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3"/>
    <sheet state="visible" name="Deps. pr. user" sheetId="2" r:id="rId4"/>
  </sheets>
  <definedNames>
    <definedName hidden="1" localSheetId="0" name="_xlnm._FilterDatabase">Sum!$A$18:$K$1061</definedName>
  </definedNames>
  <calcPr/>
</workbook>
</file>

<file path=xl/sharedStrings.xml><?xml version="1.0" encoding="utf-8"?>
<sst xmlns="http://schemas.openxmlformats.org/spreadsheetml/2006/main" count="6603" uniqueCount="2341">
  <si>
    <t>Sonic Garden Randers, Denmark</t>
  </si>
  <si>
    <t>WHEN RESERVING, PLEASE SET A DATE FOR DEPLOY IN COMMENTS!</t>
  </si>
  <si>
    <t>Munzee Map Link:</t>
  </si>
  <si>
    <t>https://www.munzee.com/map/u4p1kkfs4/15</t>
  </si>
  <si>
    <t>Spreadsheet Link:</t>
  </si>
  <si>
    <t>https://tinyurl.com/ybbnpox2</t>
  </si>
  <si>
    <t>Created By:</t>
  </si>
  <si>
    <t>RUJA</t>
  </si>
  <si>
    <t>Total</t>
  </si>
  <si>
    <t>Reserved</t>
  </si>
  <si>
    <t>Deployed</t>
  </si>
  <si>
    <t>Available</t>
  </si>
  <si>
    <t>% Filled</t>
  </si>
  <si>
    <t>Virtual White</t>
  </si>
  <si>
    <t>white</t>
  </si>
  <si>
    <t>Virtual Black</t>
  </si>
  <si>
    <t>black</t>
  </si>
  <si>
    <t>Virtual Blue</t>
  </si>
  <si>
    <t>blue</t>
  </si>
  <si>
    <t>Virtual Peach</t>
  </si>
  <si>
    <t>peach</t>
  </si>
  <si>
    <t>Virtual Red</t>
  </si>
  <si>
    <t>red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</si>
  <si>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</si>
  <si>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</si>
  <si>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</si>
  <si>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</si>
  <si>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</si>
  <si>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</si>
  <si>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</si>
  <si>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</si>
  <si>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</t>
  </si>
  <si>
    <t>1</t>
  </si>
  <si>
    <t>26</t>
  </si>
  <si>
    <t>56.49946429522713</t>
  </si>
  <si>
    <t>10.031206609434548</t>
  </si>
  <si>
    <t>henning49</t>
  </si>
  <si>
    <t>https://www.munzee.com/m/Henning49/9002/</t>
  </si>
  <si>
    <t>27</t>
  </si>
  <si>
    <t>56.49946429495477</t>
  </si>
  <si>
    <t>10.031467016725628</t>
  </si>
  <si>
    <t>jacobsedk</t>
  </si>
  <si>
    <t>https://www.munzee.com/m/jacobsedk/1906/</t>
  </si>
  <si>
    <t>28</t>
  </si>
  <si>
    <t>56.499464294682404</t>
  </si>
  <si>
    <t>10.031727424016708</t>
  </si>
  <si>
    <t>Anni56</t>
  </si>
  <si>
    <t>https://www.munzee.com/m/anni56/9849/</t>
  </si>
  <si>
    <t>29</t>
  </si>
  <si>
    <t>56.499464294410025</t>
  </si>
  <si>
    <t>10.031987831307674</t>
  </si>
  <si>
    <t>https://www.munzee.com/m/Henning49/8985/</t>
  </si>
  <si>
    <t>30</t>
  </si>
  <si>
    <t>56.49946429413766</t>
  </si>
  <si>
    <t>10.03224823859864</t>
  </si>
  <si>
    <t xml:space="preserve">KimSchreiber </t>
  </si>
  <si>
    <t>https://www.munzee.com/m/KimSchreiber/3242/</t>
  </si>
  <si>
    <t>2</t>
  </si>
  <si>
    <t>22</t>
  </si>
  <si>
    <t>56.49932056587118</t>
  </si>
  <si>
    <t>10.030164949673917</t>
  </si>
  <si>
    <t>https://www.munzee.com/m/anni56/9833/</t>
  </si>
  <si>
    <t>23</t>
  </si>
  <si>
    <t>56.499320565598815</t>
  </si>
  <si>
    <t>10.030425355977968</t>
  </si>
  <si>
    <t>FizzleWizzle</t>
  </si>
  <si>
    <t>https://www.munzee.com/m/FizzleWizzle/1257/</t>
  </si>
  <si>
    <t>24</t>
  </si>
  <si>
    <t>56.49932056532645</t>
  </si>
  <si>
    <t>10.030685762282019</t>
  </si>
  <si>
    <t>Heinerup</t>
  </si>
  <si>
    <t>https://www.munzee.com/m/Heinerup/6241/</t>
  </si>
  <si>
    <t>25</t>
  </si>
  <si>
    <t>56.499320565054084</t>
  </si>
  <si>
    <t>10.03094616858607</t>
  </si>
  <si>
    <t>https://www.munzee.com/m/anni56/9793/</t>
  </si>
  <si>
    <t>56.49932056478172</t>
  </si>
  <si>
    <t>10.03120657489012</t>
  </si>
  <si>
    <t>https://www.munzee.com/m/FizzleWizzle/1258/</t>
  </si>
  <si>
    <t>56.49932056450935</t>
  </si>
  <si>
    <t>10.031466981194171</t>
  </si>
  <si>
    <t>Behr47</t>
  </si>
  <si>
    <t>https://www.munzee.com/m/Behr47/392/</t>
  </si>
  <si>
    <t>56.49932056423698</t>
  </si>
  <si>
    <t>10.031727387498222</t>
  </si>
  <si>
    <t>223soelberg</t>
  </si>
  <si>
    <t>https://www.munzee.com/m/223Soelberg/2128/</t>
  </si>
  <si>
    <t>56.499320563964616</t>
  </si>
  <si>
    <t>10.031987793802273</t>
  </si>
  <si>
    <t>https://www.munzee.com/m/FizzleWizzle/1260/</t>
  </si>
  <si>
    <t>56.49932056369226</t>
  </si>
  <si>
    <t>10.032248200106324</t>
  </si>
  <si>
    <t>https://www.munzee.com/m/Behr47/369/</t>
  </si>
  <si>
    <t>31</t>
  </si>
  <si>
    <t>56.49932056341989</t>
  </si>
  <si>
    <t>10.032508606410374</t>
  </si>
  <si>
    <t>https://www.munzee.com/m/223Soelberg/2125/</t>
  </si>
  <si>
    <t>32</t>
  </si>
  <si>
    <t>56.49932056314753</t>
  </si>
  <si>
    <t>10.032769012714425</t>
  </si>
  <si>
    <t>Sophus18</t>
  </si>
  <si>
    <t>https://www.munzee.com/m/Sophus18/497/</t>
  </si>
  <si>
    <t>33</t>
  </si>
  <si>
    <t>56.49932056287516</t>
  </si>
  <si>
    <t>10.033029419018476</t>
  </si>
  <si>
    <t>https://www.munzee.com/m/Behr47/363/</t>
  </si>
  <si>
    <t>3</t>
  </si>
  <si>
    <t>19</t>
  </si>
  <si>
    <t>56.49917683624289</t>
  </si>
  <si>
    <t>10.029383703129724</t>
  </si>
  <si>
    <t>https://www.munzee.com/m/223Soelberg/2086/</t>
  </si>
  <si>
    <t>20</t>
  </si>
  <si>
    <t>56.49917683597052</t>
  </si>
  <si>
    <t>10.029644108446973</t>
  </si>
  <si>
    <t>https://www.munzee.com/m/Sophus18/481/</t>
  </si>
  <si>
    <t>21</t>
  </si>
  <si>
    <t>56.49917683569816</t>
  </si>
  <si>
    <t>10.029904513764109</t>
  </si>
  <si>
    <t>https://www.munzee.com/m/Behr47/316/</t>
  </si>
  <si>
    <t>56.499176835425786</t>
  </si>
  <si>
    <t>10.030164919081244</t>
  </si>
  <si>
    <t>https://www.munzee.com/m/223Soelberg/2080/</t>
  </si>
  <si>
    <t>56.499176835153435</t>
  </si>
  <si>
    <t>10.03042532439838</t>
  </si>
  <si>
    <t>sophus18</t>
  </si>
  <si>
    <t>https://www.munzee.com/m/Sophus18/472/</t>
  </si>
  <si>
    <t>56.499176834881055</t>
  </si>
  <si>
    <t>10.030685729715515</t>
  </si>
  <si>
    <t>https://www.munzee.com/m/RUJA/8652/</t>
  </si>
  <si>
    <t>56.4991768346087</t>
  </si>
  <si>
    <t>10.03094613503265</t>
  </si>
  <si>
    <t>hst</t>
  </si>
  <si>
    <t>https://www.munzee.com/m/HST/464/</t>
  </si>
  <si>
    <t>56.49917683433634</t>
  </si>
  <si>
    <t>10.031206540349785</t>
  </si>
  <si>
    <t>https://www.munzee.com/m/Sophus18/422/</t>
  </si>
  <si>
    <t>56.499176834063974</t>
  </si>
  <si>
    <t>10.03146694566692</t>
  </si>
  <si>
    <t>https://www.munzee.com/m/Heinerup/6240/</t>
  </si>
  <si>
    <t>56.4991768337916</t>
  </si>
  <si>
    <t>10.031727350984056</t>
  </si>
  <si>
    <t>https://www.munzee.com/m/HST/449/</t>
  </si>
  <si>
    <t>56.49917683351922</t>
  </si>
  <si>
    <t>10.031987756301191</t>
  </si>
  <si>
    <t>Zniffer</t>
  </si>
  <si>
    <t>https://www.munzee.com/m/Zniffer/7590/</t>
  </si>
  <si>
    <t>56.49917683324685</t>
  </si>
  <si>
    <t>10.032248161618327</t>
  </si>
  <si>
    <t>winther8900</t>
  </si>
  <si>
    <t>https://www.munzee.com/m/Winther8900/1797/</t>
  </si>
  <si>
    <t>56.49917683297449</t>
  </si>
  <si>
    <t>10.032508566935462</t>
  </si>
  <si>
    <t>https://www.munzee.com/m/HST/442/</t>
  </si>
  <si>
    <t>56.49917683270213</t>
  </si>
  <si>
    <t>10.032768972252597</t>
  </si>
  <si>
    <t>MetteS</t>
  </si>
  <si>
    <t>https://www.munzee.com/m/MetteS/6368/</t>
  </si>
  <si>
    <t>56.499176832429775</t>
  </si>
  <si>
    <t>10.033029377569733</t>
  </si>
  <si>
    <t>BoMS</t>
  </si>
  <si>
    <t>https://www.munzee.com/m/BoMS/7594/</t>
  </si>
  <si>
    <t>34</t>
  </si>
  <si>
    <t>56.49917683215741</t>
  </si>
  <si>
    <t>10.033289782886868</t>
  </si>
  <si>
    <t>https://www.munzee.com/m/HST/240/</t>
  </si>
  <si>
    <t>35</t>
  </si>
  <si>
    <t>56.499176831885045</t>
  </si>
  <si>
    <t>10.033550188204003</t>
  </si>
  <si>
    <t>https://www.munzee.com/m/MetteS/6187/</t>
  </si>
  <si>
    <t>36</t>
  </si>
  <si>
    <t>56.49917683161268</t>
  </si>
  <si>
    <t>10.033810593521139</t>
  </si>
  <si>
    <t>https://www.munzee.com/m/BoMS/7588/</t>
  </si>
  <si>
    <t>4</t>
  </si>
  <si>
    <t>11</t>
  </si>
  <si>
    <t>56.49903310797641</t>
  </si>
  <si>
    <t>10.027300440852741</t>
  </si>
  <si>
    <t>https://www.munzee.com/m/Henning49/8983/</t>
  </si>
  <si>
    <t>12</t>
  </si>
  <si>
    <t>56.499033107704044</t>
  </si>
  <si>
    <t>10.027560845182961</t>
  </si>
  <si>
    <t>listom</t>
  </si>
  <si>
    <t>https://www.munzee.com/m/listom/15477/</t>
  </si>
  <si>
    <t>13</t>
  </si>
  <si>
    <t>56.49903310743167</t>
  </si>
  <si>
    <t>10.027821249513181</t>
  </si>
  <si>
    <t>https://www.munzee.com/m/MetteS/6179/</t>
  </si>
  <si>
    <t>14</t>
  </si>
  <si>
    <t>56.4990331071593</t>
  </si>
  <si>
    <t>10.028081653843401</t>
  </si>
  <si>
    <t>https://www.munzee.com/m/Henning49/8972/</t>
  </si>
  <si>
    <t>15</t>
  </si>
  <si>
    <t>56.49903310688694</t>
  </si>
  <si>
    <t>10.028342058173621</t>
  </si>
  <si>
    <t>https://www.munzee.com/m/listom/15552/</t>
  </si>
  <si>
    <t>16</t>
  </si>
  <si>
    <t>56.49903310661458</t>
  </si>
  <si>
    <t>10.02860246250384</t>
  </si>
  <si>
    <t>https://www.munzee.com/m/BoMS/7587/</t>
  </si>
  <si>
    <t>17</t>
  </si>
  <si>
    <t>56.49903310634222</t>
  </si>
  <si>
    <t>10.02886286683406</t>
  </si>
  <si>
    <t>https://www.munzee.com/m/Henning49/8958/</t>
  </si>
  <si>
    <t>18</t>
  </si>
  <si>
    <t>56.49903310606985</t>
  </si>
  <si>
    <t>10.02912327116428</t>
  </si>
  <si>
    <t>https://www.munzee.com/m/listom/15560/</t>
  </si>
  <si>
    <t>56.499033105797494</t>
  </si>
  <si>
    <t>10.0293836754945</t>
  </si>
  <si>
    <t>https://www.munzee.com/m/MetteS/6172/</t>
  </si>
  <si>
    <t>56.499033105525136</t>
  </si>
  <si>
    <t>10.02964407982472</t>
  </si>
  <si>
    <t>https://www.munzee.com/m/Henning49/8913/</t>
  </si>
  <si>
    <t>56.49903310525277</t>
  </si>
  <si>
    <t>10.02990448415494</t>
  </si>
  <si>
    <t>https://www.munzee.com/m/listom/15567/</t>
  </si>
  <si>
    <t>56.499033104980406</t>
  </si>
  <si>
    <t>10.03016488848516</t>
  </si>
  <si>
    <t>https://www.munzee.com/m/BoMS/7585/</t>
  </si>
  <si>
    <t>56.49903310470804</t>
  </si>
  <si>
    <t>10.03042529281538</t>
  </si>
  <si>
    <t>https://www.munzee.com/m/Henning49/8904/</t>
  </si>
  <si>
    <t>56.49903310443568</t>
  </si>
  <si>
    <t>10.0306856971456</t>
  </si>
  <si>
    <t>https://www.munzee.com/m/listom/15569/</t>
  </si>
  <si>
    <t>56.4990331041633</t>
  </si>
  <si>
    <t>10.03094610147582</t>
  </si>
  <si>
    <t>https://www.munzee.com/m/MetteS/6165/</t>
  </si>
  <si>
    <t>56.49903310389095</t>
  </si>
  <si>
    <t>10.03120650580604</t>
  </si>
  <si>
    <t>https://www.munzee.com/m/Henning49/8886/</t>
  </si>
  <si>
    <t>56.49903310361859</t>
  </si>
  <si>
    <t>10.03146691013626</t>
  </si>
  <si>
    <t>https://www.munzee.com/m/listom/15574/</t>
  </si>
  <si>
    <t>56.49903310334623</t>
  </si>
  <si>
    <t>10.03172731446648</t>
  </si>
  <si>
    <t>https://www.munzee.com/m/BoMS/7584/</t>
  </si>
  <si>
    <t>56.499033103073856</t>
  </si>
  <si>
    <t>10.0319877187967</t>
  </si>
  <si>
    <t>https://www.munzee.com/m/Henning49/8877/</t>
  </si>
  <si>
    <t>56.49903310280149</t>
  </si>
  <si>
    <t>10.03224812312692</t>
  </si>
  <si>
    <t>https://www.munzee.com/m/listom/15590/</t>
  </si>
  <si>
    <t>56.49903310252912</t>
  </si>
  <si>
    <t>10.03250852745714</t>
  </si>
  <si>
    <t>https://www.munzee.com/m/RUJA/8668/</t>
  </si>
  <si>
    <t>56.49903310225674</t>
  </si>
  <si>
    <t>10.03276893178736</t>
  </si>
  <si>
    <t>https://www.munzee.com/m/Henning49/8813/</t>
  </si>
  <si>
    <t>56.49903310198439</t>
  </si>
  <si>
    <t>10.033029336117579</t>
  </si>
  <si>
    <t>https://www.munzee.com/m/listom/15629/</t>
  </si>
  <si>
    <t>56.49903310171203</t>
  </si>
  <si>
    <t>10.033289740447799</t>
  </si>
  <si>
    <t>https://www.munzee.com/m/Zniffer/7192/</t>
  </si>
  <si>
    <t>56.499033101439665</t>
  </si>
  <si>
    <t>10.033550144778019</t>
  </si>
  <si>
    <t>https://www.munzee.com/m/Henning49/8804/</t>
  </si>
  <si>
    <t>56.49903310116729</t>
  </si>
  <si>
    <t>10.033810549108239</t>
  </si>
  <si>
    <t>https://www.munzee.com/m/listom/15635/</t>
  </si>
  <si>
    <t>37</t>
  </si>
  <si>
    <t>56.49903310089493</t>
  </si>
  <si>
    <t>10.034070953438459</t>
  </si>
  <si>
    <t>https://www.munzee.com/m/Heinerup/5798/</t>
  </si>
  <si>
    <t>38</t>
  </si>
  <si>
    <t>56.49903310062257</t>
  </si>
  <si>
    <t>10.034331357768679</t>
  </si>
  <si>
    <t>https://www.munzee.com/m/Henning49/8803/</t>
  </si>
  <si>
    <t>5</t>
  </si>
  <si>
    <t>56.498889377530894</t>
  </si>
  <si>
    <t>10.027300421115115</t>
  </si>
  <si>
    <t>https://www.munzee.com/m/anni56/10114/</t>
  </si>
  <si>
    <t>56.49888937725854</t>
  </si>
  <si>
    <t>10.027560824458533</t>
  </si>
  <si>
    <t>https://www.munzee.com/m/223Soelberg/2066/</t>
  </si>
  <si>
    <t>56.49888937698617</t>
  </si>
  <si>
    <t>10.027821227801951</t>
  </si>
  <si>
    <t>https://www.munzee.com/m/RUJA/9265/</t>
  </si>
  <si>
    <t>56.498889376713805</t>
  </si>
  <si>
    <t>10.028081631145369</t>
  </si>
  <si>
    <t>https://www.munzee.com/m/anni56/10106/</t>
  </si>
  <si>
    <t>56.49888937644144</t>
  </si>
  <si>
    <t>10.028342034488787</t>
  </si>
  <si>
    <t>https://www.munzee.com/m/223Soelberg/2055/</t>
  </si>
  <si>
    <t>56.49888937616908</t>
  </si>
  <si>
    <t>10.028602437832205</t>
  </si>
  <si>
    <t>https://www.munzee.com/m/Zniffer/7194/</t>
  </si>
  <si>
    <t>56.49888937589672</t>
  </si>
  <si>
    <t>10.028862841175624</t>
  </si>
  <si>
    <t>https://www.munzee.com/m/anni56/10097/</t>
  </si>
  <si>
    <t>56.49888937562435</t>
  </si>
  <si>
    <t>10.029123244519042</t>
  </si>
  <si>
    <t>https://www.munzee.com/m/Heinerup/5799/</t>
  </si>
  <si>
    <t>56.49888937535199</t>
  </si>
  <si>
    <t>10.02938364786246</t>
  </si>
  <si>
    <t>https://www.munzee.com/m/RUJA/9269/</t>
  </si>
  <si>
    <t>56.498889375079635</t>
  </si>
  <si>
    <t>10.029644051205878</t>
  </si>
  <si>
    <t>https://www.munzee.com/m/anni56/10089/</t>
  </si>
  <si>
    <t>56.49888937480727</t>
  </si>
  <si>
    <t>10.029904454549296</t>
  </si>
  <si>
    <t>https://www.munzee.com/m/Zniffer/7203/</t>
  </si>
  <si>
    <t>56.49888937453491</t>
  </si>
  <si>
    <t>10.030164857892714</t>
  </si>
  <si>
    <t>https://www.munzee.com/m/Heinerup/5800/</t>
  </si>
  <si>
    <t>56.498889374262546</t>
  </si>
  <si>
    <t>10.030425261236132</t>
  </si>
  <si>
    <t>https://www.munzee.com/m/anni56/9788/</t>
  </si>
  <si>
    <t>56.49888937399018</t>
  </si>
  <si>
    <t>10.03068566457955</t>
  </si>
  <si>
    <t>Puppet</t>
  </si>
  <si>
    <t>https://www.munzee.com/m/Puppet/723</t>
  </si>
  <si>
    <t>56.498889373717816</t>
  </si>
  <si>
    <t>10.030946067922969</t>
  </si>
  <si>
    <t>ARENDT</t>
  </si>
  <si>
    <t>https://www.munzee.com/m/Arendt/2520/</t>
  </si>
  <si>
    <t>56.49888937344546</t>
  </si>
  <si>
    <t>10.031206471266387</t>
  </si>
  <si>
    <t>https://www.munzee.com/m/anni56/9616/</t>
  </si>
  <si>
    <t>56.49888937317309</t>
  </si>
  <si>
    <t>10.031466874609805</t>
  </si>
  <si>
    <t>56.49888937290073</t>
  </si>
  <si>
    <t>10.031727277953223</t>
  </si>
  <si>
    <t>56.498889372628355</t>
  </si>
  <si>
    <t>10.031987681296641</t>
  </si>
  <si>
    <t>https://www.munzee.com/m/anni56/9563/</t>
  </si>
  <si>
    <t>56.498889372356004</t>
  </si>
  <si>
    <t>10.032248084639946</t>
  </si>
  <si>
    <t>56.49888937208363</t>
  </si>
  <si>
    <t>10.03250848798325</t>
  </si>
  <si>
    <t>56.498889371811266</t>
  </si>
  <si>
    <t>10.032768891326555</t>
  </si>
  <si>
    <t>https://www.munzee.com/m/anni56/9562/</t>
  </si>
  <si>
    <t>56.4988893715389</t>
  </si>
  <si>
    <t>10.03302929466986</t>
  </si>
  <si>
    <t>56.49888937126654</t>
  </si>
  <si>
    <t>10.033289698013164</t>
  </si>
  <si>
    <t>56.49888937099418</t>
  </si>
  <si>
    <t>10.033550101356468</t>
  </si>
  <si>
    <t>https://www.munzee.com/m/anni56/9561/</t>
  </si>
  <si>
    <t>56.49888937072181</t>
  </si>
  <si>
    <t>10.033810504699773</t>
  </si>
  <si>
    <t>56.498889370449454</t>
  </si>
  <si>
    <t>10.034070908043077</t>
  </si>
  <si>
    <t>56.49888937017709</t>
  </si>
  <si>
    <t>10.034331311386381</t>
  </si>
  <si>
    <t>https://www.munzee.com/m/anni56/9541/</t>
  </si>
  <si>
    <t>39</t>
  </si>
  <si>
    <t>56.498889369904724</t>
  </si>
  <si>
    <t>10.034591714729686</t>
  </si>
  <si>
    <t>6</t>
  </si>
  <si>
    <t>56.49874564708557</t>
  </si>
  <si>
    <t>10.027300401376806</t>
  </si>
  <si>
    <t>https://www.munzee.com/m/HST/239/</t>
  </si>
  <si>
    <t>56.49874564681321</t>
  </si>
  <si>
    <t>10.027560803733309</t>
  </si>
  <si>
    <t>https://www.munzee.com/m/Heinerup/5844/</t>
  </si>
  <si>
    <t>56.498745646540854</t>
  </si>
  <si>
    <t>10.027821206089811</t>
  </si>
  <si>
    <t>56.498745646268496</t>
  </si>
  <si>
    <t>10.028081608446314</t>
  </si>
  <si>
    <t>https://www.munzee.com/m/HST/234/</t>
  </si>
  <si>
    <t>56.49874564599614</t>
  </si>
  <si>
    <t>10.028342010802817</t>
  </si>
  <si>
    <t>56.49874564572378</t>
  </si>
  <si>
    <t>10.02860241315932</t>
  </si>
  <si>
    <t>56.498745645451415</t>
  </si>
  <si>
    <t>10.028862815515822</t>
  </si>
  <si>
    <t>https://www.munzee.com/m/HST/231/</t>
  </si>
  <si>
    <t>56.49874564517905</t>
  </si>
  <si>
    <t>10.029123217872325</t>
  </si>
  <si>
    <t>56.49874564490669</t>
  </si>
  <si>
    <t>10.029383620228828</t>
  </si>
  <si>
    <t>56.498745644634326</t>
  </si>
  <si>
    <t>10.02964402258533</t>
  </si>
  <si>
    <t>GeodudeDK</t>
  </si>
  <si>
    <t>https://www.munzee.com/m/GeodudeDK/2967/</t>
  </si>
  <si>
    <t>56.49874564436197</t>
  </si>
  <si>
    <t>10.029904424941833</t>
  </si>
  <si>
    <t>https://www.munzee.com/m/HST/229/</t>
  </si>
  <si>
    <t>WRONG COLOR</t>
  </si>
  <si>
    <t>56.4987456440896</t>
  </si>
  <si>
    <t>10.030164827298336</t>
  </si>
  <si>
    <t>56.49874564381724</t>
  </si>
  <si>
    <t>10.030425229654838</t>
  </si>
  <si>
    <t>56.49874564354488</t>
  </si>
  <si>
    <t>10.030685632011341</t>
  </si>
  <si>
    <t>https://www.munzee.com/m/GeodudeDK/2968/</t>
  </si>
  <si>
    <t>56.498745643272514</t>
  </si>
  <si>
    <t>10.030946034367844</t>
  </si>
  <si>
    <t>56.49874564300015</t>
  </si>
  <si>
    <t>10.031206436724233</t>
  </si>
  <si>
    <t>56.49874564272779</t>
  </si>
  <si>
    <t>10.031466839080622</t>
  </si>
  <si>
    <t>https://www.munzee.com/m/GeodudeDK/2977/</t>
  </si>
  <si>
    <t>56.49874564245543</t>
  </si>
  <si>
    <t>10.031727241437011</t>
  </si>
  <si>
    <t>56.498745642183074</t>
  </si>
  <si>
    <t>10.0319876437934</t>
  </si>
  <si>
    <t>56.498745641910716</t>
  </si>
  <si>
    <t>10.032248046149789</t>
  </si>
  <si>
    <t>56.49874564163836</t>
  </si>
  <si>
    <t>10.032508448506178</t>
  </si>
  <si>
    <t>56.498745641366</t>
  </si>
  <si>
    <t>10.032768850862567</t>
  </si>
  <si>
    <t>56.49874564109364</t>
  </si>
  <si>
    <t>10.033029253218956</t>
  </si>
  <si>
    <t>56.49874564082129</t>
  </si>
  <si>
    <t>10.033289655575345</t>
  </si>
  <si>
    <t>56.49874564054893</t>
  </si>
  <si>
    <t>10.033550057931734</t>
  </si>
  <si>
    <t>56.498745640276574</t>
  </si>
  <si>
    <t>10.033810460288123</t>
  </si>
  <si>
    <t>56.498745640004216</t>
  </si>
  <si>
    <t>10.034070862644512</t>
  </si>
  <si>
    <t>56.49874563973186</t>
  </si>
  <si>
    <t>10.034331265000901</t>
  </si>
  <si>
    <t>56.4987456394595</t>
  </si>
  <si>
    <t>10.03459166735729</t>
  </si>
  <si>
    <t>40</t>
  </si>
  <si>
    <t>56.49874563918714</t>
  </si>
  <si>
    <t>10.03485206971368</t>
  </si>
  <si>
    <t>7</t>
  </si>
  <si>
    <t>56.49860191636769</t>
  </si>
  <si>
    <t>10.027560783008084</t>
  </si>
  <si>
    <t>56.49860191609533</t>
  </si>
  <si>
    <t>10.027821184377672</t>
  </si>
  <si>
    <t>56.498601915822974</t>
  </si>
  <si>
    <t>10.028081585747259</t>
  </si>
  <si>
    <t>56.49860191555062</t>
  </si>
  <si>
    <t>10.028341987116846</t>
  </si>
  <si>
    <t>56.498601915278265</t>
  </si>
  <si>
    <t>10.028602388486433</t>
  </si>
  <si>
    <t>56.49860191500591</t>
  </si>
  <si>
    <t>10.02886278985602</t>
  </si>
  <si>
    <t>56.49860191473355</t>
  </si>
  <si>
    <t>10.029123191225608</t>
  </si>
  <si>
    <t>56.49860191446119</t>
  </si>
  <si>
    <t>10.029383592595195</t>
  </si>
  <si>
    <t>56.498601914188825</t>
  </si>
  <si>
    <t>10.029643993964783</t>
  </si>
  <si>
    <t>56.49860191391646</t>
  </si>
  <si>
    <t>10.02990439533437</t>
  </si>
  <si>
    <t>56.4986019136441</t>
  </si>
  <si>
    <t>10.030164796703957</t>
  </si>
  <si>
    <t>https://www.munzee.com/m/RUJA/9274/</t>
  </si>
  <si>
    <t>56.498601913371736</t>
  </si>
  <si>
    <t>10.030425198073544</t>
  </si>
  <si>
    <t>56.49860191309937</t>
  </si>
  <si>
    <t>10.030685599443132</t>
  </si>
  <si>
    <t>https://www.munzee.com/m/Zniffer/7204/</t>
  </si>
  <si>
    <t>56.498601912827</t>
  </si>
  <si>
    <t>10.030946000812719</t>
  </si>
  <si>
    <t>SnowBoat</t>
  </si>
  <si>
    <t>https://www.munzee.com/m/SnowBoat/4788/</t>
  </si>
  <si>
    <t>17-06-2020</t>
  </si>
  <si>
    <t>56.49860191255465</t>
  </si>
  <si>
    <t>10.031206402182306</t>
  </si>
  <si>
    <t>Jemideam</t>
  </si>
  <si>
    <t>https://www.munzee.com/m/Jemideam/3672/</t>
  </si>
  <si>
    <t>56.498601912282275</t>
  </si>
  <si>
    <t>10.031466803551893</t>
  </si>
  <si>
    <t>https://www.munzee.com/m/RUJA/9276/</t>
  </si>
  <si>
    <t>56.498601912009924</t>
  </si>
  <si>
    <t>10.03172720492148</t>
  </si>
  <si>
    <t>https://www.munzee.com/m/Zniffer/7213/</t>
  </si>
  <si>
    <t>56.49860191173755</t>
  </si>
  <si>
    <t>10.031987606291068</t>
  </si>
  <si>
    <t>https://www.munzee.com/m/Heinerup/5801/</t>
  </si>
  <si>
    <t>56.498601911465194</t>
  </si>
  <si>
    <t>10.032248007660655</t>
  </si>
  <si>
    <t>https://www.munzee.com/m/RUJA/9284/</t>
  </si>
  <si>
    <t>56.49860191119284</t>
  </si>
  <si>
    <t>10.032508409030243</t>
  </si>
  <si>
    <t>56.498601910920485</t>
  </si>
  <si>
    <t>10.03276881039983</t>
  </si>
  <si>
    <t>https://www.munzee.com/m/Heinerup/5802/</t>
  </si>
  <si>
    <t>56.49860191064813</t>
  </si>
  <si>
    <t>10.033029211769417</t>
  </si>
  <si>
    <t>https://www.munzee.com/m/RUJA/9286/</t>
  </si>
  <si>
    <t>56.49860191037577</t>
  </si>
  <si>
    <t>10.033289613139004</t>
  </si>
  <si>
    <t>56.49860191010341</t>
  </si>
  <si>
    <t>10.033550014508592</t>
  </si>
  <si>
    <t>https://www.munzee.com/m/Heinerup/5803/</t>
  </si>
  <si>
    <t>56.49860190983105</t>
  </si>
  <si>
    <t>10.033810415878179</t>
  </si>
  <si>
    <t>https://www.munzee.com/m/RUJA/9296/</t>
  </si>
  <si>
    <t>56.498601909558694</t>
  </si>
  <si>
    <t>10.034070817247766</t>
  </si>
  <si>
    <t>8</t>
  </si>
  <si>
    <t>56.49845818592224</t>
  </si>
  <si>
    <t>10.027560762285248</t>
  </si>
  <si>
    <t>https://www.munzee.com/m/anni56/15175/</t>
  </si>
  <si>
    <t>56.49845818564988</t>
  </si>
  <si>
    <t>10.027821162668033</t>
  </si>
  <si>
    <t>https://www.munzee.com/m/RUJA/9345/</t>
  </si>
  <si>
    <t>56.49845818537752</t>
  </si>
  <si>
    <t>10.028081563050819</t>
  </si>
  <si>
    <t>56.498458185105164</t>
  </si>
  <si>
    <t>10.028341963433604</t>
  </si>
  <si>
    <t>https://www.munzee.com/m/anni56/15173/</t>
  </si>
  <si>
    <t>56.498458184832806</t>
  </si>
  <si>
    <t>10.02860236381639</t>
  </si>
  <si>
    <t>https://www.munzee.com/m/RUJA/10565/</t>
  </si>
  <si>
    <t>56.49845818456045</t>
  </si>
  <si>
    <t>10.028862764199175</t>
  </si>
  <si>
    <t>56.49845818428809</t>
  </si>
  <si>
    <t>10.02912316458196</t>
  </si>
  <si>
    <t>https://www.munzee.com/m/anni56/15169/</t>
  </si>
  <si>
    <t>56.49845818401573</t>
  </si>
  <si>
    <t>10.029383564964746</t>
  </si>
  <si>
    <t>https://www.munzee.com/m/RUJA/9360/</t>
  </si>
  <si>
    <t>56.498458183743374</t>
  </si>
  <si>
    <t>10.029643965347532</t>
  </si>
  <si>
    <t>56.49845818347102</t>
  </si>
  <si>
    <t>10.029904365730317</t>
  </si>
  <si>
    <t>Virtual</t>
  </si>
  <si>
    <t>https://www.munzee.com/m/anni56/15164/</t>
  </si>
  <si>
    <t>56.498458183198665</t>
  </si>
  <si>
    <t>10.030164766113103</t>
  </si>
  <si>
    <t>56.498458182926306</t>
  </si>
  <si>
    <t>10.030425166495775</t>
  </si>
  <si>
    <t>56.49845818265395</t>
  </si>
  <si>
    <t>10.030685566878446</t>
  </si>
  <si>
    <t>https://www.munzee.com/m/anni56/15161/</t>
  </si>
  <si>
    <t>56.49845818238159</t>
  </si>
  <si>
    <t>10.030945967261118</t>
  </si>
  <si>
    <t>56.49845818210923</t>
  </si>
  <si>
    <t>10.03120636764379</t>
  </si>
  <si>
    <t>56.498458181836874</t>
  </si>
  <si>
    <t>10.031466768026462</t>
  </si>
  <si>
    <t>https://www.munzee.com/m/anni56/15153/</t>
  </si>
  <si>
    <t>56.498458181564516</t>
  </si>
  <si>
    <t>10.031727168409134</t>
  </si>
  <si>
    <t>56.498458181292165</t>
  </si>
  <si>
    <t>10.031987568791806</t>
  </si>
  <si>
    <t>56.498458181019814</t>
  </si>
  <si>
    <t>10.032247969174477</t>
  </si>
  <si>
    <t>https://www.munzee.com/m/anni56/15092/</t>
  </si>
  <si>
    <t>56.49845818074745</t>
  </si>
  <si>
    <t>10.03250836955715</t>
  </si>
  <si>
    <t>56.49845818047509</t>
  </si>
  <si>
    <t>10.032768769939821</t>
  </si>
  <si>
    <t>56.49845818020273</t>
  </si>
  <si>
    <t>10.033029170322493</t>
  </si>
  <si>
    <t>https://www.munzee.com/m/anni56/15089/</t>
  </si>
  <si>
    <t>56.498458179930374</t>
  </si>
  <si>
    <t>10.033289570705165</t>
  </si>
  <si>
    <t>56.498458179658016</t>
  </si>
  <si>
    <t>10.033549971087837</t>
  </si>
  <si>
    <t>9</t>
  </si>
  <si>
    <t>56.49831445574914</t>
  </si>
  <si>
    <t>10.027300342164153</t>
  </si>
  <si>
    <t>https://www.munzee.com/m/223Soelberg/2046/</t>
  </si>
  <si>
    <t>56.49831445547678</t>
  </si>
  <si>
    <t>10.027560741560023</t>
  </si>
  <si>
    <t>https://www.munzee.com/m/Heinerup/6477/</t>
  </si>
  <si>
    <t>56.49831445520442</t>
  </si>
  <si>
    <t>10.027821140955893</t>
  </si>
  <si>
    <t>56.498314454932064</t>
  </si>
  <si>
    <t>10.028081540351764</t>
  </si>
  <si>
    <t>https://www.munzee.com/m/223Soelberg/1901/</t>
  </si>
  <si>
    <t>56.498314454659706</t>
  </si>
  <si>
    <t>10.028341939747634</t>
  </si>
  <si>
    <t>https://www.munzee.com/m/Heinerup/7818/</t>
  </si>
  <si>
    <t>56.49831445438735</t>
  </si>
  <si>
    <t>10.028602339143504</t>
  </si>
  <si>
    <t>56.498314454115004</t>
  </si>
  <si>
    <t>10.028862738539374</t>
  </si>
  <si>
    <t>https://www.munzee.com/m/223Soelberg/1886/</t>
  </si>
  <si>
    <t>56.49831445384264</t>
  </si>
  <si>
    <t>10.029123137935244</t>
  </si>
  <si>
    <t>https://www.munzee.com/m/Heinerup/5850/</t>
  </si>
  <si>
    <t>56.49831445357028</t>
  </si>
  <si>
    <t>10.029383537331114</t>
  </si>
  <si>
    <t>56.49831445329792</t>
  </si>
  <si>
    <t>10.029643936726984</t>
  </si>
  <si>
    <t>https://www.munzee.com/m/223Soelberg/1873/</t>
  </si>
  <si>
    <t>56.498314453025564</t>
  </si>
  <si>
    <t>10.029904336122854</t>
  </si>
  <si>
    <t>56.498314452753206</t>
  </si>
  <si>
    <t>10.030164735518724</t>
  </si>
  <si>
    <t>56.49831445248085</t>
  </si>
  <si>
    <t>10.030425134914594</t>
  </si>
  <si>
    <t>https://www.munzee.com/m/223Soelberg/1856/</t>
  </si>
  <si>
    <t>56.49831445220849</t>
  </si>
  <si>
    <t>10.030685534310464</t>
  </si>
  <si>
    <t>56.49831445193613</t>
  </si>
  <si>
    <t>10.030945933706334</t>
  </si>
  <si>
    <t>56.49831445166378</t>
  </si>
  <si>
    <t>10.031206333102205</t>
  </si>
  <si>
    <t>https://www.munzee.com/m/223Soelberg/1840/</t>
  </si>
  <si>
    <t>56.49831445139142</t>
  </si>
  <si>
    <t>10.031466732498075</t>
  </si>
  <si>
    <t>56.498314451119064</t>
  </si>
  <si>
    <t>10.031727131893945</t>
  </si>
  <si>
    <t>56.498314450846706</t>
  </si>
  <si>
    <t>10.031987531289815</t>
  </si>
  <si>
    <t>https://www.munzee.com/m/223Soelberg/1835/</t>
  </si>
  <si>
    <t>56.49831445057435</t>
  </si>
  <si>
    <t>10.032247930685685</t>
  </si>
  <si>
    <t>56.49831445030199</t>
  </si>
  <si>
    <t>10.032508330081555</t>
  </si>
  <si>
    <t>56.49831445002963</t>
  </si>
  <si>
    <t>10.032768729477425</t>
  </si>
  <si>
    <t>https://www.munzee.com/m/223Soelberg/1774/</t>
  </si>
  <si>
    <t>56.498314449757274</t>
  </si>
  <si>
    <t>10.033029128873295</t>
  </si>
  <si>
    <t>56.49831444948492</t>
  </si>
  <si>
    <t>10.033289528269052</t>
  </si>
  <si>
    <t>10</t>
  </si>
  <si>
    <t>56.49817072530368</t>
  </si>
  <si>
    <t>10.027300322427436</t>
  </si>
  <si>
    <t>56.49817072503132</t>
  </si>
  <si>
    <t>10.02756072083639</t>
  </si>
  <si>
    <t>56.498170724758964</t>
  </si>
  <si>
    <t>10.027821119245345</t>
  </si>
  <si>
    <t>56.498170724486606</t>
  </si>
  <si>
    <t>10.0280815176543</t>
  </si>
  <si>
    <t>56.498170724214255</t>
  </si>
  <si>
    <t>10.028341916063255</t>
  </si>
  <si>
    <t>56.4981707239419</t>
  </si>
  <si>
    <t>10.02860231447221</t>
  </si>
  <si>
    <t>56.49817072366954</t>
  </si>
  <si>
    <t>10.028862712881164</t>
  </si>
  <si>
    <t>56.49817072339719</t>
  </si>
  <si>
    <t>10.029123111290119</t>
  </si>
  <si>
    <t>56.49817072312482</t>
  </si>
  <si>
    <t>10.029383509699073</t>
  </si>
  <si>
    <t>56.498170722852464</t>
  </si>
  <si>
    <t>10.029643908108028</t>
  </si>
  <si>
    <t>56.498170722580106</t>
  </si>
  <si>
    <t>10.029904306516983</t>
  </si>
  <si>
    <t>56.49817072230775</t>
  </si>
  <si>
    <t>10.030164704925937</t>
  </si>
  <si>
    <t>56.4981707220354</t>
  </si>
  <si>
    <t>10.030425103334892</t>
  </si>
  <si>
    <t>56.49817072176304</t>
  </si>
  <si>
    <t>10.030685501743847</t>
  </si>
  <si>
    <t>56.49817072149069</t>
  </si>
  <si>
    <t>10.030945900152801</t>
  </si>
  <si>
    <t>56.49817072121833</t>
  </si>
  <si>
    <t>10.031206298561756</t>
  </si>
  <si>
    <t>56.498170720945964</t>
  </si>
  <si>
    <t>10.03146669697071</t>
  </si>
  <si>
    <t>56.498170720673606</t>
  </si>
  <si>
    <t>10.031727095379665</t>
  </si>
  <si>
    <t>56.49817072040125</t>
  </si>
  <si>
    <t>10.03198749378862</t>
  </si>
  <si>
    <t>56.49817072012889</t>
  </si>
  <si>
    <t>10.032247892197574</t>
  </si>
  <si>
    <t>56.49817071985654</t>
  </si>
  <si>
    <t>10.032508290606529</t>
  </si>
  <si>
    <t>56.49817071958418</t>
  </si>
  <si>
    <t>10.032768689015484</t>
  </si>
  <si>
    <t>56.49817071931183</t>
  </si>
  <si>
    <t>10.033029087424438</t>
  </si>
  <si>
    <t>56.498026994858236</t>
  </si>
  <si>
    <t>10.02730030268981</t>
  </si>
  <si>
    <t>56.49802699458588</t>
  </si>
  <si>
    <t>10.027560700111962</t>
  </si>
  <si>
    <t>https://www.munzee.com/m/RUJA/9362/</t>
  </si>
  <si>
    <t>56.49802699431352</t>
  </si>
  <si>
    <t>10.027821097534115</t>
  </si>
  <si>
    <t>https://www.munzee.com/m/anni56/15051/</t>
  </si>
  <si>
    <t>56.49802699404116</t>
  </si>
  <si>
    <t>10.028081494956268</t>
  </si>
  <si>
    <t>56.4980269937688</t>
  </si>
  <si>
    <t>10.028341892378421</t>
  </si>
  <si>
    <t>https://www.munzee.com/m/RUJA/11851/</t>
  </si>
  <si>
    <t>56.498026993496445</t>
  </si>
  <si>
    <t>10.028602289800574</t>
  </si>
  <si>
    <t>https://www.munzee.com/m/anni56/15046/</t>
  </si>
  <si>
    <t>56.49802699322409</t>
  </si>
  <si>
    <t>10.028862687222727</t>
  </si>
  <si>
    <t>56.498026992951736</t>
  </si>
  <si>
    <t>10.02912308464488</t>
  </si>
  <si>
    <t>https://www.munzee.com/m/RUJA/9396/</t>
  </si>
  <si>
    <t>56.49802699267938</t>
  </si>
  <si>
    <t>10.029383482067033</t>
  </si>
  <si>
    <t>https://www.munzee.com/m/anni56/15038/</t>
  </si>
  <si>
    <t>56.49802699240702</t>
  </si>
  <si>
    <t>10.029643879489186</t>
  </si>
  <si>
    <t>56.49802699213466</t>
  </si>
  <si>
    <t>10.029904276911338</t>
  </si>
  <si>
    <t>https://www.munzee.com/m/RUJA/9403/</t>
  </si>
  <si>
    <t>56.498026991862304</t>
  </si>
  <si>
    <t>10.030164674333491</t>
  </si>
  <si>
    <t>https://www.munzee.com/m/anni56/15037/</t>
  </si>
  <si>
    <t>56.498026991589946</t>
  </si>
  <si>
    <t>10.030425071755644</t>
  </si>
  <si>
    <t>56.49802699131759</t>
  </si>
  <si>
    <t>10.030685469177797</t>
  </si>
  <si>
    <t>https://www.munzee.com/m/RUJA/9413/</t>
  </si>
  <si>
    <t>56.49802699104522</t>
  </si>
  <si>
    <t>10.03094586659995</t>
  </si>
  <si>
    <t>https://www.munzee.com/m/anni56/15036/</t>
  </si>
  <si>
    <t>56.498026990772864</t>
  </si>
  <si>
    <t>10.031206264022103</t>
  </si>
  <si>
    <t>56.498026990500506</t>
  </si>
  <si>
    <t>10.031466661444256</t>
  </si>
  <si>
    <t>https://www.munzee.com/m/RUJA/12106/</t>
  </si>
  <si>
    <t>56.498026990228155</t>
  </si>
  <si>
    <t>10.031727058866409</t>
  </si>
  <si>
    <t>https://www.munzee.com/m/anni56/15035/</t>
  </si>
  <si>
    <t>56.4980269899558</t>
  </si>
  <si>
    <t>10.031987456288562</t>
  </si>
  <si>
    <t>56.49802698968344</t>
  </si>
  <si>
    <t>10.032247853710714</t>
  </si>
  <si>
    <t>https://www.munzee.com/m/RUJA/12099/</t>
  </si>
  <si>
    <t>56.49802698941108</t>
  </si>
  <si>
    <t>10.032508251132867</t>
  </si>
  <si>
    <t>https://www.munzee.com/m/anni56/15034/</t>
  </si>
  <si>
    <t>56.49802698913872</t>
  </si>
  <si>
    <t>10.03276864855502</t>
  </si>
  <si>
    <t>56.498026988866364</t>
  </si>
  <si>
    <t>10.033029045977173</t>
  </si>
  <si>
    <t>https://www.munzee.com/m/RUJA/12115/</t>
  </si>
  <si>
    <t>56.498026988594006</t>
  </si>
  <si>
    <t>10.033289443399326</t>
  </si>
  <si>
    <t>https://www.munzee.com/m/anni56/15033/</t>
  </si>
  <si>
    <t>56.497883264412785</t>
  </si>
  <si>
    <t>10.027300282953775</t>
  </si>
  <si>
    <t>56.49788326414043</t>
  </si>
  <si>
    <t>10.027560679389126</t>
  </si>
  <si>
    <t>56.497883263868076</t>
  </si>
  <si>
    <t>10.027821075824477</t>
  </si>
  <si>
    <t>56.49788326359572</t>
  </si>
  <si>
    <t>10.028081472259828</t>
  </si>
  <si>
    <t>56.49788326332336</t>
  </si>
  <si>
    <t>10.028341868695179</t>
  </si>
  <si>
    <t>56.497883263051</t>
  </si>
  <si>
    <t>10.02860226513053</t>
  </si>
  <si>
    <t>56.49788326277864</t>
  </si>
  <si>
    <t>10.028862661565881</t>
  </si>
  <si>
    <t>56.497883262506285</t>
  </si>
  <si>
    <t>10.029123058001232</t>
  </si>
  <si>
    <t>56.49788326223393</t>
  </si>
  <si>
    <t>10.029383454436584</t>
  </si>
  <si>
    <t>56.49788326196157</t>
  </si>
  <si>
    <t>10.029643850871935</t>
  </si>
  <si>
    <t>56.4978832616892</t>
  </si>
  <si>
    <t>10.029904247307286</t>
  </si>
  <si>
    <t>56.497883261416845</t>
  </si>
  <si>
    <t>10.030164643742637</t>
  </si>
  <si>
    <t>56.497883261144494</t>
  </si>
  <si>
    <t>10.030425040177988</t>
  </si>
  <si>
    <t>56.497883260872136</t>
  </si>
  <si>
    <t>10.03068543661334</t>
  </si>
  <si>
    <t>56.49788326059978</t>
  </si>
  <si>
    <t>10.03094583304869</t>
  </si>
  <si>
    <t>56.49788326032743</t>
  </si>
  <si>
    <t>10.031206229484042</t>
  </si>
  <si>
    <t>56.49788326005507</t>
  </si>
  <si>
    <t>10.031466625919393</t>
  </si>
  <si>
    <t>56.49788325978271</t>
  </si>
  <si>
    <t>10.031727022354744</t>
  </si>
  <si>
    <t>56.49788325951036</t>
  </si>
  <si>
    <t>10.031987418790095</t>
  </si>
  <si>
    <t>56.497883259238</t>
  </si>
  <si>
    <t>10.032247815225446</t>
  </si>
  <si>
    <t>56.49788325896564</t>
  </si>
  <si>
    <t>10.032508211660797</t>
  </si>
  <si>
    <t>56.497883258693285</t>
  </si>
  <si>
    <t>10.032768608096148</t>
  </si>
  <si>
    <t>56.49788325842093</t>
  </si>
  <si>
    <t>10.0330290045315</t>
  </si>
  <si>
    <t>56.49788325814857</t>
  </si>
  <si>
    <t>10.03328940096685</t>
  </si>
  <si>
    <t>56.49788325787621</t>
  </si>
  <si>
    <t>10.033549797402202</t>
  </si>
  <si>
    <t>56.497739533967334</t>
  </si>
  <si>
    <t>10.02730026321774</t>
  </si>
  <si>
    <t>56.497739533694975</t>
  </si>
  <si>
    <t>10.027560658666289</t>
  </si>
  <si>
    <t>56.49773953342262</t>
  </si>
  <si>
    <t>10.027821054114838</t>
  </si>
  <si>
    <t>56.49773953315025</t>
  </si>
  <si>
    <t>10.028081449563388</t>
  </si>
  <si>
    <t>56.4977395328779</t>
  </si>
  <si>
    <t>10.028341845011937</t>
  </si>
  <si>
    <t>56.49773953260554</t>
  </si>
  <si>
    <t>10.028602240460486</t>
  </si>
  <si>
    <t>56.497739532333185</t>
  </si>
  <si>
    <t>10.028862635909036</t>
  </si>
  <si>
    <t>56.497739532060834</t>
  </si>
  <si>
    <t>10.029123031357585</t>
  </si>
  <si>
    <t>56.497739531788476</t>
  </si>
  <si>
    <t>10.029383426806135</t>
  </si>
  <si>
    <t>56.49773953151612</t>
  </si>
  <si>
    <t>10.029643822254684</t>
  </si>
  <si>
    <t>56.49773953124376</t>
  </si>
  <si>
    <t>10.029904217703233</t>
  </si>
  <si>
    <t>56.4977395309714</t>
  </si>
  <si>
    <t>10.030164613151783</t>
  </si>
  <si>
    <t>56.49773953069904</t>
  </si>
  <si>
    <t>10.030425008600332</t>
  </si>
  <si>
    <t>56.497739530426685</t>
  </si>
  <si>
    <t>10.030685404048882</t>
  </si>
  <si>
    <t>56.49773953015433</t>
  </si>
  <si>
    <t>10.030945799497431</t>
  </si>
  <si>
    <t>56.497739529881976</t>
  </si>
  <si>
    <t>10.031206194945867</t>
  </si>
  <si>
    <t>56.49773952960962</t>
  </si>
  <si>
    <t>10.031466590394302</t>
  </si>
  <si>
    <t>56.497739529337245</t>
  </si>
  <si>
    <t>10.031726985842738</t>
  </si>
  <si>
    <t>56.4977395290649</t>
  </si>
  <si>
    <t>10.031987381291174</t>
  </si>
  <si>
    <t>56.49773952879254</t>
  </si>
  <si>
    <t>10.03224777673961</t>
  </si>
  <si>
    <t>56.497739528520185</t>
  </si>
  <si>
    <t>10.032508172188045</t>
  </si>
  <si>
    <t>56.49773952824783</t>
  </si>
  <si>
    <t>10.03276856763648</t>
  </si>
  <si>
    <t>56.49773952797547</t>
  </si>
  <si>
    <t>10.033028963084917</t>
  </si>
  <si>
    <t>56.49773952770311</t>
  </si>
  <si>
    <t>10.033289358533352</t>
  </si>
  <si>
    <t>56.497739527430745</t>
  </si>
  <si>
    <t>10.033549753981788</t>
  </si>
  <si>
    <t>56.4977395271584</t>
  </si>
  <si>
    <t>10.033810149430224</t>
  </si>
  <si>
    <t>56.497595803521875</t>
  </si>
  <si>
    <t>10.027300243481704</t>
  </si>
  <si>
    <t>https://www.munzee.com/m/anni56/17277/</t>
  </si>
  <si>
    <t>56.49759580324952</t>
  </si>
  <si>
    <t>10.027560637943452</t>
  </si>
  <si>
    <t>56.49759580297716</t>
  </si>
  <si>
    <t>10.0278210324052</t>
  </si>
  <si>
    <t>56.4975958027048</t>
  </si>
  <si>
    <t>10.028081426866947</t>
  </si>
  <si>
    <t>https://www.munzee.com/m/anni56/17276/</t>
  </si>
  <si>
    <t>56.49759580243244</t>
  </si>
  <si>
    <t>10.028341821328695</t>
  </si>
  <si>
    <t>56.49759580216009</t>
  </si>
  <si>
    <t>10.028602215790329</t>
  </si>
  <si>
    <t>56.497595801887734</t>
  </si>
  <si>
    <t>10.028862610251963</t>
  </si>
  <si>
    <t>https://www.munzee.com/m/anni56/17149/</t>
  </si>
  <si>
    <t>56.497595801615375</t>
  </si>
  <si>
    <t>10.029123004713597</t>
  </si>
  <si>
    <t>56.49759580134302</t>
  </si>
  <si>
    <t>10.02938339917523</t>
  </si>
  <si>
    <t>56.49759580107066</t>
  </si>
  <si>
    <t>10.029643793636865</t>
  </si>
  <si>
    <t>https://www.munzee.com/m/anni56/16880/</t>
  </si>
  <si>
    <t>56.4975958007983</t>
  </si>
  <si>
    <t>10.029904188098499</t>
  </si>
  <si>
    <t>56.49759580052594</t>
  </si>
  <si>
    <t>10.030164582560133</t>
  </si>
  <si>
    <t>56.497595800253585</t>
  </si>
  <si>
    <t>10.030424977021767</t>
  </si>
  <si>
    <t>https://www.munzee.com/m/anni56/16878/</t>
  </si>
  <si>
    <t>56.497595799981234</t>
  </si>
  <si>
    <t>10.0306853714834</t>
  </si>
  <si>
    <t>56.497595799708876</t>
  </si>
  <si>
    <t>10.030945765945035</t>
  </si>
  <si>
    <t>56.49759579943652</t>
  </si>
  <si>
    <t>10.031206160406668</t>
  </si>
  <si>
    <t>https://www.munzee.com/m/anni56/16876/</t>
  </si>
  <si>
    <t>56.49759579916416</t>
  </si>
  <si>
    <t>10.031466554868302</t>
  </si>
  <si>
    <t>56.4975957988918</t>
  </si>
  <si>
    <t>10.031726949329936</t>
  </si>
  <si>
    <t>56.49759579861944</t>
  </si>
  <si>
    <t>10.03198734379157</t>
  </si>
  <si>
    <t>https://www.munzee.com/m/anni56/16873/</t>
  </si>
  <si>
    <t>56.49759579834708</t>
  </si>
  <si>
    <t>10.032247738253204</t>
  </si>
  <si>
    <t>56.49759579807473</t>
  </si>
  <si>
    <t>10.032508132714838</t>
  </si>
  <si>
    <t>56.497595797802376</t>
  </si>
  <si>
    <t>10.032768527176472</t>
  </si>
  <si>
    <t>https://www.munzee.com/m/anni56/16871/</t>
  </si>
  <si>
    <t>56.49759579753002</t>
  </si>
  <si>
    <t>10.033028921638106</t>
  </si>
  <si>
    <t>56.49759579725766</t>
  </si>
  <si>
    <t>10.03328931609974</t>
  </si>
  <si>
    <t>56.4975957969853</t>
  </si>
  <si>
    <t>10.033549710561374</t>
  </si>
  <si>
    <t>https://www.munzee.com/m/anni56/16779/</t>
  </si>
  <si>
    <t>56.49759579671294</t>
  </si>
  <si>
    <t>10.033810105023008</t>
  </si>
  <si>
    <t>56.497595796440585</t>
  </si>
  <si>
    <t>10.034070499484642</t>
  </si>
  <si>
    <t>56.497452073349024</t>
  </si>
  <si>
    <t>10.027039830270724</t>
  </si>
  <si>
    <t>56.49745207307668</t>
  </si>
  <si>
    <t>10.02730022374567</t>
  </si>
  <si>
    <t>56.49745207280434</t>
  </si>
  <si>
    <t>10.027560617220615</t>
  </si>
  <si>
    <t>56.497452072532006</t>
  </si>
  <si>
    <t>10.027821010695448</t>
  </si>
  <si>
    <t>56.497452072259655</t>
  </si>
  <si>
    <t>10.02808140417028</t>
  </si>
  <si>
    <t>56.49745207198732</t>
  </si>
  <si>
    <t>10.028341797645112</t>
  </si>
  <si>
    <t>56.497452071714974</t>
  </si>
  <si>
    <t>10.028602191119944</t>
  </si>
  <si>
    <t>56.49745207144264</t>
  </si>
  <si>
    <t>10.028862584594776</t>
  </si>
  <si>
    <t>56.49745207117029</t>
  </si>
  <si>
    <t>10.029122978069609</t>
  </si>
  <si>
    <t>56.49745207089795</t>
  </si>
  <si>
    <t>10.02938337154444</t>
  </si>
  <si>
    <t>56.49745207062561</t>
  </si>
  <si>
    <t>10.029643765019273</t>
  </si>
  <si>
    <t>56.49745207035326</t>
  </si>
  <si>
    <t>10.029904158494105</t>
  </si>
  <si>
    <t>56.49745207008092</t>
  </si>
  <si>
    <t>10.030164551968937</t>
  </si>
  <si>
    <t>56.49745206980857</t>
  </si>
  <si>
    <t>10.03042494544377</t>
  </si>
  <si>
    <t>56.49745206953623</t>
  </si>
  <si>
    <t>10.030685338918602</t>
  </si>
  <si>
    <t>56.49745206926388</t>
  </si>
  <si>
    <t>10.030945732393434</t>
  </si>
  <si>
    <t>56.49745206899154</t>
  </si>
  <si>
    <t>10.031206125868266</t>
  </si>
  <si>
    <t>56.4974520687192</t>
  </si>
  <si>
    <t>10.031466519343098</t>
  </si>
  <si>
    <t>56.49745206844686</t>
  </si>
  <si>
    <t>10.03172691281793</t>
  </si>
  <si>
    <t>56.497452068174525</t>
  </si>
  <si>
    <t>10.031987306292763</t>
  </si>
  <si>
    <t>56.49745206790218</t>
  </si>
  <si>
    <t>10.032247699767595</t>
  </si>
  <si>
    <t>56.497452067629844</t>
  </si>
  <si>
    <t>10.032508093242427</t>
  </si>
  <si>
    <t>56.49745206735749</t>
  </si>
  <si>
    <t>10.03276848671726</t>
  </si>
  <si>
    <t>56.497452067085156</t>
  </si>
  <si>
    <t>10.033028880192091</t>
  </si>
  <si>
    <t>56.49745206681282</t>
  </si>
  <si>
    <t>10.033289273666924</t>
  </si>
  <si>
    <t>56.49745206654047</t>
  </si>
  <si>
    <t>10.033549667141756</t>
  </si>
  <si>
    <t>56.49745206626813</t>
  </si>
  <si>
    <t>10.033810060616588</t>
  </si>
  <si>
    <t>56.49745206599579</t>
  </si>
  <si>
    <t>10.03407045409142</t>
  </si>
  <si>
    <t>56.49745206572345</t>
  </si>
  <si>
    <t>10.034330847566252</t>
  </si>
  <si>
    <t>56.4973083429036</t>
  </si>
  <si>
    <t>10.02703981152149</t>
  </si>
  <si>
    <t>56.497308342631264</t>
  </si>
  <si>
    <t>10.027300204009634</t>
  </si>
  <si>
    <t>56.49730834235892</t>
  </si>
  <si>
    <t>10.027560596497779</t>
  </si>
  <si>
    <t>56.49730834208658</t>
  </si>
  <si>
    <t>10.027820988985809</t>
  </si>
  <si>
    <t>56.49730834181423</t>
  </si>
  <si>
    <t>10.02808138147384</t>
  </si>
  <si>
    <t>56.497308341541896</t>
  </si>
  <si>
    <t>10.02834177396187</t>
  </si>
  <si>
    <t>56.49730834126955</t>
  </si>
  <si>
    <t>10.0286021664499</t>
  </si>
  <si>
    <t>56.49730834099721</t>
  </si>
  <si>
    <t>10.02886255893793</t>
  </si>
  <si>
    <t>56.49730834072487</t>
  </si>
  <si>
    <t>10.029122951425961</t>
  </si>
  <si>
    <t>56.49730834045252</t>
  </si>
  <si>
    <t>10.029383343913992</t>
  </si>
  <si>
    <t>56.49730834018018</t>
  </si>
  <si>
    <t>10.029643736402022</t>
  </si>
  <si>
    <t>56.497308339907846</t>
  </si>
  <si>
    <t>10.029904128890053</t>
  </si>
  <si>
    <t>56.4973083396355</t>
  </si>
  <si>
    <t>10.030164521378083</t>
  </si>
  <si>
    <t>56.497308339363165</t>
  </si>
  <si>
    <t>10.030424913866113</t>
  </si>
  <si>
    <t>56.497308339090814</t>
  </si>
  <si>
    <t>10.030685306354144</t>
  </si>
  <si>
    <t>56.49730833881848</t>
  </si>
  <si>
    <t>10.030945698842174</t>
  </si>
  <si>
    <t>56.49730833854614</t>
  </si>
  <si>
    <t>10.031206091330205</t>
  </si>
  <si>
    <t>56.4973083382738</t>
  </si>
  <si>
    <t>10.031466483818235</t>
  </si>
  <si>
    <t>56.49730833800145</t>
  </si>
  <si>
    <t>10.031726876306266</t>
  </si>
  <si>
    <t>56.49730833772911</t>
  </si>
  <si>
    <t>10.031987268794296</t>
  </si>
  <si>
    <t>56.49730833745677</t>
  </si>
  <si>
    <t>10.032247661282327</t>
  </si>
  <si>
    <t>56.497308337184435</t>
  </si>
  <si>
    <t>10.032508053770357</t>
  </si>
  <si>
    <t>56.497308336912084</t>
  </si>
  <si>
    <t>10.032768446258387</t>
  </si>
  <si>
    <t>56.49730833663975</t>
  </si>
  <si>
    <t>10.033028838746418</t>
  </si>
  <si>
    <t>56.4973083363674</t>
  </si>
  <si>
    <t>10.033289231234448</t>
  </si>
  <si>
    <t>56.49730833609506</t>
  </si>
  <si>
    <t>10.033549623722479</t>
  </si>
  <si>
    <t>56.49730833582272</t>
  </si>
  <si>
    <t>10.03381001621051</t>
  </si>
  <si>
    <t>56.49730833555038</t>
  </si>
  <si>
    <t>10.03407040869854</t>
  </si>
  <si>
    <t>56.497308335278035</t>
  </si>
  <si>
    <t>10.03433080118657</t>
  </si>
  <si>
    <t>56.49730833500569</t>
  </si>
  <si>
    <t>10.0345911936746</t>
  </si>
  <si>
    <t>56.49716461381986</t>
  </si>
  <si>
    <t>10.025737835265545</t>
  </si>
  <si>
    <t>https://www.munzee.com/m/anni56/16742/</t>
  </si>
  <si>
    <t>56.49716461354751</t>
  </si>
  <si>
    <t>10.025998226766887</t>
  </si>
  <si>
    <t>56.497164613275174</t>
  </si>
  <si>
    <t>10.02625861826823</t>
  </si>
  <si>
    <t>56.497164612185806</t>
  </si>
  <si>
    <t>10.0273001842736</t>
  </si>
  <si>
    <t>56.49716461191347</t>
  </si>
  <si>
    <t>10.027560575774942</t>
  </si>
  <si>
    <t>56.497164611641125</t>
  </si>
  <si>
    <t>10.027820967276284</t>
  </si>
  <si>
    <t>56.49716461136878</t>
  </si>
  <si>
    <t>10.028081358777627</t>
  </si>
  <si>
    <t>56.49716461109644</t>
  </si>
  <si>
    <t>10.028341750278969</t>
  </si>
  <si>
    <t>56.49716461082409</t>
  </si>
  <si>
    <t>10.028602141780311</t>
  </si>
  <si>
    <t>56.497164610551756</t>
  </si>
  <si>
    <t>10.028862533281654</t>
  </si>
  <si>
    <t>56.49716461027941</t>
  </si>
  <si>
    <t>10.029122924782882</t>
  </si>
  <si>
    <t>56.497164610007076</t>
  </si>
  <si>
    <t>10.029383316284111</t>
  </si>
  <si>
    <t>56.49716460973474</t>
  </si>
  <si>
    <t>10.02964370778534</t>
  </si>
  <si>
    <t>56.497164609462395</t>
  </si>
  <si>
    <t>10.029904099286568</t>
  </si>
  <si>
    <t>56.49716460919005</t>
  </si>
  <si>
    <t>10.030164490787797</t>
  </si>
  <si>
    <t>56.4971646089177</t>
  </si>
  <si>
    <t>10.030424882289026</t>
  </si>
  <si>
    <t>56.49716460864536</t>
  </si>
  <si>
    <t>10.030685273790255</t>
  </si>
  <si>
    <t>56.49716460837302</t>
  </si>
  <si>
    <t>10.030945665291483</t>
  </si>
  <si>
    <t>56.49716460810068</t>
  </si>
  <si>
    <t>10.031206056792712</t>
  </si>
  <si>
    <t>56.497164607828346</t>
  </si>
  <si>
    <t>10.03146644829394</t>
  </si>
  <si>
    <t>56.497164607556</t>
  </si>
  <si>
    <t>10.03172683979517</t>
  </si>
  <si>
    <t>56.497164607283665</t>
  </si>
  <si>
    <t>10.031987231296398</t>
  </si>
  <si>
    <t>56.497164607011314</t>
  </si>
  <si>
    <t>10.032247622797627</t>
  </si>
  <si>
    <t>56.49716460673897</t>
  </si>
  <si>
    <t>10.032508014298855</t>
  </si>
  <si>
    <t>56.497164606466626</t>
  </si>
  <si>
    <t>10.032768405800084</t>
  </si>
  <si>
    <t>56.49716460619429</t>
  </si>
  <si>
    <t>10.033028797301313</t>
  </si>
  <si>
    <t>56.49716460592195</t>
  </si>
  <si>
    <t>10.033289188802542</t>
  </si>
  <si>
    <t>56.49716460564961</t>
  </si>
  <si>
    <t>10.03354958030377</t>
  </si>
  <si>
    <t>56.49716460537727</t>
  </si>
  <si>
    <t>10.033809971804999</t>
  </si>
  <si>
    <t>56.497164605104935</t>
  </si>
  <si>
    <t>10.034070363306228</t>
  </si>
  <si>
    <t>56.49716460483259</t>
  </si>
  <si>
    <t>10.034330754807456</t>
  </si>
  <si>
    <t>56.497164604560254</t>
  </si>
  <si>
    <t>10.034591146308685</t>
  </si>
  <si>
    <t>56.49702088364679</t>
  </si>
  <si>
    <t>10.02547743093578</t>
  </si>
  <si>
    <t>56.49702088337444</t>
  </si>
  <si>
    <t>10.02573782145032</t>
  </si>
  <si>
    <t>56.4970208831021</t>
  </si>
  <si>
    <t>10.025998211964861</t>
  </si>
  <si>
    <t>56.49702088282976</t>
  </si>
  <si>
    <t>10.026258602479402</t>
  </si>
  <si>
    <t>56.49702088255742</t>
  </si>
  <si>
    <t>10.026518992993942</t>
  </si>
  <si>
    <t>56.49702088228507</t>
  </si>
  <si>
    <t>10.026779383508483</t>
  </si>
  <si>
    <t>56.49702088119572</t>
  </si>
  <si>
    <t>10.027820945566646</t>
  </si>
  <si>
    <t>56.49702088092339</t>
  </si>
  <si>
    <t>10.028081336081186</t>
  </si>
  <si>
    <t>56.49702088065105</t>
  </si>
  <si>
    <t>10.028341726595727</t>
  </si>
  <si>
    <t>56.4970208803787</t>
  </si>
  <si>
    <t>10.028602117110267</t>
  </si>
  <si>
    <t>56.49702088010636</t>
  </si>
  <si>
    <t>10.028862507624808</t>
  </si>
  <si>
    <t>56.49702087983402</t>
  </si>
  <si>
    <t>10.029122898139349</t>
  </si>
  <si>
    <t>56.497020879561674</t>
  </si>
  <si>
    <t>10.02938328865389</t>
  </si>
  <si>
    <t>56.49702087928934</t>
  </si>
  <si>
    <t>10.02964367916843</t>
  </si>
  <si>
    <t>56.49702087901699</t>
  </si>
  <si>
    <t>10.02990406968297</t>
  </si>
  <si>
    <t>56.49702087874466</t>
  </si>
  <si>
    <t>10.030164460197511</t>
  </si>
  <si>
    <t>56.49702087847233</t>
  </si>
  <si>
    <t>10.030424850712052</t>
  </si>
  <si>
    <t>56.49702087819998</t>
  </si>
  <si>
    <t>10.030685241226593</t>
  </si>
  <si>
    <t>56.49702087792764</t>
  </si>
  <si>
    <t>10.030945631741133</t>
  </si>
  <si>
    <t>56.4970208776553</t>
  </si>
  <si>
    <t>10.031206022255674</t>
  </si>
  <si>
    <t>56.49702087738296</t>
  </si>
  <si>
    <t>10.031466412770214</t>
  </si>
  <si>
    <t>56.49702087711062</t>
  </si>
  <si>
    <t>10.031726803284755</t>
  </si>
  <si>
    <t>56.49702087683829</t>
  </si>
  <si>
    <t>10.031987193799182</t>
  </si>
  <si>
    <t>56.49702087656596</t>
  </si>
  <si>
    <t>10.032247584313609</t>
  </si>
  <si>
    <t>56.49702087629362</t>
  </si>
  <si>
    <t>10.032507974828036</t>
  </si>
  <si>
    <t>56.49702087602128</t>
  </si>
  <si>
    <t>10.032768365342463</t>
  </si>
  <si>
    <t>56.497020875748944</t>
  </si>
  <si>
    <t>10.03302875585689</t>
  </si>
  <si>
    <t>56.497020875476615</t>
  </si>
  <si>
    <t>10.033289146371317</t>
  </si>
  <si>
    <t>56.49702087520427</t>
  </si>
  <si>
    <t>10.033549536885744</t>
  </si>
  <si>
    <t>56.497020874931934</t>
  </si>
  <si>
    <t>10.03380992740017</t>
  </si>
  <si>
    <t>56.4970208746596</t>
  </si>
  <si>
    <t>10.034070317914598</t>
  </si>
  <si>
    <t>56.49702087438727</t>
  </si>
  <si>
    <t>10.034330708429025</t>
  </si>
  <si>
    <t>56.497020874114924</t>
  </si>
  <si>
    <t>10.034591098943451</t>
  </si>
  <si>
    <t>56.49687715347367</t>
  </si>
  <si>
    <t>10.025217028579618</t>
  </si>
  <si>
    <t>56.49687715320133</t>
  </si>
  <si>
    <t>10.025477418107357</t>
  </si>
  <si>
    <t>56.49687715292898</t>
  </si>
  <si>
    <t>10.025737807635096</t>
  </si>
  <si>
    <t>56.49687715265665</t>
  </si>
  <si>
    <t>10.025998197162835</t>
  </si>
  <si>
    <t>56.49687715238431</t>
  </si>
  <si>
    <t>10.026258586690574</t>
  </si>
  <si>
    <t>56.49687715211198</t>
  </si>
  <si>
    <t>10.026518976218313</t>
  </si>
  <si>
    <t>56.496877151839634</t>
  </si>
  <si>
    <t>10.026779365746052</t>
  </si>
  <si>
    <t>56.4968771515673</t>
  </si>
  <si>
    <t>10.02703975527379</t>
  </si>
  <si>
    <t>56.4968771507503</t>
  </si>
  <si>
    <t>10.027820923857007</t>
  </si>
  <si>
    <t>56.49687715047796</t>
  </si>
  <si>
    <t>10.028081313384746</t>
  </si>
  <si>
    <t>56.49687715020562</t>
  </si>
  <si>
    <t>10.028341702912485</t>
  </si>
  <si>
    <t>56.49687714993328</t>
  </si>
  <si>
    <t>10.028602092440224</t>
  </si>
  <si>
    <t>56.496877149660946</t>
  </si>
  <si>
    <t>10.028862481967963</t>
  </si>
  <si>
    <t>56.49687714938862</t>
  </si>
  <si>
    <t>10.029122871495701</t>
  </si>
  <si>
    <t>56.49687714911628</t>
  </si>
  <si>
    <t>10.02938326102344</t>
  </si>
  <si>
    <t>56.49687714884394</t>
  </si>
  <si>
    <t>10.02964365055118</t>
  </si>
  <si>
    <t>56.4968771485716</t>
  </si>
  <si>
    <t>10.029904040078918</t>
  </si>
  <si>
    <t>56.496877148299255</t>
  </si>
  <si>
    <t>10.030164429606657</t>
  </si>
  <si>
    <t>56.49687714802692</t>
  </si>
  <si>
    <t>10.030424819134396</t>
  </si>
  <si>
    <t>56.496877147754574</t>
  </si>
  <si>
    <t>10.030685208662135</t>
  </si>
  <si>
    <t>56.49687714748224</t>
  </si>
  <si>
    <t>10.030945598189874</t>
  </si>
  <si>
    <t>56.49687714720989</t>
  </si>
  <si>
    <t>10.031205987717613</t>
  </si>
  <si>
    <t>56.49687714693756</t>
  </si>
  <si>
    <t>10.031466377245351</t>
  </si>
  <si>
    <t>56.49687714666521</t>
  </si>
  <si>
    <t>10.03172676677309</t>
  </si>
  <si>
    <t>56.49687714639288</t>
  </si>
  <si>
    <t>10.03198715630083</t>
  </si>
  <si>
    <t>56.49687714612054</t>
  </si>
  <si>
    <t>10.032247545828568</t>
  </si>
  <si>
    <t>56.4968771458482</t>
  </si>
  <si>
    <t>10.032507935356307</t>
  </si>
  <si>
    <t>56.496877145575866</t>
  </si>
  <si>
    <t>10.032768324884046</t>
  </si>
  <si>
    <t>56.49687714530353</t>
  </si>
  <si>
    <t>10.033028714411785</t>
  </si>
  <si>
    <t>56.49687714503119</t>
  </si>
  <si>
    <t>10.033289103939524</t>
  </si>
  <si>
    <t>56.496877144758855</t>
  </si>
  <si>
    <t>10.033549493467262</t>
  </si>
  <si>
    <t>56.49687714448651</t>
  </si>
  <si>
    <t>10.033809882995001</t>
  </si>
  <si>
    <t>56.496877144214174</t>
  </si>
  <si>
    <t>10.03407027252274</t>
  </si>
  <si>
    <t>56.49687714394184</t>
  </si>
  <si>
    <t>10.034330662050479</t>
  </si>
  <si>
    <t>56.496877143669494</t>
  </si>
  <si>
    <t>10.034591051578218</t>
  </si>
  <si>
    <t>56.49673342302822</t>
  </si>
  <si>
    <t>10.025217016737997</t>
  </si>
  <si>
    <t>56.49673342275589</t>
  </si>
  <si>
    <t>10.025477405278934</t>
  </si>
  <si>
    <t>56.496733422483544</t>
  </si>
  <si>
    <t>10.025737793819872</t>
  </si>
  <si>
    <t>56.49673342221121</t>
  </si>
  <si>
    <t>10.025998182360809</t>
  </si>
  <si>
    <t>56.49673342193887</t>
  </si>
  <si>
    <t>10.026258570901746</t>
  </si>
  <si>
    <t>56.49673342166653</t>
  </si>
  <si>
    <t>10.026518959442683</t>
  </si>
  <si>
    <t>56.49673342139419</t>
  </si>
  <si>
    <t>10.02677934798362</t>
  </si>
  <si>
    <t>56.49673342112185</t>
  </si>
  <si>
    <t>10.027039736524557</t>
  </si>
  <si>
    <t>56.496733420032506</t>
  </si>
  <si>
    <t>10.028081290688306</t>
  </si>
  <si>
    <t>56.49673341976016</t>
  </si>
  <si>
    <t>10.028341679229243</t>
  </si>
  <si>
    <t>56.496733419487825</t>
  </si>
  <si>
    <t>10.02860206777018</t>
  </si>
  <si>
    <t>56.49673341921549</t>
  </si>
  <si>
    <t>10.028862456311117</t>
  </si>
  <si>
    <t>56.496733418943144</t>
  </si>
  <si>
    <t>10.029122844852054</t>
  </si>
  <si>
    <t>56.49673341867081</t>
  </si>
  <si>
    <t>10.029383233392991</t>
  </si>
  <si>
    <t>56.49673341839847</t>
  </si>
  <si>
    <t>10.029643621933928</t>
  </si>
  <si>
    <t>56.49673341812613</t>
  </si>
  <si>
    <t>10.029904010474866</t>
  </si>
  <si>
    <t>56.4967334178538</t>
  </si>
  <si>
    <t>10.030164399015803</t>
  </si>
  <si>
    <t>56.49673341758146</t>
  </si>
  <si>
    <t>10.03042478755674</t>
  </si>
  <si>
    <t>56.49673341730912</t>
  </si>
  <si>
    <t>10.030685176097677</t>
  </si>
  <si>
    <t>56.49673341703678</t>
  </si>
  <si>
    <t>10.030945564638614</t>
  </si>
  <si>
    <t>56.49673341676444</t>
  </si>
  <si>
    <t>10.031205953179551</t>
  </si>
  <si>
    <t>56.496733416492106</t>
  </si>
  <si>
    <t>10.031466341720488</t>
  </si>
  <si>
    <t>56.49673341621976</t>
  </si>
  <si>
    <t>10.031726730261425</t>
  </si>
  <si>
    <t>56.496733415947425</t>
  </si>
  <si>
    <t>10.031987118802363</t>
  </si>
  <si>
    <t>56.496733415675095</t>
  </si>
  <si>
    <t>10.0322475073433</t>
  </si>
  <si>
    <t>56.49673341540275</t>
  </si>
  <si>
    <t>10.032507895884237</t>
  </si>
  <si>
    <t>56.496733415130414</t>
  </si>
  <si>
    <t>10.032768284425174</t>
  </si>
  <si>
    <t>56.49673341404106</t>
  </si>
  <si>
    <t>10.033809838588923</t>
  </si>
  <si>
    <t>56.49673341376872</t>
  </si>
  <si>
    <t>10.03407022712986</t>
  </si>
  <si>
    <t>56.49673341349638</t>
  </si>
  <si>
    <t>10.034330615670797</t>
  </si>
  <si>
    <t>56.49673341322404</t>
  </si>
  <si>
    <t>10.034591004211734</t>
  </si>
  <si>
    <t>56.49658969258279</t>
  </si>
  <si>
    <t>10.02521700489774</t>
  </si>
  <si>
    <t>56.49658969231046</t>
  </si>
  <si>
    <t>10.02547739245199</t>
  </si>
  <si>
    <t>56.496589692038114</t>
  </si>
  <si>
    <t>10.025737780006239</t>
  </si>
  <si>
    <t>56.496589691765784</t>
  </si>
  <si>
    <t>10.025998167560488</t>
  </si>
  <si>
    <t>56.49658969149345</t>
  </si>
  <si>
    <t>10.026258555114737</t>
  </si>
  <si>
    <t>56.49658969122112</t>
  </si>
  <si>
    <t>10.026518942668986</t>
  </si>
  <si>
    <t>56.49658969094878</t>
  </si>
  <si>
    <t>10.026779330223235</t>
  </si>
  <si>
    <t>56.49658969067644</t>
  </si>
  <si>
    <t>10.027039717777484</t>
  </si>
  <si>
    <t>56.49658969040411</t>
  </si>
  <si>
    <t>10.027300105331733</t>
  </si>
  <si>
    <t>56.49658968931476</t>
  </si>
  <si>
    <t>10.028341655548502</t>
  </si>
  <si>
    <t>56.49658968904242</t>
  </si>
  <si>
    <t>10.028602043102637</t>
  </si>
  <si>
    <t>56.496589688770094</t>
  </si>
  <si>
    <t>10.028862430656773</t>
  </si>
  <si>
    <t>56.49658968849775</t>
  </si>
  <si>
    <t>10.029122818210908</t>
  </si>
  <si>
    <t>56.49658968822541</t>
  </si>
  <si>
    <t>10.029383205765043</t>
  </si>
  <si>
    <t>56.49658968795308</t>
  </si>
  <si>
    <t>10.029643593319179</t>
  </si>
  <si>
    <t>56.496589687680746</t>
  </si>
  <si>
    <t>10.029903980873314</t>
  </si>
  <si>
    <t>56.4965896874084</t>
  </si>
  <si>
    <t>10.03016436842745</t>
  </si>
  <si>
    <t>56.49658968713607</t>
  </si>
  <si>
    <t>10.030424755981585</t>
  </si>
  <si>
    <t>56.496589686863736</t>
  </si>
  <si>
    <t>10.03068514353572</t>
  </si>
  <si>
    <t>56.496589686591406</t>
  </si>
  <si>
    <t>10.030945531089856</t>
  </si>
  <si>
    <t>56.49658968631907</t>
  </si>
  <si>
    <t>10.031205918643991</t>
  </si>
  <si>
    <t>56.49658968604674</t>
  </si>
  <si>
    <t>10.031466306198126</t>
  </si>
  <si>
    <t>56.496589685774396</t>
  </si>
  <si>
    <t>10.031726693752262</t>
  </si>
  <si>
    <t>56.49658968550206</t>
  </si>
  <si>
    <t>10.031987081306397</t>
  </si>
  <si>
    <t>56.49658968522973</t>
  </si>
  <si>
    <t>10.032247468860533</t>
  </si>
  <si>
    <t>56.49658968495739</t>
  </si>
  <si>
    <t>10.032507856414668</t>
  </si>
  <si>
    <t>56.49658968468505</t>
  </si>
  <si>
    <t>10.032768243968803</t>
  </si>
  <si>
    <t>56.496589683051035</t>
  </si>
  <si>
    <t>10.034330569293616</t>
  </si>
  <si>
    <t>56.496589682778705</t>
  </si>
  <si>
    <t>10.034590956847751</t>
  </si>
  <si>
    <t>56.49644596213734</t>
  </si>
  <si>
    <t>10.025216993056915</t>
  </si>
  <si>
    <t>56.49644596186501</t>
  </si>
  <si>
    <t>10.025477379624363</t>
  </si>
  <si>
    <t>56.49644596159268</t>
  </si>
  <si>
    <t>10.02573776619181</t>
  </si>
  <si>
    <t>56.49644596132035</t>
  </si>
  <si>
    <t>10.025998152759257</t>
  </si>
  <si>
    <t>56.49644596104801</t>
  </si>
  <si>
    <t>10.026258539326705</t>
  </si>
  <si>
    <t>56.49644596077568</t>
  </si>
  <si>
    <t>10.026518925894152</t>
  </si>
  <si>
    <t>56.496445960503344</t>
  </si>
  <si>
    <t>10.0267793124616</t>
  </si>
  <si>
    <t>56.49644596023101</t>
  </si>
  <si>
    <t>10.027039699029046</t>
  </si>
  <si>
    <t>56.49644595995868</t>
  </si>
  <si>
    <t>10.027300085596494</t>
  </si>
  <si>
    <t>56.49644595968635</t>
  </si>
  <si>
    <t>10.027560472163941</t>
  </si>
  <si>
    <t>56.49644595941401</t>
  </si>
  <si>
    <t>10.027820858731388</t>
  </si>
  <si>
    <t>56.496445958597015</t>
  </si>
  <si>
    <t>10.02860201843373</t>
  </si>
  <si>
    <t>56.49644595832467</t>
  </si>
  <si>
    <t>10.028862405001178</t>
  </si>
  <si>
    <t>56.49644595805234</t>
  </si>
  <si>
    <t>10.029122791568625</t>
  </si>
  <si>
    <t>56.49644595778001</t>
  </si>
  <si>
    <t>10.029383178136072</t>
  </si>
  <si>
    <t>56.496445957507675</t>
  </si>
  <si>
    <t>10.02964356470352</t>
  </si>
  <si>
    <t>56.49644595723533</t>
  </si>
  <si>
    <t>10.029903951270967</t>
  </si>
  <si>
    <t>56.496445956963</t>
  </si>
  <si>
    <t>10.030164337838414</t>
  </si>
  <si>
    <t>56.49644595669067</t>
  </si>
  <si>
    <t>10.030424724405862</t>
  </si>
  <si>
    <t>56.49644595641834</t>
  </si>
  <si>
    <t>10.030685110973309</t>
  </si>
  <si>
    <t>56.496445956146005</t>
  </si>
  <si>
    <t>10.030945497540756</t>
  </si>
  <si>
    <t>56.496445955873675</t>
  </si>
  <si>
    <t>10.031205884108203</t>
  </si>
  <si>
    <t>56.496445955601345</t>
  </si>
  <si>
    <t>10.03146627067565</t>
  </si>
  <si>
    <t>56.49644595532901</t>
  </si>
  <si>
    <t>10.031726657243098</t>
  </si>
  <si>
    <t>56.496445955056664</t>
  </si>
  <si>
    <t>10.031987043810545</t>
  </si>
  <si>
    <t>56.496445954784335</t>
  </si>
  <si>
    <t>10.032247430377993</t>
  </si>
  <si>
    <t>56.496445954512005</t>
  </si>
  <si>
    <t>10.03250781694544</t>
  </si>
  <si>
    <t>56.496445954239675</t>
  </si>
  <si>
    <t>10.032768203512887</t>
  </si>
  <si>
    <t>56.49630223169193</t>
  </si>
  <si>
    <t>10.025216981215863</t>
  </si>
  <si>
    <t>56.49630223141959</t>
  </si>
  <si>
    <t>10.025477366796622</t>
  </si>
  <si>
    <t>56.49630223114726</t>
  </si>
  <si>
    <t>10.025737752377381</t>
  </si>
  <si>
    <t>56.49630223087493</t>
  </si>
  <si>
    <t>10.02599813795814</t>
  </si>
  <si>
    <t>56.4963022306026</t>
  </si>
  <si>
    <t>10.0262585235389</t>
  </si>
  <si>
    <t>56.49630223033027</t>
  </si>
  <si>
    <t>10.026518909119659</t>
  </si>
  <si>
    <t>56.49630223005794</t>
  </si>
  <si>
    <t>10.026779294700418</t>
  </si>
  <si>
    <t>56.496302229785606</t>
  </si>
  <si>
    <t>10.027039680281177</t>
  </si>
  <si>
    <t>56.496302229513276</t>
  </si>
  <si>
    <t>10.027300065861937</t>
  </si>
  <si>
    <t>56.49630222924094</t>
  </si>
  <si>
    <t>10.027560451442696</t>
  </si>
  <si>
    <t>56.49630222896861</t>
  </si>
  <si>
    <t>10.027820837023455</t>
  </si>
  <si>
    <t>56.49630222787927</t>
  </si>
  <si>
    <t>10.028862379346492</t>
  </si>
  <si>
    <t>56.49630222760693</t>
  </si>
  <si>
    <t>10.029122764927251</t>
  </si>
  <si>
    <t>56.496302227334596</t>
  </si>
  <si>
    <t>10.02938315050801</t>
  </si>
  <si>
    <t>56.496302227062266</t>
  </si>
  <si>
    <t>10.02964353608877</t>
  </si>
  <si>
    <t>56.49630222678993</t>
  </si>
  <si>
    <t>10.02990392166953</t>
  </si>
  <si>
    <t>56.496302226517614</t>
  </si>
  <si>
    <t>10.030164307250288</t>
  </si>
  <si>
    <t>56.49630222624527</t>
  </si>
  <si>
    <t>10.030424692831048</t>
  </si>
  <si>
    <t>56.49630222597294</t>
  </si>
  <si>
    <t>10.030685078411807</t>
  </si>
  <si>
    <t>56.4963022257006</t>
  </si>
  <si>
    <t>10.030945463992566</t>
  </si>
  <si>
    <t>56.49630222542827</t>
  </si>
  <si>
    <t>10.031205849573325</t>
  </si>
  <si>
    <t>56.49630222515595</t>
  </si>
  <si>
    <t>10.031466235154085</t>
  </si>
  <si>
    <t>56.496302224883614</t>
  </si>
  <si>
    <t>10.031726620734844</t>
  </si>
  <si>
    <t>56.496302224611284</t>
  </si>
  <si>
    <t>10.031987006315603</t>
  </si>
  <si>
    <t>56.496302224338955</t>
  </si>
  <si>
    <t>10.032247391896362</t>
  </si>
  <si>
    <t>56.496302224066625</t>
  </si>
  <si>
    <t>10.032507777477122</t>
  </si>
  <si>
    <t>56.496302223794295</t>
  </si>
  <si>
    <t>10.03276816305788</t>
  </si>
  <si>
    <t>56.496302223521965</t>
  </si>
  <si>
    <t>10.033028548638526</t>
  </si>
  <si>
    <t>56.49615850124643</t>
  </si>
  <si>
    <t>10.025216969374696</t>
  </si>
  <si>
    <t>56.4961585009741</t>
  </si>
  <si>
    <t>10.025477353968654</t>
  </si>
  <si>
    <t>barefootguru</t>
  </si>
  <si>
    <t>https://www.munzee.com/m/barefootguru/3148/</t>
  </si>
  <si>
    <t>56.49615850070176</t>
  </si>
  <si>
    <t>10.025737738562611</t>
  </si>
  <si>
    <t>56.49615850042943</t>
  </si>
  <si>
    <t>10.025998123156569</t>
  </si>
  <si>
    <t>56.49615850015709</t>
  </si>
  <si>
    <t>10.026258507750526</t>
  </si>
  <si>
    <t>56.49615849988476</t>
  </si>
  <si>
    <t>10.026518892344484</t>
  </si>
  <si>
    <t>56.49615849961243</t>
  </si>
  <si>
    <t>10.026779276938441</t>
  </si>
  <si>
    <t>56.4961584993401</t>
  </si>
  <si>
    <t>10.027039661532399</t>
  </si>
  <si>
    <t>56.49615849906777</t>
  </si>
  <si>
    <t>10.027300046126356</t>
  </si>
  <si>
    <t>56.496158498795445</t>
  </si>
  <si>
    <t>10.027560430720314</t>
  </si>
  <si>
    <t>56.496158498523116</t>
  </si>
  <si>
    <t>10.027820815314271</t>
  </si>
  <si>
    <t>56.496158498250786</t>
  </si>
  <si>
    <t>10.028081199908229</t>
  </si>
  <si>
    <t>56.496158497978456</t>
  </si>
  <si>
    <t>10.028341584502186</t>
  </si>
  <si>
    <t>56.496158497706126</t>
  </si>
  <si>
    <t>10.028601969096144</t>
  </si>
  <si>
    <t>56.4961584974338</t>
  </si>
  <si>
    <t>10.028862353690101</t>
  </si>
  <si>
    <t>56.49615849716147</t>
  </si>
  <si>
    <t>10.029122738284059</t>
  </si>
  <si>
    <t>56.49615849688914</t>
  </si>
  <si>
    <t>10.029383122878016</t>
  </si>
  <si>
    <t>56.49615849661681</t>
  </si>
  <si>
    <t>10.029643507471974</t>
  </si>
  <si>
    <t>56.49615849634448</t>
  </si>
  <si>
    <t>10.029903892065931</t>
  </si>
  <si>
    <t>56.496158496072155</t>
  </si>
  <si>
    <t>10.030164276659889</t>
  </si>
  <si>
    <t>56.496158495799826</t>
  </si>
  <si>
    <t>10.030424661253846</t>
  </si>
  <si>
    <t>56.496158495527496</t>
  </si>
  <si>
    <t>10.030685045847804</t>
  </si>
  <si>
    <t>56.496158495255166</t>
  </si>
  <si>
    <t>10.030945430441761</t>
  </si>
  <si>
    <t>56.496158494982836</t>
  </si>
  <si>
    <t>10.031205815035719</t>
  </si>
  <si>
    <t>56.49615849471051</t>
  </si>
  <si>
    <t>10.031466199629676</t>
  </si>
  <si>
    <t>56.49615849443818</t>
  </si>
  <si>
    <t>10.031726584223634</t>
  </si>
  <si>
    <t>56.49615849416585</t>
  </si>
  <si>
    <t>10.031986968817591</t>
  </si>
  <si>
    <t>56.49615849389352</t>
  </si>
  <si>
    <t>10.032247353411549</t>
  </si>
  <si>
    <t>56.496158493621174</t>
  </si>
  <si>
    <t>10.032507738005506</t>
  </si>
  <si>
    <t>56.496158493348844</t>
  </si>
  <si>
    <t>10.032768122599464</t>
  </si>
  <si>
    <t>56.496158493076514</t>
  </si>
  <si>
    <t>10.033028507193421</t>
  </si>
  <si>
    <t>56.49601477052866</t>
  </si>
  <si>
    <t>10.025477341141595</t>
  </si>
  <si>
    <t>56.49601477025633</t>
  </si>
  <si>
    <t>10.025737724748865</t>
  </si>
  <si>
    <t>56.496014769984</t>
  </si>
  <si>
    <t>10.025998108356134</t>
  </si>
  <si>
    <t>56.49601476971167</t>
  </si>
  <si>
    <t>10.026258491963404</t>
  </si>
  <si>
    <t>56.49601476943934</t>
  </si>
  <si>
    <t>10.026518875570673</t>
  </si>
  <si>
    <t>56.49601476916701</t>
  </si>
  <si>
    <t>10.026779259177943</t>
  </si>
  <si>
    <t>56.49601476889468</t>
  </si>
  <si>
    <t>10.027039642785212</t>
  </si>
  <si>
    <t>56.49601476862235</t>
  </si>
  <si>
    <t>10.027300026392481</t>
  </si>
  <si>
    <t>56.496014768350015</t>
  </si>
  <si>
    <t>10.02756040999975</t>
  </si>
  <si>
    <t>56.496014768077686</t>
  </si>
  <si>
    <t>10.02782079360702</t>
  </si>
  <si>
    <t>56.496014767805356</t>
  </si>
  <si>
    <t>10.02808117721429</t>
  </si>
  <si>
    <t>56.496014767533026</t>
  </si>
  <si>
    <t>10.02834156082156</t>
  </si>
  <si>
    <t>56.4960147672607</t>
  </si>
  <si>
    <t>10.028601944428829</t>
  </si>
  <si>
    <t>56.49601476698836</t>
  </si>
  <si>
    <t>10.028862328036098</t>
  </si>
  <si>
    <t>56.49601476671602</t>
  </si>
  <si>
    <t>10.029122711643367</t>
  </si>
  <si>
    <t>56.49601476644369</t>
  </si>
  <si>
    <t>10.029383095250637</t>
  </si>
  <si>
    <t>56.496014766171356</t>
  </si>
  <si>
    <t>10.029643478857906</t>
  </si>
  <si>
    <t>56.49601476589903</t>
  </si>
  <si>
    <t>10.029903862465176</t>
  </si>
  <si>
    <t>56.4960147656267</t>
  </si>
  <si>
    <t>10.030164246072445</t>
  </si>
  <si>
    <t>56.49601476535437</t>
  </si>
  <si>
    <t>10.030424629679715</t>
  </si>
  <si>
    <t>56.49601476508205</t>
  </si>
  <si>
    <t>10.030685013286984</t>
  </si>
  <si>
    <t>56.496014764809715</t>
  </si>
  <si>
    <t>10.030945396894253</t>
  </si>
  <si>
    <t>56.496014764537385</t>
  </si>
  <si>
    <t>10.031205780501523</t>
  </si>
  <si>
    <t>56.496014764265055</t>
  </si>
  <si>
    <t>10.031466164108792</t>
  </si>
  <si>
    <t>56.496014763992726</t>
  </si>
  <si>
    <t>10.031726547716062</t>
  </si>
  <si>
    <t>56.496014763720396</t>
  </si>
  <si>
    <t>10.031986931323331</t>
  </si>
  <si>
    <t>56.49601476344807</t>
  </si>
  <si>
    <t>10.0322473149306</t>
  </si>
  <si>
    <t>56.496014763175744</t>
  </si>
  <si>
    <t>10.03250769853787</t>
  </si>
  <si>
    <t>56.49601476290341</t>
  </si>
  <si>
    <t>10.03276808214514</t>
  </si>
  <si>
    <t>56.49601476263107</t>
  </si>
  <si>
    <t>10.033028465752409</t>
  </si>
  <si>
    <t>56.495871039266255</t>
  </si>
  <si>
    <t>10.026258476176054</t>
  </si>
  <si>
    <t>56.495871038993926</t>
  </si>
  <si>
    <t>10.026518858796635</t>
  </si>
  <si>
    <t>56.49587103872161</t>
  </si>
  <si>
    <t>10.026779241417216</t>
  </si>
  <si>
    <t>56.49587103844928</t>
  </si>
  <si>
    <t>10.027039624037798</t>
  </si>
  <si>
    <t>56.49587103817696</t>
  </si>
  <si>
    <t>10.027300006658379</t>
  </si>
  <si>
    <t>56.49587103790463</t>
  </si>
  <si>
    <t>10.02756038927896</t>
  </si>
  <si>
    <t>56.495871037632284</t>
  </si>
  <si>
    <t>10.027820771899542</t>
  </si>
  <si>
    <t>56.495871037359954</t>
  </si>
  <si>
    <t>10.028081154520123</t>
  </si>
  <si>
    <t>56.49587103708764</t>
  </si>
  <si>
    <t>10.028341537140705</t>
  </si>
  <si>
    <t>56.49587103681531</t>
  </si>
  <si>
    <t>10.028601919761286</t>
  </si>
  <si>
    <t>56.49587103654299</t>
  </si>
  <si>
    <t>10.028862302381867</t>
  </si>
  <si>
    <t>56.49587103627066</t>
  </si>
  <si>
    <t>10.029122685002449</t>
  </si>
  <si>
    <t>56.495871035998334</t>
  </si>
  <si>
    <t>10.02938306762303</t>
  </si>
  <si>
    <t>56.495871035726005</t>
  </si>
  <si>
    <t>10.029643450243611</t>
  </si>
  <si>
    <t>56.49587103545366</t>
  </si>
  <si>
    <t>10.029903832864193</t>
  </si>
  <si>
    <t>56.49587103518133</t>
  </si>
  <si>
    <t>10.030164215484774</t>
  </si>
  <si>
    <t>56.495871034909015</t>
  </si>
  <si>
    <t>10.030424598105355</t>
  </si>
  <si>
    <t>56.495871034636686</t>
  </si>
  <si>
    <t>10.030684980725937</t>
  </si>
  <si>
    <t>56.49587103436436</t>
  </si>
  <si>
    <t>10.030945363346518</t>
  </si>
  <si>
    <t>56.49587103409203</t>
  </si>
  <si>
    <t>10.0312057459671</t>
  </si>
  <si>
    <t>56.49587103381969</t>
  </si>
  <si>
    <t>10.031466128587681</t>
  </si>
  <si>
    <t>56.49587103354735</t>
  </si>
  <si>
    <t>10.031726511208262</t>
  </si>
  <si>
    <t>56.49587103327502</t>
  </si>
  <si>
    <t>10.031986893828844</t>
  </si>
  <si>
    <t>56.49587103300269</t>
  </si>
  <si>
    <t>10.032247276449425</t>
  </si>
  <si>
    <t>56.49587103273036</t>
  </si>
  <si>
    <t>10.032507659070006</t>
  </si>
  <si>
    <t>56.495871032458034</t>
  </si>
  <si>
    <t>10.032768041690588</t>
  </si>
  <si>
    <t>56.495871032185704</t>
  </si>
  <si>
    <t>10.03302842431117</t>
  </si>
  <si>
    <t>56.495871031913374</t>
  </si>
  <si>
    <t>10.03328880693175</t>
  </si>
  <si>
    <t>56.495871031641045</t>
  </si>
  <si>
    <t>10.033549189552332</t>
  </si>
  <si>
    <t>56.495871031368715</t>
  </si>
  <si>
    <t>10.033809572172913</t>
  </si>
  <si>
    <t>56.495727308276145</t>
  </si>
  <si>
    <t>10.026779223656831</t>
  </si>
  <si>
    <t>56.495727308003815</t>
  </si>
  <si>
    <t>10.027039605290724</t>
  </si>
  <si>
    <t>56.495727307731485</t>
  </si>
  <si>
    <t>10.027299986924618</t>
  </si>
  <si>
    <t>56.49572730664216</t>
  </si>
  <si>
    <t>10.028341513460191</t>
  </si>
  <si>
    <t>56.49572730636983</t>
  </si>
  <si>
    <t>10.028601895094084</t>
  </si>
  <si>
    <t>56.4957273060975</t>
  </si>
  <si>
    <t>10.028862276727978</t>
  </si>
  <si>
    <t>56.49572730582518</t>
  </si>
  <si>
    <t>10.029122658361871</t>
  </si>
  <si>
    <t>56.49572730555286</t>
  </si>
  <si>
    <t>10.029383039995764</t>
  </si>
  <si>
    <t>56.49572730528053</t>
  </si>
  <si>
    <t>10.029643421629657</t>
  </si>
  <si>
    <t>56.49572730500821</t>
  </si>
  <si>
    <t>10.02990380326355</t>
  </si>
  <si>
    <t>56.49572730473588</t>
  </si>
  <si>
    <t>10.03016418489733</t>
  </si>
  <si>
    <t>56.49572730446355</t>
  </si>
  <si>
    <t>10.03042456653111</t>
  </si>
  <si>
    <t>56.49572730419123</t>
  </si>
  <si>
    <t>10.03068494816489</t>
  </si>
  <si>
    <t>56.495727303918905</t>
  </si>
  <si>
    <t>10.03094532979867</t>
  </si>
  <si>
    <t>56.495727303646575</t>
  </si>
  <si>
    <t>10.031205711432449</t>
  </si>
  <si>
    <t>56.49572730337424</t>
  </si>
  <si>
    <t>10.031466093066228</t>
  </si>
  <si>
    <t>56.49572730310191</t>
  </si>
  <si>
    <t>10.031726474700008</t>
  </si>
  <si>
    <t>56.495727302829586</t>
  </si>
  <si>
    <t>10.031986856333788</t>
  </si>
  <si>
    <t>56.495727302557256</t>
  </si>
  <si>
    <t>10.032247237967567</t>
  </si>
  <si>
    <t>56.49572730228493</t>
  </si>
  <si>
    <t>10.032507619601347</t>
  </si>
  <si>
    <t>56.4957273020126</t>
  </si>
  <si>
    <t>10.032768001235127</t>
  </si>
  <si>
    <t>56.49572730174027</t>
  </si>
  <si>
    <t>10.033028382868906</t>
  </si>
  <si>
    <t>56.49572730146794</t>
  </si>
  <si>
    <t>10.033288764502686</t>
  </si>
  <si>
    <t>56.49572730119561</t>
  </si>
  <si>
    <t>10.033549146136465</t>
  </si>
  <si>
    <t>56.49572730092328</t>
  </si>
  <si>
    <t>10.033809527770245</t>
  </si>
  <si>
    <t>56.49572730065094</t>
  </si>
  <si>
    <t>10.034069909404025</t>
  </si>
  <si>
    <t>56.495583576196736</t>
  </si>
  <si>
    <t>10.028341489779677</t>
  </si>
  <si>
    <t>56.495583575924414</t>
  </si>
  <si>
    <t>10.028601870426883</t>
  </si>
  <si>
    <t>56.495583575652084</t>
  </si>
  <si>
    <t>10.028862251074088</t>
  </si>
  <si>
    <t>56.49558357537976</t>
  </si>
  <si>
    <t>10.029122631721293</t>
  </si>
  <si>
    <t>56.49558357510743</t>
  </si>
  <si>
    <t>10.029383012368498</t>
  </si>
  <si>
    <t>56.49558357483511</t>
  </si>
  <si>
    <t>10.029643393015704</t>
  </si>
  <si>
    <t>56.49558357456278</t>
  </si>
  <si>
    <t>10.029903773662909</t>
  </si>
  <si>
    <t>56.49558357429044</t>
  </si>
  <si>
    <t>10.030164154310114</t>
  </si>
  <si>
    <t>56.49558357401811</t>
  </si>
  <si>
    <t>10.03042453495732</t>
  </si>
  <si>
    <t>56.49558357374578</t>
  </si>
  <si>
    <t>10.030684915604525</t>
  </si>
  <si>
    <t>56.49558357347345</t>
  </si>
  <si>
    <t>10.03094529625173</t>
  </si>
  <si>
    <t>56.49558357320112</t>
  </si>
  <si>
    <t>10.031205676898935</t>
  </si>
  <si>
    <t>56.49558357292879</t>
  </si>
  <si>
    <t>10.03146605754614</t>
  </si>
  <si>
    <t>56.49558357265647</t>
  </si>
  <si>
    <t>10.031726438193346</t>
  </si>
  <si>
    <t>56.49558357238413</t>
  </si>
  <si>
    <t>10.03198681884055</t>
  </si>
  <si>
    <t>56.4955835721118</t>
  </si>
  <si>
    <t>10.032247199487756</t>
  </si>
  <si>
    <t>56.495583571839475</t>
  </si>
  <si>
    <t>10.032507580134961</t>
  </si>
  <si>
    <t>56.495583571567145</t>
  </si>
  <si>
    <t>10.032767960782166</t>
  </si>
  <si>
    <t>56.495583571294816</t>
  </si>
  <si>
    <t>10.033028341429372</t>
  </si>
  <si>
    <t>56.4955835710225</t>
  </si>
  <si>
    <t>10.033288722076577</t>
  </si>
  <si>
    <t>56.495583570750156</t>
  </si>
  <si>
    <t>10.033549102723782</t>
  </si>
  <si>
    <t>56.49558357047783</t>
  </si>
  <si>
    <t>10.033809483370987</t>
  </si>
  <si>
    <t>56.495583570205504</t>
  </si>
  <si>
    <t>10.034069864018079</t>
  </si>
  <si>
    <t>56.49543984575129</t>
  </si>
  <si>
    <t>10.028341466099164</t>
  </si>
  <si>
    <t>56.49543984547896</t>
  </si>
  <si>
    <t>10.028601845759681</t>
  </si>
  <si>
    <t>56.49543984520663</t>
  </si>
  <si>
    <t>10.028862225420198</t>
  </si>
  <si>
    <t>56.4954398449343</t>
  </si>
  <si>
    <t>10.029122605080715</t>
  </si>
  <si>
    <t>56.49543984466197</t>
  </si>
  <si>
    <t>10.029382984741233</t>
  </si>
  <si>
    <t>56.495439844389644</t>
  </si>
  <si>
    <t>10.02964336440175</t>
  </si>
  <si>
    <t>56.49543984411732</t>
  </si>
  <si>
    <t>10.029903744062267</t>
  </si>
  <si>
    <t>56.495439843845006</t>
  </si>
  <si>
    <t>10.030164123722784</t>
  </si>
  <si>
    <t>56.495439843572676</t>
  </si>
  <si>
    <t>10.030424503383301</t>
  </si>
  <si>
    <t>56.49543984330034</t>
  </si>
  <si>
    <t>10.030684883043705</t>
  </si>
  <si>
    <t>56.495439843028024</t>
  </si>
  <si>
    <t>10.030945262704108</t>
  </si>
  <si>
    <t>56.49543984275568</t>
  </si>
  <si>
    <t>10.031205642364512</t>
  </si>
  <si>
    <t>56.49543984248335</t>
  </si>
  <si>
    <t>10.031466022024915</t>
  </si>
  <si>
    <t>56.49543984221102</t>
  </si>
  <si>
    <t>10.031726401685319</t>
  </si>
  <si>
    <t>56.4954398419387</t>
  </si>
  <si>
    <t>10.031986781345722</t>
  </si>
  <si>
    <t>56.49543984166638</t>
  </si>
  <si>
    <t>10.032247161006126</t>
  </si>
  <si>
    <t>56.49543984139405</t>
  </si>
  <si>
    <t>10.03250754066653</t>
  </si>
  <si>
    <t>56.49543984112172</t>
  </si>
  <si>
    <t>10.032767920326933</t>
  </si>
  <si>
    <t>56.4954398408494</t>
  </si>
  <si>
    <t>10.033028299987336</t>
  </si>
  <si>
    <t>56.49543984057707</t>
  </si>
  <si>
    <t>10.03328867964774</t>
  </si>
  <si>
    <t>56.49543984030474</t>
  </si>
  <si>
    <t>10.033549059308143</t>
  </si>
  <si>
    <t>56.49543984003242</t>
  </si>
  <si>
    <t>10.033809438968547</t>
  </si>
  <si>
    <t>56.49543983976009</t>
  </si>
  <si>
    <t>10.03406981862895</t>
  </si>
  <si>
    <t>56.495296115305855</t>
  </si>
  <si>
    <t>10.02834144241865</t>
  </si>
  <si>
    <t>56.495296115033526</t>
  </si>
  <si>
    <t>10.02860182109248</t>
  </si>
  <si>
    <t>56.4952961147612</t>
  </si>
  <si>
    <t>10.028862199766309</t>
  </si>
  <si>
    <t>56.49529611448887</t>
  </si>
  <si>
    <t>10.029122578440138</t>
  </si>
  <si>
    <t>56.49529611421656</t>
  </si>
  <si>
    <t>10.029382957113967</t>
  </si>
  <si>
    <t>56.49529611394423</t>
  </si>
  <si>
    <t>10.029643335787796</t>
  </si>
  <si>
    <t>56.4952961136719</t>
  </si>
  <si>
    <t>10.029903714461625</t>
  </si>
  <si>
    <t>56.495296113399576</t>
  </si>
  <si>
    <t>10.030164093135454</t>
  </si>
  <si>
    <t>56.49529611312725</t>
  </si>
  <si>
    <t>10.030424471809283</t>
  </si>
  <si>
    <t>56.49529611285493</t>
  </si>
  <si>
    <t>10.030684850483112</t>
  </si>
  <si>
    <t>56.49529611231027</t>
  </si>
  <si>
    <t>10.03120560783077</t>
  </si>
  <si>
    <t>56.495296112037934</t>
  </si>
  <si>
    <t>10.0314659865046</t>
  </si>
  <si>
    <t>56.49529611176561</t>
  </si>
  <si>
    <t>10.031726365178429</t>
  </si>
  <si>
    <t>56.49529611149329</t>
  </si>
  <si>
    <t>10.031986743852258</t>
  </si>
  <si>
    <t>56.495296111220966</t>
  </si>
  <si>
    <t>10.032247122526087</t>
  </si>
  <si>
    <t>56.49529611094864</t>
  </si>
  <si>
    <t>10.032507501199916</t>
  </si>
  <si>
    <t>56.49529611067632</t>
  </si>
  <si>
    <t>10.032767879873745</t>
  </si>
  <si>
    <t>56.495296110403984</t>
  </si>
  <si>
    <t>10.033028258547574</t>
  </si>
  <si>
    <t>56.49529611013167</t>
  </si>
  <si>
    <t>10.033288637221403</t>
  </si>
  <si>
    <t>56.49529610985934</t>
  </si>
  <si>
    <t>10.033549015895233</t>
  </si>
  <si>
    <t>56.49529610958701</t>
  </si>
  <si>
    <t>10.033809394569062</t>
  </si>
  <si>
    <t>56.49529610931469</t>
  </si>
  <si>
    <t>10.03406977324289</t>
  </si>
  <si>
    <t>56.49515238867294</t>
  </si>
  <si>
    <t>10.024696131119185</t>
  </si>
  <si>
    <t>56.49515238840062</t>
  </si>
  <si>
    <t>10.024956508806326</t>
  </si>
  <si>
    <t>56.49515238812829</t>
  </si>
  <si>
    <t>10.025216886493467</t>
  </si>
  <si>
    <t>56.49515238785597</t>
  </si>
  <si>
    <t>10.025477264180608</t>
  </si>
  <si>
    <t>56.49515238758364</t>
  </si>
  <si>
    <t>10.02573764186775</t>
  </si>
  <si>
    <t>56.49515238486038</t>
  </si>
  <si>
    <t>10.02834141873916</t>
  </si>
  <si>
    <t>56.49515238458806</t>
  </si>
  <si>
    <t>10.028601796426301</t>
  </si>
  <si>
    <t>56.49515238431573</t>
  </si>
  <si>
    <t>10.028862174113442</t>
  </si>
  <si>
    <t>56.49515238404341</t>
  </si>
  <si>
    <t>10.029122551800583</t>
  </si>
  <si>
    <t>56.49515238377108</t>
  </si>
  <si>
    <t>10.029382929487724</t>
  </si>
  <si>
    <t>56.49515238349875</t>
  </si>
  <si>
    <t>10.029643307174865</t>
  </si>
  <si>
    <t>56.49515238322642</t>
  </si>
  <si>
    <t>10.029903684862006</t>
  </si>
  <si>
    <t>56.4951523829541</t>
  </si>
  <si>
    <t>10.030164062549147</t>
  </si>
  <si>
    <t>56.495152382681766</t>
  </si>
  <si>
    <t>10.030424440236288</t>
  </si>
  <si>
    <t>56.495152380775494</t>
  </si>
  <si>
    <t>10.032247084046276</t>
  </si>
  <si>
    <t>56.495152380503164</t>
  </si>
  <si>
    <t>10.032507461733417</t>
  </si>
  <si>
    <t>56.49515238023084</t>
  </si>
  <si>
    <t>10.032767839420558</t>
  </si>
  <si>
    <t>56.49515237995851</t>
  </si>
  <si>
    <t>10.033028217107699</t>
  </si>
  <si>
    <t>56.49515237968619</t>
  </si>
  <si>
    <t>10.03328859479484</t>
  </si>
  <si>
    <t>56.49515237941386</t>
  </si>
  <si>
    <t>10.03354897248198</t>
  </si>
  <si>
    <t>56.495152379141544</t>
  </si>
  <si>
    <t>10.033809350169122</t>
  </si>
  <si>
    <t>56.495152378869214</t>
  </si>
  <si>
    <t>10.034069727856263</t>
  </si>
  <si>
    <t>56.49500865822752</t>
  </si>
  <si>
    <t>10.024696121252418</t>
  </si>
  <si>
    <t>56.4950086579552</t>
  </si>
  <si>
    <t>10.024956497952871</t>
  </si>
  <si>
    <t>56.495008657682874</t>
  </si>
  <si>
    <t>10.025216874653324</t>
  </si>
  <si>
    <t>56.49500865741056</t>
  </si>
  <si>
    <t>10.025477251353777</t>
  </si>
  <si>
    <t>56.495008657138236</t>
  </si>
  <si>
    <t>10.02573762805423</t>
  </si>
  <si>
    <t>56.49500865686592</t>
  </si>
  <si>
    <t>10.025998004754683</t>
  </si>
  <si>
    <t>56.4950086565936</t>
  </si>
  <si>
    <t>10.026258381455136</t>
  </si>
  <si>
    <t>56.4950086555043</t>
  </si>
  <si>
    <t>10.027299888256948</t>
  </si>
  <si>
    <t>56.49500865523197</t>
  </si>
  <si>
    <t>10.027560264957401</t>
  </si>
  <si>
    <t>56.49500865495964</t>
  </si>
  <si>
    <t>10.027820641657854</t>
  </si>
  <si>
    <t>56.49500865468732</t>
  </si>
  <si>
    <t>10.028081018358307</t>
  </si>
  <si>
    <t>56.49500865441499</t>
  </si>
  <si>
    <t>10.02834139505876</t>
  </si>
  <si>
    <t>56.49500865414267</t>
  </si>
  <si>
    <t>10.028601771759213</t>
  </si>
  <si>
    <t>56.49500865387034</t>
  </si>
  <si>
    <t>10.028862148459666</t>
  </si>
  <si>
    <t>56.495008653598006</t>
  </si>
  <si>
    <t>10.029122525160119</t>
  </si>
  <si>
    <t>56.49500865332569</t>
  </si>
  <si>
    <t>10.029382901860572</t>
  </si>
  <si>
    <t>56.49500865305336</t>
  </si>
  <si>
    <t>10.029643278561025</t>
  </si>
  <si>
    <t>56.49500865278104</t>
  </si>
  <si>
    <t>10.029903655261478</t>
  </si>
  <si>
    <t>56.49500865250871</t>
  </si>
  <si>
    <t>10.030164031961931</t>
  </si>
  <si>
    <t>56.495008652236386</t>
  </si>
  <si>
    <t>10.030424408662384</t>
  </si>
  <si>
    <t>56.49500865087477</t>
  </si>
  <si>
    <t>10.031726292164649</t>
  </si>
  <si>
    <t>56.49500865060244</t>
  </si>
  <si>
    <t>10.031986668865102</t>
  </si>
  <si>
    <t>56.49500865033012</t>
  </si>
  <si>
    <t>10.032247045565555</t>
  </si>
  <si>
    <t>56.49500865005779</t>
  </si>
  <si>
    <t>10.032507422266008</t>
  </si>
  <si>
    <t>56.49500864978547</t>
  </si>
  <si>
    <t>10.03276779896646</t>
  </si>
  <si>
    <t>56.49500864951314</t>
  </si>
  <si>
    <t>10.033028175666914</t>
  </si>
  <si>
    <t>56.495008649240816</t>
  </si>
  <si>
    <t>10.033288552367367</t>
  </si>
  <si>
    <t>56.495008648968486</t>
  </si>
  <si>
    <t>10.03354892906782</t>
  </si>
  <si>
    <t>56.49500864869615</t>
  </si>
  <si>
    <t>10.033809305768273</t>
  </si>
  <si>
    <t>56.49486492778204</t>
  </si>
  <si>
    <t>10.024696111385538</t>
  </si>
  <si>
    <t>56.49486492750971</t>
  </si>
  <si>
    <t>10.024956487099416</t>
  </si>
  <si>
    <t>56.494864927237394</t>
  </si>
  <si>
    <t>10.025216862813295</t>
  </si>
  <si>
    <t>56.49486492696508</t>
  </si>
  <si>
    <t>10.025477238527174</t>
  </si>
  <si>
    <t>56.49486492669275</t>
  </si>
  <si>
    <t>10.025737614241052</t>
  </si>
  <si>
    <t>56.494864926420426</t>
  </si>
  <si>
    <t>10.02599798995493</t>
  </si>
  <si>
    <t>56.4948649261481</t>
  </si>
  <si>
    <t>10.02625836566881</t>
  </si>
  <si>
    <t>56.494864925875774</t>
  </si>
  <si>
    <t>10.026518741382688</t>
  </si>
  <si>
    <t>56.49486492560345</t>
  </si>
  <si>
    <t>10.026779117096567</t>
  </si>
  <si>
    <t>56.49486492533113</t>
  </si>
  <si>
    <t>10.027039492810445</t>
  </si>
  <si>
    <t>56.49486492505881</t>
  </si>
  <si>
    <t>10.027299868524324</t>
  </si>
  <si>
    <t>56.494864924786484</t>
  </si>
  <si>
    <t>10.027560244238202</t>
  </si>
  <si>
    <t>56.49486492451416</t>
  </si>
  <si>
    <t>10.027820619952081</t>
  </si>
  <si>
    <t>56.49486492424183</t>
  </si>
  <si>
    <t>10.02808099566596</t>
  </si>
  <si>
    <t>56.494864923969516</t>
  </si>
  <si>
    <t>10.028341371379838</t>
  </si>
  <si>
    <t>56.49486492369719</t>
  </si>
  <si>
    <t>10.028601747093717</t>
  </si>
  <si>
    <t>56.49486492342488</t>
  </si>
  <si>
    <t>10.028862122807595</t>
  </si>
  <si>
    <t>56.49486492315255</t>
  </si>
  <si>
    <t>10.029122498521474</t>
  </si>
  <si>
    <t>56.49486492288021</t>
  </si>
  <si>
    <t>10.029382874235353</t>
  </si>
  <si>
    <t>56.494864922607896</t>
  </si>
  <si>
    <t>10.029643249949231</t>
  </si>
  <si>
    <t>56.49486492233557</t>
  </si>
  <si>
    <t>10.02990362566311</t>
  </si>
  <si>
    <t>56.49486492124628</t>
  </si>
  <si>
    <t>10.030945128518624</t>
  </si>
  <si>
    <t>56.494864920973946</t>
  </si>
  <si>
    <t>10.031205504232503</t>
  </si>
  <si>
    <t>56.49486492070164</t>
  </si>
  <si>
    <t>10.031465879946381</t>
  </si>
  <si>
    <t>56.494864920429315</t>
  </si>
  <si>
    <t>10.03172625566026</t>
  </si>
  <si>
    <t>56.49486492015699</t>
  </si>
  <si>
    <t>10.031986631374139</t>
  </si>
  <si>
    <t>56.49486491988466</t>
  </si>
  <si>
    <t>10.032247007088017</t>
  </si>
  <si>
    <t>56.49486491934001</t>
  </si>
  <si>
    <t>10.032767758515774</t>
  </si>
  <si>
    <t>56.49486491906768</t>
  </si>
  <si>
    <t>10.033028134229653</t>
  </si>
  <si>
    <t>56.4947211970643</t>
  </si>
  <si>
    <t>10.024956476247098</t>
  </si>
  <si>
    <t>56.49472119679198</t>
  </si>
  <si>
    <t>10.025216850974402</t>
  </si>
  <si>
    <t>56.494721196519656</t>
  </si>
  <si>
    <t>10.025477225701707</t>
  </si>
  <si>
    <t>56.49472119624733</t>
  </si>
  <si>
    <t>10.02573760042901</t>
  </si>
  <si>
    <t>56.49472119597501</t>
  </si>
  <si>
    <t>10.025997975156315</t>
  </si>
  <si>
    <t>56.49472119570268</t>
  </si>
  <si>
    <t>10.02625834988362</t>
  </si>
  <si>
    <t>56.494721195430365</t>
  </si>
  <si>
    <t>10.02651872461081</t>
  </si>
  <si>
    <t>56.49472119515804</t>
  </si>
  <si>
    <t>10.026779099338</t>
  </si>
  <si>
    <t>56.49472119488572</t>
  </si>
  <si>
    <t>10.027039474065191</t>
  </si>
  <si>
    <t>56.4947211946134</t>
  </si>
  <si>
    <t>10.027299848792381</t>
  </si>
  <si>
    <t>56.494721194341075</t>
  </si>
  <si>
    <t>10.027560223519572</t>
  </si>
  <si>
    <t>56.494721194068745</t>
  </si>
  <si>
    <t>10.027820598246763</t>
  </si>
  <si>
    <t>56.494721193796416</t>
  </si>
  <si>
    <t>10.028080972973953</t>
  </si>
  <si>
    <t>56.4947211935241</t>
  </si>
  <si>
    <t>10.028341347701144</t>
  </si>
  <si>
    <t>56.49472119270712</t>
  </si>
  <si>
    <t>10.029122471882715</t>
  </si>
  <si>
    <t>56.494721192434795</t>
  </si>
  <si>
    <t>10.029382846609906</t>
  </si>
  <si>
    <t>56.49472119216247</t>
  </si>
  <si>
    <t>10.029643221337096</t>
  </si>
  <si>
    <t>56.49472119189015</t>
  </si>
  <si>
    <t>10.029903596064287</t>
  </si>
  <si>
    <t>56.49472119107319</t>
  </si>
  <si>
    <t>10.030684720245858</t>
  </si>
  <si>
    <t>56.49472119080087</t>
  </si>
  <si>
    <t>10.030945094973049</t>
  </si>
  <si>
    <t>56.49472119052854</t>
  </si>
  <si>
    <t>10.03120546970024</t>
  </si>
  <si>
    <t>56.494721190256215</t>
  </si>
  <si>
    <t>10.03146584442743</t>
  </si>
  <si>
    <t>56.4947211899839</t>
  </si>
  <si>
    <t>10.03172621915462</t>
  </si>
  <si>
    <t>56.49472118971157</t>
  </si>
  <si>
    <t>10.031986593881811</t>
  </si>
  <si>
    <t>56.49472118943923</t>
  </si>
  <si>
    <t>10.032246968609002</t>
  </si>
  <si>
    <t>56.49457746634653</t>
  </si>
  <si>
    <t>10.025216839134146</t>
  </si>
  <si>
    <t>56.49457746607421</t>
  </si>
  <si>
    <t>10.025477212874762</t>
  </si>
  <si>
    <t>56.49457746580189</t>
  </si>
  <si>
    <t>10.025737586615378</t>
  </si>
  <si>
    <t>56.49457746552957</t>
  </si>
  <si>
    <t>10.025997960355994</t>
  </si>
  <si>
    <t>56.494577465257244</t>
  </si>
  <si>
    <t>10.02625833409661</t>
  </si>
  <si>
    <t>56.49457746498493</t>
  </si>
  <si>
    <t>10.026518707837226</t>
  </si>
  <si>
    <t>56.494577464712606</t>
  </si>
  <si>
    <t>10.026779081577843</t>
  </si>
  <si>
    <t>56.49457746444028</t>
  </si>
  <si>
    <t>10.027039455318459</t>
  </si>
  <si>
    <t>56.49457746416796</t>
  </si>
  <si>
    <t>10.027299829059075</t>
  </si>
  <si>
    <t>56.49457746389563</t>
  </si>
  <si>
    <t>10.027560202799691</t>
  </si>
  <si>
    <t>56.49457746362332</t>
  </si>
  <si>
    <t>10.027820576540307</t>
  </si>
  <si>
    <t>56.494577463351</t>
  </si>
  <si>
    <t>10.028080950280923</t>
  </si>
  <si>
    <t>56.49457746307868</t>
  </si>
  <si>
    <t>10.02834132402154</t>
  </si>
  <si>
    <t>56.49457746198939</t>
  </si>
  <si>
    <t>10.029382818984004</t>
  </si>
  <si>
    <t>56.49457746171707</t>
  </si>
  <si>
    <t>10.02964319272462</t>
  </si>
  <si>
    <t>56.49457746144475</t>
  </si>
  <si>
    <t>10.029903566465237</t>
  </si>
  <si>
    <t>56.49457746117242</t>
  </si>
  <si>
    <t>10.030163940205853</t>
  </si>
  <si>
    <t>56.49457746090009</t>
  </si>
  <si>
    <t>10.030424313946469</t>
  </si>
  <si>
    <t>56.49457746062777</t>
  </si>
  <si>
    <t>10.030684687686971</t>
  </si>
  <si>
    <t>56.49457746035545</t>
  </si>
  <si>
    <t>10.030945061427474</t>
  </si>
  <si>
    <t>56.49457746008313</t>
  </si>
  <si>
    <t>10.031205435167976</t>
  </si>
  <si>
    <t>56.494577459810806</t>
  </si>
  <si>
    <t>10.031465808908479</t>
  </si>
  <si>
    <t>56.49457745953848</t>
  </si>
  <si>
    <t>10.031726182648981</t>
  </si>
  <si>
    <t>56.49457745926617</t>
  </si>
  <si>
    <t>10.031986556389484</t>
  </si>
  <si>
    <t>56.494577458993845</t>
  </si>
  <si>
    <t>10.032246930129986</t>
  </si>
  <si>
    <t>56.49457745872152</t>
  </si>
  <si>
    <t>10.032507303870489</t>
  </si>
  <si>
    <t>56.49443373562876</t>
  </si>
  <si>
    <t>10.025477200048954</t>
  </si>
  <si>
    <t>56.49443373535644</t>
  </si>
  <si>
    <t>10.025737572802882</t>
  </si>
  <si>
    <t>56.49443373508413</t>
  </si>
  <si>
    <t>10.02599794555681</t>
  </si>
  <si>
    <t>56.49443373481181</t>
  </si>
  <si>
    <t>10.026258318310738</t>
  </si>
  <si>
    <t>56.49443373453948</t>
  </si>
  <si>
    <t>10.026518691064666</t>
  </si>
  <si>
    <t>56.494433734267155</t>
  </si>
  <si>
    <t>10.026779063818594</t>
  </si>
  <si>
    <t>56.494433733994846</t>
  </si>
  <si>
    <t>10.027039436572522</t>
  </si>
  <si>
    <t>56.49443373372252</t>
  </si>
  <si>
    <t>10.02729980932645</t>
  </si>
  <si>
    <t>56.4944337334502</t>
  </si>
  <si>
    <t>10.027560182080379</t>
  </si>
  <si>
    <t>56.49443373317788</t>
  </si>
  <si>
    <t>10.027820554834307</t>
  </si>
  <si>
    <t>56.49443373290556</t>
  </si>
  <si>
    <t>10.028080927588235</t>
  </si>
  <si>
    <t>56.49443373263324</t>
  </si>
  <si>
    <t>10.028341300342163</t>
  </si>
  <si>
    <t>56.494433731271634</t>
  </si>
  <si>
    <t>10.029643164111803</t>
  </si>
  <si>
    <t>56.494433730999305</t>
  </si>
  <si>
    <t>10.029903536865731</t>
  </si>
  <si>
    <t>56.49443373072699</t>
  </si>
  <si>
    <t>10.03016390961966</t>
  </si>
  <si>
    <t>56.49443373045467</t>
  </si>
  <si>
    <t>10.030424282373588</t>
  </si>
  <si>
    <t>56.494433730182344</t>
  </si>
  <si>
    <t>10.030684655127516</t>
  </si>
  <si>
    <t>56.49443372991002</t>
  </si>
  <si>
    <t>10.030945027881444</t>
  </si>
  <si>
    <t>56.49443372963769</t>
  </si>
  <si>
    <t>10.031205400635372</t>
  </si>
  <si>
    <t>56.49443372936537</t>
  </si>
  <si>
    <t>10.0314657733893</t>
  </si>
  <si>
    <t>56.49443372909305</t>
  </si>
  <si>
    <t>10.031726146143228</t>
  </si>
  <si>
    <t>56.494433728820724</t>
  </si>
  <si>
    <t>10.031986518897156</t>
  </si>
  <si>
    <t>56.49443372854841</t>
  </si>
  <si>
    <t>10.032246891651084</t>
  </si>
  <si>
    <t>56.49443372827608</t>
  </si>
  <si>
    <t>10.032507264405012</t>
  </si>
  <si>
    <t>56.494433728003756</t>
  </si>
  <si>
    <t>10.03276763715894</t>
  </si>
  <si>
    <t>56.494290004911</t>
  </si>
  <si>
    <t>10.025737558989704</t>
  </si>
  <si>
    <t>56.49429000463867</t>
  </si>
  <si>
    <t>10.025997930757057</t>
  </si>
  <si>
    <t>56.494290004366356</t>
  </si>
  <si>
    <t>10.026258302524411</t>
  </si>
  <si>
    <t>56.49429000409402</t>
  </si>
  <si>
    <t>10.026518674291765</t>
  </si>
  <si>
    <t>56.4942900038217</t>
  </si>
  <si>
    <t>10.026779046059119</t>
  </si>
  <si>
    <t>56.49429000354938</t>
  </si>
  <si>
    <t>10.027039417826472</t>
  </si>
  <si>
    <t>56.49429000327706</t>
  </si>
  <si>
    <t>10.027299789593826</t>
  </si>
  <si>
    <t>56.494290003004735</t>
  </si>
  <si>
    <t>10.02756016136118</t>
  </si>
  <si>
    <t>56.49429000273242</t>
  </si>
  <si>
    <t>10.027820533128533</t>
  </si>
  <si>
    <t>56.4942900024601</t>
  </si>
  <si>
    <t>10.028080904895887</t>
  </si>
  <si>
    <t>56.494290002187775</t>
  </si>
  <si>
    <t>10.028341276663241</t>
  </si>
  <si>
    <t>56.49429000028154</t>
  </si>
  <si>
    <t>10.030163879034717</t>
  </si>
  <si>
    <t>56.494290000009215</t>
  </si>
  <si>
    <t>10.03042425080207</t>
  </si>
  <si>
    <t>56.49428999973689</t>
  </si>
  <si>
    <t>10.030684622569424</t>
  </si>
  <si>
    <t>56.49428999946457</t>
  </si>
  <si>
    <t>10.030944994336778</t>
  </si>
  <si>
    <t>56.494289999192254</t>
  </si>
  <si>
    <t>10.031205366104132</t>
  </si>
  <si>
    <t>56.494289998919925</t>
  </si>
  <si>
    <t>10.031465737871486</t>
  </si>
  <si>
    <t>56.4942899986476</t>
  </si>
  <si>
    <t>10.03172610963884</t>
  </si>
  <si>
    <t>56.49428999837527</t>
  </si>
  <si>
    <t>10.031986481406193</t>
  </si>
  <si>
    <t>56.49428999810295</t>
  </si>
  <si>
    <t>10.032246853173547</t>
  </si>
  <si>
    <t>56.49428999783063</t>
  </si>
  <si>
    <t>10.0325072249409</t>
  </si>
  <si>
    <t>56.494289997558305</t>
  </si>
  <si>
    <t>10.032767596708254</t>
  </si>
  <si>
    <t>56.49428999728599</t>
  </si>
  <si>
    <t>10.033027968475608</t>
  </si>
  <si>
    <t>56.49414627419322</t>
  </si>
  <si>
    <t>10.025997915958442</t>
  </si>
  <si>
    <t>56.4941462739209</t>
  </si>
  <si>
    <t>10.026258286739221</t>
  </si>
  <si>
    <t>56.494146273648575</t>
  </si>
  <si>
    <t>10.02651865752</t>
  </si>
  <si>
    <t>56.49414627337625</t>
  </si>
  <si>
    <t>10.02677902830078</t>
  </si>
  <si>
    <t>56.49414627310394</t>
  </si>
  <si>
    <t>10.02703939908156</t>
  </si>
  <si>
    <t>56.4941462728316</t>
  </si>
  <si>
    <t>10.027299769862339</t>
  </si>
  <si>
    <t>56.49414627255929</t>
  </si>
  <si>
    <t>10.027560140643118</t>
  </si>
  <si>
    <t>56.49414627228697</t>
  </si>
  <si>
    <t>10.027820511423897</t>
  </si>
  <si>
    <t>56.49414626929146</t>
  </si>
  <si>
    <t>10.03068459001247</t>
  </si>
  <si>
    <t>56.494146269019154</t>
  </si>
  <si>
    <t>10.03094496079325</t>
  </si>
  <si>
    <t>56.49414626874683</t>
  </si>
  <si>
    <t>10.031205331574029</t>
  </si>
  <si>
    <t>56.49414626847451</t>
  </si>
  <si>
    <t>10.031465702354808</t>
  </si>
  <si>
    <t>56.4941462682022</t>
  </si>
  <si>
    <t>10.031726073135587</t>
  </si>
  <si>
    <t>56.49414626792988</t>
  </si>
  <si>
    <t>10.031986443916367</t>
  </si>
  <si>
    <t>56.494146267657555</t>
  </si>
  <si>
    <t>10.032246814697146</t>
  </si>
  <si>
    <t>56.49414626738525</t>
  </si>
  <si>
    <t>10.032507185477925</t>
  </si>
  <si>
    <t>56.494146267112924</t>
  </si>
  <si>
    <t>10.032767556258705</t>
  </si>
  <si>
    <t>56.4941462668406</t>
  </si>
  <si>
    <t>10.033027927039484</t>
  </si>
  <si>
    <t>56.49400254347547</t>
  </si>
  <si>
    <t>10.026258270954031</t>
  </si>
  <si>
    <t>56.494002543203145</t>
  </si>
  <si>
    <t>10.026518640748236</t>
  </si>
  <si>
    <t>56.494002542930836</t>
  </si>
  <si>
    <t>10.026779010542441</t>
  </si>
  <si>
    <t>56.494002542658514</t>
  </si>
  <si>
    <t>10.027039380336646</t>
  </si>
  <si>
    <t>56.4940025423862</t>
  </si>
  <si>
    <t>10.027299750130851</t>
  </si>
  <si>
    <t>56.49400254211388</t>
  </si>
  <si>
    <t>10.027560119925056</t>
  </si>
  <si>
    <t>56.49400254184156</t>
  </si>
  <si>
    <t>10.02782048971926</t>
  </si>
  <si>
    <t>56.49400253857376</t>
  </si>
  <si>
    <t>10.03094492724972</t>
  </si>
  <si>
    <t>56.49400253830144</t>
  </si>
  <si>
    <t>10.031205297043925</t>
  </si>
  <si>
    <t>56.49400253802912</t>
  </si>
  <si>
    <t>10.03146566683813</t>
  </si>
  <si>
    <t>56.494002537756806</t>
  </si>
  <si>
    <t>10.031726036632335</t>
  </si>
  <si>
    <t>56.494002537484484</t>
  </si>
  <si>
    <t>10.03198640642654</t>
  </si>
  <si>
    <t>56.49400253721216</t>
  </si>
  <si>
    <t>10.032246776220745</t>
  </si>
  <si>
    <t>56.49400253693985</t>
  </si>
  <si>
    <t>10.03250714601495</t>
  </si>
  <si>
    <t>56.49400253666754</t>
  </si>
  <si>
    <t>10.032767515809155</t>
  </si>
  <si>
    <t>56.49400253639523</t>
  </si>
  <si>
    <t>10.03302788560336</t>
  </si>
  <si>
    <t>56.494002536122906</t>
  </si>
  <si>
    <t>10.033288255397565</t>
  </si>
  <si>
    <t>56.49385881275793</t>
  </si>
  <si>
    <t>10.026518623976472</t>
  </si>
  <si>
    <t>56.49385881248561</t>
  </si>
  <si>
    <t>10.026778992784102</t>
  </si>
  <si>
    <t>56.49385881221331</t>
  </si>
  <si>
    <t>10.027039361591733</t>
  </si>
  <si>
    <t>56.49385881194101</t>
  </si>
  <si>
    <t>10.027299730399363</t>
  </si>
  <si>
    <t>56.493858811668694</t>
  </si>
  <si>
    <t>10.027560099206994</t>
  </si>
  <si>
    <t>56.49385881139639</t>
  </si>
  <si>
    <t>10.027820468014625</t>
  </si>
  <si>
    <t>56.493858807584154</t>
  </si>
  <si>
    <t>10.031465631321453</t>
  </si>
  <si>
    <t>56.493858807311845</t>
  </si>
  <si>
    <t>10.031726000129083</t>
  </si>
  <si>
    <t>56.493858807039544</t>
  </si>
  <si>
    <t>10.031986368936714</t>
  </si>
  <si>
    <t>56.493858806767236</t>
  </si>
  <si>
    <t>10.032246737744345</t>
  </si>
  <si>
    <t>56.49385880649493</t>
  </si>
  <si>
    <t>10.032507106551975</t>
  </si>
  <si>
    <t>56.493858806222626</t>
  </si>
  <si>
    <t>10.032767475359606</t>
  </si>
  <si>
    <t>56.493858805950325</t>
  </si>
  <si>
    <t>10.033027844167123</t>
  </si>
  <si>
    <t>56.49385880567802</t>
  </si>
  <si>
    <t>10.03328821297464</t>
  </si>
  <si>
    <t>41</t>
  </si>
  <si>
    <t>56.49371508204016</t>
  </si>
  <si>
    <t>10.026778975025763</t>
  </si>
  <si>
    <t>56.49371508176785</t>
  </si>
  <si>
    <t>10.02703934284682</t>
  </si>
  <si>
    <t>56.49371508149555</t>
  </si>
  <si>
    <t>10.027299710667876</t>
  </si>
  <si>
    <t>56.49371508122325</t>
  </si>
  <si>
    <t>10.027560078488932</t>
  </si>
  <si>
    <t>56.493715076866394</t>
  </si>
  <si>
    <t>10.031725963625831</t>
  </si>
  <si>
    <t>56.49371507659409</t>
  </si>
  <si>
    <t>10.031986331446888</t>
  </si>
  <si>
    <t>56.493715076321784</t>
  </si>
  <si>
    <t>10.032246699267944</t>
  </si>
  <si>
    <t>56.493715076049476</t>
  </si>
  <si>
    <t>10.032507067089</t>
  </si>
  <si>
    <t>56.49371507577716</t>
  </si>
  <si>
    <t>10.032767434910056</t>
  </si>
  <si>
    <t>56.49371507550486</t>
  </si>
  <si>
    <t>10.033027802731112</t>
  </si>
  <si>
    <t>56.49371507523256</t>
  </si>
  <si>
    <t>10.033288170552055</t>
  </si>
  <si>
    <t>56.49371507496026</t>
  </si>
  <si>
    <t>10.033548538372997</t>
  </si>
  <si>
    <t>42</t>
  </si>
  <si>
    <t>56.49357134614871</t>
  </si>
  <si>
    <t>10.031986293957061</t>
  </si>
  <si>
    <t>56.49357134587641</t>
  </si>
  <si>
    <t>10.032246660791543</t>
  </si>
  <si>
    <t>56.49357134560411</t>
  </si>
  <si>
    <t>10.032507027626025</t>
  </si>
  <si>
    <t>56.493571345331816</t>
  </si>
  <si>
    <t>10.032767394460507</t>
  </si>
  <si>
    <t>56.4935713450595</t>
  </si>
  <si>
    <t>10.033027761294989</t>
  </si>
  <si>
    <t>56.493571344787206</t>
  </si>
  <si>
    <t>10.03328812812947</t>
  </si>
  <si>
    <t>56.49357134451491</t>
  </si>
  <si>
    <t>10.033548494963952</t>
  </si>
  <si>
    <t>43</t>
  </si>
  <si>
    <t>56.49342761543107</t>
  </si>
  <si>
    <t>10.032246622315142</t>
  </si>
  <si>
    <t>56.49342761515876</t>
  </si>
  <si>
    <t>10.03250698816305</t>
  </si>
  <si>
    <t>56.49342761488646</t>
  </si>
  <si>
    <t>10.032767354010957</t>
  </si>
  <si>
    <t>56.493427614614156</t>
  </si>
  <si>
    <t>10.033027719858865</t>
  </si>
  <si>
    <t>56.49342761434186</t>
  </si>
  <si>
    <t>10.033288085706772</t>
  </si>
  <si>
    <t>56.49342761406956</t>
  </si>
  <si>
    <t>10.03354845155468</t>
  </si>
  <si>
    <t>44</t>
  </si>
  <si>
    <t>56.493283884441006</t>
  </si>
  <si>
    <t>10.032767313561408</t>
  </si>
  <si>
    <t>56.4932838841687</t>
  </si>
  <si>
    <t>10.03302767842274</t>
  </si>
  <si>
    <t>56.4932838838964</t>
  </si>
  <si>
    <t>10.033288043284074</t>
  </si>
  <si>
    <t>56.49328388362411</t>
  </si>
  <si>
    <t>10.033548408145407</t>
  </si>
  <si>
    <t>56.493283883351815</t>
  </si>
  <si>
    <t>10.03380877300674</t>
  </si>
  <si>
    <t>45</t>
  </si>
  <si>
    <t>56.49314015372326</t>
  </si>
  <si>
    <t>10.033027636988663</t>
  </si>
  <si>
    <t>56.493140153450966</t>
  </si>
  <si>
    <t>10.033288000863422</t>
  </si>
  <si>
    <t>56.49314015317867</t>
  </si>
  <si>
    <t>10.03354836473818</t>
  </si>
  <si>
    <t>56.49314015290637</t>
  </si>
  <si>
    <t>10.03380872861294</t>
  </si>
  <si>
    <t>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</si>
</sst>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m/d"/>
    <numFmt numFmtId="166" formatCode="mm-dd-yyyy"/>
    <numFmt numFmtId="167" formatCode="m-d"/>
  </numFmts>
  <fonts count="17">
    <font>
      <sz val="10.0"/>
      <color rgb="FF000000"/>
      <name val="Arial"/>
    </font>
    <font>
      <b/>
      <u/>
      <sz val="18.0"/>
      <name val="Arial"/>
    </font>
    <font>
      <name val="Arial"/>
    </font>
    <font>
      <b/>
      <sz val="18.0"/>
      <name val="Arial"/>
    </font>
    <font>
      <b/>
      <name val="Arial"/>
    </font>
    <font>
      <u/>
      <color rgb="FF0000FF"/>
    </font>
    <font>
      <u/>
      <color rgb="FF1155CC"/>
      <name val="Arial"/>
    </font>
    <font/>
    <font>
      <b/>
      <color rgb="FFFFFFFF"/>
      <name val="Arial"/>
    </font>
    <font>
      <name val="Roboto"/>
    </font>
    <font>
      <u/>
      <color rgb="FF0000FF"/>
    </font>
    <font>
      <u/>
      <color rgb="FF1155CC"/>
    </font>
    <font>
      <b/>
      <color rgb="FF000000"/>
      <name val="Arial"/>
    </font>
    <font>
      <color rgb="FF000000"/>
      <name val="Arial"/>
    </font>
    <font>
      <color rgb="FF000000"/>
      <name val="Roboto"/>
    </font>
    <font>
      <b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/>
    </xf>
    <xf borderId="3" fillId="2" fontId="8" numFmtId="0" xfId="0" applyAlignment="1" applyBorder="1" applyFill="1" applyFont="1">
      <alignment readingOrder="0" vertical="bottom"/>
    </xf>
    <xf borderId="3" fillId="3" fontId="8" numFmtId="0" xfId="0" applyAlignment="1" applyBorder="1" applyFill="1" applyFont="1">
      <alignment readingOrder="0" vertical="bottom"/>
    </xf>
    <xf borderId="3" fillId="4" fontId="4" numFmtId="0" xfId="0" applyAlignment="1" applyBorder="1" applyFill="1" applyFont="1">
      <alignment readingOrder="0" vertical="bottom"/>
    </xf>
    <xf borderId="3" fillId="5" fontId="8" numFmtId="0" xfId="0" applyAlignment="1" applyBorder="1" applyFill="1" applyFont="1">
      <alignment readingOrder="0" vertical="bottom"/>
    </xf>
    <xf borderId="3" fillId="0" fontId="8" numFmtId="0" xfId="0" applyAlignment="1" applyBorder="1" applyFont="1">
      <alignment readingOrder="0"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vertical="bottom"/>
    </xf>
    <xf quotePrefix="1" borderId="5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5" fillId="0" fontId="10" numFmtId="0" xfId="0" applyAlignment="1" applyBorder="1" applyFont="1">
      <alignment readingOrder="0"/>
    </xf>
    <xf borderId="5" fillId="0" fontId="7" numFmtId="0" xfId="0" applyBorder="1" applyFont="1"/>
    <xf borderId="5" fillId="0" fontId="7" numFmtId="165" xfId="0" applyAlignment="1" applyBorder="1" applyFont="1" applyNumberFormat="1">
      <alignment readingOrder="0"/>
    </xf>
    <xf borderId="5" fillId="0" fontId="11" numFmtId="0" xfId="0" applyAlignment="1" applyBorder="1" applyFont="1">
      <alignment readingOrder="0"/>
    </xf>
    <xf borderId="0" fillId="0" fontId="7" numFmtId="166" xfId="0" applyAlignment="1" applyFont="1" applyNumberFormat="1">
      <alignment readingOrder="0"/>
    </xf>
    <xf borderId="5" fillId="0" fontId="7" numFmtId="165" xfId="0" applyAlignment="1" applyBorder="1" applyFont="1" applyNumberFormat="1">
      <alignment horizontal="left" readingOrder="0"/>
    </xf>
    <xf borderId="5" fillId="0" fontId="7" numFmtId="0" xfId="0" applyAlignment="1" applyBorder="1" applyFont="1">
      <alignment horizontal="left" readingOrder="0"/>
    </xf>
    <xf borderId="5" fillId="0" fontId="2" numFmtId="0" xfId="0" applyBorder="1" applyFont="1"/>
    <xf borderId="5" fillId="6" fontId="12" numFmtId="0" xfId="0" applyAlignment="1" applyBorder="1" applyFill="1" applyFont="1">
      <alignment horizontal="left" readingOrder="0"/>
    </xf>
    <xf borderId="5" fillId="6" fontId="13" numFmtId="0" xfId="0" applyAlignment="1" applyBorder="1" applyFont="1">
      <alignment horizontal="left" readingOrder="0"/>
    </xf>
    <xf borderId="5" fillId="6" fontId="14" numFmtId="0" xfId="0" applyAlignment="1" applyBorder="1" applyFont="1">
      <alignment horizontal="left" readingOrder="0"/>
    </xf>
    <xf borderId="5" fillId="6" fontId="14" numFmtId="165" xfId="0" applyAlignment="1" applyBorder="1" applyFont="1" applyNumberFormat="1">
      <alignment horizontal="left" readingOrder="0"/>
    </xf>
    <xf borderId="5" fillId="0" fontId="15" numFmtId="0" xfId="0" applyAlignment="1" applyBorder="1" applyFont="1">
      <alignment horizontal="left" readingOrder="0"/>
    </xf>
    <xf borderId="5" fillId="0" fontId="7" numFmtId="167" xfId="0" applyAlignment="1" applyBorder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6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1400175</xdr:colOff>
      <xdr:row>1</xdr:row>
      <xdr:rowOff>57150</xdr:rowOff>
    </xdr:from>
    <xdr:ext cx="3695700" cy="3038475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1</xdr:row>
      <xdr:rowOff>57150</xdr:rowOff>
    </xdr:from>
    <xdr:ext cx="2609850" cy="3038475"/>
    <xdr:pic>
      <xdr:nvPicPr>
        <xdr:cNvPr id="0" name="image2.png" title="Billed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etteS/6179/" TargetMode="External"/><Relationship Id="rId42" Type="http://schemas.openxmlformats.org/officeDocument/2006/relationships/hyperlink" Target="https://www.munzee.com/m/listom/15552/" TargetMode="External"/><Relationship Id="rId41" Type="http://schemas.openxmlformats.org/officeDocument/2006/relationships/hyperlink" Target="https://www.munzee.com/m/Henning49/8972/" TargetMode="External"/><Relationship Id="rId44" Type="http://schemas.openxmlformats.org/officeDocument/2006/relationships/hyperlink" Target="https://www.munzee.com/m/Henning49/8958/" TargetMode="External"/><Relationship Id="rId43" Type="http://schemas.openxmlformats.org/officeDocument/2006/relationships/hyperlink" Target="https://www.munzee.com/m/BoMS/7587/" TargetMode="External"/><Relationship Id="rId46" Type="http://schemas.openxmlformats.org/officeDocument/2006/relationships/hyperlink" Target="https://www.munzee.com/m/MetteS/6172/" TargetMode="External"/><Relationship Id="rId45" Type="http://schemas.openxmlformats.org/officeDocument/2006/relationships/hyperlink" Target="https://www.munzee.com/m/listom/15560/" TargetMode="External"/><Relationship Id="rId107" Type="http://schemas.openxmlformats.org/officeDocument/2006/relationships/hyperlink" Target="https://www.munzee.com/m/RUJA/9345/" TargetMode="External"/><Relationship Id="rId106" Type="http://schemas.openxmlformats.org/officeDocument/2006/relationships/hyperlink" Target="https://www.munzee.com/m/anni56/15175/" TargetMode="External"/><Relationship Id="rId105" Type="http://schemas.openxmlformats.org/officeDocument/2006/relationships/hyperlink" Target="https://www.munzee.com/m/RUJA/9296/" TargetMode="External"/><Relationship Id="rId104" Type="http://schemas.openxmlformats.org/officeDocument/2006/relationships/hyperlink" Target="https://www.munzee.com/m/Heinerup/5803/" TargetMode="External"/><Relationship Id="rId109" Type="http://schemas.openxmlformats.org/officeDocument/2006/relationships/hyperlink" Target="https://www.munzee.com/m/RUJA/10565/" TargetMode="External"/><Relationship Id="rId108" Type="http://schemas.openxmlformats.org/officeDocument/2006/relationships/hyperlink" Target="https://www.munzee.com/m/anni56/15173/" TargetMode="External"/><Relationship Id="rId48" Type="http://schemas.openxmlformats.org/officeDocument/2006/relationships/hyperlink" Target="https://www.munzee.com/m/listom/15567/" TargetMode="External"/><Relationship Id="rId47" Type="http://schemas.openxmlformats.org/officeDocument/2006/relationships/hyperlink" Target="https://www.munzee.com/m/Henning49/8913/" TargetMode="External"/><Relationship Id="rId49" Type="http://schemas.openxmlformats.org/officeDocument/2006/relationships/hyperlink" Target="https://www.munzee.com/m/BoMS/7585/" TargetMode="External"/><Relationship Id="rId103" Type="http://schemas.openxmlformats.org/officeDocument/2006/relationships/hyperlink" Target="https://www.munzee.com/m/RUJA/9286/" TargetMode="External"/><Relationship Id="rId102" Type="http://schemas.openxmlformats.org/officeDocument/2006/relationships/hyperlink" Target="https://www.munzee.com/m/Heinerup/5802/" TargetMode="External"/><Relationship Id="rId101" Type="http://schemas.openxmlformats.org/officeDocument/2006/relationships/hyperlink" Target="https://www.munzee.com/m/RUJA/9284/" TargetMode="External"/><Relationship Id="rId100" Type="http://schemas.openxmlformats.org/officeDocument/2006/relationships/hyperlink" Target="https://www.munzee.com/m/Heinerup/5801/" TargetMode="External"/><Relationship Id="rId31" Type="http://schemas.openxmlformats.org/officeDocument/2006/relationships/hyperlink" Target="https://www.munzee.com/m/Winther8900/1797/" TargetMode="External"/><Relationship Id="rId30" Type="http://schemas.openxmlformats.org/officeDocument/2006/relationships/hyperlink" Target="https://www.munzee.com/m/Zniffer/7590/" TargetMode="External"/><Relationship Id="rId33" Type="http://schemas.openxmlformats.org/officeDocument/2006/relationships/hyperlink" Target="https://www.munzee.com/m/MetteS/6368/" TargetMode="External"/><Relationship Id="rId32" Type="http://schemas.openxmlformats.org/officeDocument/2006/relationships/hyperlink" Target="https://www.munzee.com/m/HST/442/" TargetMode="External"/><Relationship Id="rId35" Type="http://schemas.openxmlformats.org/officeDocument/2006/relationships/hyperlink" Target="https://www.munzee.com/m/HST/240/" TargetMode="External"/><Relationship Id="rId34" Type="http://schemas.openxmlformats.org/officeDocument/2006/relationships/hyperlink" Target="https://www.munzee.com/m/BoMS/7594/" TargetMode="External"/><Relationship Id="rId37" Type="http://schemas.openxmlformats.org/officeDocument/2006/relationships/hyperlink" Target="https://www.munzee.com/m/BoMS/7588/" TargetMode="External"/><Relationship Id="rId36" Type="http://schemas.openxmlformats.org/officeDocument/2006/relationships/hyperlink" Target="https://www.munzee.com/m/MetteS/6187/" TargetMode="External"/><Relationship Id="rId39" Type="http://schemas.openxmlformats.org/officeDocument/2006/relationships/hyperlink" Target="https://www.munzee.com/m/listom/15477/" TargetMode="External"/><Relationship Id="rId38" Type="http://schemas.openxmlformats.org/officeDocument/2006/relationships/hyperlink" Target="https://www.munzee.com/m/Henning49/8983/" TargetMode="External"/><Relationship Id="rId20" Type="http://schemas.openxmlformats.org/officeDocument/2006/relationships/hyperlink" Target="https://www.munzee.com/m/223Soelberg/2086/" TargetMode="External"/><Relationship Id="rId22" Type="http://schemas.openxmlformats.org/officeDocument/2006/relationships/hyperlink" Target="https://www.munzee.com/m/Behr47/316/" TargetMode="External"/><Relationship Id="rId21" Type="http://schemas.openxmlformats.org/officeDocument/2006/relationships/hyperlink" Target="https://www.munzee.com/m/Sophus18/481/" TargetMode="External"/><Relationship Id="rId24" Type="http://schemas.openxmlformats.org/officeDocument/2006/relationships/hyperlink" Target="https://www.munzee.com/m/Sophus18/472/" TargetMode="External"/><Relationship Id="rId23" Type="http://schemas.openxmlformats.org/officeDocument/2006/relationships/hyperlink" Target="https://www.munzee.com/m/223Soelberg/2080/" TargetMode="External"/><Relationship Id="rId129" Type="http://schemas.openxmlformats.org/officeDocument/2006/relationships/hyperlink" Target="https://www.munzee.com/m/anni56/15051/" TargetMode="External"/><Relationship Id="rId128" Type="http://schemas.openxmlformats.org/officeDocument/2006/relationships/hyperlink" Target="https://www.munzee.com/m/RUJA/9362/" TargetMode="External"/><Relationship Id="rId127" Type="http://schemas.openxmlformats.org/officeDocument/2006/relationships/hyperlink" Target="https://www.munzee.com/m/223Soelberg/1774/" TargetMode="External"/><Relationship Id="rId126" Type="http://schemas.openxmlformats.org/officeDocument/2006/relationships/hyperlink" Target="https://www.munzee.com/m/223Soelberg/1835/" TargetMode="External"/><Relationship Id="rId26" Type="http://schemas.openxmlformats.org/officeDocument/2006/relationships/hyperlink" Target="https://www.munzee.com/m/HST/464/" TargetMode="External"/><Relationship Id="rId121" Type="http://schemas.openxmlformats.org/officeDocument/2006/relationships/hyperlink" Target="https://www.munzee.com/m/223Soelberg/1886/" TargetMode="External"/><Relationship Id="rId25" Type="http://schemas.openxmlformats.org/officeDocument/2006/relationships/hyperlink" Target="https://www.munzee.com/m/RUJA/8652/" TargetMode="External"/><Relationship Id="rId120" Type="http://schemas.openxmlformats.org/officeDocument/2006/relationships/hyperlink" Target="https://www.munzee.com/m/Heinerup/7818/" TargetMode="External"/><Relationship Id="rId28" Type="http://schemas.openxmlformats.org/officeDocument/2006/relationships/hyperlink" Target="https://www.munzee.com/m/Heinerup/6240/" TargetMode="External"/><Relationship Id="rId27" Type="http://schemas.openxmlformats.org/officeDocument/2006/relationships/hyperlink" Target="https://www.munzee.com/m/Sophus18/422/" TargetMode="External"/><Relationship Id="rId125" Type="http://schemas.openxmlformats.org/officeDocument/2006/relationships/hyperlink" Target="https://www.munzee.com/m/223Soelberg/1840/" TargetMode="External"/><Relationship Id="rId29" Type="http://schemas.openxmlformats.org/officeDocument/2006/relationships/hyperlink" Target="https://www.munzee.com/m/HST/449/" TargetMode="External"/><Relationship Id="rId124" Type="http://schemas.openxmlformats.org/officeDocument/2006/relationships/hyperlink" Target="https://www.munzee.com/m/223Soelberg/1856/" TargetMode="External"/><Relationship Id="rId123" Type="http://schemas.openxmlformats.org/officeDocument/2006/relationships/hyperlink" Target="https://www.munzee.com/m/223Soelberg/1873/" TargetMode="External"/><Relationship Id="rId122" Type="http://schemas.openxmlformats.org/officeDocument/2006/relationships/hyperlink" Target="https://www.munzee.com/m/Heinerup/5850/" TargetMode="External"/><Relationship Id="rId95" Type="http://schemas.openxmlformats.org/officeDocument/2006/relationships/hyperlink" Target="https://www.munzee.com/m/Zniffer/7204/" TargetMode="External"/><Relationship Id="rId94" Type="http://schemas.openxmlformats.org/officeDocument/2006/relationships/hyperlink" Target="https://www.munzee.com/m/RUJA/9274/" TargetMode="External"/><Relationship Id="rId97" Type="http://schemas.openxmlformats.org/officeDocument/2006/relationships/hyperlink" Target="https://www.munzee.com/m/Jemideam/3672/" TargetMode="External"/><Relationship Id="rId96" Type="http://schemas.openxmlformats.org/officeDocument/2006/relationships/hyperlink" Target="https://www.munzee.com/m/SnowBoat/4788/" TargetMode="External"/><Relationship Id="rId11" Type="http://schemas.openxmlformats.org/officeDocument/2006/relationships/hyperlink" Target="https://www.munzee.com/m/anni56/9793/" TargetMode="External"/><Relationship Id="rId99" Type="http://schemas.openxmlformats.org/officeDocument/2006/relationships/hyperlink" Target="https://www.munzee.com/m/Zniffer/7213/" TargetMode="External"/><Relationship Id="rId10" Type="http://schemas.openxmlformats.org/officeDocument/2006/relationships/hyperlink" Target="https://www.munzee.com/m/Heinerup/6241/" TargetMode="External"/><Relationship Id="rId98" Type="http://schemas.openxmlformats.org/officeDocument/2006/relationships/hyperlink" Target="https://www.munzee.com/m/RUJA/9276/" TargetMode="External"/><Relationship Id="rId13" Type="http://schemas.openxmlformats.org/officeDocument/2006/relationships/hyperlink" Target="https://www.munzee.com/m/Behr47/392/" TargetMode="External"/><Relationship Id="rId12" Type="http://schemas.openxmlformats.org/officeDocument/2006/relationships/hyperlink" Target="https://www.munzee.com/m/FizzleWizzle/1258/" TargetMode="External"/><Relationship Id="rId91" Type="http://schemas.openxmlformats.org/officeDocument/2006/relationships/hyperlink" Target="https://www.munzee.com/m/HST/229/" TargetMode="External"/><Relationship Id="rId90" Type="http://schemas.openxmlformats.org/officeDocument/2006/relationships/hyperlink" Target="https://www.munzee.com/m/GeodudeDK/2967/" TargetMode="External"/><Relationship Id="rId93" Type="http://schemas.openxmlformats.org/officeDocument/2006/relationships/hyperlink" Target="https://www.munzee.com/m/GeodudeDK/2977/" TargetMode="External"/><Relationship Id="rId92" Type="http://schemas.openxmlformats.org/officeDocument/2006/relationships/hyperlink" Target="https://www.munzee.com/m/GeodudeDK/2968/" TargetMode="External"/><Relationship Id="rId118" Type="http://schemas.openxmlformats.org/officeDocument/2006/relationships/hyperlink" Target="https://www.munzee.com/m/Heinerup/6477/" TargetMode="External"/><Relationship Id="rId117" Type="http://schemas.openxmlformats.org/officeDocument/2006/relationships/hyperlink" Target="https://www.munzee.com/m/223Soelberg/2046/" TargetMode="External"/><Relationship Id="rId116" Type="http://schemas.openxmlformats.org/officeDocument/2006/relationships/hyperlink" Target="https://www.munzee.com/m/anni56/15089/" TargetMode="External"/><Relationship Id="rId115" Type="http://schemas.openxmlformats.org/officeDocument/2006/relationships/hyperlink" Target="https://www.munzee.com/m/anni56/15092/" TargetMode="External"/><Relationship Id="rId119" Type="http://schemas.openxmlformats.org/officeDocument/2006/relationships/hyperlink" Target="https://www.munzee.com/m/223Soelberg/1901/" TargetMode="External"/><Relationship Id="rId15" Type="http://schemas.openxmlformats.org/officeDocument/2006/relationships/hyperlink" Target="https://www.munzee.com/m/FizzleWizzle/1260/" TargetMode="External"/><Relationship Id="rId110" Type="http://schemas.openxmlformats.org/officeDocument/2006/relationships/hyperlink" Target="https://www.munzee.com/m/anni56/15169/" TargetMode="External"/><Relationship Id="rId14" Type="http://schemas.openxmlformats.org/officeDocument/2006/relationships/hyperlink" Target="https://www.munzee.com/m/223Soelberg/2128/" TargetMode="External"/><Relationship Id="rId17" Type="http://schemas.openxmlformats.org/officeDocument/2006/relationships/hyperlink" Target="https://www.munzee.com/m/223Soelberg/2125/" TargetMode="External"/><Relationship Id="rId16" Type="http://schemas.openxmlformats.org/officeDocument/2006/relationships/hyperlink" Target="https://www.munzee.com/m/Behr47/369/" TargetMode="External"/><Relationship Id="rId19" Type="http://schemas.openxmlformats.org/officeDocument/2006/relationships/hyperlink" Target="https://www.munzee.com/m/Behr47/363/" TargetMode="External"/><Relationship Id="rId114" Type="http://schemas.openxmlformats.org/officeDocument/2006/relationships/hyperlink" Target="https://www.munzee.com/m/anni56/15153/" TargetMode="External"/><Relationship Id="rId18" Type="http://schemas.openxmlformats.org/officeDocument/2006/relationships/hyperlink" Target="https://www.munzee.com/m/Sophus18/497/" TargetMode="External"/><Relationship Id="rId113" Type="http://schemas.openxmlformats.org/officeDocument/2006/relationships/hyperlink" Target="https://www.munzee.com/m/anni56/15161/" TargetMode="External"/><Relationship Id="rId112" Type="http://schemas.openxmlformats.org/officeDocument/2006/relationships/hyperlink" Target="https://www.munzee.com/m/anni56/15164/" TargetMode="External"/><Relationship Id="rId111" Type="http://schemas.openxmlformats.org/officeDocument/2006/relationships/hyperlink" Target="https://www.munzee.com/m/RUJA/9360/" TargetMode="External"/><Relationship Id="rId84" Type="http://schemas.openxmlformats.org/officeDocument/2006/relationships/hyperlink" Target="https://www.munzee.com/m/anni56/9561/" TargetMode="External"/><Relationship Id="rId83" Type="http://schemas.openxmlformats.org/officeDocument/2006/relationships/hyperlink" Target="https://www.munzee.com/m/anni56/9562/" TargetMode="External"/><Relationship Id="rId86" Type="http://schemas.openxmlformats.org/officeDocument/2006/relationships/hyperlink" Target="https://www.munzee.com/m/HST/239/" TargetMode="External"/><Relationship Id="rId85" Type="http://schemas.openxmlformats.org/officeDocument/2006/relationships/hyperlink" Target="https://www.munzee.com/m/anni56/9541/" TargetMode="External"/><Relationship Id="rId88" Type="http://schemas.openxmlformats.org/officeDocument/2006/relationships/hyperlink" Target="https://www.munzee.com/m/HST/234/" TargetMode="External"/><Relationship Id="rId150" Type="http://schemas.openxmlformats.org/officeDocument/2006/relationships/hyperlink" Target="https://www.munzee.com/m/anni56/16873/" TargetMode="External"/><Relationship Id="rId87" Type="http://schemas.openxmlformats.org/officeDocument/2006/relationships/hyperlink" Target="https://www.munzee.com/m/Heinerup/5844/" TargetMode="External"/><Relationship Id="rId89" Type="http://schemas.openxmlformats.org/officeDocument/2006/relationships/hyperlink" Target="https://www.munzee.com/m/HST/231/" TargetMode="External"/><Relationship Id="rId80" Type="http://schemas.openxmlformats.org/officeDocument/2006/relationships/hyperlink" Target="https://www.munzee.com/m/Arendt/2520/admin/map/" TargetMode="External"/><Relationship Id="rId82" Type="http://schemas.openxmlformats.org/officeDocument/2006/relationships/hyperlink" Target="https://www.munzee.com/m/anni56/9563/" TargetMode="External"/><Relationship Id="rId81" Type="http://schemas.openxmlformats.org/officeDocument/2006/relationships/hyperlink" Target="https://www.munzee.com/m/anni56/9616/" TargetMode="External"/><Relationship Id="rId1" Type="http://schemas.openxmlformats.org/officeDocument/2006/relationships/hyperlink" Target="https://www.munzee.com/map/u4p1kkfs4/15" TargetMode="External"/><Relationship Id="rId2" Type="http://schemas.openxmlformats.org/officeDocument/2006/relationships/hyperlink" Target="https://tinyurl.com/ybbnpox2" TargetMode="External"/><Relationship Id="rId3" Type="http://schemas.openxmlformats.org/officeDocument/2006/relationships/hyperlink" Target="https://www.munzee.com/m/Henning49/9002/" TargetMode="External"/><Relationship Id="rId149" Type="http://schemas.openxmlformats.org/officeDocument/2006/relationships/hyperlink" Target="https://www.munzee.com/m/anni56/16876/" TargetMode="External"/><Relationship Id="rId4" Type="http://schemas.openxmlformats.org/officeDocument/2006/relationships/hyperlink" Target="https://www.munzee.com/m/jacobsedk/1906/" TargetMode="External"/><Relationship Id="rId148" Type="http://schemas.openxmlformats.org/officeDocument/2006/relationships/hyperlink" Target="https://www.munzee.com/m/anni56/16878/" TargetMode="External"/><Relationship Id="rId9" Type="http://schemas.openxmlformats.org/officeDocument/2006/relationships/hyperlink" Target="https://www.munzee.com/m/FizzleWizzle/1257/" TargetMode="External"/><Relationship Id="rId143" Type="http://schemas.openxmlformats.org/officeDocument/2006/relationships/hyperlink" Target="https://www.munzee.com/m/anni56/15033/" TargetMode="External"/><Relationship Id="rId142" Type="http://schemas.openxmlformats.org/officeDocument/2006/relationships/hyperlink" Target="https://www.munzee.com/m/RUJA/12115/" TargetMode="External"/><Relationship Id="rId141" Type="http://schemas.openxmlformats.org/officeDocument/2006/relationships/hyperlink" Target="https://www.munzee.com/m/anni56/15034/" TargetMode="External"/><Relationship Id="rId140" Type="http://schemas.openxmlformats.org/officeDocument/2006/relationships/hyperlink" Target="https://www.munzee.com/m/RUJA/12099/" TargetMode="External"/><Relationship Id="rId5" Type="http://schemas.openxmlformats.org/officeDocument/2006/relationships/hyperlink" Target="https://www.munzee.com/m/anni56/9849/" TargetMode="External"/><Relationship Id="rId147" Type="http://schemas.openxmlformats.org/officeDocument/2006/relationships/hyperlink" Target="https://www.munzee.com/m/anni56/16880/" TargetMode="External"/><Relationship Id="rId6" Type="http://schemas.openxmlformats.org/officeDocument/2006/relationships/hyperlink" Target="https://www.munzee.com/m/Henning49/8985/" TargetMode="External"/><Relationship Id="rId146" Type="http://schemas.openxmlformats.org/officeDocument/2006/relationships/hyperlink" Target="https://www.munzee.com/m/anni56/17149/" TargetMode="External"/><Relationship Id="rId7" Type="http://schemas.openxmlformats.org/officeDocument/2006/relationships/hyperlink" Target="https://www.munzee.com/m/KimSchreiber/3242/" TargetMode="External"/><Relationship Id="rId145" Type="http://schemas.openxmlformats.org/officeDocument/2006/relationships/hyperlink" Target="https://www.munzee.com/m/anni56/17276/" TargetMode="External"/><Relationship Id="rId8" Type="http://schemas.openxmlformats.org/officeDocument/2006/relationships/hyperlink" Target="https://www.munzee.com/m/anni56/9833/" TargetMode="External"/><Relationship Id="rId144" Type="http://schemas.openxmlformats.org/officeDocument/2006/relationships/hyperlink" Target="https://www.munzee.com/m/anni56/17277/" TargetMode="External"/><Relationship Id="rId73" Type="http://schemas.openxmlformats.org/officeDocument/2006/relationships/hyperlink" Target="https://www.munzee.com/m/Heinerup/5799/" TargetMode="External"/><Relationship Id="rId72" Type="http://schemas.openxmlformats.org/officeDocument/2006/relationships/hyperlink" Target="https://www.munzee.com/m/anni56/10097/" TargetMode="External"/><Relationship Id="rId75" Type="http://schemas.openxmlformats.org/officeDocument/2006/relationships/hyperlink" Target="https://www.munzee.com/m/anni56/10089/" TargetMode="External"/><Relationship Id="rId74" Type="http://schemas.openxmlformats.org/officeDocument/2006/relationships/hyperlink" Target="https://www.munzee.com/m/RUJA/9269/" TargetMode="External"/><Relationship Id="rId77" Type="http://schemas.openxmlformats.org/officeDocument/2006/relationships/hyperlink" Target="https://www.munzee.com/m/Heinerup/5800/" TargetMode="External"/><Relationship Id="rId76" Type="http://schemas.openxmlformats.org/officeDocument/2006/relationships/hyperlink" Target="https://www.munzee.com/m/Zniffer/7203/" TargetMode="External"/><Relationship Id="rId79" Type="http://schemas.openxmlformats.org/officeDocument/2006/relationships/hyperlink" Target="https://www.munzee.com/m/Puppet/723" TargetMode="External"/><Relationship Id="rId78" Type="http://schemas.openxmlformats.org/officeDocument/2006/relationships/hyperlink" Target="https://www.munzee.com/m/anni56/9788/" TargetMode="External"/><Relationship Id="rId71" Type="http://schemas.openxmlformats.org/officeDocument/2006/relationships/hyperlink" Target="https://www.munzee.com/m/Zniffer/7194/" TargetMode="External"/><Relationship Id="rId70" Type="http://schemas.openxmlformats.org/officeDocument/2006/relationships/hyperlink" Target="https://www.munzee.com/m/223Soelberg/2055/" TargetMode="External"/><Relationship Id="rId139" Type="http://schemas.openxmlformats.org/officeDocument/2006/relationships/hyperlink" Target="https://www.munzee.com/m/anni56/15035/" TargetMode="External"/><Relationship Id="rId138" Type="http://schemas.openxmlformats.org/officeDocument/2006/relationships/hyperlink" Target="https://www.munzee.com/m/RUJA/12106/" TargetMode="External"/><Relationship Id="rId137" Type="http://schemas.openxmlformats.org/officeDocument/2006/relationships/hyperlink" Target="https://www.munzee.com/m/anni56/15036/" TargetMode="External"/><Relationship Id="rId132" Type="http://schemas.openxmlformats.org/officeDocument/2006/relationships/hyperlink" Target="https://www.munzee.com/m/RUJA/9396/" TargetMode="External"/><Relationship Id="rId131" Type="http://schemas.openxmlformats.org/officeDocument/2006/relationships/hyperlink" Target="https://www.munzee.com/m/anni56/15046/" TargetMode="External"/><Relationship Id="rId130" Type="http://schemas.openxmlformats.org/officeDocument/2006/relationships/hyperlink" Target="https://www.munzee.com/m/RUJA/11851/" TargetMode="External"/><Relationship Id="rId136" Type="http://schemas.openxmlformats.org/officeDocument/2006/relationships/hyperlink" Target="https://www.munzee.com/m/RUJA/9413/" TargetMode="External"/><Relationship Id="rId135" Type="http://schemas.openxmlformats.org/officeDocument/2006/relationships/hyperlink" Target="https://www.munzee.com/m/anni56/15037/" TargetMode="External"/><Relationship Id="rId134" Type="http://schemas.openxmlformats.org/officeDocument/2006/relationships/hyperlink" Target="https://www.munzee.com/m/RUJA/9403/" TargetMode="External"/><Relationship Id="rId133" Type="http://schemas.openxmlformats.org/officeDocument/2006/relationships/hyperlink" Target="https://www.munzee.com/m/anni56/15038/" TargetMode="External"/><Relationship Id="rId62" Type="http://schemas.openxmlformats.org/officeDocument/2006/relationships/hyperlink" Target="https://www.munzee.com/m/Henning49/8804/" TargetMode="External"/><Relationship Id="rId61" Type="http://schemas.openxmlformats.org/officeDocument/2006/relationships/hyperlink" Target="https://www.munzee.com/m/Zniffer/7192/" TargetMode="External"/><Relationship Id="rId64" Type="http://schemas.openxmlformats.org/officeDocument/2006/relationships/hyperlink" Target="https://www.munzee.com/m/Heinerup/5798/" TargetMode="External"/><Relationship Id="rId63" Type="http://schemas.openxmlformats.org/officeDocument/2006/relationships/hyperlink" Target="https://www.munzee.com/m/listom/15635/" TargetMode="External"/><Relationship Id="rId66" Type="http://schemas.openxmlformats.org/officeDocument/2006/relationships/hyperlink" Target="https://www.munzee.com/m/anni56/10114/" TargetMode="External"/><Relationship Id="rId65" Type="http://schemas.openxmlformats.org/officeDocument/2006/relationships/hyperlink" Target="https://www.munzee.com/m/Henning49/8803/" TargetMode="External"/><Relationship Id="rId68" Type="http://schemas.openxmlformats.org/officeDocument/2006/relationships/hyperlink" Target="https://www.munzee.com/m/RUJA/9265/" TargetMode="External"/><Relationship Id="rId67" Type="http://schemas.openxmlformats.org/officeDocument/2006/relationships/hyperlink" Target="https://www.munzee.com/m/223Soelberg/2066/" TargetMode="External"/><Relationship Id="rId60" Type="http://schemas.openxmlformats.org/officeDocument/2006/relationships/hyperlink" Target="https://www.munzee.com/m/listom/15629/" TargetMode="External"/><Relationship Id="rId69" Type="http://schemas.openxmlformats.org/officeDocument/2006/relationships/hyperlink" Target="https://www.munzee.com/m/anni56/10106/" TargetMode="External"/><Relationship Id="rId51" Type="http://schemas.openxmlformats.org/officeDocument/2006/relationships/hyperlink" Target="https://www.munzee.com/m/listom/15569/" TargetMode="External"/><Relationship Id="rId50" Type="http://schemas.openxmlformats.org/officeDocument/2006/relationships/hyperlink" Target="https://www.munzee.com/m/Henning49/8904/" TargetMode="External"/><Relationship Id="rId53" Type="http://schemas.openxmlformats.org/officeDocument/2006/relationships/hyperlink" Target="https://www.munzee.com/m/Henning49/8886/" TargetMode="External"/><Relationship Id="rId52" Type="http://schemas.openxmlformats.org/officeDocument/2006/relationships/hyperlink" Target="https://www.munzee.com/m/MetteS/6165/" TargetMode="External"/><Relationship Id="rId55" Type="http://schemas.openxmlformats.org/officeDocument/2006/relationships/hyperlink" Target="https://www.munzee.com/m/BoMS/7584/" TargetMode="External"/><Relationship Id="rId54" Type="http://schemas.openxmlformats.org/officeDocument/2006/relationships/hyperlink" Target="https://www.munzee.com/m/listom/15574/" TargetMode="External"/><Relationship Id="rId57" Type="http://schemas.openxmlformats.org/officeDocument/2006/relationships/hyperlink" Target="https://www.munzee.com/m/listom/15590/" TargetMode="External"/><Relationship Id="rId56" Type="http://schemas.openxmlformats.org/officeDocument/2006/relationships/hyperlink" Target="https://www.munzee.com/m/Henning49/8877/" TargetMode="External"/><Relationship Id="rId59" Type="http://schemas.openxmlformats.org/officeDocument/2006/relationships/hyperlink" Target="https://www.munzee.com/m/Henning49/8813/" TargetMode="External"/><Relationship Id="rId154" Type="http://schemas.openxmlformats.org/officeDocument/2006/relationships/hyperlink" Target="https://www.munzee.com/m/barefootguru/3148/" TargetMode="External"/><Relationship Id="rId58" Type="http://schemas.openxmlformats.org/officeDocument/2006/relationships/hyperlink" Target="https://www.munzee.com/m/RUJA/8668/" TargetMode="External"/><Relationship Id="rId153" Type="http://schemas.openxmlformats.org/officeDocument/2006/relationships/hyperlink" Target="https://www.munzee.com/m/anni56/16742/" TargetMode="External"/><Relationship Id="rId152" Type="http://schemas.openxmlformats.org/officeDocument/2006/relationships/hyperlink" Target="https://www.munzee.com/m/anni56/16779/" TargetMode="External"/><Relationship Id="rId151" Type="http://schemas.openxmlformats.org/officeDocument/2006/relationships/hyperlink" Target="https://www.munzee.com/m/anni56/16871/" TargetMode="External"/><Relationship Id="rId15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3" max="3" width="19.25"/>
    <col customWidth="1" min="4" max="4" width="17.88"/>
    <col customWidth="1" min="7" max="7" width="16.5"/>
    <col customWidth="1" min="8" max="8" width="38.25"/>
    <col hidden="1" min="9" max="9" width="12.63"/>
    <col customWidth="1" hidden="1" min="10" max="10" width="22.5"/>
    <col customWidth="1" min="11" max="11" width="31.88"/>
    <col hidden="1" min="20" max="20" width="12.63"/>
  </cols>
  <sheetData>
    <row r="1">
      <c r="A1" s="1" t="s">
        <v>0</v>
      </c>
      <c r="B1" s="2"/>
      <c r="C1" s="3"/>
      <c r="D1" s="3"/>
      <c r="E1" s="4" t="s">
        <v>1</v>
      </c>
      <c r="F1" s="2"/>
      <c r="G1" s="2"/>
      <c r="H1" s="2"/>
      <c r="I1" s="3"/>
      <c r="J1" s="3"/>
      <c r="K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5" t="s">
        <v>2</v>
      </c>
      <c r="B3" s="6" t="s">
        <v>3</v>
      </c>
      <c r="C3" s="3"/>
      <c r="D3" s="3"/>
      <c r="E3" s="3"/>
      <c r="F3" s="3"/>
      <c r="G3" s="3"/>
      <c r="H3" s="3"/>
      <c r="I3" s="3"/>
      <c r="J3" s="3"/>
      <c r="K3" s="3"/>
    </row>
    <row r="4">
      <c r="A4" s="5" t="s">
        <v>4</v>
      </c>
      <c r="B4" s="7" t="s">
        <v>5</v>
      </c>
      <c r="C4" s="3"/>
      <c r="D4" s="3"/>
      <c r="E4" s="3"/>
      <c r="F4" s="3"/>
      <c r="G4" s="3"/>
      <c r="H4" s="3"/>
      <c r="I4" s="3"/>
      <c r="J4" s="3"/>
      <c r="K4" s="3"/>
    </row>
    <row r="5">
      <c r="A5" s="5" t="s">
        <v>6</v>
      </c>
      <c r="B5" s="8" t="s">
        <v>7</v>
      </c>
      <c r="C5" s="3"/>
      <c r="D5" s="3"/>
      <c r="E5" s="3"/>
      <c r="F5" s="3"/>
      <c r="G5" s="3"/>
      <c r="H5" s="3"/>
      <c r="I5" s="3"/>
      <c r="J5" s="3"/>
      <c r="K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>
      <c r="A7" s="9"/>
      <c r="B7" s="9"/>
      <c r="C7" s="9"/>
      <c r="D7" s="9"/>
      <c r="E7" s="9"/>
      <c r="F7" s="9"/>
      <c r="G7" s="3"/>
      <c r="H7" s="3"/>
      <c r="I7" s="3"/>
      <c r="J7" s="3"/>
      <c r="K7" s="3"/>
    </row>
    <row r="8">
      <c r="A8" s="10"/>
      <c r="B8" s="11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3"/>
      <c r="H8" s="3"/>
      <c r="I8" s="3"/>
      <c r="J8" s="3"/>
      <c r="K8" s="3"/>
    </row>
    <row r="9">
      <c r="A9" s="12" t="s">
        <v>13</v>
      </c>
      <c r="B9" s="13">
        <f t="shared" ref="B9:B13" si="1">COUNTIF($F$19:$F$3133,T9)</f>
        <v>158</v>
      </c>
      <c r="C9" s="13">
        <f t="shared" ref="C9:C13" si="2">COUNTIFS($F$19:$F$3133,T9,$G$19:$G$3133, "*",$H$19:$H$3133, "")</f>
        <v>0</v>
      </c>
      <c r="D9" s="13">
        <f t="shared" ref="D9:D13" si="3">COUNTIFS($F$19:$F$3133,T9,$G$19:$G$3133, "*",$H$19:$H$3133, "*")</f>
        <v>12</v>
      </c>
      <c r="E9" s="13">
        <f t="shared" ref="E9:E13" si="4">B9-C9-D9</f>
        <v>146</v>
      </c>
      <c r="F9" s="14">
        <f t="shared" ref="F9:F13" si="5">D9/B9</f>
        <v>0.07594936709</v>
      </c>
      <c r="G9" s="3"/>
      <c r="H9" s="3"/>
      <c r="I9" s="3"/>
      <c r="J9" s="3"/>
      <c r="K9" s="3"/>
      <c r="T9" s="15" t="s">
        <v>14</v>
      </c>
    </row>
    <row r="10">
      <c r="A10" s="16" t="s">
        <v>15</v>
      </c>
      <c r="B10" s="13">
        <f t="shared" si="1"/>
        <v>443</v>
      </c>
      <c r="C10" s="13">
        <f t="shared" si="2"/>
        <v>0</v>
      </c>
      <c r="D10" s="13">
        <f t="shared" si="3"/>
        <v>60</v>
      </c>
      <c r="E10" s="13">
        <f t="shared" si="4"/>
        <v>383</v>
      </c>
      <c r="F10" s="14">
        <f t="shared" si="5"/>
        <v>0.1354401806</v>
      </c>
      <c r="G10" s="3"/>
      <c r="H10" s="3"/>
      <c r="I10" s="3"/>
      <c r="J10" s="3"/>
      <c r="K10" s="3"/>
      <c r="T10" s="15" t="s">
        <v>16</v>
      </c>
    </row>
    <row r="11">
      <c r="A11" s="17" t="s">
        <v>17</v>
      </c>
      <c r="B11" s="13">
        <f t="shared" si="1"/>
        <v>281</v>
      </c>
      <c r="C11" s="13">
        <f t="shared" si="2"/>
        <v>1</v>
      </c>
      <c r="D11" s="13">
        <f t="shared" si="3"/>
        <v>78</v>
      </c>
      <c r="E11" s="13">
        <f t="shared" si="4"/>
        <v>202</v>
      </c>
      <c r="F11" s="14">
        <f t="shared" si="5"/>
        <v>0.2775800712</v>
      </c>
      <c r="G11" s="3"/>
      <c r="H11" s="3"/>
      <c r="I11" s="3"/>
      <c r="J11" s="3"/>
      <c r="K11" s="3"/>
      <c r="T11" s="15" t="s">
        <v>18</v>
      </c>
    </row>
    <row r="12">
      <c r="A12" s="18" t="s">
        <v>19</v>
      </c>
      <c r="B12" s="13">
        <f t="shared" si="1"/>
        <v>95</v>
      </c>
      <c r="C12" s="13">
        <f t="shared" si="2"/>
        <v>0</v>
      </c>
      <c r="D12" s="13">
        <f t="shared" si="3"/>
        <v>2</v>
      </c>
      <c r="E12" s="13">
        <f t="shared" si="4"/>
        <v>93</v>
      </c>
      <c r="F12" s="14">
        <f t="shared" si="5"/>
        <v>0.02105263158</v>
      </c>
      <c r="G12" s="3"/>
      <c r="H12" s="3"/>
      <c r="I12" s="3"/>
      <c r="J12" s="3"/>
      <c r="K12" s="3"/>
      <c r="T12" s="15" t="s">
        <v>20</v>
      </c>
    </row>
    <row r="13">
      <c r="A13" s="19" t="s">
        <v>21</v>
      </c>
      <c r="B13" s="13">
        <f t="shared" si="1"/>
        <v>66</v>
      </c>
      <c r="C13" s="13">
        <f t="shared" si="2"/>
        <v>0</v>
      </c>
      <c r="D13" s="13">
        <f t="shared" si="3"/>
        <v>0</v>
      </c>
      <c r="E13" s="13">
        <f t="shared" si="4"/>
        <v>66</v>
      </c>
      <c r="F13" s="14">
        <f t="shared" si="5"/>
        <v>0</v>
      </c>
      <c r="G13" s="3"/>
      <c r="H13" s="3"/>
      <c r="I13" s="3"/>
      <c r="J13" s="3"/>
      <c r="K13" s="3"/>
      <c r="T13" s="15" t="s">
        <v>22</v>
      </c>
    </row>
    <row r="14">
      <c r="A14" s="20"/>
      <c r="B14" s="13"/>
      <c r="C14" s="13"/>
      <c r="D14" s="13"/>
      <c r="E14" s="13"/>
      <c r="F14" s="14"/>
      <c r="G14" s="3"/>
      <c r="H14" s="3"/>
      <c r="I14" s="3"/>
      <c r="J14" s="3"/>
      <c r="K14" s="3"/>
    </row>
    <row r="15">
      <c r="A15" s="12"/>
      <c r="B15" s="13"/>
      <c r="C15" s="13"/>
      <c r="D15" s="13"/>
      <c r="E15" s="13"/>
      <c r="F15" s="14"/>
      <c r="G15" s="3"/>
      <c r="H15" s="3"/>
      <c r="I15" s="3"/>
      <c r="J15" s="3"/>
      <c r="K15" s="3"/>
    </row>
    <row r="16">
      <c r="A16" s="21" t="s">
        <v>8</v>
      </c>
      <c r="B16" s="22">
        <f t="shared" ref="B16:E16" si="6">SUM(B9:B15)</f>
        <v>1043</v>
      </c>
      <c r="C16" s="22">
        <f t="shared" si="6"/>
        <v>1</v>
      </c>
      <c r="D16" s="22">
        <f t="shared" si="6"/>
        <v>152</v>
      </c>
      <c r="E16" s="22">
        <f t="shared" si="6"/>
        <v>890</v>
      </c>
      <c r="F16" s="23">
        <f>D16/B16</f>
        <v>0.1457334612</v>
      </c>
      <c r="G16" s="3"/>
      <c r="H16" s="3"/>
      <c r="I16" s="3"/>
      <c r="J16" s="3"/>
      <c r="K16" s="3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>
      <c r="A18" s="24" t="s">
        <v>23</v>
      </c>
      <c r="B18" s="24" t="s">
        <v>24</v>
      </c>
      <c r="C18" s="24" t="s">
        <v>25</v>
      </c>
      <c r="D18" s="24" t="s">
        <v>26</v>
      </c>
      <c r="E18" s="24" t="s">
        <v>27</v>
      </c>
      <c r="F18" s="24" t="s">
        <v>28</v>
      </c>
      <c r="G18" s="24" t="s">
        <v>29</v>
      </c>
      <c r="H18" s="24" t="s">
        <v>30</v>
      </c>
      <c r="I18" s="24" t="s">
        <v>9</v>
      </c>
      <c r="J18" s="24" t="s">
        <v>10</v>
      </c>
      <c r="K18" s="24" t="s">
        <v>31</v>
      </c>
    </row>
    <row r="19">
      <c r="A19" s="25" t="s">
        <v>32</v>
      </c>
      <c r="B19" s="25" t="s">
        <v>33</v>
      </c>
      <c r="C19" s="25" t="s">
        <v>34</v>
      </c>
      <c r="D19" s="25" t="s">
        <v>35</v>
      </c>
      <c r="E19" s="26" t="s">
        <v>15</v>
      </c>
      <c r="F19" s="26" t="s">
        <v>16</v>
      </c>
      <c r="G19" s="27" t="s">
        <v>36</v>
      </c>
      <c r="H19" s="28" t="s">
        <v>37</v>
      </c>
      <c r="I19" s="29"/>
      <c r="J19" s="29"/>
      <c r="K19" s="30"/>
    </row>
    <row r="20">
      <c r="A20" s="25" t="s">
        <v>32</v>
      </c>
      <c r="B20" s="25" t="s">
        <v>38</v>
      </c>
      <c r="C20" s="25" t="s">
        <v>39</v>
      </c>
      <c r="D20" s="25" t="s">
        <v>40</v>
      </c>
      <c r="E20" s="26" t="s">
        <v>15</v>
      </c>
      <c r="F20" s="26" t="s">
        <v>16</v>
      </c>
      <c r="G20" s="26" t="s">
        <v>41</v>
      </c>
      <c r="H20" s="31" t="s">
        <v>42</v>
      </c>
      <c r="I20" s="29"/>
      <c r="J20" s="29"/>
      <c r="K20" s="26"/>
    </row>
    <row r="21">
      <c r="A21" s="25" t="s">
        <v>32</v>
      </c>
      <c r="B21" s="25" t="s">
        <v>43</v>
      </c>
      <c r="C21" s="25" t="s">
        <v>44</v>
      </c>
      <c r="D21" s="25" t="s">
        <v>45</v>
      </c>
      <c r="E21" s="26" t="s">
        <v>15</v>
      </c>
      <c r="F21" s="26" t="s">
        <v>16</v>
      </c>
      <c r="G21" s="26" t="s">
        <v>46</v>
      </c>
      <c r="H21" s="28" t="s">
        <v>47</v>
      </c>
      <c r="I21" s="29"/>
      <c r="J21" s="29"/>
      <c r="K21" s="26"/>
    </row>
    <row r="22">
      <c r="A22" s="25" t="s">
        <v>32</v>
      </c>
      <c r="B22" s="25" t="s">
        <v>48</v>
      </c>
      <c r="C22" s="25" t="s">
        <v>49</v>
      </c>
      <c r="D22" s="25" t="s">
        <v>50</v>
      </c>
      <c r="E22" s="26" t="s">
        <v>15</v>
      </c>
      <c r="F22" s="26" t="s">
        <v>16</v>
      </c>
      <c r="G22" s="26" t="s">
        <v>36</v>
      </c>
      <c r="H22" s="28" t="s">
        <v>51</v>
      </c>
      <c r="I22" s="29"/>
      <c r="J22" s="29"/>
      <c r="K22" s="30"/>
    </row>
    <row r="23">
      <c r="A23" s="25" t="s">
        <v>32</v>
      </c>
      <c r="B23" s="25" t="s">
        <v>52</v>
      </c>
      <c r="C23" s="25" t="s">
        <v>53</v>
      </c>
      <c r="D23" s="25" t="s">
        <v>54</v>
      </c>
      <c r="E23" s="26" t="s">
        <v>15</v>
      </c>
      <c r="F23" s="26" t="s">
        <v>16</v>
      </c>
      <c r="G23" s="26" t="s">
        <v>55</v>
      </c>
      <c r="H23" s="28" t="s">
        <v>56</v>
      </c>
      <c r="I23" s="29"/>
      <c r="J23" s="29"/>
      <c r="K23" s="29"/>
    </row>
    <row r="24">
      <c r="A24" s="25" t="s">
        <v>57</v>
      </c>
      <c r="B24" s="25" t="s">
        <v>58</v>
      </c>
      <c r="C24" s="25" t="s">
        <v>59</v>
      </c>
      <c r="D24" s="25" t="s">
        <v>60</v>
      </c>
      <c r="E24" s="26" t="s">
        <v>15</v>
      </c>
      <c r="F24" s="26" t="s">
        <v>16</v>
      </c>
      <c r="G24" s="26" t="s">
        <v>46</v>
      </c>
      <c r="H24" s="28" t="s">
        <v>61</v>
      </c>
      <c r="I24" s="29"/>
      <c r="J24" s="29"/>
      <c r="K24" s="26"/>
    </row>
    <row r="25">
      <c r="A25" s="25" t="s">
        <v>57</v>
      </c>
      <c r="B25" s="25" t="s">
        <v>62</v>
      </c>
      <c r="C25" s="25" t="s">
        <v>63</v>
      </c>
      <c r="D25" s="25" t="s">
        <v>64</v>
      </c>
      <c r="E25" s="26" t="s">
        <v>15</v>
      </c>
      <c r="F25" s="26" t="s">
        <v>16</v>
      </c>
      <c r="G25" s="26" t="s">
        <v>65</v>
      </c>
      <c r="H25" s="6" t="s">
        <v>66</v>
      </c>
      <c r="I25" s="29"/>
      <c r="J25" s="29"/>
      <c r="K25" s="30"/>
    </row>
    <row r="26">
      <c r="A26" s="25" t="s">
        <v>57</v>
      </c>
      <c r="B26" s="25" t="s">
        <v>67</v>
      </c>
      <c r="C26" s="25" t="s">
        <v>68</v>
      </c>
      <c r="D26" s="25" t="s">
        <v>69</v>
      </c>
      <c r="E26" s="26" t="s">
        <v>15</v>
      </c>
      <c r="F26" s="26" t="s">
        <v>16</v>
      </c>
      <c r="G26" s="26" t="s">
        <v>70</v>
      </c>
      <c r="H26" s="28" t="s">
        <v>71</v>
      </c>
      <c r="I26" s="29"/>
      <c r="J26" s="29"/>
      <c r="K26" s="26"/>
    </row>
    <row r="27">
      <c r="A27" s="25" t="s">
        <v>57</v>
      </c>
      <c r="B27" s="25" t="s">
        <v>72</v>
      </c>
      <c r="C27" s="25" t="s">
        <v>73</v>
      </c>
      <c r="D27" s="25" t="s">
        <v>74</v>
      </c>
      <c r="E27" s="26" t="s">
        <v>15</v>
      </c>
      <c r="F27" s="26" t="s">
        <v>16</v>
      </c>
      <c r="G27" s="26" t="s">
        <v>46</v>
      </c>
      <c r="H27" s="28" t="s">
        <v>75</v>
      </c>
      <c r="I27" s="29"/>
      <c r="J27" s="29"/>
      <c r="K27" s="26"/>
    </row>
    <row r="28">
      <c r="A28" s="25" t="s">
        <v>57</v>
      </c>
      <c r="B28" s="25" t="s">
        <v>33</v>
      </c>
      <c r="C28" s="25" t="s">
        <v>76</v>
      </c>
      <c r="D28" s="25" t="s">
        <v>77</v>
      </c>
      <c r="E28" s="26" t="s">
        <v>17</v>
      </c>
      <c r="F28" s="26" t="s">
        <v>18</v>
      </c>
      <c r="G28" s="26" t="s">
        <v>65</v>
      </c>
      <c r="H28" s="6" t="s">
        <v>78</v>
      </c>
      <c r="I28" s="29"/>
      <c r="J28" s="29"/>
      <c r="K28" s="30"/>
    </row>
    <row r="29">
      <c r="A29" s="25" t="s">
        <v>57</v>
      </c>
      <c r="B29" s="25" t="s">
        <v>38</v>
      </c>
      <c r="C29" s="25" t="s">
        <v>79</v>
      </c>
      <c r="D29" s="25" t="s">
        <v>80</v>
      </c>
      <c r="E29" s="26" t="s">
        <v>17</v>
      </c>
      <c r="F29" s="26" t="s">
        <v>18</v>
      </c>
      <c r="G29" s="26" t="s">
        <v>81</v>
      </c>
      <c r="H29" s="28" t="s">
        <v>82</v>
      </c>
      <c r="I29" s="29"/>
      <c r="J29" s="29"/>
      <c r="K29" s="26"/>
    </row>
    <row r="30">
      <c r="A30" s="25" t="s">
        <v>57</v>
      </c>
      <c r="B30" s="25" t="s">
        <v>43</v>
      </c>
      <c r="C30" s="25" t="s">
        <v>83</v>
      </c>
      <c r="D30" s="25" t="s">
        <v>84</v>
      </c>
      <c r="E30" s="26" t="s">
        <v>17</v>
      </c>
      <c r="F30" s="26" t="s">
        <v>18</v>
      </c>
      <c r="G30" s="26" t="s">
        <v>85</v>
      </c>
      <c r="H30" s="28" t="s">
        <v>86</v>
      </c>
      <c r="I30" s="29"/>
      <c r="J30" s="29"/>
      <c r="K30" s="26"/>
    </row>
    <row r="31">
      <c r="A31" s="25" t="s">
        <v>57</v>
      </c>
      <c r="B31" s="25" t="s">
        <v>48</v>
      </c>
      <c r="C31" s="25" t="s">
        <v>87</v>
      </c>
      <c r="D31" s="25" t="s">
        <v>88</v>
      </c>
      <c r="E31" s="26" t="s">
        <v>17</v>
      </c>
      <c r="F31" s="26" t="s">
        <v>18</v>
      </c>
      <c r="G31" s="26" t="s">
        <v>65</v>
      </c>
      <c r="H31" s="6" t="s">
        <v>89</v>
      </c>
      <c r="I31" s="29"/>
      <c r="J31" s="29"/>
      <c r="K31" s="30"/>
    </row>
    <row r="32">
      <c r="A32" s="25" t="s">
        <v>57</v>
      </c>
      <c r="B32" s="25" t="s">
        <v>52</v>
      </c>
      <c r="C32" s="25" t="s">
        <v>90</v>
      </c>
      <c r="D32" s="25" t="s">
        <v>91</v>
      </c>
      <c r="E32" s="26" t="s">
        <v>17</v>
      </c>
      <c r="F32" s="26" t="s">
        <v>18</v>
      </c>
      <c r="G32" s="26" t="s">
        <v>81</v>
      </c>
      <c r="H32" s="28" t="s">
        <v>92</v>
      </c>
      <c r="I32" s="29"/>
      <c r="J32" s="29"/>
      <c r="K32" s="26"/>
    </row>
    <row r="33">
      <c r="A33" s="25" t="s">
        <v>57</v>
      </c>
      <c r="B33" s="25" t="s">
        <v>93</v>
      </c>
      <c r="C33" s="25" t="s">
        <v>94</v>
      </c>
      <c r="D33" s="25" t="s">
        <v>95</v>
      </c>
      <c r="E33" s="26" t="s">
        <v>15</v>
      </c>
      <c r="F33" s="26" t="s">
        <v>16</v>
      </c>
      <c r="G33" s="26" t="s">
        <v>85</v>
      </c>
      <c r="H33" s="28" t="s">
        <v>96</v>
      </c>
      <c r="I33" s="29"/>
      <c r="J33" s="29"/>
      <c r="K33" s="26"/>
    </row>
    <row r="34">
      <c r="A34" s="25" t="s">
        <v>57</v>
      </c>
      <c r="B34" s="25" t="s">
        <v>97</v>
      </c>
      <c r="C34" s="25" t="s">
        <v>98</v>
      </c>
      <c r="D34" s="25" t="s">
        <v>99</v>
      </c>
      <c r="E34" s="26" t="s">
        <v>15</v>
      </c>
      <c r="F34" s="26" t="s">
        <v>16</v>
      </c>
      <c r="G34" s="26" t="s">
        <v>100</v>
      </c>
      <c r="H34" s="28" t="s">
        <v>101</v>
      </c>
      <c r="I34" s="29"/>
      <c r="J34" s="29"/>
      <c r="K34" s="26"/>
    </row>
    <row r="35">
      <c r="A35" s="25" t="s">
        <v>57</v>
      </c>
      <c r="B35" s="25" t="s">
        <v>102</v>
      </c>
      <c r="C35" s="25" t="s">
        <v>103</v>
      </c>
      <c r="D35" s="25" t="s">
        <v>104</v>
      </c>
      <c r="E35" s="26" t="s">
        <v>15</v>
      </c>
      <c r="F35" s="26" t="s">
        <v>16</v>
      </c>
      <c r="G35" s="26" t="s">
        <v>81</v>
      </c>
      <c r="H35" s="28" t="s">
        <v>105</v>
      </c>
      <c r="I35" s="29"/>
      <c r="J35" s="29"/>
      <c r="K35" s="26"/>
    </row>
    <row r="36">
      <c r="A36" s="25" t="s">
        <v>106</v>
      </c>
      <c r="B36" s="25" t="s">
        <v>107</v>
      </c>
      <c r="C36" s="25" t="s">
        <v>108</v>
      </c>
      <c r="D36" s="25" t="s">
        <v>109</v>
      </c>
      <c r="E36" s="26" t="s">
        <v>15</v>
      </c>
      <c r="F36" s="26" t="s">
        <v>16</v>
      </c>
      <c r="G36" s="26" t="s">
        <v>85</v>
      </c>
      <c r="H36" s="28" t="s">
        <v>110</v>
      </c>
      <c r="I36" s="29"/>
      <c r="J36" s="29"/>
      <c r="K36" s="26"/>
    </row>
    <row r="37">
      <c r="A37" s="25" t="s">
        <v>106</v>
      </c>
      <c r="B37" s="25" t="s">
        <v>111</v>
      </c>
      <c r="C37" s="25" t="s">
        <v>112</v>
      </c>
      <c r="D37" s="25" t="s">
        <v>113</v>
      </c>
      <c r="E37" s="26" t="s">
        <v>15</v>
      </c>
      <c r="F37" s="26" t="s">
        <v>16</v>
      </c>
      <c r="G37" s="26" t="s">
        <v>100</v>
      </c>
      <c r="H37" s="28" t="s">
        <v>114</v>
      </c>
      <c r="I37" s="29"/>
      <c r="J37" s="29"/>
      <c r="K37" s="29"/>
    </row>
    <row r="38">
      <c r="A38" s="25" t="s">
        <v>106</v>
      </c>
      <c r="B38" s="25" t="s">
        <v>115</v>
      </c>
      <c r="C38" s="25" t="s">
        <v>116</v>
      </c>
      <c r="D38" s="25" t="s">
        <v>117</v>
      </c>
      <c r="E38" s="26" t="s">
        <v>15</v>
      </c>
      <c r="F38" s="26" t="s">
        <v>16</v>
      </c>
      <c r="G38" s="26" t="s">
        <v>81</v>
      </c>
      <c r="H38" s="28" t="s">
        <v>118</v>
      </c>
      <c r="I38" s="29"/>
      <c r="J38" s="29"/>
      <c r="K38" s="26"/>
      <c r="L38" s="32"/>
    </row>
    <row r="39">
      <c r="A39" s="25" t="s">
        <v>106</v>
      </c>
      <c r="B39" s="25" t="s">
        <v>58</v>
      </c>
      <c r="C39" s="25" t="s">
        <v>119</v>
      </c>
      <c r="D39" s="25" t="s">
        <v>120</v>
      </c>
      <c r="E39" s="26" t="s">
        <v>17</v>
      </c>
      <c r="F39" s="26" t="s">
        <v>18</v>
      </c>
      <c r="G39" s="26" t="s">
        <v>85</v>
      </c>
      <c r="H39" s="28" t="s">
        <v>121</v>
      </c>
      <c r="I39" s="29"/>
      <c r="J39" s="29"/>
      <c r="K39" s="26"/>
    </row>
    <row r="40">
      <c r="A40" s="25" t="s">
        <v>106</v>
      </c>
      <c r="B40" s="25" t="s">
        <v>62</v>
      </c>
      <c r="C40" s="25" t="s">
        <v>122</v>
      </c>
      <c r="D40" s="25" t="s">
        <v>123</v>
      </c>
      <c r="E40" s="26" t="s">
        <v>17</v>
      </c>
      <c r="F40" s="26" t="s">
        <v>18</v>
      </c>
      <c r="G40" s="26" t="s">
        <v>124</v>
      </c>
      <c r="H40" s="28" t="s">
        <v>125</v>
      </c>
      <c r="I40" s="29"/>
      <c r="J40" s="29"/>
      <c r="K40" s="29"/>
    </row>
    <row r="41">
      <c r="A41" s="25" t="s">
        <v>106</v>
      </c>
      <c r="B41" s="25" t="s">
        <v>67</v>
      </c>
      <c r="C41" s="25" t="s">
        <v>126</v>
      </c>
      <c r="D41" s="25" t="s">
        <v>127</v>
      </c>
      <c r="E41" s="26" t="s">
        <v>17</v>
      </c>
      <c r="F41" s="26" t="s">
        <v>18</v>
      </c>
      <c r="G41" s="26" t="s">
        <v>7</v>
      </c>
      <c r="H41" s="28" t="s">
        <v>128</v>
      </c>
      <c r="I41" s="29"/>
      <c r="J41" s="29"/>
      <c r="K41" s="26"/>
    </row>
    <row r="42">
      <c r="A42" s="25" t="s">
        <v>106</v>
      </c>
      <c r="B42" s="25" t="s">
        <v>72</v>
      </c>
      <c r="C42" s="25" t="s">
        <v>129</v>
      </c>
      <c r="D42" s="25" t="s">
        <v>130</v>
      </c>
      <c r="E42" s="26" t="s">
        <v>17</v>
      </c>
      <c r="F42" s="26" t="s">
        <v>18</v>
      </c>
      <c r="G42" s="26" t="s">
        <v>131</v>
      </c>
      <c r="H42" s="28" t="s">
        <v>132</v>
      </c>
      <c r="I42" s="29"/>
      <c r="J42" s="29"/>
      <c r="K42" s="26"/>
    </row>
    <row r="43">
      <c r="A43" s="25" t="s">
        <v>106</v>
      </c>
      <c r="B43" s="25" t="s">
        <v>33</v>
      </c>
      <c r="C43" s="25" t="s">
        <v>133</v>
      </c>
      <c r="D43" s="25" t="s">
        <v>134</v>
      </c>
      <c r="E43" s="26" t="s">
        <v>17</v>
      </c>
      <c r="F43" s="26" t="s">
        <v>18</v>
      </c>
      <c r="G43" s="26" t="s">
        <v>100</v>
      </c>
      <c r="H43" s="28" t="s">
        <v>135</v>
      </c>
      <c r="I43" s="29"/>
      <c r="J43" s="29"/>
      <c r="K43" s="29"/>
    </row>
    <row r="44">
      <c r="A44" s="25" t="s">
        <v>106</v>
      </c>
      <c r="B44" s="25" t="s">
        <v>38</v>
      </c>
      <c r="C44" s="25" t="s">
        <v>136</v>
      </c>
      <c r="D44" s="25" t="s">
        <v>137</v>
      </c>
      <c r="E44" s="26" t="s">
        <v>17</v>
      </c>
      <c r="F44" s="26" t="s">
        <v>18</v>
      </c>
      <c r="G44" s="26" t="s">
        <v>70</v>
      </c>
      <c r="H44" s="28" t="s">
        <v>138</v>
      </c>
      <c r="I44" s="29"/>
      <c r="J44" s="29"/>
      <c r="K44" s="26"/>
    </row>
    <row r="45">
      <c r="A45" s="25" t="s">
        <v>106</v>
      </c>
      <c r="B45" s="25" t="s">
        <v>43</v>
      </c>
      <c r="C45" s="25" t="s">
        <v>139</v>
      </c>
      <c r="D45" s="25" t="s">
        <v>140</v>
      </c>
      <c r="E45" s="26" t="s">
        <v>17</v>
      </c>
      <c r="F45" s="26" t="s">
        <v>18</v>
      </c>
      <c r="G45" s="26" t="s">
        <v>131</v>
      </c>
      <c r="H45" s="28" t="s">
        <v>141</v>
      </c>
      <c r="I45" s="29"/>
      <c r="J45" s="29"/>
      <c r="K45" s="26"/>
    </row>
    <row r="46">
      <c r="A46" s="25" t="s">
        <v>106</v>
      </c>
      <c r="B46" s="25" t="s">
        <v>48</v>
      </c>
      <c r="C46" s="25" t="s">
        <v>142</v>
      </c>
      <c r="D46" s="25" t="s">
        <v>143</v>
      </c>
      <c r="E46" s="26" t="s">
        <v>17</v>
      </c>
      <c r="F46" s="26" t="s">
        <v>18</v>
      </c>
      <c r="G46" s="26" t="s">
        <v>144</v>
      </c>
      <c r="H46" s="28" t="s">
        <v>145</v>
      </c>
      <c r="I46" s="29"/>
      <c r="J46" s="29"/>
      <c r="K46" s="29"/>
    </row>
    <row r="47">
      <c r="A47" s="25" t="s">
        <v>106</v>
      </c>
      <c r="B47" s="25" t="s">
        <v>52</v>
      </c>
      <c r="C47" s="25" t="s">
        <v>146</v>
      </c>
      <c r="D47" s="25" t="s">
        <v>147</v>
      </c>
      <c r="E47" s="26" t="s">
        <v>17</v>
      </c>
      <c r="F47" s="26" t="s">
        <v>18</v>
      </c>
      <c r="G47" s="26" t="s">
        <v>148</v>
      </c>
      <c r="H47" s="28" t="s">
        <v>149</v>
      </c>
      <c r="I47" s="29"/>
      <c r="J47" s="29"/>
      <c r="K47" s="26"/>
    </row>
    <row r="48">
      <c r="A48" s="25" t="s">
        <v>106</v>
      </c>
      <c r="B48" s="25" t="s">
        <v>93</v>
      </c>
      <c r="C48" s="25" t="s">
        <v>150</v>
      </c>
      <c r="D48" s="25" t="s">
        <v>151</v>
      </c>
      <c r="E48" s="26" t="s">
        <v>17</v>
      </c>
      <c r="F48" s="26" t="s">
        <v>18</v>
      </c>
      <c r="G48" s="26" t="s">
        <v>131</v>
      </c>
      <c r="H48" s="28" t="s">
        <v>152</v>
      </c>
      <c r="I48" s="29"/>
      <c r="J48" s="29"/>
      <c r="K48" s="33"/>
    </row>
    <row r="49">
      <c r="A49" s="25" t="s">
        <v>106</v>
      </c>
      <c r="B49" s="25" t="s">
        <v>97</v>
      </c>
      <c r="C49" s="25" t="s">
        <v>153</v>
      </c>
      <c r="D49" s="25" t="s">
        <v>154</v>
      </c>
      <c r="E49" s="26" t="s">
        <v>17</v>
      </c>
      <c r="F49" s="26" t="s">
        <v>18</v>
      </c>
      <c r="G49" s="26" t="s">
        <v>155</v>
      </c>
      <c r="H49" s="6" t="s">
        <v>156</v>
      </c>
      <c r="I49" s="29"/>
      <c r="J49" s="29"/>
      <c r="K49" s="29"/>
    </row>
    <row r="50">
      <c r="A50" s="25" t="s">
        <v>106</v>
      </c>
      <c r="B50" s="25" t="s">
        <v>102</v>
      </c>
      <c r="C50" s="25" t="s">
        <v>157</v>
      </c>
      <c r="D50" s="25" t="s">
        <v>158</v>
      </c>
      <c r="E50" s="26" t="s">
        <v>17</v>
      </c>
      <c r="F50" s="26" t="s">
        <v>18</v>
      </c>
      <c r="G50" s="26" t="s">
        <v>159</v>
      </c>
      <c r="H50" s="6" t="s">
        <v>160</v>
      </c>
      <c r="I50" s="29"/>
      <c r="J50" s="29"/>
      <c r="K50" s="26"/>
    </row>
    <row r="51">
      <c r="A51" s="25" t="s">
        <v>106</v>
      </c>
      <c r="B51" s="25" t="s">
        <v>161</v>
      </c>
      <c r="C51" s="25" t="s">
        <v>162</v>
      </c>
      <c r="D51" s="25" t="s">
        <v>163</v>
      </c>
      <c r="E51" s="26" t="s">
        <v>15</v>
      </c>
      <c r="F51" s="26" t="s">
        <v>16</v>
      </c>
      <c r="G51" s="26" t="s">
        <v>131</v>
      </c>
      <c r="H51" s="28" t="s">
        <v>164</v>
      </c>
      <c r="I51" s="29"/>
      <c r="J51" s="29"/>
      <c r="K51" s="33"/>
    </row>
    <row r="52">
      <c r="A52" s="25" t="s">
        <v>106</v>
      </c>
      <c r="B52" s="25" t="s">
        <v>165</v>
      </c>
      <c r="C52" s="25" t="s">
        <v>166</v>
      </c>
      <c r="D52" s="25" t="s">
        <v>167</v>
      </c>
      <c r="E52" s="26" t="s">
        <v>15</v>
      </c>
      <c r="F52" s="26" t="s">
        <v>16</v>
      </c>
      <c r="G52" s="26" t="s">
        <v>155</v>
      </c>
      <c r="H52" s="6" t="s">
        <v>168</v>
      </c>
      <c r="I52" s="29"/>
      <c r="J52" s="29"/>
      <c r="K52" s="26"/>
    </row>
    <row r="53">
      <c r="A53" s="25" t="s">
        <v>106</v>
      </c>
      <c r="B53" s="25" t="s">
        <v>169</v>
      </c>
      <c r="C53" s="25" t="s">
        <v>170</v>
      </c>
      <c r="D53" s="25" t="s">
        <v>171</v>
      </c>
      <c r="E53" s="26" t="s">
        <v>15</v>
      </c>
      <c r="F53" s="26" t="s">
        <v>16</v>
      </c>
      <c r="G53" s="26" t="s">
        <v>159</v>
      </c>
      <c r="H53" s="6" t="s">
        <v>172</v>
      </c>
      <c r="I53" s="29"/>
      <c r="J53" s="29"/>
      <c r="K53" s="26"/>
    </row>
    <row r="54">
      <c r="A54" s="25" t="s">
        <v>173</v>
      </c>
      <c r="B54" s="25" t="s">
        <v>174</v>
      </c>
      <c r="C54" s="25" t="s">
        <v>175</v>
      </c>
      <c r="D54" s="25" t="s">
        <v>176</v>
      </c>
      <c r="E54" s="26" t="s">
        <v>15</v>
      </c>
      <c r="F54" s="26" t="s">
        <v>16</v>
      </c>
      <c r="G54" s="26" t="s">
        <v>36</v>
      </c>
      <c r="H54" s="28" t="s">
        <v>177</v>
      </c>
      <c r="I54" s="29"/>
      <c r="J54" s="29"/>
      <c r="K54" s="30"/>
    </row>
    <row r="55">
      <c r="A55" s="25" t="s">
        <v>173</v>
      </c>
      <c r="B55" s="25" t="s">
        <v>178</v>
      </c>
      <c r="C55" s="25" t="s">
        <v>179</v>
      </c>
      <c r="D55" s="25" t="s">
        <v>180</v>
      </c>
      <c r="E55" s="26" t="s">
        <v>15</v>
      </c>
      <c r="F55" s="26" t="s">
        <v>16</v>
      </c>
      <c r="G55" s="26" t="s">
        <v>181</v>
      </c>
      <c r="H55" s="6" t="s">
        <v>182</v>
      </c>
      <c r="I55" s="29"/>
      <c r="J55" s="29"/>
      <c r="K55" s="26"/>
    </row>
    <row r="56">
      <c r="A56" s="25" t="s">
        <v>173</v>
      </c>
      <c r="B56" s="25" t="s">
        <v>183</v>
      </c>
      <c r="C56" s="25" t="s">
        <v>184</v>
      </c>
      <c r="D56" s="25" t="s">
        <v>185</v>
      </c>
      <c r="E56" s="26" t="s">
        <v>15</v>
      </c>
      <c r="F56" s="26" t="s">
        <v>16</v>
      </c>
      <c r="G56" s="26" t="s">
        <v>155</v>
      </c>
      <c r="H56" s="6" t="s">
        <v>186</v>
      </c>
      <c r="I56" s="29"/>
      <c r="J56" s="29"/>
      <c r="K56" s="26"/>
    </row>
    <row r="57">
      <c r="A57" s="25" t="s">
        <v>173</v>
      </c>
      <c r="B57" s="25" t="s">
        <v>187</v>
      </c>
      <c r="C57" s="25" t="s">
        <v>188</v>
      </c>
      <c r="D57" s="25" t="s">
        <v>189</v>
      </c>
      <c r="E57" s="26" t="s">
        <v>15</v>
      </c>
      <c r="F57" s="26" t="s">
        <v>16</v>
      </c>
      <c r="G57" s="15" t="s">
        <v>36</v>
      </c>
      <c r="H57" s="28" t="s">
        <v>190</v>
      </c>
      <c r="I57" s="29"/>
      <c r="J57" s="29"/>
      <c r="K57" s="30"/>
    </row>
    <row r="58">
      <c r="A58" s="25" t="s">
        <v>173</v>
      </c>
      <c r="B58" s="25" t="s">
        <v>191</v>
      </c>
      <c r="C58" s="25" t="s">
        <v>192</v>
      </c>
      <c r="D58" s="25" t="s">
        <v>193</v>
      </c>
      <c r="E58" s="26" t="s">
        <v>15</v>
      </c>
      <c r="F58" s="26" t="s">
        <v>16</v>
      </c>
      <c r="G58" s="15" t="s">
        <v>181</v>
      </c>
      <c r="H58" s="6" t="s">
        <v>194</v>
      </c>
      <c r="I58" s="29"/>
      <c r="J58" s="29"/>
      <c r="K58" s="26"/>
    </row>
    <row r="59">
      <c r="A59" s="25" t="s">
        <v>173</v>
      </c>
      <c r="B59" s="25" t="s">
        <v>195</v>
      </c>
      <c r="C59" s="25" t="s">
        <v>196</v>
      </c>
      <c r="D59" s="25" t="s">
        <v>197</v>
      </c>
      <c r="E59" s="26" t="s">
        <v>15</v>
      </c>
      <c r="F59" s="26" t="s">
        <v>16</v>
      </c>
      <c r="G59" s="15" t="s">
        <v>159</v>
      </c>
      <c r="H59" s="6" t="s">
        <v>198</v>
      </c>
      <c r="I59" s="29"/>
      <c r="J59" s="29"/>
      <c r="K59" s="34"/>
    </row>
    <row r="60">
      <c r="A60" s="25" t="s">
        <v>173</v>
      </c>
      <c r="B60" s="25" t="s">
        <v>199</v>
      </c>
      <c r="C60" s="25" t="s">
        <v>200</v>
      </c>
      <c r="D60" s="25" t="s">
        <v>201</v>
      </c>
      <c r="E60" s="26" t="s">
        <v>15</v>
      </c>
      <c r="F60" s="26" t="s">
        <v>16</v>
      </c>
      <c r="G60" s="26" t="s">
        <v>36</v>
      </c>
      <c r="H60" s="28" t="s">
        <v>202</v>
      </c>
      <c r="I60" s="29"/>
      <c r="J60" s="29"/>
      <c r="K60" s="30"/>
    </row>
    <row r="61">
      <c r="A61" s="25" t="s">
        <v>173</v>
      </c>
      <c r="B61" s="25" t="s">
        <v>203</v>
      </c>
      <c r="C61" s="25" t="s">
        <v>204</v>
      </c>
      <c r="D61" s="25" t="s">
        <v>205</v>
      </c>
      <c r="E61" s="26" t="s">
        <v>15</v>
      </c>
      <c r="F61" s="26" t="s">
        <v>16</v>
      </c>
      <c r="G61" s="26" t="s">
        <v>181</v>
      </c>
      <c r="H61" s="6" t="s">
        <v>206</v>
      </c>
      <c r="I61" s="29"/>
      <c r="J61" s="29"/>
      <c r="K61" s="26"/>
    </row>
    <row r="62">
      <c r="A62" s="25" t="s">
        <v>173</v>
      </c>
      <c r="B62" s="25" t="s">
        <v>107</v>
      </c>
      <c r="C62" s="25" t="s">
        <v>207</v>
      </c>
      <c r="D62" s="25" t="s">
        <v>208</v>
      </c>
      <c r="E62" s="26" t="s">
        <v>17</v>
      </c>
      <c r="F62" s="26" t="s">
        <v>18</v>
      </c>
      <c r="G62" s="26" t="s">
        <v>155</v>
      </c>
      <c r="H62" s="6" t="s">
        <v>209</v>
      </c>
      <c r="I62" s="29"/>
      <c r="J62" s="29"/>
      <c r="K62" s="26"/>
    </row>
    <row r="63">
      <c r="A63" s="25" t="s">
        <v>173</v>
      </c>
      <c r="B63" s="25" t="s">
        <v>111</v>
      </c>
      <c r="C63" s="25" t="s">
        <v>210</v>
      </c>
      <c r="D63" s="25" t="s">
        <v>211</v>
      </c>
      <c r="E63" s="26" t="s">
        <v>17</v>
      </c>
      <c r="F63" s="26" t="s">
        <v>18</v>
      </c>
      <c r="G63" s="26" t="s">
        <v>36</v>
      </c>
      <c r="H63" s="28" t="s">
        <v>212</v>
      </c>
      <c r="I63" s="29"/>
      <c r="J63" s="29"/>
      <c r="K63" s="30"/>
    </row>
    <row r="64">
      <c r="A64" s="25" t="s">
        <v>173</v>
      </c>
      <c r="B64" s="25" t="s">
        <v>115</v>
      </c>
      <c r="C64" s="25" t="s">
        <v>213</v>
      </c>
      <c r="D64" s="25" t="s">
        <v>214</v>
      </c>
      <c r="E64" s="26" t="s">
        <v>17</v>
      </c>
      <c r="F64" s="26" t="s">
        <v>18</v>
      </c>
      <c r="G64" s="26" t="s">
        <v>181</v>
      </c>
      <c r="H64" s="6" t="s">
        <v>215</v>
      </c>
      <c r="I64" s="29"/>
      <c r="J64" s="29"/>
      <c r="K64" s="26"/>
    </row>
    <row r="65">
      <c r="A65" s="25" t="s">
        <v>173</v>
      </c>
      <c r="B65" s="25" t="s">
        <v>58</v>
      </c>
      <c r="C65" s="25" t="s">
        <v>216</v>
      </c>
      <c r="D65" s="25" t="s">
        <v>217</v>
      </c>
      <c r="E65" s="26" t="s">
        <v>17</v>
      </c>
      <c r="F65" s="26" t="s">
        <v>18</v>
      </c>
      <c r="G65" s="26" t="s">
        <v>159</v>
      </c>
      <c r="H65" s="6" t="s">
        <v>218</v>
      </c>
      <c r="I65" s="29"/>
      <c r="J65" s="29"/>
      <c r="K65" s="26"/>
    </row>
    <row r="66">
      <c r="A66" s="25" t="s">
        <v>173</v>
      </c>
      <c r="B66" s="25" t="s">
        <v>62</v>
      </c>
      <c r="C66" s="25" t="s">
        <v>219</v>
      </c>
      <c r="D66" s="25" t="s">
        <v>220</v>
      </c>
      <c r="E66" s="26" t="s">
        <v>17</v>
      </c>
      <c r="F66" s="26" t="s">
        <v>18</v>
      </c>
      <c r="G66" s="26" t="s">
        <v>36</v>
      </c>
      <c r="H66" s="28" t="s">
        <v>221</v>
      </c>
      <c r="I66" s="29"/>
      <c r="J66" s="29"/>
      <c r="K66" s="30"/>
    </row>
    <row r="67">
      <c r="A67" s="25" t="s">
        <v>173</v>
      </c>
      <c r="B67" s="25" t="s">
        <v>67</v>
      </c>
      <c r="C67" s="25" t="s">
        <v>222</v>
      </c>
      <c r="D67" s="25" t="s">
        <v>223</v>
      </c>
      <c r="E67" s="26" t="s">
        <v>17</v>
      </c>
      <c r="F67" s="26" t="s">
        <v>18</v>
      </c>
      <c r="G67" s="26" t="s">
        <v>181</v>
      </c>
      <c r="H67" s="6" t="s">
        <v>224</v>
      </c>
      <c r="I67" s="29"/>
      <c r="J67" s="29"/>
      <c r="K67" s="26"/>
    </row>
    <row r="68">
      <c r="A68" s="25" t="s">
        <v>173</v>
      </c>
      <c r="B68" s="25" t="s">
        <v>72</v>
      </c>
      <c r="C68" s="25" t="s">
        <v>225</v>
      </c>
      <c r="D68" s="25" t="s">
        <v>226</v>
      </c>
      <c r="E68" s="26" t="s">
        <v>17</v>
      </c>
      <c r="F68" s="26" t="s">
        <v>18</v>
      </c>
      <c r="G68" s="26" t="s">
        <v>155</v>
      </c>
      <c r="H68" s="6" t="s">
        <v>227</v>
      </c>
      <c r="I68" s="29"/>
      <c r="J68" s="29"/>
      <c r="K68" s="26"/>
    </row>
    <row r="69">
      <c r="A69" s="25" t="s">
        <v>173</v>
      </c>
      <c r="B69" s="25" t="s">
        <v>33</v>
      </c>
      <c r="C69" s="25" t="s">
        <v>228</v>
      </c>
      <c r="D69" s="25" t="s">
        <v>229</v>
      </c>
      <c r="E69" s="26" t="s">
        <v>17</v>
      </c>
      <c r="F69" s="26" t="s">
        <v>18</v>
      </c>
      <c r="G69" s="26" t="s">
        <v>36</v>
      </c>
      <c r="H69" s="28" t="s">
        <v>230</v>
      </c>
      <c r="I69" s="29"/>
      <c r="J69" s="29"/>
      <c r="K69" s="30"/>
    </row>
    <row r="70">
      <c r="A70" s="25" t="s">
        <v>173</v>
      </c>
      <c r="B70" s="25" t="s">
        <v>38</v>
      </c>
      <c r="C70" s="25" t="s">
        <v>231</v>
      </c>
      <c r="D70" s="25" t="s">
        <v>232</v>
      </c>
      <c r="E70" s="26" t="s">
        <v>15</v>
      </c>
      <c r="F70" s="26" t="s">
        <v>16</v>
      </c>
      <c r="G70" s="26" t="s">
        <v>181</v>
      </c>
      <c r="H70" s="6" t="s">
        <v>233</v>
      </c>
      <c r="I70" s="29"/>
      <c r="J70" s="29"/>
      <c r="K70" s="26"/>
    </row>
    <row r="71">
      <c r="A71" s="25" t="s">
        <v>173</v>
      </c>
      <c r="B71" s="25" t="s">
        <v>43</v>
      </c>
      <c r="C71" s="25" t="s">
        <v>234</v>
      </c>
      <c r="D71" s="25" t="s">
        <v>235</v>
      </c>
      <c r="E71" s="26" t="s">
        <v>15</v>
      </c>
      <c r="F71" s="26" t="s">
        <v>16</v>
      </c>
      <c r="G71" s="26" t="s">
        <v>159</v>
      </c>
      <c r="H71" s="6" t="s">
        <v>236</v>
      </c>
      <c r="I71" s="29"/>
      <c r="J71" s="29"/>
      <c r="K71" s="29"/>
    </row>
    <row r="72">
      <c r="A72" s="25" t="s">
        <v>173</v>
      </c>
      <c r="B72" s="25" t="s">
        <v>48</v>
      </c>
      <c r="C72" s="25" t="s">
        <v>237</v>
      </c>
      <c r="D72" s="25" t="s">
        <v>238</v>
      </c>
      <c r="E72" s="26" t="s">
        <v>17</v>
      </c>
      <c r="F72" s="26" t="s">
        <v>18</v>
      </c>
      <c r="G72" s="26" t="s">
        <v>36</v>
      </c>
      <c r="H72" s="28" t="s">
        <v>239</v>
      </c>
      <c r="I72" s="29"/>
      <c r="J72" s="29"/>
      <c r="K72" s="26"/>
    </row>
    <row r="73">
      <c r="A73" s="25" t="s">
        <v>173</v>
      </c>
      <c r="B73" s="25" t="s">
        <v>52</v>
      </c>
      <c r="C73" s="25" t="s">
        <v>240</v>
      </c>
      <c r="D73" s="25" t="s">
        <v>241</v>
      </c>
      <c r="E73" s="26" t="s">
        <v>15</v>
      </c>
      <c r="F73" s="26" t="s">
        <v>16</v>
      </c>
      <c r="G73" s="26" t="s">
        <v>181</v>
      </c>
      <c r="H73" s="6" t="s">
        <v>242</v>
      </c>
      <c r="I73" s="29"/>
      <c r="J73" s="29"/>
      <c r="K73" s="26"/>
    </row>
    <row r="74">
      <c r="A74" s="25" t="s">
        <v>173</v>
      </c>
      <c r="B74" s="25" t="s">
        <v>93</v>
      </c>
      <c r="C74" s="25" t="s">
        <v>243</v>
      </c>
      <c r="D74" s="25" t="s">
        <v>244</v>
      </c>
      <c r="E74" s="26" t="s">
        <v>17</v>
      </c>
      <c r="F74" s="26" t="s">
        <v>18</v>
      </c>
      <c r="G74" s="26" t="s">
        <v>7</v>
      </c>
      <c r="H74" s="28" t="s">
        <v>245</v>
      </c>
      <c r="I74" s="29"/>
      <c r="J74" s="29"/>
      <c r="K74" s="29"/>
    </row>
    <row r="75">
      <c r="A75" s="25" t="s">
        <v>173</v>
      </c>
      <c r="B75" s="25" t="s">
        <v>97</v>
      </c>
      <c r="C75" s="25" t="s">
        <v>246</v>
      </c>
      <c r="D75" s="25" t="s">
        <v>247</v>
      </c>
      <c r="E75" s="26" t="s">
        <v>17</v>
      </c>
      <c r="F75" s="26" t="s">
        <v>18</v>
      </c>
      <c r="G75" s="26" t="s">
        <v>36</v>
      </c>
      <c r="H75" s="28" t="s">
        <v>248</v>
      </c>
      <c r="I75" s="29"/>
      <c r="J75" s="29"/>
      <c r="K75" s="30"/>
    </row>
    <row r="76">
      <c r="A76" s="25" t="s">
        <v>173</v>
      </c>
      <c r="B76" s="25" t="s">
        <v>102</v>
      </c>
      <c r="C76" s="25" t="s">
        <v>249</v>
      </c>
      <c r="D76" s="25" t="s">
        <v>250</v>
      </c>
      <c r="E76" s="26" t="s">
        <v>17</v>
      </c>
      <c r="F76" s="26" t="s">
        <v>18</v>
      </c>
      <c r="G76" s="26" t="s">
        <v>181</v>
      </c>
      <c r="H76" s="6" t="s">
        <v>251</v>
      </c>
      <c r="I76" s="29"/>
      <c r="J76" s="29"/>
      <c r="K76" s="26"/>
    </row>
    <row r="77">
      <c r="A77" s="25" t="s">
        <v>173</v>
      </c>
      <c r="B77" s="25" t="s">
        <v>161</v>
      </c>
      <c r="C77" s="25" t="s">
        <v>252</v>
      </c>
      <c r="D77" s="25" t="s">
        <v>253</v>
      </c>
      <c r="E77" s="26" t="s">
        <v>17</v>
      </c>
      <c r="F77" s="26" t="s">
        <v>18</v>
      </c>
      <c r="G77" s="26" t="s">
        <v>144</v>
      </c>
      <c r="H77" s="28" t="s">
        <v>254</v>
      </c>
      <c r="I77" s="29"/>
      <c r="J77" s="29"/>
      <c r="K77" s="29"/>
    </row>
    <row r="78">
      <c r="A78" s="25" t="s">
        <v>173</v>
      </c>
      <c r="B78" s="25" t="s">
        <v>165</v>
      </c>
      <c r="C78" s="25" t="s">
        <v>255</v>
      </c>
      <c r="D78" s="25" t="s">
        <v>256</v>
      </c>
      <c r="E78" s="26" t="s">
        <v>17</v>
      </c>
      <c r="F78" s="26" t="s">
        <v>18</v>
      </c>
      <c r="G78" s="26" t="s">
        <v>36</v>
      </c>
      <c r="H78" s="28" t="s">
        <v>257</v>
      </c>
      <c r="I78" s="29"/>
      <c r="J78" s="29"/>
      <c r="K78" s="30"/>
    </row>
    <row r="79">
      <c r="A79" s="25" t="s">
        <v>173</v>
      </c>
      <c r="B79" s="25" t="s">
        <v>169</v>
      </c>
      <c r="C79" s="25" t="s">
        <v>258</v>
      </c>
      <c r="D79" s="25" t="s">
        <v>259</v>
      </c>
      <c r="E79" s="26" t="s">
        <v>17</v>
      </c>
      <c r="F79" s="26" t="s">
        <v>18</v>
      </c>
      <c r="G79" s="26" t="s">
        <v>181</v>
      </c>
      <c r="H79" s="6" t="s">
        <v>260</v>
      </c>
      <c r="I79" s="29"/>
      <c r="J79" s="29"/>
      <c r="K79" s="26"/>
    </row>
    <row r="80">
      <c r="A80" s="25" t="s">
        <v>173</v>
      </c>
      <c r="B80" s="25" t="s">
        <v>261</v>
      </c>
      <c r="C80" s="25" t="s">
        <v>262</v>
      </c>
      <c r="D80" s="25" t="s">
        <v>263</v>
      </c>
      <c r="E80" s="26" t="s">
        <v>15</v>
      </c>
      <c r="F80" s="26" t="s">
        <v>16</v>
      </c>
      <c r="G80" s="26" t="s">
        <v>70</v>
      </c>
      <c r="H80" s="28" t="s">
        <v>264</v>
      </c>
      <c r="I80" s="29"/>
      <c r="J80" s="29"/>
      <c r="K80" s="26"/>
    </row>
    <row r="81">
      <c r="A81" s="25" t="s">
        <v>173</v>
      </c>
      <c r="B81" s="25" t="s">
        <v>265</v>
      </c>
      <c r="C81" s="25" t="s">
        <v>266</v>
      </c>
      <c r="D81" s="25" t="s">
        <v>267</v>
      </c>
      <c r="E81" s="26" t="s">
        <v>15</v>
      </c>
      <c r="F81" s="26" t="s">
        <v>16</v>
      </c>
      <c r="G81" s="26" t="s">
        <v>36</v>
      </c>
      <c r="H81" s="28" t="s">
        <v>268</v>
      </c>
      <c r="I81" s="29"/>
      <c r="J81" s="29"/>
      <c r="K81" s="30"/>
    </row>
    <row r="82">
      <c r="A82" s="25" t="s">
        <v>269</v>
      </c>
      <c r="B82" s="25" t="s">
        <v>174</v>
      </c>
      <c r="C82" s="25" t="s">
        <v>270</v>
      </c>
      <c r="D82" s="25" t="s">
        <v>271</v>
      </c>
      <c r="E82" s="26" t="s">
        <v>15</v>
      </c>
      <c r="F82" s="26" t="s">
        <v>16</v>
      </c>
      <c r="G82" s="26" t="s">
        <v>46</v>
      </c>
      <c r="H82" s="28" t="s">
        <v>272</v>
      </c>
      <c r="I82" s="29"/>
      <c r="J82" s="29"/>
      <c r="K82" s="26"/>
    </row>
    <row r="83">
      <c r="A83" s="25" t="s">
        <v>269</v>
      </c>
      <c r="B83" s="25" t="s">
        <v>178</v>
      </c>
      <c r="C83" s="25" t="s">
        <v>273</v>
      </c>
      <c r="D83" s="25" t="s">
        <v>274</v>
      </c>
      <c r="E83" s="26" t="s">
        <v>17</v>
      </c>
      <c r="F83" s="26" t="s">
        <v>18</v>
      </c>
      <c r="G83" s="26" t="s">
        <v>85</v>
      </c>
      <c r="H83" s="28" t="s">
        <v>275</v>
      </c>
      <c r="I83" s="29"/>
      <c r="J83" s="29"/>
      <c r="K83" s="29"/>
    </row>
    <row r="84">
      <c r="A84" s="25" t="s">
        <v>269</v>
      </c>
      <c r="B84" s="25" t="s">
        <v>183</v>
      </c>
      <c r="C84" s="25" t="s">
        <v>276</v>
      </c>
      <c r="D84" s="25" t="s">
        <v>277</v>
      </c>
      <c r="E84" s="26" t="s">
        <v>17</v>
      </c>
      <c r="F84" s="26" t="s">
        <v>18</v>
      </c>
      <c r="G84" s="26" t="s">
        <v>7</v>
      </c>
      <c r="H84" s="28" t="s">
        <v>278</v>
      </c>
      <c r="I84" s="29"/>
      <c r="J84" s="29"/>
      <c r="K84" s="26"/>
    </row>
    <row r="85">
      <c r="A85" s="25" t="s">
        <v>269</v>
      </c>
      <c r="B85" s="25" t="s">
        <v>187</v>
      </c>
      <c r="C85" s="25" t="s">
        <v>279</v>
      </c>
      <c r="D85" s="25" t="s">
        <v>280</v>
      </c>
      <c r="E85" s="26" t="s">
        <v>17</v>
      </c>
      <c r="F85" s="26" t="s">
        <v>18</v>
      </c>
      <c r="G85" s="26" t="s">
        <v>46</v>
      </c>
      <c r="H85" s="28" t="s">
        <v>281</v>
      </c>
      <c r="I85" s="29"/>
      <c r="J85" s="29"/>
      <c r="K85" s="26"/>
    </row>
    <row r="86">
      <c r="A86" s="25" t="s">
        <v>269</v>
      </c>
      <c r="B86" s="25" t="s">
        <v>191</v>
      </c>
      <c r="C86" s="25" t="s">
        <v>282</v>
      </c>
      <c r="D86" s="25" t="s">
        <v>283</v>
      </c>
      <c r="E86" s="26" t="s">
        <v>17</v>
      </c>
      <c r="F86" s="26" t="s">
        <v>18</v>
      </c>
      <c r="G86" s="26" t="s">
        <v>85</v>
      </c>
      <c r="H86" s="28" t="s">
        <v>284</v>
      </c>
      <c r="I86" s="29"/>
      <c r="J86" s="29"/>
      <c r="K86" s="29"/>
    </row>
    <row r="87">
      <c r="A87" s="25" t="s">
        <v>269</v>
      </c>
      <c r="B87" s="25" t="s">
        <v>195</v>
      </c>
      <c r="C87" s="25" t="s">
        <v>285</v>
      </c>
      <c r="D87" s="25" t="s">
        <v>286</v>
      </c>
      <c r="E87" s="26" t="s">
        <v>15</v>
      </c>
      <c r="F87" s="26" t="s">
        <v>16</v>
      </c>
      <c r="G87" s="26" t="s">
        <v>144</v>
      </c>
      <c r="H87" s="28" t="s">
        <v>287</v>
      </c>
      <c r="I87" s="29"/>
      <c r="J87" s="29"/>
      <c r="K87" s="26"/>
    </row>
    <row r="88">
      <c r="A88" s="25" t="s">
        <v>269</v>
      </c>
      <c r="B88" s="25" t="s">
        <v>199</v>
      </c>
      <c r="C88" s="25" t="s">
        <v>288</v>
      </c>
      <c r="D88" s="25" t="s">
        <v>289</v>
      </c>
      <c r="E88" s="26" t="s">
        <v>17</v>
      </c>
      <c r="F88" s="26" t="s">
        <v>18</v>
      </c>
      <c r="G88" s="26" t="s">
        <v>46</v>
      </c>
      <c r="H88" s="28" t="s">
        <v>290</v>
      </c>
      <c r="I88" s="29"/>
      <c r="J88" s="29"/>
      <c r="K88" s="26"/>
    </row>
    <row r="89">
      <c r="A89" s="25" t="s">
        <v>269</v>
      </c>
      <c r="B89" s="25" t="s">
        <v>203</v>
      </c>
      <c r="C89" s="25" t="s">
        <v>291</v>
      </c>
      <c r="D89" s="25" t="s">
        <v>292</v>
      </c>
      <c r="E89" s="26" t="s">
        <v>17</v>
      </c>
      <c r="F89" s="26" t="s">
        <v>18</v>
      </c>
      <c r="G89" s="26" t="s">
        <v>70</v>
      </c>
      <c r="H89" s="28" t="s">
        <v>293</v>
      </c>
      <c r="I89" s="29"/>
      <c r="J89" s="29"/>
      <c r="K89" s="35"/>
    </row>
    <row r="90">
      <c r="A90" s="25" t="s">
        <v>269</v>
      </c>
      <c r="B90" s="25" t="s">
        <v>107</v>
      </c>
      <c r="C90" s="25" t="s">
        <v>294</v>
      </c>
      <c r="D90" s="25" t="s">
        <v>295</v>
      </c>
      <c r="E90" s="26" t="s">
        <v>17</v>
      </c>
      <c r="F90" s="26" t="s">
        <v>18</v>
      </c>
      <c r="G90" s="26" t="s">
        <v>7</v>
      </c>
      <c r="H90" s="28" t="s">
        <v>296</v>
      </c>
      <c r="I90" s="29"/>
      <c r="J90" s="29"/>
      <c r="K90" s="35"/>
    </row>
    <row r="91">
      <c r="A91" s="25" t="s">
        <v>269</v>
      </c>
      <c r="B91" s="25" t="s">
        <v>111</v>
      </c>
      <c r="C91" s="25" t="s">
        <v>297</v>
      </c>
      <c r="D91" s="25" t="s">
        <v>298</v>
      </c>
      <c r="E91" s="26" t="s">
        <v>17</v>
      </c>
      <c r="F91" s="26" t="s">
        <v>18</v>
      </c>
      <c r="G91" s="26" t="s">
        <v>46</v>
      </c>
      <c r="H91" s="28" t="s">
        <v>299</v>
      </c>
      <c r="I91" s="29"/>
      <c r="J91" s="29"/>
      <c r="K91" s="36"/>
    </row>
    <row r="92">
      <c r="A92" s="25" t="s">
        <v>269</v>
      </c>
      <c r="B92" s="25" t="s">
        <v>115</v>
      </c>
      <c r="C92" s="25" t="s">
        <v>300</v>
      </c>
      <c r="D92" s="25" t="s">
        <v>301</v>
      </c>
      <c r="E92" s="26" t="s">
        <v>15</v>
      </c>
      <c r="F92" s="26" t="s">
        <v>16</v>
      </c>
      <c r="G92" s="26" t="s">
        <v>144</v>
      </c>
      <c r="H92" s="28" t="s">
        <v>302</v>
      </c>
      <c r="I92" s="29"/>
      <c r="J92" s="29"/>
      <c r="K92" s="37"/>
    </row>
    <row r="93">
      <c r="A93" s="25" t="s">
        <v>269</v>
      </c>
      <c r="B93" s="25" t="s">
        <v>58</v>
      </c>
      <c r="C93" s="25" t="s">
        <v>303</v>
      </c>
      <c r="D93" s="25" t="s">
        <v>304</v>
      </c>
      <c r="E93" s="26" t="s">
        <v>15</v>
      </c>
      <c r="F93" s="26" t="s">
        <v>16</v>
      </c>
      <c r="G93" s="26" t="s">
        <v>70</v>
      </c>
      <c r="H93" s="28" t="s">
        <v>305</v>
      </c>
      <c r="I93" s="29"/>
      <c r="J93" s="29"/>
      <c r="K93" s="37"/>
    </row>
    <row r="94">
      <c r="A94" s="25" t="s">
        <v>269</v>
      </c>
      <c r="B94" s="25" t="s">
        <v>62</v>
      </c>
      <c r="C94" s="25" t="s">
        <v>306</v>
      </c>
      <c r="D94" s="25" t="s">
        <v>307</v>
      </c>
      <c r="E94" s="26" t="s">
        <v>17</v>
      </c>
      <c r="F94" s="26" t="s">
        <v>18</v>
      </c>
      <c r="G94" s="26" t="s">
        <v>46</v>
      </c>
      <c r="H94" s="28" t="s">
        <v>308</v>
      </c>
      <c r="I94" s="29"/>
      <c r="J94" s="29"/>
      <c r="K94" s="37"/>
    </row>
    <row r="95">
      <c r="A95" s="25" t="s">
        <v>269</v>
      </c>
      <c r="B95" s="25" t="s">
        <v>67</v>
      </c>
      <c r="C95" s="25" t="s">
        <v>309</v>
      </c>
      <c r="D95" s="25" t="s">
        <v>310</v>
      </c>
      <c r="E95" s="26" t="s">
        <v>17</v>
      </c>
      <c r="F95" s="26" t="s">
        <v>18</v>
      </c>
      <c r="G95" s="26" t="s">
        <v>311</v>
      </c>
      <c r="H95" s="28" t="s">
        <v>312</v>
      </c>
      <c r="I95" s="29"/>
      <c r="J95" s="29"/>
      <c r="K95" s="37"/>
    </row>
    <row r="96">
      <c r="A96" s="25" t="s">
        <v>269</v>
      </c>
      <c r="B96" s="25" t="s">
        <v>72</v>
      </c>
      <c r="C96" s="25" t="s">
        <v>313</v>
      </c>
      <c r="D96" s="25" t="s">
        <v>314</v>
      </c>
      <c r="E96" s="26" t="s">
        <v>17</v>
      </c>
      <c r="F96" s="26" t="s">
        <v>18</v>
      </c>
      <c r="G96" s="26" t="s">
        <v>315</v>
      </c>
      <c r="H96" s="31" t="s">
        <v>316</v>
      </c>
      <c r="I96" s="29"/>
      <c r="J96" s="29"/>
      <c r="K96" s="37"/>
    </row>
    <row r="97">
      <c r="A97" s="25" t="s">
        <v>269</v>
      </c>
      <c r="B97" s="25" t="s">
        <v>33</v>
      </c>
      <c r="C97" s="25" t="s">
        <v>317</v>
      </c>
      <c r="D97" s="25" t="s">
        <v>318</v>
      </c>
      <c r="E97" s="26" t="s">
        <v>15</v>
      </c>
      <c r="F97" s="26" t="s">
        <v>16</v>
      </c>
      <c r="G97" s="26" t="s">
        <v>46</v>
      </c>
      <c r="H97" s="28" t="s">
        <v>319</v>
      </c>
      <c r="I97" s="29"/>
      <c r="J97" s="29"/>
      <c r="K97" s="37"/>
    </row>
    <row r="98">
      <c r="A98" s="25" t="s">
        <v>269</v>
      </c>
      <c r="B98" s="25" t="s">
        <v>38</v>
      </c>
      <c r="C98" s="25" t="s">
        <v>320</v>
      </c>
      <c r="D98" s="25" t="s">
        <v>321</v>
      </c>
      <c r="E98" s="26" t="s">
        <v>15</v>
      </c>
      <c r="F98" s="26" t="s">
        <v>16</v>
      </c>
      <c r="G98" s="26"/>
      <c r="H98" s="26"/>
      <c r="I98" s="29"/>
      <c r="J98" s="29"/>
      <c r="K98" s="37"/>
    </row>
    <row r="99">
      <c r="A99" s="25" t="s">
        <v>269</v>
      </c>
      <c r="B99" s="25" t="s">
        <v>43</v>
      </c>
      <c r="C99" s="25" t="s">
        <v>322</v>
      </c>
      <c r="D99" s="25" t="s">
        <v>323</v>
      </c>
      <c r="E99" s="26" t="s">
        <v>15</v>
      </c>
      <c r="F99" s="26" t="s">
        <v>16</v>
      </c>
      <c r="G99" s="26"/>
      <c r="H99" s="26"/>
      <c r="I99" s="29"/>
      <c r="J99" s="29"/>
      <c r="K99" s="37"/>
    </row>
    <row r="100">
      <c r="A100" s="25" t="s">
        <v>269</v>
      </c>
      <c r="B100" s="25" t="s">
        <v>48</v>
      </c>
      <c r="C100" s="25" t="s">
        <v>324</v>
      </c>
      <c r="D100" s="25" t="s">
        <v>325</v>
      </c>
      <c r="E100" s="26" t="s">
        <v>15</v>
      </c>
      <c r="F100" s="26" t="s">
        <v>16</v>
      </c>
      <c r="G100" s="26" t="s">
        <v>46</v>
      </c>
      <c r="H100" s="28" t="s">
        <v>326</v>
      </c>
      <c r="I100" s="29"/>
      <c r="J100" s="29"/>
      <c r="K100" s="37"/>
    </row>
    <row r="101">
      <c r="A101" s="25" t="s">
        <v>269</v>
      </c>
      <c r="B101" s="25" t="s">
        <v>52</v>
      </c>
      <c r="C101" s="25" t="s">
        <v>327</v>
      </c>
      <c r="D101" s="25" t="s">
        <v>328</v>
      </c>
      <c r="E101" s="26" t="s">
        <v>17</v>
      </c>
      <c r="F101" s="26" t="s">
        <v>18</v>
      </c>
      <c r="G101" s="26" t="s">
        <v>70</v>
      </c>
      <c r="H101" s="26"/>
      <c r="I101" s="29"/>
      <c r="J101" s="29"/>
      <c r="K101" s="37"/>
    </row>
    <row r="102">
      <c r="A102" s="25" t="s">
        <v>269</v>
      </c>
      <c r="B102" s="25" t="s">
        <v>93</v>
      </c>
      <c r="C102" s="25" t="s">
        <v>329</v>
      </c>
      <c r="D102" s="25" t="s">
        <v>330</v>
      </c>
      <c r="E102" s="26" t="s">
        <v>17</v>
      </c>
      <c r="F102" s="26" t="s">
        <v>18</v>
      </c>
      <c r="G102" s="26"/>
      <c r="H102" s="26"/>
      <c r="I102" s="29"/>
      <c r="J102" s="29"/>
      <c r="K102" s="37"/>
    </row>
    <row r="103">
      <c r="A103" s="25" t="s">
        <v>269</v>
      </c>
      <c r="B103" s="25" t="s">
        <v>97</v>
      </c>
      <c r="C103" s="25" t="s">
        <v>331</v>
      </c>
      <c r="D103" s="25" t="s">
        <v>332</v>
      </c>
      <c r="E103" s="26" t="s">
        <v>17</v>
      </c>
      <c r="F103" s="26" t="s">
        <v>18</v>
      </c>
      <c r="G103" s="26" t="s">
        <v>46</v>
      </c>
      <c r="H103" s="28" t="s">
        <v>333</v>
      </c>
      <c r="I103" s="29"/>
      <c r="J103" s="29"/>
      <c r="K103" s="37"/>
    </row>
    <row r="104">
      <c r="A104" s="25" t="s">
        <v>269</v>
      </c>
      <c r="B104" s="25" t="s">
        <v>102</v>
      </c>
      <c r="C104" s="25" t="s">
        <v>334</v>
      </c>
      <c r="D104" s="25" t="s">
        <v>335</v>
      </c>
      <c r="E104" s="26" t="s">
        <v>17</v>
      </c>
      <c r="F104" s="26" t="s">
        <v>18</v>
      </c>
      <c r="G104" s="26"/>
      <c r="H104" s="26"/>
      <c r="I104" s="29"/>
      <c r="J104" s="29"/>
      <c r="K104" s="37"/>
    </row>
    <row r="105">
      <c r="A105" s="25" t="s">
        <v>269</v>
      </c>
      <c r="B105" s="25" t="s">
        <v>161</v>
      </c>
      <c r="C105" s="25" t="s">
        <v>336</v>
      </c>
      <c r="D105" s="25" t="s">
        <v>337</v>
      </c>
      <c r="E105" s="26" t="s">
        <v>17</v>
      </c>
      <c r="F105" s="26" t="s">
        <v>18</v>
      </c>
      <c r="G105" s="26"/>
      <c r="H105" s="26"/>
      <c r="I105" s="29"/>
      <c r="J105" s="29"/>
      <c r="K105" s="37"/>
    </row>
    <row r="106">
      <c r="A106" s="25" t="s">
        <v>269</v>
      </c>
      <c r="B106" s="25" t="s">
        <v>165</v>
      </c>
      <c r="C106" s="25" t="s">
        <v>338</v>
      </c>
      <c r="D106" s="25" t="s">
        <v>339</v>
      </c>
      <c r="E106" s="26" t="s">
        <v>17</v>
      </c>
      <c r="F106" s="26" t="s">
        <v>18</v>
      </c>
      <c r="G106" s="26" t="s">
        <v>46</v>
      </c>
      <c r="H106" s="28" t="s">
        <v>340</v>
      </c>
      <c r="I106" s="29"/>
      <c r="J106" s="29"/>
      <c r="K106" s="37"/>
    </row>
    <row r="107">
      <c r="A107" s="25" t="s">
        <v>269</v>
      </c>
      <c r="B107" s="25" t="s">
        <v>169</v>
      </c>
      <c r="C107" s="25" t="s">
        <v>341</v>
      </c>
      <c r="D107" s="25" t="s">
        <v>342</v>
      </c>
      <c r="E107" s="26" t="s">
        <v>17</v>
      </c>
      <c r="F107" s="26" t="s">
        <v>18</v>
      </c>
      <c r="G107" s="26"/>
      <c r="H107" s="26"/>
      <c r="I107" s="29"/>
      <c r="J107" s="29"/>
      <c r="K107" s="29"/>
    </row>
    <row r="108">
      <c r="A108" s="25" t="s">
        <v>269</v>
      </c>
      <c r="B108" s="25" t="s">
        <v>261</v>
      </c>
      <c r="C108" s="25" t="s">
        <v>343</v>
      </c>
      <c r="D108" s="25" t="s">
        <v>344</v>
      </c>
      <c r="E108" s="26" t="s">
        <v>17</v>
      </c>
      <c r="F108" s="26" t="s">
        <v>18</v>
      </c>
      <c r="G108" s="37"/>
      <c r="H108" s="26"/>
      <c r="I108" s="29"/>
      <c r="J108" s="29"/>
      <c r="K108" s="38"/>
    </row>
    <row r="109">
      <c r="A109" s="25" t="s">
        <v>269</v>
      </c>
      <c r="B109" s="25" t="s">
        <v>265</v>
      </c>
      <c r="C109" s="25" t="s">
        <v>345</v>
      </c>
      <c r="D109" s="25" t="s">
        <v>346</v>
      </c>
      <c r="E109" s="26" t="s">
        <v>17</v>
      </c>
      <c r="F109" s="26" t="s">
        <v>18</v>
      </c>
      <c r="G109" s="26" t="s">
        <v>46</v>
      </c>
      <c r="H109" s="28" t="s">
        <v>347</v>
      </c>
      <c r="I109" s="29"/>
      <c r="J109" s="29"/>
      <c r="K109" s="38"/>
    </row>
    <row r="110">
      <c r="A110" s="25" t="s">
        <v>269</v>
      </c>
      <c r="B110" s="25" t="s">
        <v>348</v>
      </c>
      <c r="C110" s="25" t="s">
        <v>349</v>
      </c>
      <c r="D110" s="25" t="s">
        <v>350</v>
      </c>
      <c r="E110" s="26" t="s">
        <v>15</v>
      </c>
      <c r="F110" s="26" t="s">
        <v>16</v>
      </c>
      <c r="G110" s="26"/>
      <c r="H110" s="26"/>
      <c r="I110" s="29"/>
      <c r="J110" s="29"/>
      <c r="K110" s="29"/>
    </row>
    <row r="111">
      <c r="A111" s="25" t="s">
        <v>351</v>
      </c>
      <c r="B111" s="25" t="s">
        <v>174</v>
      </c>
      <c r="C111" s="25" t="s">
        <v>352</v>
      </c>
      <c r="D111" s="25" t="s">
        <v>353</v>
      </c>
      <c r="E111" s="26" t="s">
        <v>15</v>
      </c>
      <c r="F111" s="26" t="s">
        <v>16</v>
      </c>
      <c r="G111" s="37" t="s">
        <v>131</v>
      </c>
      <c r="H111" s="28" t="s">
        <v>354</v>
      </c>
      <c r="I111" s="29"/>
      <c r="J111" s="29"/>
      <c r="K111" s="39"/>
    </row>
    <row r="112">
      <c r="A112" s="25" t="s">
        <v>351</v>
      </c>
      <c r="B112" s="25" t="s">
        <v>178</v>
      </c>
      <c r="C112" s="25" t="s">
        <v>355</v>
      </c>
      <c r="D112" s="25" t="s">
        <v>356</v>
      </c>
      <c r="E112" s="26" t="s">
        <v>17</v>
      </c>
      <c r="F112" s="26" t="s">
        <v>18</v>
      </c>
      <c r="G112" s="26" t="s">
        <v>70</v>
      </c>
      <c r="H112" s="31" t="s">
        <v>357</v>
      </c>
      <c r="I112" s="29"/>
      <c r="J112" s="29"/>
      <c r="K112" s="38"/>
    </row>
    <row r="113">
      <c r="A113" s="25" t="s">
        <v>351</v>
      </c>
      <c r="B113" s="25" t="s">
        <v>183</v>
      </c>
      <c r="C113" s="25" t="s">
        <v>358</v>
      </c>
      <c r="D113" s="25" t="s">
        <v>359</v>
      </c>
      <c r="E113" s="26" t="s">
        <v>17</v>
      </c>
      <c r="F113" s="26" t="s">
        <v>18</v>
      </c>
      <c r="G113" s="26"/>
      <c r="H113" s="26"/>
      <c r="I113" s="29"/>
      <c r="J113" s="29"/>
      <c r="K113" s="29"/>
    </row>
    <row r="114">
      <c r="A114" s="25" t="s">
        <v>351</v>
      </c>
      <c r="B114" s="25" t="s">
        <v>187</v>
      </c>
      <c r="C114" s="25" t="s">
        <v>360</v>
      </c>
      <c r="D114" s="25" t="s">
        <v>361</v>
      </c>
      <c r="E114" s="26" t="s">
        <v>17</v>
      </c>
      <c r="F114" s="26" t="s">
        <v>18</v>
      </c>
      <c r="G114" s="37" t="s">
        <v>131</v>
      </c>
      <c r="H114" s="28" t="s">
        <v>362</v>
      </c>
      <c r="I114" s="29"/>
      <c r="J114" s="29"/>
      <c r="K114" s="39"/>
    </row>
    <row r="115">
      <c r="A115" s="25" t="s">
        <v>351</v>
      </c>
      <c r="B115" s="25" t="s">
        <v>191</v>
      </c>
      <c r="C115" s="25" t="s">
        <v>363</v>
      </c>
      <c r="D115" s="25" t="s">
        <v>364</v>
      </c>
      <c r="E115" s="26" t="s">
        <v>15</v>
      </c>
      <c r="F115" s="26" t="s">
        <v>16</v>
      </c>
      <c r="G115" s="26"/>
      <c r="H115" s="26"/>
      <c r="I115" s="29"/>
      <c r="J115" s="29"/>
      <c r="K115" s="38"/>
    </row>
    <row r="116">
      <c r="A116" s="25" t="s">
        <v>351</v>
      </c>
      <c r="B116" s="25" t="s">
        <v>195</v>
      </c>
      <c r="C116" s="25" t="s">
        <v>365</v>
      </c>
      <c r="D116" s="25" t="s">
        <v>366</v>
      </c>
      <c r="E116" s="26" t="s">
        <v>17</v>
      </c>
      <c r="F116" s="26" t="s">
        <v>18</v>
      </c>
      <c r="G116" s="26"/>
      <c r="H116" s="26"/>
      <c r="I116" s="29"/>
      <c r="J116" s="29"/>
      <c r="K116" s="29"/>
    </row>
    <row r="117">
      <c r="A117" s="25" t="s">
        <v>351</v>
      </c>
      <c r="B117" s="25" t="s">
        <v>199</v>
      </c>
      <c r="C117" s="25" t="s">
        <v>367</v>
      </c>
      <c r="D117" s="25" t="s">
        <v>368</v>
      </c>
      <c r="E117" s="26" t="s">
        <v>17</v>
      </c>
      <c r="F117" s="26" t="s">
        <v>18</v>
      </c>
      <c r="G117" s="26" t="s">
        <v>131</v>
      </c>
      <c r="H117" s="28" t="s">
        <v>369</v>
      </c>
      <c r="I117" s="29"/>
      <c r="J117" s="29"/>
      <c r="K117" s="40"/>
    </row>
    <row r="118">
      <c r="A118" s="25" t="s">
        <v>351</v>
      </c>
      <c r="B118" s="25" t="s">
        <v>203</v>
      </c>
      <c r="C118" s="25" t="s">
        <v>370</v>
      </c>
      <c r="D118" s="25" t="s">
        <v>371</v>
      </c>
      <c r="E118" s="26" t="s">
        <v>17</v>
      </c>
      <c r="F118" s="26" t="s">
        <v>18</v>
      </c>
      <c r="G118" s="26"/>
      <c r="H118" s="26"/>
      <c r="I118" s="29"/>
      <c r="J118" s="29"/>
      <c r="K118" s="26"/>
    </row>
    <row r="119">
      <c r="A119" s="25" t="s">
        <v>351</v>
      </c>
      <c r="B119" s="25" t="s">
        <v>107</v>
      </c>
      <c r="C119" s="25" t="s">
        <v>372</v>
      </c>
      <c r="D119" s="25" t="s">
        <v>373</v>
      </c>
      <c r="E119" s="26" t="s">
        <v>17</v>
      </c>
      <c r="F119" s="26" t="s">
        <v>18</v>
      </c>
      <c r="G119" s="26"/>
      <c r="H119" s="26"/>
      <c r="I119" s="29"/>
      <c r="J119" s="29"/>
      <c r="K119" s="29"/>
    </row>
    <row r="120">
      <c r="A120" s="25" t="s">
        <v>351</v>
      </c>
      <c r="B120" s="25" t="s">
        <v>111</v>
      </c>
      <c r="C120" s="25" t="s">
        <v>374</v>
      </c>
      <c r="D120" s="25" t="s">
        <v>375</v>
      </c>
      <c r="E120" s="26" t="s">
        <v>15</v>
      </c>
      <c r="F120" s="26" t="s">
        <v>16</v>
      </c>
      <c r="G120" s="26" t="s">
        <v>376</v>
      </c>
      <c r="H120" s="28" t="s">
        <v>377</v>
      </c>
      <c r="I120" s="29"/>
      <c r="J120" s="29"/>
      <c r="K120" s="33"/>
    </row>
    <row r="121">
      <c r="A121" s="25" t="s">
        <v>351</v>
      </c>
      <c r="B121" s="25" t="s">
        <v>115</v>
      </c>
      <c r="C121" s="25" t="s">
        <v>378</v>
      </c>
      <c r="D121" s="25" t="s">
        <v>379</v>
      </c>
      <c r="E121" s="26" t="s">
        <v>17</v>
      </c>
      <c r="F121" s="26" t="s">
        <v>18</v>
      </c>
      <c r="G121" s="26" t="s">
        <v>131</v>
      </c>
      <c r="H121" s="28" t="s">
        <v>380</v>
      </c>
      <c r="I121" s="29"/>
      <c r="J121" s="29"/>
      <c r="K121" s="26" t="s">
        <v>381</v>
      </c>
    </row>
    <row r="122">
      <c r="A122" s="25" t="s">
        <v>351</v>
      </c>
      <c r="B122" s="25" t="s">
        <v>58</v>
      </c>
      <c r="C122" s="25" t="s">
        <v>382</v>
      </c>
      <c r="D122" s="25" t="s">
        <v>383</v>
      </c>
      <c r="E122" s="26" t="s">
        <v>17</v>
      </c>
      <c r="F122" s="26" t="s">
        <v>18</v>
      </c>
      <c r="G122" s="26"/>
      <c r="H122" s="26"/>
      <c r="I122" s="29"/>
      <c r="J122" s="29"/>
      <c r="K122" s="29"/>
    </row>
    <row r="123">
      <c r="A123" s="25" t="s">
        <v>351</v>
      </c>
      <c r="B123" s="25" t="s">
        <v>62</v>
      </c>
      <c r="C123" s="25" t="s">
        <v>384</v>
      </c>
      <c r="D123" s="25" t="s">
        <v>385</v>
      </c>
      <c r="E123" s="26" t="s">
        <v>15</v>
      </c>
      <c r="F123" s="26" t="s">
        <v>16</v>
      </c>
      <c r="G123" s="26"/>
      <c r="H123" s="26"/>
      <c r="I123" s="29"/>
      <c r="J123" s="29"/>
      <c r="K123" s="33"/>
    </row>
    <row r="124">
      <c r="A124" s="25" t="s">
        <v>351</v>
      </c>
      <c r="B124" s="25" t="s">
        <v>67</v>
      </c>
      <c r="C124" s="25" t="s">
        <v>386</v>
      </c>
      <c r="D124" s="25" t="s">
        <v>387</v>
      </c>
      <c r="E124" s="26" t="s">
        <v>17</v>
      </c>
      <c r="F124" s="26" t="s">
        <v>18</v>
      </c>
      <c r="G124" s="26" t="s">
        <v>376</v>
      </c>
      <c r="H124" s="28" t="s">
        <v>388</v>
      </c>
      <c r="I124" s="29"/>
      <c r="J124" s="29"/>
      <c r="K124" s="26"/>
    </row>
    <row r="125">
      <c r="A125" s="25" t="s">
        <v>351</v>
      </c>
      <c r="B125" s="25" t="s">
        <v>72</v>
      </c>
      <c r="C125" s="25" t="s">
        <v>389</v>
      </c>
      <c r="D125" s="25" t="s">
        <v>390</v>
      </c>
      <c r="E125" s="26" t="s">
        <v>17</v>
      </c>
      <c r="F125" s="26" t="s">
        <v>18</v>
      </c>
      <c r="G125" s="26"/>
      <c r="H125" s="26"/>
      <c r="I125" s="29"/>
      <c r="J125" s="29"/>
      <c r="K125" s="29"/>
    </row>
    <row r="126">
      <c r="A126" s="25" t="s">
        <v>351</v>
      </c>
      <c r="B126" s="25" t="s">
        <v>33</v>
      </c>
      <c r="C126" s="25" t="s">
        <v>391</v>
      </c>
      <c r="D126" s="25" t="s">
        <v>392</v>
      </c>
      <c r="E126" s="26" t="s">
        <v>15</v>
      </c>
      <c r="F126" s="26" t="s">
        <v>16</v>
      </c>
      <c r="G126" s="26"/>
      <c r="H126" s="26"/>
      <c r="I126" s="29"/>
      <c r="J126" s="29"/>
      <c r="K126" s="33"/>
    </row>
    <row r="127">
      <c r="A127" s="25" t="s">
        <v>351</v>
      </c>
      <c r="B127" s="25" t="s">
        <v>38</v>
      </c>
      <c r="C127" s="25" t="s">
        <v>393</v>
      </c>
      <c r="D127" s="25" t="s">
        <v>394</v>
      </c>
      <c r="E127" s="26" t="s">
        <v>19</v>
      </c>
      <c r="F127" s="26" t="s">
        <v>20</v>
      </c>
      <c r="G127" s="26" t="s">
        <v>376</v>
      </c>
      <c r="H127" s="28" t="s">
        <v>395</v>
      </c>
      <c r="I127" s="29"/>
      <c r="J127" s="29"/>
      <c r="K127" s="29"/>
    </row>
    <row r="128">
      <c r="A128" s="25" t="s">
        <v>351</v>
      </c>
      <c r="B128" s="25" t="s">
        <v>43</v>
      </c>
      <c r="C128" s="25" t="s">
        <v>396</v>
      </c>
      <c r="D128" s="25" t="s">
        <v>397</v>
      </c>
      <c r="E128" s="26" t="s">
        <v>19</v>
      </c>
      <c r="F128" s="26" t="s">
        <v>20</v>
      </c>
      <c r="G128" s="26"/>
      <c r="H128" s="26"/>
      <c r="I128" s="29"/>
      <c r="J128" s="29"/>
      <c r="K128" s="29"/>
    </row>
    <row r="129">
      <c r="A129" s="25" t="s">
        <v>351</v>
      </c>
      <c r="B129" s="25" t="s">
        <v>48</v>
      </c>
      <c r="C129" s="25" t="s">
        <v>398</v>
      </c>
      <c r="D129" s="25" t="s">
        <v>399</v>
      </c>
      <c r="E129" s="26" t="s">
        <v>15</v>
      </c>
      <c r="F129" s="26" t="s">
        <v>16</v>
      </c>
      <c r="G129" s="26"/>
      <c r="H129" s="26"/>
      <c r="I129" s="29"/>
      <c r="J129" s="29"/>
      <c r="K129" s="33"/>
    </row>
    <row r="130">
      <c r="A130" s="25" t="s">
        <v>351</v>
      </c>
      <c r="B130" s="25" t="s">
        <v>52</v>
      </c>
      <c r="C130" s="25" t="s">
        <v>400</v>
      </c>
      <c r="D130" s="25" t="s">
        <v>401</v>
      </c>
      <c r="E130" s="26" t="s">
        <v>17</v>
      </c>
      <c r="F130" s="26" t="s">
        <v>18</v>
      </c>
      <c r="G130" s="26"/>
      <c r="H130" s="26"/>
      <c r="I130" s="29"/>
      <c r="J130" s="29"/>
      <c r="K130" s="26"/>
    </row>
    <row r="131">
      <c r="A131" s="25" t="s">
        <v>351</v>
      </c>
      <c r="B131" s="25" t="s">
        <v>93</v>
      </c>
      <c r="C131" s="25" t="s">
        <v>402</v>
      </c>
      <c r="D131" s="25" t="s">
        <v>403</v>
      </c>
      <c r="E131" s="26" t="s">
        <v>17</v>
      </c>
      <c r="F131" s="26" t="s">
        <v>18</v>
      </c>
      <c r="G131" s="26"/>
      <c r="H131" s="26"/>
      <c r="I131" s="29"/>
      <c r="J131" s="29"/>
      <c r="K131" s="29"/>
    </row>
    <row r="132">
      <c r="A132" s="25" t="s">
        <v>351</v>
      </c>
      <c r="B132" s="25" t="s">
        <v>97</v>
      </c>
      <c r="C132" s="25" t="s">
        <v>404</v>
      </c>
      <c r="D132" s="25" t="s">
        <v>405</v>
      </c>
      <c r="E132" s="26" t="s">
        <v>17</v>
      </c>
      <c r="F132" s="26" t="s">
        <v>18</v>
      </c>
      <c r="G132" s="26"/>
      <c r="H132" s="26"/>
      <c r="I132" s="29"/>
      <c r="J132" s="29"/>
      <c r="K132" s="26"/>
    </row>
    <row r="133">
      <c r="A133" s="25" t="s">
        <v>351</v>
      </c>
      <c r="B133" s="25" t="s">
        <v>102</v>
      </c>
      <c r="C133" s="25" t="s">
        <v>406</v>
      </c>
      <c r="D133" s="25" t="s">
        <v>407</v>
      </c>
      <c r="E133" s="26" t="s">
        <v>17</v>
      </c>
      <c r="F133" s="26" t="s">
        <v>18</v>
      </c>
      <c r="G133" s="26"/>
      <c r="H133" s="26"/>
      <c r="I133" s="29"/>
      <c r="J133" s="29"/>
      <c r="K133" s="26"/>
    </row>
    <row r="134">
      <c r="A134" s="25" t="s">
        <v>351</v>
      </c>
      <c r="B134" s="25" t="s">
        <v>161</v>
      </c>
      <c r="C134" s="25" t="s">
        <v>408</v>
      </c>
      <c r="D134" s="25" t="s">
        <v>409</v>
      </c>
      <c r="E134" s="26" t="s">
        <v>17</v>
      </c>
      <c r="F134" s="26" t="s">
        <v>18</v>
      </c>
      <c r="G134" s="26"/>
      <c r="H134" s="26"/>
      <c r="I134" s="29"/>
      <c r="J134" s="29"/>
      <c r="K134" s="29"/>
    </row>
    <row r="135">
      <c r="A135" s="25" t="s">
        <v>351</v>
      </c>
      <c r="B135" s="25" t="s">
        <v>165</v>
      </c>
      <c r="C135" s="25" t="s">
        <v>410</v>
      </c>
      <c r="D135" s="25" t="s">
        <v>411</v>
      </c>
      <c r="E135" s="26" t="s">
        <v>17</v>
      </c>
      <c r="F135" s="26" t="s">
        <v>18</v>
      </c>
      <c r="G135" s="26"/>
      <c r="H135" s="26"/>
      <c r="I135" s="29"/>
      <c r="J135" s="29"/>
      <c r="K135" s="26"/>
    </row>
    <row r="136">
      <c r="A136" s="25" t="s">
        <v>351</v>
      </c>
      <c r="B136" s="25" t="s">
        <v>169</v>
      </c>
      <c r="C136" s="25" t="s">
        <v>412</v>
      </c>
      <c r="D136" s="25" t="s">
        <v>413</v>
      </c>
      <c r="E136" s="26" t="s">
        <v>17</v>
      </c>
      <c r="F136" s="26" t="s">
        <v>18</v>
      </c>
      <c r="G136" s="26"/>
      <c r="H136" s="26"/>
      <c r="I136" s="29"/>
      <c r="J136" s="29"/>
      <c r="K136" s="26"/>
    </row>
    <row r="137">
      <c r="A137" s="25" t="s">
        <v>351</v>
      </c>
      <c r="B137" s="25" t="s">
        <v>261</v>
      </c>
      <c r="C137" s="25" t="s">
        <v>414</v>
      </c>
      <c r="D137" s="25" t="s">
        <v>415</v>
      </c>
      <c r="E137" s="26" t="s">
        <v>17</v>
      </c>
      <c r="F137" s="26" t="s">
        <v>18</v>
      </c>
      <c r="G137" s="26"/>
      <c r="H137" s="26"/>
      <c r="I137" s="29"/>
      <c r="J137" s="29"/>
      <c r="K137" s="29"/>
    </row>
    <row r="138">
      <c r="A138" s="25" t="s">
        <v>351</v>
      </c>
      <c r="B138" s="25" t="s">
        <v>265</v>
      </c>
      <c r="C138" s="25" t="s">
        <v>416</v>
      </c>
      <c r="D138" s="25" t="s">
        <v>417</v>
      </c>
      <c r="E138" s="26" t="s">
        <v>15</v>
      </c>
      <c r="F138" s="26" t="s">
        <v>16</v>
      </c>
      <c r="G138" s="26"/>
      <c r="H138" s="26"/>
      <c r="I138" s="29"/>
      <c r="J138" s="29"/>
      <c r="K138" s="30"/>
    </row>
    <row r="139">
      <c r="A139" s="25" t="s">
        <v>351</v>
      </c>
      <c r="B139" s="25" t="s">
        <v>348</v>
      </c>
      <c r="C139" s="25" t="s">
        <v>418</v>
      </c>
      <c r="D139" s="25" t="s">
        <v>419</v>
      </c>
      <c r="E139" s="26" t="s">
        <v>15</v>
      </c>
      <c r="F139" s="26" t="s">
        <v>16</v>
      </c>
      <c r="G139" s="26"/>
      <c r="H139" s="26"/>
      <c r="I139" s="29"/>
      <c r="J139" s="29"/>
      <c r="K139" s="30"/>
    </row>
    <row r="140">
      <c r="A140" s="25" t="s">
        <v>351</v>
      </c>
      <c r="B140" s="25" t="s">
        <v>420</v>
      </c>
      <c r="C140" s="25" t="s">
        <v>421</v>
      </c>
      <c r="D140" s="25" t="s">
        <v>422</v>
      </c>
      <c r="E140" s="26" t="s">
        <v>15</v>
      </c>
      <c r="F140" s="26" t="s">
        <v>16</v>
      </c>
      <c r="G140" s="26"/>
      <c r="H140" s="26"/>
      <c r="I140" s="29"/>
      <c r="J140" s="29"/>
      <c r="K140" s="29"/>
    </row>
    <row r="141">
      <c r="A141" s="25" t="s">
        <v>423</v>
      </c>
      <c r="B141" s="25" t="s">
        <v>178</v>
      </c>
      <c r="C141" s="25" t="s">
        <v>424</v>
      </c>
      <c r="D141" s="25" t="s">
        <v>425</v>
      </c>
      <c r="E141" s="26" t="s">
        <v>15</v>
      </c>
      <c r="F141" s="26" t="s">
        <v>16</v>
      </c>
      <c r="G141" s="26"/>
      <c r="H141" s="26"/>
      <c r="I141" s="29"/>
      <c r="J141" s="29"/>
      <c r="K141" s="30"/>
    </row>
    <row r="142">
      <c r="A142" s="25" t="s">
        <v>423</v>
      </c>
      <c r="B142" s="25" t="s">
        <v>183</v>
      </c>
      <c r="C142" s="25" t="s">
        <v>426</v>
      </c>
      <c r="D142" s="25" t="s">
        <v>427</v>
      </c>
      <c r="E142" s="26" t="s">
        <v>17</v>
      </c>
      <c r="F142" s="26" t="s">
        <v>18</v>
      </c>
      <c r="G142" s="26"/>
      <c r="H142" s="26"/>
      <c r="I142" s="29"/>
      <c r="J142" s="29"/>
      <c r="K142" s="30"/>
    </row>
    <row r="143">
      <c r="A143" s="25" t="s">
        <v>423</v>
      </c>
      <c r="B143" s="25" t="s">
        <v>187</v>
      </c>
      <c r="C143" s="25" t="s">
        <v>428</v>
      </c>
      <c r="D143" s="25" t="s">
        <v>429</v>
      </c>
      <c r="E143" s="26" t="s">
        <v>15</v>
      </c>
      <c r="F143" s="26" t="s">
        <v>16</v>
      </c>
      <c r="G143" s="26"/>
      <c r="H143" s="26"/>
      <c r="I143" s="29"/>
      <c r="J143" s="29"/>
      <c r="K143" s="29"/>
    </row>
    <row r="144">
      <c r="A144" s="25" t="s">
        <v>423</v>
      </c>
      <c r="B144" s="25" t="s">
        <v>191</v>
      </c>
      <c r="C144" s="25" t="s">
        <v>430</v>
      </c>
      <c r="D144" s="25" t="s">
        <v>431</v>
      </c>
      <c r="E144" s="26" t="s">
        <v>17</v>
      </c>
      <c r="F144" s="26" t="s">
        <v>18</v>
      </c>
      <c r="G144" s="26"/>
      <c r="H144" s="26"/>
      <c r="I144" s="29"/>
      <c r="J144" s="29"/>
      <c r="K144" s="30"/>
    </row>
    <row r="145">
      <c r="A145" s="25" t="s">
        <v>423</v>
      </c>
      <c r="B145" s="25" t="s">
        <v>195</v>
      </c>
      <c r="C145" s="25" t="s">
        <v>432</v>
      </c>
      <c r="D145" s="25" t="s">
        <v>433</v>
      </c>
      <c r="E145" s="26" t="s">
        <v>17</v>
      </c>
      <c r="F145" s="26" t="s">
        <v>18</v>
      </c>
      <c r="G145" s="26"/>
      <c r="H145" s="26"/>
      <c r="I145" s="29"/>
      <c r="J145" s="29"/>
      <c r="K145" s="30"/>
    </row>
    <row r="146">
      <c r="A146" s="25" t="s">
        <v>423</v>
      </c>
      <c r="B146" s="25" t="s">
        <v>199</v>
      </c>
      <c r="C146" s="25" t="s">
        <v>434</v>
      </c>
      <c r="D146" s="25" t="s">
        <v>435</v>
      </c>
      <c r="E146" s="26" t="s">
        <v>17</v>
      </c>
      <c r="F146" s="26" t="s">
        <v>18</v>
      </c>
      <c r="G146" s="26"/>
      <c r="H146" s="26"/>
      <c r="I146" s="29"/>
      <c r="J146" s="29"/>
      <c r="K146" s="29"/>
    </row>
    <row r="147">
      <c r="A147" s="25" t="s">
        <v>423</v>
      </c>
      <c r="B147" s="25" t="s">
        <v>203</v>
      </c>
      <c r="C147" s="25" t="s">
        <v>436</v>
      </c>
      <c r="D147" s="25" t="s">
        <v>437</v>
      </c>
      <c r="E147" s="26" t="s">
        <v>17</v>
      </c>
      <c r="F147" s="26" t="s">
        <v>18</v>
      </c>
      <c r="G147" s="26"/>
      <c r="H147" s="26"/>
      <c r="I147" s="29"/>
      <c r="J147" s="29"/>
      <c r="K147" s="30"/>
    </row>
    <row r="148">
      <c r="A148" s="25" t="s">
        <v>423</v>
      </c>
      <c r="B148" s="25" t="s">
        <v>107</v>
      </c>
      <c r="C148" s="25" t="s">
        <v>438</v>
      </c>
      <c r="D148" s="25" t="s">
        <v>439</v>
      </c>
      <c r="E148" s="26" t="s">
        <v>17</v>
      </c>
      <c r="F148" s="26" t="s">
        <v>18</v>
      </c>
      <c r="G148" s="26"/>
      <c r="H148" s="26"/>
      <c r="I148" s="29"/>
      <c r="J148" s="29"/>
      <c r="K148" s="30"/>
    </row>
    <row r="149">
      <c r="A149" s="25" t="s">
        <v>423</v>
      </c>
      <c r="B149" s="25" t="s">
        <v>111</v>
      </c>
      <c r="C149" s="25" t="s">
        <v>440</v>
      </c>
      <c r="D149" s="25" t="s">
        <v>441</v>
      </c>
      <c r="E149" s="26" t="s">
        <v>17</v>
      </c>
      <c r="F149" s="26" t="s">
        <v>18</v>
      </c>
      <c r="G149" s="26"/>
      <c r="H149" s="26"/>
      <c r="I149" s="29"/>
      <c r="J149" s="29"/>
      <c r="K149" s="29"/>
    </row>
    <row r="150">
      <c r="A150" s="25" t="s">
        <v>423</v>
      </c>
      <c r="B150" s="25" t="s">
        <v>115</v>
      </c>
      <c r="C150" s="25" t="s">
        <v>442</v>
      </c>
      <c r="D150" s="25" t="s">
        <v>443</v>
      </c>
      <c r="E150" s="26" t="s">
        <v>15</v>
      </c>
      <c r="F150" s="26" t="s">
        <v>16</v>
      </c>
      <c r="G150" s="26"/>
      <c r="H150" s="26"/>
      <c r="I150" s="29"/>
      <c r="J150" s="29"/>
      <c r="K150" s="29"/>
    </row>
    <row r="151">
      <c r="A151" s="25" t="s">
        <v>423</v>
      </c>
      <c r="B151" s="25" t="s">
        <v>58</v>
      </c>
      <c r="C151" s="25" t="s">
        <v>444</v>
      </c>
      <c r="D151" s="25" t="s">
        <v>445</v>
      </c>
      <c r="E151" s="26" t="s">
        <v>15</v>
      </c>
      <c r="F151" s="26" t="s">
        <v>16</v>
      </c>
      <c r="G151" s="26" t="s">
        <v>7</v>
      </c>
      <c r="H151" s="28" t="s">
        <v>446</v>
      </c>
      <c r="I151" s="29"/>
      <c r="J151" s="29"/>
      <c r="K151" s="26"/>
    </row>
    <row r="152">
      <c r="A152" s="25" t="s">
        <v>423</v>
      </c>
      <c r="B152" s="25" t="s">
        <v>62</v>
      </c>
      <c r="C152" s="25" t="s">
        <v>447</v>
      </c>
      <c r="D152" s="25" t="s">
        <v>448</v>
      </c>
      <c r="E152" s="26" t="s">
        <v>17</v>
      </c>
      <c r="F152" s="26" t="s">
        <v>18</v>
      </c>
      <c r="G152" s="26"/>
      <c r="H152" s="26"/>
      <c r="I152" s="29"/>
      <c r="J152" s="29"/>
      <c r="K152" s="26"/>
    </row>
    <row r="153">
      <c r="A153" s="25" t="s">
        <v>423</v>
      </c>
      <c r="B153" s="25" t="s">
        <v>67</v>
      </c>
      <c r="C153" s="25" t="s">
        <v>449</v>
      </c>
      <c r="D153" s="25" t="s">
        <v>450</v>
      </c>
      <c r="E153" s="26" t="s">
        <v>15</v>
      </c>
      <c r="F153" s="26" t="s">
        <v>16</v>
      </c>
      <c r="G153" s="26" t="s">
        <v>144</v>
      </c>
      <c r="H153" s="28" t="s">
        <v>451</v>
      </c>
      <c r="I153" s="29"/>
      <c r="J153" s="29"/>
      <c r="K153" s="29"/>
    </row>
    <row r="154">
      <c r="A154" s="25" t="s">
        <v>423</v>
      </c>
      <c r="B154" s="25" t="s">
        <v>72</v>
      </c>
      <c r="C154" s="25" t="s">
        <v>452</v>
      </c>
      <c r="D154" s="25" t="s">
        <v>453</v>
      </c>
      <c r="E154" s="26" t="s">
        <v>17</v>
      </c>
      <c r="F154" s="26" t="s">
        <v>18</v>
      </c>
      <c r="G154" s="26" t="s">
        <v>454</v>
      </c>
      <c r="H154" s="6" t="s">
        <v>455</v>
      </c>
      <c r="I154" s="29"/>
      <c r="J154" s="29"/>
      <c r="K154" s="26" t="s">
        <v>456</v>
      </c>
    </row>
    <row r="155">
      <c r="A155" s="25" t="s">
        <v>423</v>
      </c>
      <c r="B155" s="25" t="s">
        <v>33</v>
      </c>
      <c r="C155" s="25" t="s">
        <v>457</v>
      </c>
      <c r="D155" s="25" t="s">
        <v>458</v>
      </c>
      <c r="E155" s="26" t="s">
        <v>17</v>
      </c>
      <c r="F155" s="26" t="s">
        <v>18</v>
      </c>
      <c r="G155" s="26" t="s">
        <v>459</v>
      </c>
      <c r="H155" s="28" t="s">
        <v>460</v>
      </c>
      <c r="I155" s="29"/>
      <c r="J155" s="29"/>
      <c r="K155" s="26" t="s">
        <v>456</v>
      </c>
    </row>
    <row r="156">
      <c r="A156" s="25" t="s">
        <v>423</v>
      </c>
      <c r="B156" s="25" t="s">
        <v>38</v>
      </c>
      <c r="C156" s="25" t="s">
        <v>461</v>
      </c>
      <c r="D156" s="25" t="s">
        <v>462</v>
      </c>
      <c r="E156" s="26" t="s">
        <v>15</v>
      </c>
      <c r="F156" s="26" t="s">
        <v>16</v>
      </c>
      <c r="G156" s="26" t="s">
        <v>7</v>
      </c>
      <c r="H156" s="28" t="s">
        <v>463</v>
      </c>
      <c r="I156" s="29"/>
      <c r="J156" s="29"/>
      <c r="K156" s="29"/>
    </row>
    <row r="157">
      <c r="A157" s="25" t="s">
        <v>423</v>
      </c>
      <c r="B157" s="25" t="s">
        <v>43</v>
      </c>
      <c r="C157" s="25" t="s">
        <v>464</v>
      </c>
      <c r="D157" s="25" t="s">
        <v>465</v>
      </c>
      <c r="E157" s="26" t="s">
        <v>19</v>
      </c>
      <c r="F157" s="26" t="s">
        <v>20</v>
      </c>
      <c r="G157" s="26" t="s">
        <v>144</v>
      </c>
      <c r="H157" s="28" t="s">
        <v>466</v>
      </c>
      <c r="I157" s="29"/>
      <c r="J157" s="29"/>
      <c r="K157" s="26"/>
    </row>
    <row r="158">
      <c r="A158" s="25" t="s">
        <v>423</v>
      </c>
      <c r="B158" s="25" t="s">
        <v>48</v>
      </c>
      <c r="C158" s="25" t="s">
        <v>467</v>
      </c>
      <c r="D158" s="25" t="s">
        <v>468</v>
      </c>
      <c r="E158" s="26" t="s">
        <v>15</v>
      </c>
      <c r="F158" s="26" t="s">
        <v>16</v>
      </c>
      <c r="G158" s="26" t="s">
        <v>70</v>
      </c>
      <c r="H158" s="28" t="s">
        <v>469</v>
      </c>
      <c r="I158" s="29"/>
      <c r="J158" s="29"/>
      <c r="K158" s="29"/>
    </row>
    <row r="159">
      <c r="A159" s="25" t="s">
        <v>423</v>
      </c>
      <c r="B159" s="25" t="s">
        <v>52</v>
      </c>
      <c r="C159" s="25" t="s">
        <v>470</v>
      </c>
      <c r="D159" s="25" t="s">
        <v>471</v>
      </c>
      <c r="E159" s="26" t="s">
        <v>17</v>
      </c>
      <c r="F159" s="26" t="s">
        <v>18</v>
      </c>
      <c r="G159" s="26" t="s">
        <v>7</v>
      </c>
      <c r="H159" s="28" t="s">
        <v>472</v>
      </c>
      <c r="I159" s="29"/>
      <c r="J159" s="29"/>
      <c r="K159" s="29"/>
    </row>
    <row r="160">
      <c r="A160" s="25" t="s">
        <v>423</v>
      </c>
      <c r="B160" s="25" t="s">
        <v>93</v>
      </c>
      <c r="C160" s="25" t="s">
        <v>473</v>
      </c>
      <c r="D160" s="25" t="s">
        <v>474</v>
      </c>
      <c r="E160" s="26" t="s">
        <v>17</v>
      </c>
      <c r="F160" s="26" t="s">
        <v>18</v>
      </c>
      <c r="G160" s="26"/>
      <c r="H160" s="26"/>
      <c r="I160" s="29"/>
      <c r="J160" s="29"/>
      <c r="K160" s="26"/>
    </row>
    <row r="161">
      <c r="A161" s="25" t="s">
        <v>423</v>
      </c>
      <c r="B161" s="25" t="s">
        <v>97</v>
      </c>
      <c r="C161" s="25" t="s">
        <v>475</v>
      </c>
      <c r="D161" s="25" t="s">
        <v>476</v>
      </c>
      <c r="E161" s="26" t="s">
        <v>17</v>
      </c>
      <c r="F161" s="26" t="s">
        <v>18</v>
      </c>
      <c r="G161" s="26" t="s">
        <v>70</v>
      </c>
      <c r="H161" s="28" t="s">
        <v>477</v>
      </c>
      <c r="I161" s="29"/>
      <c r="J161" s="29"/>
      <c r="K161" s="29"/>
    </row>
    <row r="162">
      <c r="A162" s="25" t="s">
        <v>423</v>
      </c>
      <c r="B162" s="25" t="s">
        <v>102</v>
      </c>
      <c r="C162" s="25" t="s">
        <v>478</v>
      </c>
      <c r="D162" s="25" t="s">
        <v>479</v>
      </c>
      <c r="E162" s="26" t="s">
        <v>17</v>
      </c>
      <c r="F162" s="26" t="s">
        <v>18</v>
      </c>
      <c r="G162" s="26" t="s">
        <v>7</v>
      </c>
      <c r="H162" s="28" t="s">
        <v>480</v>
      </c>
      <c r="I162" s="29"/>
      <c r="J162" s="29"/>
      <c r="K162" s="29"/>
    </row>
    <row r="163">
      <c r="A163" s="25" t="s">
        <v>423</v>
      </c>
      <c r="B163" s="25" t="s">
        <v>161</v>
      </c>
      <c r="C163" s="25" t="s">
        <v>481</v>
      </c>
      <c r="D163" s="25" t="s">
        <v>482</v>
      </c>
      <c r="E163" s="26" t="s">
        <v>17</v>
      </c>
      <c r="F163" s="26" t="s">
        <v>18</v>
      </c>
      <c r="G163" s="26"/>
      <c r="H163" s="26"/>
      <c r="I163" s="29"/>
      <c r="J163" s="29"/>
      <c r="K163" s="26"/>
    </row>
    <row r="164">
      <c r="A164" s="25" t="s">
        <v>423</v>
      </c>
      <c r="B164" s="25" t="s">
        <v>165</v>
      </c>
      <c r="C164" s="25" t="s">
        <v>483</v>
      </c>
      <c r="D164" s="25" t="s">
        <v>484</v>
      </c>
      <c r="E164" s="26" t="s">
        <v>17</v>
      </c>
      <c r="F164" s="26" t="s">
        <v>18</v>
      </c>
      <c r="G164" s="26" t="s">
        <v>70</v>
      </c>
      <c r="H164" s="28" t="s">
        <v>485</v>
      </c>
      <c r="I164" s="29"/>
      <c r="J164" s="29"/>
      <c r="K164" s="29"/>
    </row>
    <row r="165">
      <c r="A165" s="25" t="s">
        <v>423</v>
      </c>
      <c r="B165" s="25" t="s">
        <v>169</v>
      </c>
      <c r="C165" s="25" t="s">
        <v>486</v>
      </c>
      <c r="D165" s="25" t="s">
        <v>487</v>
      </c>
      <c r="E165" s="26" t="s">
        <v>15</v>
      </c>
      <c r="F165" s="26" t="s">
        <v>16</v>
      </c>
      <c r="G165" s="26" t="s">
        <v>7</v>
      </c>
      <c r="H165" s="28" t="s">
        <v>488</v>
      </c>
      <c r="I165" s="29"/>
      <c r="J165" s="29"/>
      <c r="K165" s="29"/>
    </row>
    <row r="166">
      <c r="A166" s="25" t="s">
        <v>423</v>
      </c>
      <c r="B166" s="25" t="s">
        <v>261</v>
      </c>
      <c r="C166" s="25" t="s">
        <v>489</v>
      </c>
      <c r="D166" s="25" t="s">
        <v>490</v>
      </c>
      <c r="E166" s="26" t="s">
        <v>15</v>
      </c>
      <c r="F166" s="26" t="s">
        <v>16</v>
      </c>
      <c r="G166" s="26"/>
      <c r="H166" s="26"/>
      <c r="I166" s="29"/>
      <c r="J166" s="29"/>
      <c r="K166" s="29"/>
    </row>
    <row r="167">
      <c r="A167" s="25" t="s">
        <v>491</v>
      </c>
      <c r="B167" s="25" t="s">
        <v>178</v>
      </c>
      <c r="C167" s="25" t="s">
        <v>492</v>
      </c>
      <c r="D167" s="25" t="s">
        <v>493</v>
      </c>
      <c r="E167" s="26" t="s">
        <v>15</v>
      </c>
      <c r="F167" s="26" t="s">
        <v>16</v>
      </c>
      <c r="G167" s="26" t="s">
        <v>46</v>
      </c>
      <c r="H167" s="28" t="s">
        <v>494</v>
      </c>
      <c r="I167" s="29"/>
      <c r="J167" s="29"/>
      <c r="K167" s="26"/>
    </row>
    <row r="168">
      <c r="A168" s="25" t="s">
        <v>491</v>
      </c>
      <c r="B168" s="25" t="s">
        <v>183</v>
      </c>
      <c r="C168" s="25" t="s">
        <v>495</v>
      </c>
      <c r="D168" s="25" t="s">
        <v>496</v>
      </c>
      <c r="E168" s="26" t="s">
        <v>15</v>
      </c>
      <c r="F168" s="26" t="s">
        <v>16</v>
      </c>
      <c r="G168" s="26" t="s">
        <v>7</v>
      </c>
      <c r="H168" s="28" t="s">
        <v>497</v>
      </c>
      <c r="I168" s="29"/>
      <c r="J168" s="29"/>
      <c r="K168" s="29"/>
    </row>
    <row r="169">
      <c r="A169" s="25" t="s">
        <v>491</v>
      </c>
      <c r="B169" s="25" t="s">
        <v>187</v>
      </c>
      <c r="C169" s="25" t="s">
        <v>498</v>
      </c>
      <c r="D169" s="25" t="s">
        <v>499</v>
      </c>
      <c r="E169" s="26" t="s">
        <v>17</v>
      </c>
      <c r="F169" s="26" t="s">
        <v>18</v>
      </c>
      <c r="G169" s="26"/>
      <c r="H169" s="26"/>
      <c r="I169" s="29"/>
      <c r="J169" s="29"/>
      <c r="K169" s="29"/>
    </row>
    <row r="170">
      <c r="A170" s="25" t="s">
        <v>491</v>
      </c>
      <c r="B170" s="25" t="s">
        <v>191</v>
      </c>
      <c r="C170" s="25" t="s">
        <v>500</v>
      </c>
      <c r="D170" s="25" t="s">
        <v>501</v>
      </c>
      <c r="E170" s="26" t="s">
        <v>17</v>
      </c>
      <c r="F170" s="26" t="s">
        <v>18</v>
      </c>
      <c r="G170" s="26" t="s">
        <v>46</v>
      </c>
      <c r="H170" s="28" t="s">
        <v>502</v>
      </c>
      <c r="I170" s="29"/>
      <c r="J170" s="29"/>
      <c r="K170" s="29"/>
    </row>
    <row r="171">
      <c r="A171" s="25" t="s">
        <v>491</v>
      </c>
      <c r="B171" s="25" t="s">
        <v>195</v>
      </c>
      <c r="C171" s="25" t="s">
        <v>503</v>
      </c>
      <c r="D171" s="25" t="s">
        <v>504</v>
      </c>
      <c r="E171" s="26" t="s">
        <v>17</v>
      </c>
      <c r="F171" s="26" t="s">
        <v>18</v>
      </c>
      <c r="G171" s="15" t="s">
        <v>7</v>
      </c>
      <c r="H171" s="28" t="s">
        <v>505</v>
      </c>
      <c r="I171" s="29"/>
      <c r="J171" s="29"/>
      <c r="K171" s="29"/>
    </row>
    <row r="172">
      <c r="A172" s="25" t="s">
        <v>491</v>
      </c>
      <c r="B172" s="25" t="s">
        <v>199</v>
      </c>
      <c r="C172" s="25" t="s">
        <v>506</v>
      </c>
      <c r="D172" s="25" t="s">
        <v>507</v>
      </c>
      <c r="E172" s="26" t="s">
        <v>17</v>
      </c>
      <c r="F172" s="26" t="s">
        <v>18</v>
      </c>
      <c r="H172" s="26"/>
      <c r="I172" s="29"/>
      <c r="J172" s="29"/>
      <c r="K172" s="29"/>
    </row>
    <row r="173">
      <c r="A173" s="25" t="s">
        <v>491</v>
      </c>
      <c r="B173" s="25" t="s">
        <v>203</v>
      </c>
      <c r="C173" s="25" t="s">
        <v>508</v>
      </c>
      <c r="D173" s="25" t="s">
        <v>509</v>
      </c>
      <c r="E173" s="26" t="s">
        <v>17</v>
      </c>
      <c r="F173" s="26" t="s">
        <v>18</v>
      </c>
      <c r="G173" s="15" t="s">
        <v>46</v>
      </c>
      <c r="H173" s="28" t="s">
        <v>510</v>
      </c>
      <c r="I173" s="29"/>
      <c r="J173" s="29"/>
      <c r="K173" s="29"/>
    </row>
    <row r="174">
      <c r="A174" s="25" t="s">
        <v>491</v>
      </c>
      <c r="B174" s="25" t="s">
        <v>107</v>
      </c>
      <c r="C174" s="25" t="s">
        <v>511</v>
      </c>
      <c r="D174" s="25" t="s">
        <v>512</v>
      </c>
      <c r="E174" s="26" t="s">
        <v>15</v>
      </c>
      <c r="F174" s="26" t="s">
        <v>16</v>
      </c>
      <c r="G174" s="15" t="s">
        <v>7</v>
      </c>
      <c r="H174" s="28" t="s">
        <v>513</v>
      </c>
      <c r="I174" s="29"/>
      <c r="J174" s="29"/>
      <c r="K174" s="29"/>
    </row>
    <row r="175">
      <c r="A175" s="25" t="s">
        <v>491</v>
      </c>
      <c r="B175" s="25" t="s">
        <v>111</v>
      </c>
      <c r="C175" s="25" t="s">
        <v>514</v>
      </c>
      <c r="D175" s="25" t="s">
        <v>515</v>
      </c>
      <c r="E175" s="26" t="s">
        <v>15</v>
      </c>
      <c r="F175" s="26" t="s">
        <v>16</v>
      </c>
      <c r="H175" s="29"/>
      <c r="I175" s="29"/>
      <c r="J175" s="29"/>
      <c r="K175" s="29"/>
    </row>
    <row r="176">
      <c r="A176" s="25" t="s">
        <v>491</v>
      </c>
      <c r="B176" s="25" t="s">
        <v>115</v>
      </c>
      <c r="C176" s="25" t="s">
        <v>516</v>
      </c>
      <c r="D176" s="25" t="s">
        <v>517</v>
      </c>
      <c r="E176" s="26" t="s">
        <v>518</v>
      </c>
      <c r="F176" s="26" t="s">
        <v>14</v>
      </c>
      <c r="G176" s="15" t="s">
        <v>46</v>
      </c>
      <c r="H176" s="28" t="s">
        <v>519</v>
      </c>
      <c r="I176" s="29"/>
      <c r="J176" s="29"/>
      <c r="K176" s="29"/>
    </row>
    <row r="177">
      <c r="A177" s="25" t="s">
        <v>491</v>
      </c>
      <c r="B177" s="25" t="s">
        <v>58</v>
      </c>
      <c r="C177" s="25" t="s">
        <v>520</v>
      </c>
      <c r="D177" s="25" t="s">
        <v>521</v>
      </c>
      <c r="E177" s="26" t="s">
        <v>518</v>
      </c>
      <c r="F177" s="26" t="s">
        <v>14</v>
      </c>
      <c r="G177" s="26"/>
      <c r="H177" s="26"/>
      <c r="I177" s="29"/>
      <c r="J177" s="29"/>
      <c r="K177" s="29"/>
    </row>
    <row r="178">
      <c r="A178" s="25" t="s">
        <v>491</v>
      </c>
      <c r="B178" s="25" t="s">
        <v>62</v>
      </c>
      <c r="C178" s="25" t="s">
        <v>522</v>
      </c>
      <c r="D178" s="25" t="s">
        <v>523</v>
      </c>
      <c r="E178" s="26" t="s">
        <v>15</v>
      </c>
      <c r="F178" s="26" t="s">
        <v>16</v>
      </c>
      <c r="G178" s="26"/>
      <c r="H178" s="26"/>
      <c r="I178" s="29"/>
      <c r="J178" s="29"/>
      <c r="K178" s="26"/>
    </row>
    <row r="179">
      <c r="A179" s="25" t="s">
        <v>491</v>
      </c>
      <c r="B179" s="25" t="s">
        <v>67</v>
      </c>
      <c r="C179" s="25" t="s">
        <v>524</v>
      </c>
      <c r="D179" s="25" t="s">
        <v>525</v>
      </c>
      <c r="E179" s="26" t="s">
        <v>15</v>
      </c>
      <c r="F179" s="26" t="s">
        <v>16</v>
      </c>
      <c r="G179" s="26" t="s">
        <v>46</v>
      </c>
      <c r="H179" s="28" t="s">
        <v>526</v>
      </c>
      <c r="I179" s="29"/>
      <c r="J179" s="29"/>
      <c r="K179" s="29"/>
    </row>
    <row r="180">
      <c r="A180" s="25" t="s">
        <v>491</v>
      </c>
      <c r="B180" s="25" t="s">
        <v>72</v>
      </c>
      <c r="C180" s="25" t="s">
        <v>527</v>
      </c>
      <c r="D180" s="25" t="s">
        <v>528</v>
      </c>
      <c r="E180" s="26" t="s">
        <v>17</v>
      </c>
      <c r="F180" s="26" t="s">
        <v>18</v>
      </c>
      <c r="G180" s="26"/>
      <c r="H180" s="26"/>
      <c r="I180" s="29"/>
      <c r="J180" s="29"/>
      <c r="K180" s="29"/>
    </row>
    <row r="181">
      <c r="A181" s="25" t="s">
        <v>491</v>
      </c>
      <c r="B181" s="25" t="s">
        <v>33</v>
      </c>
      <c r="C181" s="25" t="s">
        <v>529</v>
      </c>
      <c r="D181" s="25" t="s">
        <v>530</v>
      </c>
      <c r="E181" s="26" t="s">
        <v>17</v>
      </c>
      <c r="F181" s="26" t="s">
        <v>18</v>
      </c>
      <c r="G181" s="26"/>
      <c r="H181" s="26"/>
      <c r="I181" s="29"/>
      <c r="J181" s="29"/>
      <c r="K181" s="26"/>
    </row>
    <row r="182">
      <c r="A182" s="25" t="s">
        <v>491</v>
      </c>
      <c r="B182" s="25" t="s">
        <v>38</v>
      </c>
      <c r="C182" s="25" t="s">
        <v>531</v>
      </c>
      <c r="D182" s="25" t="s">
        <v>532</v>
      </c>
      <c r="E182" s="26" t="s">
        <v>17</v>
      </c>
      <c r="F182" s="26" t="s">
        <v>18</v>
      </c>
      <c r="G182" s="26" t="s">
        <v>46</v>
      </c>
      <c r="H182" s="28" t="s">
        <v>533</v>
      </c>
      <c r="I182" s="29"/>
      <c r="J182" s="29"/>
      <c r="K182" s="29"/>
    </row>
    <row r="183">
      <c r="A183" s="25" t="s">
        <v>491</v>
      </c>
      <c r="B183" s="25" t="s">
        <v>43</v>
      </c>
      <c r="C183" s="25" t="s">
        <v>534</v>
      </c>
      <c r="D183" s="25" t="s">
        <v>535</v>
      </c>
      <c r="E183" s="26" t="s">
        <v>15</v>
      </c>
      <c r="F183" s="26" t="s">
        <v>16</v>
      </c>
      <c r="G183" s="26"/>
      <c r="H183" s="26"/>
      <c r="I183" s="29"/>
      <c r="J183" s="29"/>
      <c r="K183" s="29"/>
    </row>
    <row r="184">
      <c r="A184" s="25" t="s">
        <v>491</v>
      </c>
      <c r="B184" s="25" t="s">
        <v>48</v>
      </c>
      <c r="C184" s="25" t="s">
        <v>536</v>
      </c>
      <c r="D184" s="25" t="s">
        <v>537</v>
      </c>
      <c r="E184" s="26" t="s">
        <v>15</v>
      </c>
      <c r="F184" s="26" t="s">
        <v>16</v>
      </c>
      <c r="G184" s="26"/>
      <c r="H184" s="26"/>
      <c r="I184" s="29"/>
      <c r="J184" s="29"/>
      <c r="K184" s="26"/>
    </row>
    <row r="185">
      <c r="A185" s="25" t="s">
        <v>491</v>
      </c>
      <c r="B185" s="25" t="s">
        <v>52</v>
      </c>
      <c r="C185" s="25" t="s">
        <v>538</v>
      </c>
      <c r="D185" s="25" t="s">
        <v>539</v>
      </c>
      <c r="E185" s="26" t="s">
        <v>15</v>
      </c>
      <c r="F185" s="26" t="s">
        <v>16</v>
      </c>
      <c r="G185" s="26" t="s">
        <v>46</v>
      </c>
      <c r="H185" s="28" t="s">
        <v>540</v>
      </c>
      <c r="I185" s="29"/>
      <c r="J185" s="29"/>
      <c r="K185" s="29"/>
    </row>
    <row r="186">
      <c r="A186" s="25" t="s">
        <v>491</v>
      </c>
      <c r="B186" s="25" t="s">
        <v>93</v>
      </c>
      <c r="C186" s="25" t="s">
        <v>541</v>
      </c>
      <c r="D186" s="25" t="s">
        <v>542</v>
      </c>
      <c r="E186" s="26" t="s">
        <v>17</v>
      </c>
      <c r="F186" s="26" t="s">
        <v>18</v>
      </c>
      <c r="G186" s="26"/>
      <c r="H186" s="26"/>
      <c r="I186" s="29"/>
      <c r="J186" s="29"/>
      <c r="K186" s="29"/>
    </row>
    <row r="187">
      <c r="A187" s="25" t="s">
        <v>491</v>
      </c>
      <c r="B187" s="25" t="s">
        <v>97</v>
      </c>
      <c r="C187" s="25" t="s">
        <v>543</v>
      </c>
      <c r="D187" s="25" t="s">
        <v>544</v>
      </c>
      <c r="E187" s="26" t="s">
        <v>17</v>
      </c>
      <c r="F187" s="26" t="s">
        <v>18</v>
      </c>
      <c r="G187" s="26"/>
      <c r="H187" s="26"/>
      <c r="I187" s="29"/>
      <c r="J187" s="29"/>
      <c r="K187" s="29"/>
    </row>
    <row r="188">
      <c r="A188" s="25" t="s">
        <v>491</v>
      </c>
      <c r="B188" s="25" t="s">
        <v>102</v>
      </c>
      <c r="C188" s="25" t="s">
        <v>545</v>
      </c>
      <c r="D188" s="25" t="s">
        <v>546</v>
      </c>
      <c r="E188" s="26" t="s">
        <v>17</v>
      </c>
      <c r="F188" s="26" t="s">
        <v>18</v>
      </c>
      <c r="G188" s="26" t="s">
        <v>46</v>
      </c>
      <c r="H188" s="28" t="s">
        <v>547</v>
      </c>
      <c r="I188" s="29"/>
      <c r="J188" s="29"/>
      <c r="K188" s="29"/>
    </row>
    <row r="189">
      <c r="A189" s="25" t="s">
        <v>491</v>
      </c>
      <c r="B189" s="25" t="s">
        <v>161</v>
      </c>
      <c r="C189" s="25" t="s">
        <v>548</v>
      </c>
      <c r="D189" s="25" t="s">
        <v>549</v>
      </c>
      <c r="E189" s="26" t="s">
        <v>17</v>
      </c>
      <c r="F189" s="26" t="s">
        <v>18</v>
      </c>
      <c r="G189" s="26"/>
      <c r="H189" s="26"/>
      <c r="I189" s="29"/>
      <c r="J189" s="29"/>
      <c r="K189" s="29"/>
    </row>
    <row r="190">
      <c r="A190" s="25" t="s">
        <v>491</v>
      </c>
      <c r="B190" s="25" t="s">
        <v>165</v>
      </c>
      <c r="C190" s="25" t="s">
        <v>550</v>
      </c>
      <c r="D190" s="25" t="s">
        <v>551</v>
      </c>
      <c r="E190" s="26" t="s">
        <v>15</v>
      </c>
      <c r="F190" s="26" t="s">
        <v>16</v>
      </c>
      <c r="G190" s="26"/>
      <c r="H190" s="26"/>
      <c r="I190" s="29"/>
      <c r="J190" s="29"/>
      <c r="K190" s="29"/>
    </row>
    <row r="191">
      <c r="A191" s="25" t="s">
        <v>552</v>
      </c>
      <c r="B191" s="25" t="s">
        <v>174</v>
      </c>
      <c r="C191" s="25" t="s">
        <v>553</v>
      </c>
      <c r="D191" s="25" t="s">
        <v>554</v>
      </c>
      <c r="E191" s="26" t="s">
        <v>15</v>
      </c>
      <c r="F191" s="26" t="s">
        <v>16</v>
      </c>
      <c r="G191" s="26" t="s">
        <v>85</v>
      </c>
      <c r="H191" s="28" t="s">
        <v>555</v>
      </c>
      <c r="I191" s="29"/>
      <c r="J191" s="29"/>
      <c r="K191" s="26"/>
    </row>
    <row r="192">
      <c r="A192" s="25" t="s">
        <v>552</v>
      </c>
      <c r="B192" s="25" t="s">
        <v>178</v>
      </c>
      <c r="C192" s="25" t="s">
        <v>556</v>
      </c>
      <c r="D192" s="25" t="s">
        <v>557</v>
      </c>
      <c r="E192" s="26" t="s">
        <v>15</v>
      </c>
      <c r="F192" s="26" t="s">
        <v>16</v>
      </c>
      <c r="G192" s="26" t="s">
        <v>70</v>
      </c>
      <c r="H192" s="28" t="s">
        <v>558</v>
      </c>
      <c r="I192" s="29"/>
      <c r="J192" s="29"/>
      <c r="K192" s="29"/>
    </row>
    <row r="193">
      <c r="A193" s="25" t="s">
        <v>552</v>
      </c>
      <c r="B193" s="25" t="s">
        <v>183</v>
      </c>
      <c r="C193" s="25" t="s">
        <v>559</v>
      </c>
      <c r="D193" s="25" t="s">
        <v>560</v>
      </c>
      <c r="E193" s="26" t="s">
        <v>17</v>
      </c>
      <c r="F193" s="26" t="s">
        <v>18</v>
      </c>
      <c r="G193" s="26"/>
      <c r="H193" s="26"/>
      <c r="I193" s="29"/>
      <c r="J193" s="29"/>
      <c r="K193" s="29"/>
    </row>
    <row r="194">
      <c r="A194" s="25" t="s">
        <v>552</v>
      </c>
      <c r="B194" s="25" t="s">
        <v>187</v>
      </c>
      <c r="C194" s="25" t="s">
        <v>561</v>
      </c>
      <c r="D194" s="25" t="s">
        <v>562</v>
      </c>
      <c r="E194" s="26" t="s">
        <v>17</v>
      </c>
      <c r="F194" s="26" t="s">
        <v>18</v>
      </c>
      <c r="G194" s="26" t="s">
        <v>85</v>
      </c>
      <c r="H194" s="28" t="s">
        <v>563</v>
      </c>
      <c r="I194" s="29"/>
      <c r="J194" s="29"/>
      <c r="K194" s="26"/>
    </row>
    <row r="195">
      <c r="A195" s="25" t="s">
        <v>552</v>
      </c>
      <c r="B195" s="25" t="s">
        <v>191</v>
      </c>
      <c r="C195" s="25" t="s">
        <v>564</v>
      </c>
      <c r="D195" s="25" t="s">
        <v>565</v>
      </c>
      <c r="E195" s="26" t="s">
        <v>17</v>
      </c>
      <c r="F195" s="26" t="s">
        <v>18</v>
      </c>
      <c r="G195" s="26" t="s">
        <v>70</v>
      </c>
      <c r="H195" s="28" t="s">
        <v>566</v>
      </c>
      <c r="I195" s="29"/>
      <c r="J195" s="29"/>
      <c r="K195" s="26"/>
    </row>
    <row r="196">
      <c r="A196" s="25" t="s">
        <v>552</v>
      </c>
      <c r="B196" s="25" t="s">
        <v>195</v>
      </c>
      <c r="C196" s="25" t="s">
        <v>567</v>
      </c>
      <c r="D196" s="25" t="s">
        <v>568</v>
      </c>
      <c r="E196" s="26" t="s">
        <v>17</v>
      </c>
      <c r="F196" s="26" t="s">
        <v>18</v>
      </c>
      <c r="G196" s="26"/>
      <c r="H196" s="26"/>
      <c r="I196" s="29"/>
      <c r="J196" s="29"/>
      <c r="K196" s="30"/>
    </row>
    <row r="197">
      <c r="A197" s="25" t="s">
        <v>552</v>
      </c>
      <c r="B197" s="25" t="s">
        <v>199</v>
      </c>
      <c r="C197" s="25" t="s">
        <v>569</v>
      </c>
      <c r="D197" s="25" t="s">
        <v>570</v>
      </c>
      <c r="E197" s="26" t="s">
        <v>17</v>
      </c>
      <c r="F197" s="26" t="s">
        <v>18</v>
      </c>
      <c r="G197" s="26" t="s">
        <v>85</v>
      </c>
      <c r="H197" s="28" t="s">
        <v>571</v>
      </c>
      <c r="I197" s="29"/>
      <c r="J197" s="29"/>
      <c r="K197" s="26"/>
    </row>
    <row r="198">
      <c r="A198" s="25" t="s">
        <v>552</v>
      </c>
      <c r="B198" s="25" t="s">
        <v>203</v>
      </c>
      <c r="C198" s="25" t="s">
        <v>572</v>
      </c>
      <c r="D198" s="25" t="s">
        <v>573</v>
      </c>
      <c r="E198" s="26" t="s">
        <v>15</v>
      </c>
      <c r="F198" s="26" t="s">
        <v>16</v>
      </c>
      <c r="G198" s="26" t="s">
        <v>70</v>
      </c>
      <c r="H198" s="28" t="s">
        <v>574</v>
      </c>
      <c r="I198" s="29"/>
      <c r="J198" s="29"/>
      <c r="K198" s="26"/>
    </row>
    <row r="199">
      <c r="A199" s="25" t="s">
        <v>552</v>
      </c>
      <c r="B199" s="25" t="s">
        <v>107</v>
      </c>
      <c r="C199" s="25" t="s">
        <v>575</v>
      </c>
      <c r="D199" s="25" t="s">
        <v>576</v>
      </c>
      <c r="E199" s="26" t="s">
        <v>518</v>
      </c>
      <c r="F199" s="26" t="s">
        <v>14</v>
      </c>
      <c r="G199" s="26"/>
      <c r="H199" s="26"/>
      <c r="I199" s="29"/>
      <c r="J199" s="29"/>
      <c r="K199" s="26"/>
    </row>
    <row r="200">
      <c r="A200" s="25" t="s">
        <v>552</v>
      </c>
      <c r="B200" s="25" t="s">
        <v>111</v>
      </c>
      <c r="C200" s="25" t="s">
        <v>577</v>
      </c>
      <c r="D200" s="25" t="s">
        <v>578</v>
      </c>
      <c r="E200" s="26" t="s">
        <v>518</v>
      </c>
      <c r="F200" s="26" t="s">
        <v>14</v>
      </c>
      <c r="G200" s="26" t="s">
        <v>85</v>
      </c>
      <c r="H200" s="28" t="s">
        <v>579</v>
      </c>
      <c r="I200" s="29"/>
      <c r="J200" s="29"/>
      <c r="K200" s="26"/>
    </row>
    <row r="201">
      <c r="A201" s="25" t="s">
        <v>552</v>
      </c>
      <c r="B201" s="25" t="s">
        <v>115</v>
      </c>
      <c r="C201" s="25" t="s">
        <v>580</v>
      </c>
      <c r="D201" s="25" t="s">
        <v>581</v>
      </c>
      <c r="E201" s="26" t="s">
        <v>518</v>
      </c>
      <c r="F201" s="26" t="s">
        <v>14</v>
      </c>
      <c r="G201" s="26"/>
      <c r="H201" s="26"/>
      <c r="I201" s="29"/>
      <c r="J201" s="29"/>
      <c r="K201" s="26"/>
    </row>
    <row r="202">
      <c r="A202" s="25" t="s">
        <v>552</v>
      </c>
      <c r="B202" s="25" t="s">
        <v>58</v>
      </c>
      <c r="C202" s="25" t="s">
        <v>582</v>
      </c>
      <c r="D202" s="25" t="s">
        <v>583</v>
      </c>
      <c r="E202" s="26" t="s">
        <v>518</v>
      </c>
      <c r="F202" s="26" t="s">
        <v>14</v>
      </c>
      <c r="G202" s="26"/>
      <c r="H202" s="26"/>
      <c r="I202" s="29"/>
      <c r="J202" s="29"/>
      <c r="K202" s="26"/>
    </row>
    <row r="203">
      <c r="A203" s="25" t="s">
        <v>552</v>
      </c>
      <c r="B203" s="25" t="s">
        <v>62</v>
      </c>
      <c r="C203" s="25" t="s">
        <v>584</v>
      </c>
      <c r="D203" s="25" t="s">
        <v>585</v>
      </c>
      <c r="E203" s="26" t="s">
        <v>518</v>
      </c>
      <c r="F203" s="26" t="s">
        <v>14</v>
      </c>
      <c r="G203" s="26" t="s">
        <v>85</v>
      </c>
      <c r="H203" s="28" t="s">
        <v>586</v>
      </c>
      <c r="I203" s="29"/>
      <c r="J203" s="29"/>
      <c r="K203" s="26"/>
    </row>
    <row r="204">
      <c r="A204" s="25" t="s">
        <v>552</v>
      </c>
      <c r="B204" s="25" t="s">
        <v>67</v>
      </c>
      <c r="C204" s="25" t="s">
        <v>587</v>
      </c>
      <c r="D204" s="25" t="s">
        <v>588</v>
      </c>
      <c r="E204" s="26" t="s">
        <v>15</v>
      </c>
      <c r="F204" s="26" t="s">
        <v>16</v>
      </c>
      <c r="G204" s="26"/>
      <c r="H204" s="26"/>
      <c r="I204" s="29"/>
      <c r="J204" s="29"/>
      <c r="K204" s="30"/>
    </row>
    <row r="205">
      <c r="A205" s="25" t="s">
        <v>552</v>
      </c>
      <c r="B205" s="25" t="s">
        <v>72</v>
      </c>
      <c r="C205" s="25" t="s">
        <v>589</v>
      </c>
      <c r="D205" s="25" t="s">
        <v>590</v>
      </c>
      <c r="E205" s="26" t="s">
        <v>17</v>
      </c>
      <c r="F205" s="26" t="s">
        <v>18</v>
      </c>
      <c r="G205" s="26"/>
      <c r="H205" s="26"/>
      <c r="I205" s="29"/>
      <c r="J205" s="29"/>
      <c r="K205" s="26"/>
    </row>
    <row r="206">
      <c r="A206" s="25" t="s">
        <v>552</v>
      </c>
      <c r="B206" s="25" t="s">
        <v>33</v>
      </c>
      <c r="C206" s="25" t="s">
        <v>591</v>
      </c>
      <c r="D206" s="25" t="s">
        <v>592</v>
      </c>
      <c r="E206" s="26" t="s">
        <v>17</v>
      </c>
      <c r="F206" s="26" t="s">
        <v>18</v>
      </c>
      <c r="G206" s="26" t="s">
        <v>85</v>
      </c>
      <c r="H206" s="28" t="s">
        <v>593</v>
      </c>
      <c r="I206" s="29"/>
      <c r="J206" s="29"/>
      <c r="K206" s="26"/>
    </row>
    <row r="207">
      <c r="A207" s="25" t="s">
        <v>552</v>
      </c>
      <c r="B207" s="25" t="s">
        <v>38</v>
      </c>
      <c r="C207" s="25" t="s">
        <v>594</v>
      </c>
      <c r="D207" s="25" t="s">
        <v>595</v>
      </c>
      <c r="E207" s="26" t="s">
        <v>17</v>
      </c>
      <c r="F207" s="26" t="s">
        <v>18</v>
      </c>
      <c r="G207" s="26"/>
      <c r="H207" s="26"/>
      <c r="I207" s="29"/>
      <c r="J207" s="29"/>
      <c r="K207" s="30"/>
    </row>
    <row r="208">
      <c r="A208" s="25" t="s">
        <v>552</v>
      </c>
      <c r="B208" s="25" t="s">
        <v>43</v>
      </c>
      <c r="C208" s="25" t="s">
        <v>596</v>
      </c>
      <c r="D208" s="25" t="s">
        <v>597</v>
      </c>
      <c r="E208" s="26" t="s">
        <v>17</v>
      </c>
      <c r="F208" s="26" t="s">
        <v>18</v>
      </c>
      <c r="G208" s="26"/>
      <c r="H208" s="26"/>
      <c r="I208" s="29"/>
      <c r="J208" s="29"/>
      <c r="K208" s="30"/>
    </row>
    <row r="209">
      <c r="A209" s="25" t="s">
        <v>552</v>
      </c>
      <c r="B209" s="25" t="s">
        <v>48</v>
      </c>
      <c r="C209" s="25" t="s">
        <v>598</v>
      </c>
      <c r="D209" s="25" t="s">
        <v>599</v>
      </c>
      <c r="E209" s="26" t="s">
        <v>15</v>
      </c>
      <c r="F209" s="26" t="s">
        <v>16</v>
      </c>
      <c r="G209" s="26" t="s">
        <v>85</v>
      </c>
      <c r="H209" s="28" t="s">
        <v>600</v>
      </c>
      <c r="I209" s="29"/>
      <c r="J209" s="29"/>
      <c r="K209" s="26"/>
    </row>
    <row r="210">
      <c r="A210" s="25" t="s">
        <v>552</v>
      </c>
      <c r="B210" s="25" t="s">
        <v>52</v>
      </c>
      <c r="C210" s="25" t="s">
        <v>601</v>
      </c>
      <c r="D210" s="25" t="s">
        <v>602</v>
      </c>
      <c r="E210" s="26" t="s">
        <v>15</v>
      </c>
      <c r="F210" s="26" t="s">
        <v>16</v>
      </c>
      <c r="G210" s="26"/>
      <c r="H210" s="26"/>
      <c r="I210" s="29"/>
      <c r="J210" s="29"/>
      <c r="K210" s="26"/>
    </row>
    <row r="211">
      <c r="A211" s="25" t="s">
        <v>552</v>
      </c>
      <c r="B211" s="25" t="s">
        <v>93</v>
      </c>
      <c r="C211" s="25" t="s">
        <v>603</v>
      </c>
      <c r="D211" s="25" t="s">
        <v>604</v>
      </c>
      <c r="E211" s="26" t="s">
        <v>17</v>
      </c>
      <c r="F211" s="26" t="s">
        <v>18</v>
      </c>
      <c r="G211" s="26"/>
      <c r="H211" s="26"/>
      <c r="I211" s="29"/>
      <c r="J211" s="29"/>
      <c r="K211" s="26"/>
    </row>
    <row r="212">
      <c r="A212" s="25" t="s">
        <v>552</v>
      </c>
      <c r="B212" s="25" t="s">
        <v>97</v>
      </c>
      <c r="C212" s="25" t="s">
        <v>605</v>
      </c>
      <c r="D212" s="25" t="s">
        <v>606</v>
      </c>
      <c r="E212" s="26" t="s">
        <v>17</v>
      </c>
      <c r="F212" s="26" t="s">
        <v>18</v>
      </c>
      <c r="G212" s="26" t="s">
        <v>85</v>
      </c>
      <c r="H212" s="28" t="s">
        <v>607</v>
      </c>
      <c r="I212" s="29"/>
      <c r="J212" s="29"/>
      <c r="K212" s="26"/>
    </row>
    <row r="213">
      <c r="A213" s="25" t="s">
        <v>552</v>
      </c>
      <c r="B213" s="25" t="s">
        <v>102</v>
      </c>
      <c r="C213" s="25" t="s">
        <v>608</v>
      </c>
      <c r="D213" s="25" t="s">
        <v>609</v>
      </c>
      <c r="E213" s="26" t="s">
        <v>15</v>
      </c>
      <c r="F213" s="26" t="s">
        <v>16</v>
      </c>
      <c r="G213" s="26"/>
      <c r="H213" s="26"/>
      <c r="I213" s="29"/>
      <c r="J213" s="29"/>
      <c r="K213" s="30"/>
    </row>
    <row r="214">
      <c r="A214" s="25" t="s">
        <v>552</v>
      </c>
      <c r="B214" s="25" t="s">
        <v>161</v>
      </c>
      <c r="C214" s="25" t="s">
        <v>610</v>
      </c>
      <c r="D214" s="25" t="s">
        <v>611</v>
      </c>
      <c r="E214" s="26" t="s">
        <v>15</v>
      </c>
      <c r="F214" s="26" t="s">
        <v>16</v>
      </c>
      <c r="G214" s="26"/>
      <c r="H214" s="26"/>
      <c r="I214" s="29"/>
      <c r="J214" s="29"/>
      <c r="K214" s="26"/>
    </row>
    <row r="215">
      <c r="A215" s="25" t="s">
        <v>612</v>
      </c>
      <c r="B215" s="25" t="s">
        <v>174</v>
      </c>
      <c r="C215" s="25" t="s">
        <v>613</v>
      </c>
      <c r="D215" s="25" t="s">
        <v>614</v>
      </c>
      <c r="E215" s="26" t="s">
        <v>15</v>
      </c>
      <c r="F215" s="26" t="s">
        <v>16</v>
      </c>
      <c r="G215" s="26"/>
      <c r="H215" s="26"/>
      <c r="I215" s="29"/>
      <c r="J215" s="29"/>
      <c r="K215" s="26"/>
    </row>
    <row r="216">
      <c r="A216" s="25" t="s">
        <v>612</v>
      </c>
      <c r="B216" s="25" t="s">
        <v>178</v>
      </c>
      <c r="C216" s="25" t="s">
        <v>615</v>
      </c>
      <c r="D216" s="25" t="s">
        <v>616</v>
      </c>
      <c r="E216" s="26" t="s">
        <v>15</v>
      </c>
      <c r="F216" s="26" t="s">
        <v>16</v>
      </c>
      <c r="G216" s="26"/>
      <c r="H216" s="26"/>
      <c r="I216" s="29"/>
      <c r="J216" s="29"/>
      <c r="K216" s="26"/>
    </row>
    <row r="217">
      <c r="A217" s="25" t="s">
        <v>612</v>
      </c>
      <c r="B217" s="25" t="s">
        <v>183</v>
      </c>
      <c r="C217" s="25" t="s">
        <v>617</v>
      </c>
      <c r="D217" s="25" t="s">
        <v>618</v>
      </c>
      <c r="E217" s="26" t="s">
        <v>15</v>
      </c>
      <c r="F217" s="26" t="s">
        <v>16</v>
      </c>
      <c r="G217" s="26"/>
      <c r="H217" s="26"/>
      <c r="I217" s="29"/>
      <c r="J217" s="29"/>
      <c r="K217" s="26"/>
    </row>
    <row r="218">
      <c r="A218" s="25" t="s">
        <v>612</v>
      </c>
      <c r="B218" s="25" t="s">
        <v>187</v>
      </c>
      <c r="C218" s="25" t="s">
        <v>619</v>
      </c>
      <c r="D218" s="25" t="s">
        <v>620</v>
      </c>
      <c r="E218" s="26" t="s">
        <v>17</v>
      </c>
      <c r="F218" s="26" t="s">
        <v>18</v>
      </c>
      <c r="G218" s="26"/>
      <c r="H218" s="26"/>
      <c r="I218" s="29"/>
      <c r="J218" s="29"/>
      <c r="K218" s="26"/>
    </row>
    <row r="219">
      <c r="A219" s="25" t="s">
        <v>612</v>
      </c>
      <c r="B219" s="25" t="s">
        <v>191</v>
      </c>
      <c r="C219" s="25" t="s">
        <v>621</v>
      </c>
      <c r="D219" s="25" t="s">
        <v>622</v>
      </c>
      <c r="E219" s="26" t="s">
        <v>17</v>
      </c>
      <c r="F219" s="26" t="s">
        <v>18</v>
      </c>
      <c r="G219" s="26"/>
      <c r="H219" s="26"/>
      <c r="I219" s="29"/>
      <c r="J219" s="29"/>
      <c r="K219" s="26"/>
    </row>
    <row r="220">
      <c r="A220" s="25" t="s">
        <v>612</v>
      </c>
      <c r="B220" s="25" t="s">
        <v>195</v>
      </c>
      <c r="C220" s="25" t="s">
        <v>623</v>
      </c>
      <c r="D220" s="25" t="s">
        <v>624</v>
      </c>
      <c r="E220" s="26" t="s">
        <v>17</v>
      </c>
      <c r="F220" s="26" t="s">
        <v>18</v>
      </c>
      <c r="G220" s="26"/>
      <c r="H220" s="26"/>
      <c r="I220" s="29"/>
      <c r="J220" s="29"/>
      <c r="K220" s="26"/>
    </row>
    <row r="221">
      <c r="A221" s="25" t="s">
        <v>612</v>
      </c>
      <c r="B221" s="25" t="s">
        <v>199</v>
      </c>
      <c r="C221" s="25" t="s">
        <v>625</v>
      </c>
      <c r="D221" s="25" t="s">
        <v>626</v>
      </c>
      <c r="E221" s="26" t="s">
        <v>17</v>
      </c>
      <c r="F221" s="26" t="s">
        <v>18</v>
      </c>
      <c r="G221" s="26"/>
      <c r="H221" s="26"/>
      <c r="I221" s="29"/>
      <c r="J221" s="29"/>
      <c r="K221" s="26"/>
    </row>
    <row r="222">
      <c r="A222" s="25" t="s">
        <v>612</v>
      </c>
      <c r="B222" s="25" t="s">
        <v>203</v>
      </c>
      <c r="C222" s="25" t="s">
        <v>627</v>
      </c>
      <c r="D222" s="25" t="s">
        <v>628</v>
      </c>
      <c r="E222" s="26" t="s">
        <v>15</v>
      </c>
      <c r="F222" s="26" t="s">
        <v>16</v>
      </c>
      <c r="G222" s="26"/>
      <c r="H222" s="26"/>
      <c r="I222" s="29"/>
      <c r="J222" s="29"/>
      <c r="K222" s="26"/>
    </row>
    <row r="223">
      <c r="A223" s="25" t="s">
        <v>612</v>
      </c>
      <c r="B223" s="25" t="s">
        <v>107</v>
      </c>
      <c r="C223" s="25" t="s">
        <v>629</v>
      </c>
      <c r="D223" s="25" t="s">
        <v>630</v>
      </c>
      <c r="E223" s="26" t="s">
        <v>518</v>
      </c>
      <c r="F223" s="26" t="s">
        <v>14</v>
      </c>
      <c r="G223" s="26"/>
      <c r="H223" s="26"/>
      <c r="I223" s="29"/>
      <c r="J223" s="29"/>
      <c r="K223" s="29"/>
    </row>
    <row r="224">
      <c r="A224" s="25" t="s">
        <v>612</v>
      </c>
      <c r="B224" s="25" t="s">
        <v>111</v>
      </c>
      <c r="C224" s="25" t="s">
        <v>631</v>
      </c>
      <c r="D224" s="25" t="s">
        <v>632</v>
      </c>
      <c r="E224" s="26" t="s">
        <v>518</v>
      </c>
      <c r="F224" s="26" t="s">
        <v>14</v>
      </c>
      <c r="G224" s="26"/>
      <c r="H224" s="26"/>
      <c r="I224" s="29"/>
      <c r="J224" s="29"/>
      <c r="K224" s="29"/>
    </row>
    <row r="225">
      <c r="A225" s="25" t="s">
        <v>612</v>
      </c>
      <c r="B225" s="25" t="s">
        <v>115</v>
      </c>
      <c r="C225" s="25" t="s">
        <v>633</v>
      </c>
      <c r="D225" s="25" t="s">
        <v>634</v>
      </c>
      <c r="E225" s="26" t="s">
        <v>518</v>
      </c>
      <c r="F225" s="26" t="s">
        <v>14</v>
      </c>
      <c r="G225" s="26"/>
      <c r="H225" s="26"/>
      <c r="I225" s="29"/>
      <c r="J225" s="29"/>
      <c r="K225" s="29"/>
    </row>
    <row r="226">
      <c r="A226" s="25" t="s">
        <v>612</v>
      </c>
      <c r="B226" s="25" t="s">
        <v>58</v>
      </c>
      <c r="C226" s="25" t="s">
        <v>635</v>
      </c>
      <c r="D226" s="25" t="s">
        <v>636</v>
      </c>
      <c r="E226" s="26" t="s">
        <v>518</v>
      </c>
      <c r="F226" s="26" t="s">
        <v>14</v>
      </c>
      <c r="G226" s="26"/>
      <c r="H226" s="26"/>
      <c r="I226" s="29"/>
      <c r="J226" s="29"/>
      <c r="K226" s="29"/>
    </row>
    <row r="227">
      <c r="A227" s="25" t="s">
        <v>612</v>
      </c>
      <c r="B227" s="25" t="s">
        <v>62</v>
      </c>
      <c r="C227" s="25" t="s">
        <v>637</v>
      </c>
      <c r="D227" s="25" t="s">
        <v>638</v>
      </c>
      <c r="E227" s="26" t="s">
        <v>518</v>
      </c>
      <c r="F227" s="26" t="s">
        <v>14</v>
      </c>
      <c r="G227" s="26"/>
      <c r="H227" s="26"/>
      <c r="I227" s="29"/>
      <c r="J227" s="29"/>
      <c r="K227" s="29"/>
    </row>
    <row r="228">
      <c r="A228" s="25" t="s">
        <v>612</v>
      </c>
      <c r="B228" s="25" t="s">
        <v>67</v>
      </c>
      <c r="C228" s="25" t="s">
        <v>639</v>
      </c>
      <c r="D228" s="25" t="s">
        <v>640</v>
      </c>
      <c r="E228" s="26" t="s">
        <v>518</v>
      </c>
      <c r="F228" s="26" t="s">
        <v>14</v>
      </c>
      <c r="G228" s="26"/>
      <c r="H228" s="26"/>
      <c r="I228" s="29"/>
      <c r="J228" s="29"/>
      <c r="K228" s="29"/>
    </row>
    <row r="229">
      <c r="A229" s="25" t="s">
        <v>612</v>
      </c>
      <c r="B229" s="25" t="s">
        <v>72</v>
      </c>
      <c r="C229" s="25" t="s">
        <v>641</v>
      </c>
      <c r="D229" s="25" t="s">
        <v>642</v>
      </c>
      <c r="E229" s="26" t="s">
        <v>15</v>
      </c>
      <c r="F229" s="26" t="s">
        <v>16</v>
      </c>
      <c r="G229" s="26"/>
      <c r="H229" s="26"/>
      <c r="I229" s="29"/>
      <c r="J229" s="29"/>
      <c r="K229" s="29"/>
    </row>
    <row r="230">
      <c r="A230" s="25" t="s">
        <v>612</v>
      </c>
      <c r="B230" s="25" t="s">
        <v>33</v>
      </c>
      <c r="C230" s="25" t="s">
        <v>643</v>
      </c>
      <c r="D230" s="25" t="s">
        <v>644</v>
      </c>
      <c r="E230" s="26" t="s">
        <v>17</v>
      </c>
      <c r="F230" s="26" t="s">
        <v>18</v>
      </c>
      <c r="G230" s="26"/>
      <c r="H230" s="26"/>
      <c r="I230" s="29"/>
      <c r="J230" s="29"/>
      <c r="K230" s="29"/>
    </row>
    <row r="231">
      <c r="A231" s="25" t="s">
        <v>612</v>
      </c>
      <c r="B231" s="25" t="s">
        <v>38</v>
      </c>
      <c r="C231" s="25" t="s">
        <v>645</v>
      </c>
      <c r="D231" s="25" t="s">
        <v>646</v>
      </c>
      <c r="E231" s="26" t="s">
        <v>17</v>
      </c>
      <c r="F231" s="26" t="s">
        <v>18</v>
      </c>
      <c r="G231" s="26"/>
      <c r="H231" s="26"/>
      <c r="I231" s="29"/>
      <c r="J231" s="29"/>
      <c r="K231" s="29"/>
    </row>
    <row r="232">
      <c r="A232" s="25" t="s">
        <v>612</v>
      </c>
      <c r="B232" s="25" t="s">
        <v>43</v>
      </c>
      <c r="C232" s="25" t="s">
        <v>647</v>
      </c>
      <c r="D232" s="25" t="s">
        <v>648</v>
      </c>
      <c r="E232" s="26" t="s">
        <v>17</v>
      </c>
      <c r="F232" s="26" t="s">
        <v>18</v>
      </c>
      <c r="G232" s="26"/>
      <c r="H232" s="26"/>
      <c r="I232" s="29"/>
      <c r="J232" s="29"/>
      <c r="K232" s="29"/>
    </row>
    <row r="233">
      <c r="A233" s="25" t="s">
        <v>612</v>
      </c>
      <c r="B233" s="25" t="s">
        <v>48</v>
      </c>
      <c r="C233" s="25" t="s">
        <v>649</v>
      </c>
      <c r="D233" s="25" t="s">
        <v>650</v>
      </c>
      <c r="E233" s="26" t="s">
        <v>17</v>
      </c>
      <c r="F233" s="26" t="s">
        <v>18</v>
      </c>
      <c r="G233" s="26"/>
      <c r="H233" s="26"/>
      <c r="I233" s="29"/>
      <c r="J233" s="29"/>
      <c r="K233" s="29"/>
    </row>
    <row r="234">
      <c r="A234" s="25" t="s">
        <v>612</v>
      </c>
      <c r="B234" s="25" t="s">
        <v>52</v>
      </c>
      <c r="C234" s="25" t="s">
        <v>651</v>
      </c>
      <c r="D234" s="25" t="s">
        <v>652</v>
      </c>
      <c r="E234" s="26" t="s">
        <v>17</v>
      </c>
      <c r="F234" s="26" t="s">
        <v>18</v>
      </c>
      <c r="G234" s="26"/>
      <c r="H234" s="26"/>
      <c r="I234" s="29"/>
      <c r="J234" s="29"/>
      <c r="K234" s="29"/>
    </row>
    <row r="235">
      <c r="A235" s="25" t="s">
        <v>612</v>
      </c>
      <c r="B235" s="25" t="s">
        <v>93</v>
      </c>
      <c r="C235" s="25" t="s">
        <v>653</v>
      </c>
      <c r="D235" s="25" t="s">
        <v>654</v>
      </c>
      <c r="E235" s="26" t="s">
        <v>17</v>
      </c>
      <c r="F235" s="26" t="s">
        <v>18</v>
      </c>
      <c r="G235" s="26"/>
      <c r="H235" s="26"/>
      <c r="I235" s="29"/>
      <c r="J235" s="29"/>
      <c r="K235" s="29"/>
    </row>
    <row r="236">
      <c r="A236" s="25" t="s">
        <v>612</v>
      </c>
      <c r="B236" s="25" t="s">
        <v>97</v>
      </c>
      <c r="C236" s="25" t="s">
        <v>655</v>
      </c>
      <c r="D236" s="25" t="s">
        <v>656</v>
      </c>
      <c r="E236" s="26" t="s">
        <v>17</v>
      </c>
      <c r="F236" s="26" t="s">
        <v>18</v>
      </c>
      <c r="G236" s="26"/>
      <c r="H236" s="26"/>
      <c r="I236" s="29"/>
      <c r="J236" s="29"/>
      <c r="K236" s="29"/>
    </row>
    <row r="237">
      <c r="A237" s="25" t="s">
        <v>612</v>
      </c>
      <c r="B237" s="25" t="s">
        <v>102</v>
      </c>
      <c r="C237" s="25" t="s">
        <v>657</v>
      </c>
      <c r="D237" s="25" t="s">
        <v>658</v>
      </c>
      <c r="E237" s="26" t="s">
        <v>15</v>
      </c>
      <c r="F237" s="26" t="s">
        <v>16</v>
      </c>
      <c r="G237" s="26"/>
      <c r="H237" s="26"/>
      <c r="I237" s="29"/>
      <c r="J237" s="29"/>
      <c r="K237" s="29"/>
    </row>
    <row r="238">
      <c r="A238" s="25" t="s">
        <v>174</v>
      </c>
      <c r="B238" s="25" t="s">
        <v>174</v>
      </c>
      <c r="C238" s="25" t="s">
        <v>659</v>
      </c>
      <c r="D238" s="25" t="s">
        <v>660</v>
      </c>
      <c r="E238" s="26" t="s">
        <v>15</v>
      </c>
      <c r="F238" s="26" t="s">
        <v>16</v>
      </c>
      <c r="G238" s="26"/>
      <c r="H238" s="26"/>
      <c r="I238" s="29"/>
      <c r="J238" s="29"/>
      <c r="K238" s="29"/>
    </row>
    <row r="239">
      <c r="A239" s="25" t="s">
        <v>174</v>
      </c>
      <c r="B239" s="25" t="s">
        <v>178</v>
      </c>
      <c r="C239" s="25" t="s">
        <v>661</v>
      </c>
      <c r="D239" s="25" t="s">
        <v>662</v>
      </c>
      <c r="E239" s="26" t="s">
        <v>518</v>
      </c>
      <c r="F239" s="26" t="s">
        <v>14</v>
      </c>
      <c r="G239" s="26" t="s">
        <v>7</v>
      </c>
      <c r="H239" s="28" t="s">
        <v>663</v>
      </c>
      <c r="I239" s="29"/>
      <c r="J239" s="29"/>
      <c r="K239" s="29"/>
    </row>
    <row r="240">
      <c r="A240" s="25" t="s">
        <v>174</v>
      </c>
      <c r="B240" s="25" t="s">
        <v>183</v>
      </c>
      <c r="C240" s="25" t="s">
        <v>664</v>
      </c>
      <c r="D240" s="25" t="s">
        <v>665</v>
      </c>
      <c r="E240" s="26" t="s">
        <v>518</v>
      </c>
      <c r="F240" s="26" t="s">
        <v>14</v>
      </c>
      <c r="G240" s="26" t="s">
        <v>46</v>
      </c>
      <c r="H240" s="28" t="s">
        <v>666</v>
      </c>
      <c r="I240" s="29"/>
      <c r="J240" s="29"/>
      <c r="K240" s="29"/>
    </row>
    <row r="241">
      <c r="A241" s="25" t="s">
        <v>174</v>
      </c>
      <c r="B241" s="25" t="s">
        <v>187</v>
      </c>
      <c r="C241" s="25" t="s">
        <v>667</v>
      </c>
      <c r="D241" s="25" t="s">
        <v>668</v>
      </c>
      <c r="E241" s="26" t="s">
        <v>15</v>
      </c>
      <c r="F241" s="26" t="s">
        <v>16</v>
      </c>
      <c r="G241" s="26"/>
      <c r="H241" s="26"/>
      <c r="I241" s="29"/>
      <c r="J241" s="29"/>
      <c r="K241" s="29"/>
    </row>
    <row r="242">
      <c r="A242" s="25" t="s">
        <v>174</v>
      </c>
      <c r="B242" s="25" t="s">
        <v>191</v>
      </c>
      <c r="C242" s="25" t="s">
        <v>669</v>
      </c>
      <c r="D242" s="25" t="s">
        <v>670</v>
      </c>
      <c r="E242" s="26" t="s">
        <v>17</v>
      </c>
      <c r="F242" s="26" t="s">
        <v>18</v>
      </c>
      <c r="G242" s="26" t="s">
        <v>7</v>
      </c>
      <c r="H242" s="28" t="s">
        <v>671</v>
      </c>
      <c r="I242" s="29"/>
      <c r="J242" s="29"/>
      <c r="K242" s="29"/>
    </row>
    <row r="243">
      <c r="A243" s="25" t="s">
        <v>174</v>
      </c>
      <c r="B243" s="25" t="s">
        <v>195</v>
      </c>
      <c r="C243" s="25" t="s">
        <v>672</v>
      </c>
      <c r="D243" s="25" t="s">
        <v>673</v>
      </c>
      <c r="E243" s="26" t="s">
        <v>17</v>
      </c>
      <c r="F243" s="26" t="s">
        <v>18</v>
      </c>
      <c r="G243" s="26" t="s">
        <v>46</v>
      </c>
      <c r="H243" s="28" t="s">
        <v>674</v>
      </c>
      <c r="I243" s="29"/>
      <c r="J243" s="29"/>
      <c r="K243" s="30"/>
    </row>
    <row r="244">
      <c r="A244" s="25" t="s">
        <v>174</v>
      </c>
      <c r="B244" s="25" t="s">
        <v>199</v>
      </c>
      <c r="C244" s="25" t="s">
        <v>675</v>
      </c>
      <c r="D244" s="25" t="s">
        <v>676</v>
      </c>
      <c r="E244" s="26" t="s">
        <v>15</v>
      </c>
      <c r="F244" s="26" t="s">
        <v>16</v>
      </c>
      <c r="G244" s="26"/>
      <c r="H244" s="26"/>
      <c r="I244" s="29"/>
      <c r="J244" s="29"/>
      <c r="K244" s="30"/>
    </row>
    <row r="245">
      <c r="A245" s="25" t="s">
        <v>174</v>
      </c>
      <c r="B245" s="25" t="s">
        <v>203</v>
      </c>
      <c r="C245" s="25" t="s">
        <v>677</v>
      </c>
      <c r="D245" s="25" t="s">
        <v>678</v>
      </c>
      <c r="E245" s="26" t="s">
        <v>518</v>
      </c>
      <c r="F245" s="26" t="s">
        <v>14</v>
      </c>
      <c r="G245" s="26" t="s">
        <v>7</v>
      </c>
      <c r="H245" s="28" t="s">
        <v>679</v>
      </c>
      <c r="I245" s="29"/>
      <c r="J245" s="29"/>
      <c r="K245" s="29"/>
    </row>
    <row r="246">
      <c r="A246" s="25" t="s">
        <v>174</v>
      </c>
      <c r="B246" s="25" t="s">
        <v>107</v>
      </c>
      <c r="C246" s="25" t="s">
        <v>680</v>
      </c>
      <c r="D246" s="25" t="s">
        <v>681</v>
      </c>
      <c r="E246" s="26" t="s">
        <v>518</v>
      </c>
      <c r="F246" s="26" t="s">
        <v>14</v>
      </c>
      <c r="G246" s="26" t="s">
        <v>46</v>
      </c>
      <c r="H246" s="28" t="s">
        <v>682</v>
      </c>
      <c r="I246" s="29"/>
      <c r="J246" s="29"/>
      <c r="K246" s="29"/>
    </row>
    <row r="247">
      <c r="A247" s="25" t="s">
        <v>174</v>
      </c>
      <c r="B247" s="25" t="s">
        <v>111</v>
      </c>
      <c r="C247" s="25" t="s">
        <v>683</v>
      </c>
      <c r="D247" s="25" t="s">
        <v>684</v>
      </c>
      <c r="E247" s="26" t="s">
        <v>518</v>
      </c>
      <c r="F247" s="26" t="s">
        <v>14</v>
      </c>
      <c r="G247" s="26"/>
      <c r="H247" s="26"/>
      <c r="I247" s="29"/>
      <c r="J247" s="29"/>
      <c r="K247" s="29"/>
    </row>
    <row r="248">
      <c r="A248" s="25" t="s">
        <v>174</v>
      </c>
      <c r="B248" s="25" t="s">
        <v>115</v>
      </c>
      <c r="C248" s="25" t="s">
        <v>685</v>
      </c>
      <c r="D248" s="25" t="s">
        <v>686</v>
      </c>
      <c r="E248" s="26" t="s">
        <v>15</v>
      </c>
      <c r="F248" s="26" t="s">
        <v>16</v>
      </c>
      <c r="G248" s="26" t="s">
        <v>7</v>
      </c>
      <c r="H248" s="28" t="s">
        <v>687</v>
      </c>
      <c r="I248" s="29"/>
      <c r="J248" s="29"/>
      <c r="K248" s="29"/>
    </row>
    <row r="249">
      <c r="A249" s="25" t="s">
        <v>174</v>
      </c>
      <c r="B249" s="25" t="s">
        <v>58</v>
      </c>
      <c r="C249" s="25" t="s">
        <v>688</v>
      </c>
      <c r="D249" s="25" t="s">
        <v>689</v>
      </c>
      <c r="E249" s="26" t="s">
        <v>15</v>
      </c>
      <c r="F249" s="26" t="s">
        <v>16</v>
      </c>
      <c r="G249" s="26" t="s">
        <v>46</v>
      </c>
      <c r="H249" s="28" t="s">
        <v>690</v>
      </c>
      <c r="I249" s="29"/>
      <c r="J249" s="29"/>
      <c r="K249" s="29"/>
    </row>
    <row r="250">
      <c r="A250" s="25" t="s">
        <v>174</v>
      </c>
      <c r="B250" s="25" t="s">
        <v>62</v>
      </c>
      <c r="C250" s="25" t="s">
        <v>691</v>
      </c>
      <c r="D250" s="25" t="s">
        <v>692</v>
      </c>
      <c r="E250" s="26" t="s">
        <v>518</v>
      </c>
      <c r="F250" s="26" t="s">
        <v>14</v>
      </c>
      <c r="G250" s="26"/>
      <c r="H250" s="26"/>
      <c r="I250" s="29"/>
      <c r="J250" s="29"/>
      <c r="K250" s="29"/>
    </row>
    <row r="251">
      <c r="A251" s="25" t="s">
        <v>174</v>
      </c>
      <c r="B251" s="25" t="s">
        <v>67</v>
      </c>
      <c r="C251" s="25" t="s">
        <v>693</v>
      </c>
      <c r="D251" s="25" t="s">
        <v>694</v>
      </c>
      <c r="E251" s="26" t="s">
        <v>518</v>
      </c>
      <c r="F251" s="26" t="s">
        <v>14</v>
      </c>
      <c r="G251" s="26" t="s">
        <v>7</v>
      </c>
      <c r="H251" s="28" t="s">
        <v>695</v>
      </c>
      <c r="I251" s="29"/>
      <c r="J251" s="29"/>
      <c r="K251" s="29"/>
    </row>
    <row r="252">
      <c r="A252" s="25" t="s">
        <v>174</v>
      </c>
      <c r="B252" s="25" t="s">
        <v>72</v>
      </c>
      <c r="C252" s="25" t="s">
        <v>696</v>
      </c>
      <c r="D252" s="25" t="s">
        <v>697</v>
      </c>
      <c r="E252" s="26" t="s">
        <v>15</v>
      </c>
      <c r="F252" s="26" t="s">
        <v>16</v>
      </c>
      <c r="G252" s="26" t="s">
        <v>46</v>
      </c>
      <c r="H252" s="28" t="s">
        <v>698</v>
      </c>
      <c r="I252" s="29"/>
      <c r="J252" s="29"/>
      <c r="K252" s="26"/>
    </row>
    <row r="253">
      <c r="A253" s="25" t="s">
        <v>174</v>
      </c>
      <c r="B253" s="25" t="s">
        <v>33</v>
      </c>
      <c r="C253" s="25" t="s">
        <v>699</v>
      </c>
      <c r="D253" s="25" t="s">
        <v>700</v>
      </c>
      <c r="E253" s="26" t="s">
        <v>17</v>
      </c>
      <c r="F253" s="26" t="s">
        <v>18</v>
      </c>
      <c r="G253" s="26"/>
      <c r="H253" s="26"/>
      <c r="I253" s="29"/>
      <c r="J253" s="29"/>
      <c r="K253" s="29"/>
    </row>
    <row r="254">
      <c r="A254" s="25" t="s">
        <v>174</v>
      </c>
      <c r="B254" s="25" t="s">
        <v>38</v>
      </c>
      <c r="C254" s="25" t="s">
        <v>701</v>
      </c>
      <c r="D254" s="25" t="s">
        <v>702</v>
      </c>
      <c r="E254" s="26" t="s">
        <v>17</v>
      </c>
      <c r="F254" s="26" t="s">
        <v>18</v>
      </c>
      <c r="G254" s="26" t="s">
        <v>7</v>
      </c>
      <c r="H254" s="28" t="s">
        <v>703</v>
      </c>
      <c r="I254" s="29"/>
      <c r="J254" s="29"/>
      <c r="K254" s="29"/>
    </row>
    <row r="255">
      <c r="A255" s="25" t="s">
        <v>174</v>
      </c>
      <c r="B255" s="25" t="s">
        <v>43</v>
      </c>
      <c r="C255" s="25" t="s">
        <v>704</v>
      </c>
      <c r="D255" s="25" t="s">
        <v>705</v>
      </c>
      <c r="E255" s="26" t="s">
        <v>17</v>
      </c>
      <c r="F255" s="26" t="s">
        <v>18</v>
      </c>
      <c r="G255" s="26" t="s">
        <v>46</v>
      </c>
      <c r="H255" s="28" t="s">
        <v>706</v>
      </c>
      <c r="I255" s="29"/>
      <c r="J255" s="29"/>
      <c r="K255" s="26"/>
    </row>
    <row r="256">
      <c r="A256" s="25" t="s">
        <v>174</v>
      </c>
      <c r="B256" s="25" t="s">
        <v>48</v>
      </c>
      <c r="C256" s="25" t="s">
        <v>707</v>
      </c>
      <c r="D256" s="25" t="s">
        <v>708</v>
      </c>
      <c r="E256" s="26" t="s">
        <v>17</v>
      </c>
      <c r="F256" s="26" t="s">
        <v>18</v>
      </c>
      <c r="G256" s="26"/>
      <c r="H256" s="29"/>
      <c r="I256" s="29"/>
      <c r="J256" s="29"/>
      <c r="K256" s="29"/>
    </row>
    <row r="257">
      <c r="A257" s="25" t="s">
        <v>174</v>
      </c>
      <c r="B257" s="25" t="s">
        <v>52</v>
      </c>
      <c r="C257" s="25" t="s">
        <v>709</v>
      </c>
      <c r="D257" s="25" t="s">
        <v>710</v>
      </c>
      <c r="E257" s="26" t="s">
        <v>17</v>
      </c>
      <c r="F257" s="26" t="s">
        <v>18</v>
      </c>
      <c r="G257" s="26" t="s">
        <v>7</v>
      </c>
      <c r="H257" s="28" t="s">
        <v>711</v>
      </c>
      <c r="I257" s="29"/>
      <c r="J257" s="29"/>
      <c r="K257" s="29"/>
    </row>
    <row r="258">
      <c r="A258" s="25" t="s">
        <v>174</v>
      </c>
      <c r="B258" s="25" t="s">
        <v>93</v>
      </c>
      <c r="C258" s="25" t="s">
        <v>712</v>
      </c>
      <c r="D258" s="25" t="s">
        <v>713</v>
      </c>
      <c r="E258" s="26" t="s">
        <v>17</v>
      </c>
      <c r="F258" s="26" t="s">
        <v>18</v>
      </c>
      <c r="G258" s="26" t="s">
        <v>46</v>
      </c>
      <c r="H258" s="28" t="s">
        <v>714</v>
      </c>
      <c r="I258" s="29"/>
      <c r="J258" s="29"/>
      <c r="K258" s="29"/>
    </row>
    <row r="259">
      <c r="A259" s="25" t="s">
        <v>174</v>
      </c>
      <c r="B259" s="25" t="s">
        <v>97</v>
      </c>
      <c r="C259" s="25" t="s">
        <v>715</v>
      </c>
      <c r="D259" s="25" t="s">
        <v>716</v>
      </c>
      <c r="E259" s="26" t="s">
        <v>17</v>
      </c>
      <c r="F259" s="26" t="s">
        <v>18</v>
      </c>
      <c r="G259" s="29"/>
      <c r="H259" s="26"/>
      <c r="I259" s="29"/>
      <c r="J259" s="29"/>
      <c r="K259" s="29"/>
    </row>
    <row r="260">
      <c r="A260" s="25" t="s">
        <v>174</v>
      </c>
      <c r="B260" s="25" t="s">
        <v>102</v>
      </c>
      <c r="C260" s="25" t="s">
        <v>717</v>
      </c>
      <c r="D260" s="25" t="s">
        <v>718</v>
      </c>
      <c r="E260" s="26" t="s">
        <v>17</v>
      </c>
      <c r="F260" s="26" t="s">
        <v>18</v>
      </c>
      <c r="G260" s="26" t="s">
        <v>7</v>
      </c>
      <c r="H260" s="28" t="s">
        <v>719</v>
      </c>
      <c r="I260" s="29"/>
      <c r="J260" s="29"/>
      <c r="K260" s="29"/>
    </row>
    <row r="261">
      <c r="A261" s="25" t="s">
        <v>174</v>
      </c>
      <c r="B261" s="25" t="s">
        <v>161</v>
      </c>
      <c r="C261" s="25" t="s">
        <v>720</v>
      </c>
      <c r="D261" s="25" t="s">
        <v>721</v>
      </c>
      <c r="E261" s="26" t="s">
        <v>15</v>
      </c>
      <c r="F261" s="26" t="s">
        <v>16</v>
      </c>
      <c r="G261" s="26" t="s">
        <v>46</v>
      </c>
      <c r="H261" s="28" t="s">
        <v>722</v>
      </c>
      <c r="I261" s="29"/>
      <c r="J261" s="29"/>
      <c r="K261" s="26"/>
    </row>
    <row r="262">
      <c r="A262" s="25" t="s">
        <v>178</v>
      </c>
      <c r="B262" s="25" t="s">
        <v>174</v>
      </c>
      <c r="C262" s="25" t="s">
        <v>723</v>
      </c>
      <c r="D262" s="25" t="s">
        <v>724</v>
      </c>
      <c r="E262" s="26" t="s">
        <v>15</v>
      </c>
      <c r="F262" s="26" t="s">
        <v>16</v>
      </c>
      <c r="G262" s="26"/>
      <c r="H262" s="26"/>
      <c r="I262" s="29"/>
      <c r="J262" s="29"/>
      <c r="K262" s="30"/>
    </row>
    <row r="263">
      <c r="A263" s="25" t="s">
        <v>178</v>
      </c>
      <c r="B263" s="25" t="s">
        <v>178</v>
      </c>
      <c r="C263" s="25" t="s">
        <v>725</v>
      </c>
      <c r="D263" s="25" t="s">
        <v>726</v>
      </c>
      <c r="E263" s="26" t="s">
        <v>518</v>
      </c>
      <c r="F263" s="26" t="s">
        <v>14</v>
      </c>
      <c r="G263" s="26"/>
      <c r="H263" s="26"/>
      <c r="I263" s="29"/>
      <c r="J263" s="29"/>
      <c r="K263" s="30"/>
    </row>
    <row r="264">
      <c r="A264" s="25" t="s">
        <v>178</v>
      </c>
      <c r="B264" s="25" t="s">
        <v>183</v>
      </c>
      <c r="C264" s="25" t="s">
        <v>727</v>
      </c>
      <c r="D264" s="25" t="s">
        <v>728</v>
      </c>
      <c r="E264" s="26" t="s">
        <v>518</v>
      </c>
      <c r="F264" s="26" t="s">
        <v>14</v>
      </c>
      <c r="G264" s="26"/>
      <c r="H264" s="26"/>
      <c r="I264" s="29"/>
      <c r="J264" s="29"/>
      <c r="K264" s="26"/>
    </row>
    <row r="265">
      <c r="A265" s="25" t="s">
        <v>178</v>
      </c>
      <c r="B265" s="25" t="s">
        <v>187</v>
      </c>
      <c r="C265" s="25" t="s">
        <v>729</v>
      </c>
      <c r="D265" s="25" t="s">
        <v>730</v>
      </c>
      <c r="E265" s="26" t="s">
        <v>15</v>
      </c>
      <c r="F265" s="26" t="s">
        <v>16</v>
      </c>
      <c r="G265" s="26"/>
      <c r="H265" s="26"/>
      <c r="I265" s="29"/>
      <c r="J265" s="29"/>
      <c r="K265" s="29"/>
    </row>
    <row r="266">
      <c r="A266" s="25" t="s">
        <v>178</v>
      </c>
      <c r="B266" s="25" t="s">
        <v>191</v>
      </c>
      <c r="C266" s="25" t="s">
        <v>731</v>
      </c>
      <c r="D266" s="25" t="s">
        <v>732</v>
      </c>
      <c r="E266" s="26" t="s">
        <v>17</v>
      </c>
      <c r="F266" s="26" t="s">
        <v>18</v>
      </c>
      <c r="G266" s="26"/>
      <c r="H266" s="26"/>
      <c r="I266" s="29"/>
      <c r="J266" s="29"/>
      <c r="K266" s="29"/>
    </row>
    <row r="267">
      <c r="A267" s="25" t="s">
        <v>178</v>
      </c>
      <c r="B267" s="25" t="s">
        <v>195</v>
      </c>
      <c r="C267" s="25" t="s">
        <v>733</v>
      </c>
      <c r="D267" s="25" t="s">
        <v>734</v>
      </c>
      <c r="E267" s="26" t="s">
        <v>17</v>
      </c>
      <c r="F267" s="26" t="s">
        <v>18</v>
      </c>
      <c r="G267" s="26"/>
      <c r="H267" s="26"/>
      <c r="I267" s="29"/>
      <c r="J267" s="29"/>
      <c r="K267" s="29"/>
    </row>
    <row r="268">
      <c r="A268" s="25" t="s">
        <v>178</v>
      </c>
      <c r="B268" s="25" t="s">
        <v>199</v>
      </c>
      <c r="C268" s="25" t="s">
        <v>735</v>
      </c>
      <c r="D268" s="25" t="s">
        <v>736</v>
      </c>
      <c r="E268" s="26" t="s">
        <v>15</v>
      </c>
      <c r="F268" s="26" t="s">
        <v>16</v>
      </c>
      <c r="G268" s="26"/>
      <c r="H268" s="26"/>
      <c r="I268" s="29"/>
      <c r="J268" s="29"/>
      <c r="K268" s="29"/>
    </row>
    <row r="269">
      <c r="A269" s="25" t="s">
        <v>178</v>
      </c>
      <c r="B269" s="25" t="s">
        <v>203</v>
      </c>
      <c r="C269" s="25" t="s">
        <v>737</v>
      </c>
      <c r="D269" s="25" t="s">
        <v>738</v>
      </c>
      <c r="E269" s="26" t="s">
        <v>518</v>
      </c>
      <c r="F269" s="26" t="s">
        <v>14</v>
      </c>
      <c r="G269" s="26"/>
      <c r="H269" s="26"/>
      <c r="I269" s="29"/>
      <c r="J269" s="29"/>
      <c r="K269" s="29"/>
    </row>
    <row r="270">
      <c r="A270" s="25" t="s">
        <v>178</v>
      </c>
      <c r="B270" s="25" t="s">
        <v>107</v>
      </c>
      <c r="C270" s="25" t="s">
        <v>739</v>
      </c>
      <c r="D270" s="25" t="s">
        <v>740</v>
      </c>
      <c r="E270" s="26" t="s">
        <v>518</v>
      </c>
      <c r="F270" s="26" t="s">
        <v>14</v>
      </c>
      <c r="G270" s="26"/>
      <c r="H270" s="26"/>
      <c r="I270" s="29"/>
      <c r="J270" s="29"/>
      <c r="K270" s="29"/>
    </row>
    <row r="271">
      <c r="A271" s="25" t="s">
        <v>178</v>
      </c>
      <c r="B271" s="25" t="s">
        <v>111</v>
      </c>
      <c r="C271" s="25" t="s">
        <v>741</v>
      </c>
      <c r="D271" s="25" t="s">
        <v>742</v>
      </c>
      <c r="E271" s="26" t="s">
        <v>518</v>
      </c>
      <c r="F271" s="26" t="s">
        <v>14</v>
      </c>
      <c r="G271" s="26"/>
      <c r="H271" s="26"/>
      <c r="I271" s="29"/>
      <c r="J271" s="29"/>
      <c r="K271" s="29"/>
    </row>
    <row r="272">
      <c r="A272" s="25" t="s">
        <v>178</v>
      </c>
      <c r="B272" s="25" t="s">
        <v>115</v>
      </c>
      <c r="C272" s="25" t="s">
        <v>743</v>
      </c>
      <c r="D272" s="25" t="s">
        <v>744</v>
      </c>
      <c r="E272" s="26" t="s">
        <v>15</v>
      </c>
      <c r="F272" s="26" t="s">
        <v>16</v>
      </c>
      <c r="G272" s="26"/>
      <c r="H272" s="26"/>
      <c r="I272" s="29"/>
      <c r="J272" s="29"/>
      <c r="K272" s="29"/>
    </row>
    <row r="273">
      <c r="A273" s="25" t="s">
        <v>178</v>
      </c>
      <c r="B273" s="25" t="s">
        <v>58</v>
      </c>
      <c r="C273" s="25" t="s">
        <v>745</v>
      </c>
      <c r="D273" s="25" t="s">
        <v>746</v>
      </c>
      <c r="E273" s="26" t="s">
        <v>15</v>
      </c>
      <c r="F273" s="26" t="s">
        <v>16</v>
      </c>
      <c r="G273" s="26"/>
      <c r="H273" s="26"/>
      <c r="I273" s="29"/>
      <c r="J273" s="29"/>
      <c r="K273" s="29"/>
    </row>
    <row r="274">
      <c r="A274" s="25" t="s">
        <v>178</v>
      </c>
      <c r="B274" s="25" t="s">
        <v>62</v>
      </c>
      <c r="C274" s="25" t="s">
        <v>747</v>
      </c>
      <c r="D274" s="25" t="s">
        <v>748</v>
      </c>
      <c r="E274" s="26" t="s">
        <v>518</v>
      </c>
      <c r="F274" s="26" t="s">
        <v>14</v>
      </c>
      <c r="G274" s="26"/>
      <c r="H274" s="26"/>
      <c r="I274" s="29"/>
      <c r="J274" s="29"/>
      <c r="K274" s="30"/>
    </row>
    <row r="275">
      <c r="A275" s="25" t="s">
        <v>178</v>
      </c>
      <c r="B275" s="25" t="s">
        <v>67</v>
      </c>
      <c r="C275" s="25" t="s">
        <v>749</v>
      </c>
      <c r="D275" s="25" t="s">
        <v>750</v>
      </c>
      <c r="E275" s="26" t="s">
        <v>518</v>
      </c>
      <c r="F275" s="26" t="s">
        <v>14</v>
      </c>
      <c r="G275" s="26"/>
      <c r="H275" s="26"/>
      <c r="I275" s="29"/>
      <c r="J275" s="29"/>
      <c r="K275" s="29"/>
    </row>
    <row r="276">
      <c r="A276" s="25" t="s">
        <v>178</v>
      </c>
      <c r="B276" s="25" t="s">
        <v>72</v>
      </c>
      <c r="C276" s="25" t="s">
        <v>751</v>
      </c>
      <c r="D276" s="25" t="s">
        <v>752</v>
      </c>
      <c r="E276" s="26" t="s">
        <v>15</v>
      </c>
      <c r="F276" s="26" t="s">
        <v>16</v>
      </c>
      <c r="G276" s="26"/>
      <c r="H276" s="26"/>
      <c r="I276" s="29"/>
      <c r="J276" s="29"/>
      <c r="K276" s="29"/>
    </row>
    <row r="277">
      <c r="A277" s="25" t="s">
        <v>178</v>
      </c>
      <c r="B277" s="25" t="s">
        <v>33</v>
      </c>
      <c r="C277" s="25" t="s">
        <v>753</v>
      </c>
      <c r="D277" s="25" t="s">
        <v>754</v>
      </c>
      <c r="E277" s="26" t="s">
        <v>17</v>
      </c>
      <c r="F277" s="26" t="s">
        <v>18</v>
      </c>
      <c r="G277" s="26"/>
      <c r="H277" s="26"/>
      <c r="I277" s="29"/>
      <c r="J277" s="29"/>
      <c r="K277" s="30"/>
    </row>
    <row r="278">
      <c r="A278" s="25" t="s">
        <v>178</v>
      </c>
      <c r="B278" s="25" t="s">
        <v>38</v>
      </c>
      <c r="C278" s="25" t="s">
        <v>755</v>
      </c>
      <c r="D278" s="25" t="s">
        <v>756</v>
      </c>
      <c r="E278" s="26" t="s">
        <v>17</v>
      </c>
      <c r="F278" s="26" t="s">
        <v>18</v>
      </c>
      <c r="G278" s="26"/>
      <c r="H278" s="26"/>
      <c r="I278" s="29"/>
      <c r="J278" s="29"/>
      <c r="K278" s="29"/>
    </row>
    <row r="279">
      <c r="A279" s="25" t="s">
        <v>178</v>
      </c>
      <c r="B279" s="25" t="s">
        <v>43</v>
      </c>
      <c r="C279" s="25" t="s">
        <v>757</v>
      </c>
      <c r="D279" s="25" t="s">
        <v>758</v>
      </c>
      <c r="E279" s="26" t="s">
        <v>17</v>
      </c>
      <c r="F279" s="26" t="s">
        <v>18</v>
      </c>
      <c r="G279" s="26"/>
      <c r="H279" s="26"/>
      <c r="I279" s="29"/>
      <c r="J279" s="29"/>
      <c r="K279" s="29"/>
    </row>
    <row r="280">
      <c r="A280" s="25" t="s">
        <v>178</v>
      </c>
      <c r="B280" s="25" t="s">
        <v>48</v>
      </c>
      <c r="C280" s="25" t="s">
        <v>759</v>
      </c>
      <c r="D280" s="25" t="s">
        <v>760</v>
      </c>
      <c r="E280" s="26" t="s">
        <v>17</v>
      </c>
      <c r="F280" s="26" t="s">
        <v>18</v>
      </c>
      <c r="G280" s="26"/>
      <c r="H280" s="26"/>
      <c r="I280" s="29"/>
      <c r="J280" s="29"/>
      <c r="K280" s="26"/>
    </row>
    <row r="281">
      <c r="A281" s="25" t="s">
        <v>178</v>
      </c>
      <c r="B281" s="25" t="s">
        <v>52</v>
      </c>
      <c r="C281" s="25" t="s">
        <v>761</v>
      </c>
      <c r="D281" s="25" t="s">
        <v>762</v>
      </c>
      <c r="E281" s="26" t="s">
        <v>17</v>
      </c>
      <c r="F281" s="26" t="s">
        <v>18</v>
      </c>
      <c r="G281" s="29"/>
      <c r="H281" s="26"/>
      <c r="I281" s="29"/>
      <c r="J281" s="29"/>
      <c r="K281" s="26"/>
    </row>
    <row r="282">
      <c r="A282" s="25" t="s">
        <v>178</v>
      </c>
      <c r="B282" s="25" t="s">
        <v>93</v>
      </c>
      <c r="C282" s="25" t="s">
        <v>763</v>
      </c>
      <c r="D282" s="25" t="s">
        <v>764</v>
      </c>
      <c r="E282" s="26" t="s">
        <v>17</v>
      </c>
      <c r="F282" s="26" t="s">
        <v>18</v>
      </c>
      <c r="G282" s="26"/>
      <c r="H282" s="26"/>
      <c r="I282" s="29"/>
      <c r="J282" s="29"/>
      <c r="K282" s="29"/>
    </row>
    <row r="283">
      <c r="A283" s="25" t="s">
        <v>178</v>
      </c>
      <c r="B283" s="25" t="s">
        <v>97</v>
      </c>
      <c r="C283" s="25" t="s">
        <v>765</v>
      </c>
      <c r="D283" s="25" t="s">
        <v>766</v>
      </c>
      <c r="E283" s="26" t="s">
        <v>17</v>
      </c>
      <c r="F283" s="26" t="s">
        <v>18</v>
      </c>
      <c r="G283" s="26"/>
      <c r="H283" s="26"/>
      <c r="I283" s="29"/>
      <c r="J283" s="29"/>
      <c r="K283" s="29"/>
    </row>
    <row r="284">
      <c r="A284" s="25" t="s">
        <v>178</v>
      </c>
      <c r="B284" s="25" t="s">
        <v>102</v>
      </c>
      <c r="C284" s="25" t="s">
        <v>767</v>
      </c>
      <c r="D284" s="25" t="s">
        <v>768</v>
      </c>
      <c r="E284" s="26" t="s">
        <v>17</v>
      </c>
      <c r="F284" s="26" t="s">
        <v>18</v>
      </c>
      <c r="G284" s="26"/>
      <c r="H284" s="26"/>
      <c r="I284" s="29"/>
      <c r="J284" s="29"/>
      <c r="K284" s="26"/>
    </row>
    <row r="285">
      <c r="A285" s="25" t="s">
        <v>178</v>
      </c>
      <c r="B285" s="25" t="s">
        <v>161</v>
      </c>
      <c r="C285" s="25" t="s">
        <v>769</v>
      </c>
      <c r="D285" s="25" t="s">
        <v>770</v>
      </c>
      <c r="E285" s="26" t="s">
        <v>17</v>
      </c>
      <c r="F285" s="26" t="s">
        <v>18</v>
      </c>
      <c r="G285" s="26"/>
      <c r="H285" s="26"/>
      <c r="I285" s="29"/>
      <c r="J285" s="29"/>
      <c r="K285" s="29"/>
    </row>
    <row r="286">
      <c r="A286" s="25" t="s">
        <v>178</v>
      </c>
      <c r="B286" s="25" t="s">
        <v>165</v>
      </c>
      <c r="C286" s="25" t="s">
        <v>771</v>
      </c>
      <c r="D286" s="25" t="s">
        <v>772</v>
      </c>
      <c r="E286" s="26" t="s">
        <v>15</v>
      </c>
      <c r="F286" s="26" t="s">
        <v>16</v>
      </c>
      <c r="G286" s="26"/>
      <c r="H286" s="26"/>
      <c r="I286" s="29"/>
      <c r="J286" s="29"/>
      <c r="K286" s="29"/>
    </row>
    <row r="287">
      <c r="A287" s="25" t="s">
        <v>183</v>
      </c>
      <c r="B287" s="25" t="s">
        <v>174</v>
      </c>
      <c r="C287" s="25" t="s">
        <v>773</v>
      </c>
      <c r="D287" s="25" t="s">
        <v>774</v>
      </c>
      <c r="E287" s="26" t="s">
        <v>15</v>
      </c>
      <c r="F287" s="26" t="s">
        <v>16</v>
      </c>
      <c r="G287" s="26"/>
      <c r="H287" s="26"/>
      <c r="I287" s="29"/>
      <c r="J287" s="29"/>
      <c r="K287" s="26"/>
    </row>
    <row r="288">
      <c r="A288" s="25" t="s">
        <v>183</v>
      </c>
      <c r="B288" s="25" t="s">
        <v>178</v>
      </c>
      <c r="C288" s="25" t="s">
        <v>775</v>
      </c>
      <c r="D288" s="25" t="s">
        <v>776</v>
      </c>
      <c r="E288" s="26" t="s">
        <v>518</v>
      </c>
      <c r="F288" s="26" t="s">
        <v>14</v>
      </c>
      <c r="G288" s="26"/>
      <c r="H288" s="26"/>
      <c r="I288" s="29"/>
      <c r="J288" s="29"/>
      <c r="K288" s="29"/>
    </row>
    <row r="289">
      <c r="A289" s="25" t="s">
        <v>183</v>
      </c>
      <c r="B289" s="25" t="s">
        <v>183</v>
      </c>
      <c r="C289" s="25" t="s">
        <v>777</v>
      </c>
      <c r="D289" s="25" t="s">
        <v>778</v>
      </c>
      <c r="E289" s="26" t="s">
        <v>518</v>
      </c>
      <c r="F289" s="26" t="s">
        <v>14</v>
      </c>
      <c r="G289" s="26"/>
      <c r="H289" s="26"/>
      <c r="I289" s="29"/>
      <c r="J289" s="29"/>
      <c r="K289" s="29"/>
    </row>
    <row r="290">
      <c r="A290" s="25" t="s">
        <v>183</v>
      </c>
      <c r="B290" s="25" t="s">
        <v>187</v>
      </c>
      <c r="C290" s="25" t="s">
        <v>779</v>
      </c>
      <c r="D290" s="25" t="s">
        <v>780</v>
      </c>
      <c r="E290" s="26" t="s">
        <v>15</v>
      </c>
      <c r="F290" s="26" t="s">
        <v>16</v>
      </c>
      <c r="G290" s="26"/>
      <c r="H290" s="26"/>
      <c r="I290" s="29"/>
      <c r="J290" s="29"/>
      <c r="K290" s="29"/>
    </row>
    <row r="291">
      <c r="A291" s="25" t="s">
        <v>183</v>
      </c>
      <c r="B291" s="25" t="s">
        <v>191</v>
      </c>
      <c r="C291" s="25" t="s">
        <v>781</v>
      </c>
      <c r="D291" s="25" t="s">
        <v>782</v>
      </c>
      <c r="E291" s="26" t="s">
        <v>17</v>
      </c>
      <c r="F291" s="26" t="s">
        <v>18</v>
      </c>
      <c r="G291" s="26"/>
      <c r="H291" s="26"/>
      <c r="I291" s="29"/>
      <c r="J291" s="29"/>
      <c r="K291" s="29"/>
    </row>
    <row r="292">
      <c r="A292" s="25" t="s">
        <v>183</v>
      </c>
      <c r="B292" s="25" t="s">
        <v>195</v>
      </c>
      <c r="C292" s="25" t="s">
        <v>783</v>
      </c>
      <c r="D292" s="25" t="s">
        <v>784</v>
      </c>
      <c r="E292" s="26" t="s">
        <v>15</v>
      </c>
      <c r="F292" s="26" t="s">
        <v>16</v>
      </c>
      <c r="G292" s="26"/>
      <c r="H292" s="26"/>
      <c r="I292" s="29"/>
      <c r="J292" s="29"/>
      <c r="K292" s="29"/>
    </row>
    <row r="293">
      <c r="A293" s="25" t="s">
        <v>183</v>
      </c>
      <c r="B293" s="25" t="s">
        <v>199</v>
      </c>
      <c r="C293" s="25" t="s">
        <v>785</v>
      </c>
      <c r="D293" s="25" t="s">
        <v>786</v>
      </c>
      <c r="E293" s="26" t="s">
        <v>518</v>
      </c>
      <c r="F293" s="26" t="s">
        <v>14</v>
      </c>
      <c r="G293" s="26"/>
      <c r="H293" s="26"/>
      <c r="I293" s="29"/>
      <c r="J293" s="29"/>
      <c r="K293" s="29"/>
    </row>
    <row r="294">
      <c r="A294" s="25" t="s">
        <v>183</v>
      </c>
      <c r="B294" s="25" t="s">
        <v>203</v>
      </c>
      <c r="C294" s="25" t="s">
        <v>787</v>
      </c>
      <c r="D294" s="25" t="s">
        <v>788</v>
      </c>
      <c r="E294" s="26" t="s">
        <v>518</v>
      </c>
      <c r="F294" s="26" t="s">
        <v>14</v>
      </c>
      <c r="G294" s="26"/>
      <c r="H294" s="26"/>
      <c r="I294" s="29"/>
      <c r="J294" s="29"/>
      <c r="K294" s="29"/>
    </row>
    <row r="295">
      <c r="A295" s="25" t="s">
        <v>183</v>
      </c>
      <c r="B295" s="25" t="s">
        <v>107</v>
      </c>
      <c r="C295" s="25" t="s">
        <v>789</v>
      </c>
      <c r="D295" s="25" t="s">
        <v>790</v>
      </c>
      <c r="E295" s="26" t="s">
        <v>518</v>
      </c>
      <c r="F295" s="26" t="s">
        <v>14</v>
      </c>
      <c r="G295" s="26"/>
      <c r="H295" s="26"/>
      <c r="I295" s="29"/>
      <c r="J295" s="29"/>
      <c r="K295" s="29"/>
    </row>
    <row r="296">
      <c r="A296" s="25" t="s">
        <v>183</v>
      </c>
      <c r="B296" s="25" t="s">
        <v>111</v>
      </c>
      <c r="C296" s="25" t="s">
        <v>791</v>
      </c>
      <c r="D296" s="25" t="s">
        <v>792</v>
      </c>
      <c r="E296" s="26" t="s">
        <v>518</v>
      </c>
      <c r="F296" s="26" t="s">
        <v>14</v>
      </c>
      <c r="G296" s="26"/>
      <c r="H296" s="26"/>
      <c r="I296" s="29"/>
      <c r="J296" s="29"/>
      <c r="K296" s="29"/>
    </row>
    <row r="297">
      <c r="A297" s="25" t="s">
        <v>183</v>
      </c>
      <c r="B297" s="25" t="s">
        <v>115</v>
      </c>
      <c r="C297" s="25" t="s">
        <v>793</v>
      </c>
      <c r="D297" s="25" t="s">
        <v>794</v>
      </c>
      <c r="E297" s="26" t="s">
        <v>15</v>
      </c>
      <c r="F297" s="26" t="s">
        <v>16</v>
      </c>
      <c r="G297" s="26"/>
      <c r="H297" s="26"/>
      <c r="I297" s="29"/>
      <c r="J297" s="29"/>
      <c r="K297" s="29"/>
    </row>
    <row r="298">
      <c r="A298" s="25" t="s">
        <v>183</v>
      </c>
      <c r="B298" s="25" t="s">
        <v>58</v>
      </c>
      <c r="C298" s="25" t="s">
        <v>795</v>
      </c>
      <c r="D298" s="25" t="s">
        <v>796</v>
      </c>
      <c r="E298" s="26" t="s">
        <v>15</v>
      </c>
      <c r="F298" s="26" t="s">
        <v>16</v>
      </c>
      <c r="G298" s="26"/>
      <c r="H298" s="26"/>
      <c r="I298" s="29"/>
      <c r="J298" s="29"/>
      <c r="K298" s="29"/>
    </row>
    <row r="299">
      <c r="A299" s="25" t="s">
        <v>183</v>
      </c>
      <c r="B299" s="25" t="s">
        <v>62</v>
      </c>
      <c r="C299" s="25" t="s">
        <v>797</v>
      </c>
      <c r="D299" s="25" t="s">
        <v>798</v>
      </c>
      <c r="E299" s="26" t="s">
        <v>518</v>
      </c>
      <c r="F299" s="26" t="s">
        <v>14</v>
      </c>
      <c r="G299" s="26"/>
      <c r="H299" s="26"/>
      <c r="I299" s="29"/>
      <c r="J299" s="29"/>
      <c r="K299" s="29"/>
    </row>
    <row r="300">
      <c r="A300" s="25" t="s">
        <v>183</v>
      </c>
      <c r="B300" s="25" t="s">
        <v>67</v>
      </c>
      <c r="C300" s="25" t="s">
        <v>799</v>
      </c>
      <c r="D300" s="25" t="s">
        <v>800</v>
      </c>
      <c r="E300" s="26" t="s">
        <v>518</v>
      </c>
      <c r="F300" s="26" t="s">
        <v>14</v>
      </c>
      <c r="G300" s="26"/>
      <c r="H300" s="26"/>
      <c r="I300" s="29"/>
      <c r="J300" s="29"/>
      <c r="K300" s="29"/>
    </row>
    <row r="301">
      <c r="A301" s="25" t="s">
        <v>183</v>
      </c>
      <c r="B301" s="25" t="s">
        <v>72</v>
      </c>
      <c r="C301" s="25" t="s">
        <v>801</v>
      </c>
      <c r="D301" s="25" t="s">
        <v>802</v>
      </c>
      <c r="E301" s="26" t="s">
        <v>15</v>
      </c>
      <c r="F301" s="26" t="s">
        <v>16</v>
      </c>
      <c r="G301" s="26"/>
      <c r="H301" s="26"/>
      <c r="I301" s="29"/>
      <c r="J301" s="29"/>
      <c r="K301" s="29"/>
    </row>
    <row r="302">
      <c r="A302" s="25" t="s">
        <v>183</v>
      </c>
      <c r="B302" s="25" t="s">
        <v>33</v>
      </c>
      <c r="C302" s="25" t="s">
        <v>803</v>
      </c>
      <c r="D302" s="25" t="s">
        <v>804</v>
      </c>
      <c r="E302" s="26" t="s">
        <v>17</v>
      </c>
      <c r="F302" s="26" t="s">
        <v>18</v>
      </c>
      <c r="G302" s="26"/>
      <c r="H302" s="26"/>
      <c r="I302" s="29"/>
      <c r="J302" s="29"/>
      <c r="K302" s="29"/>
    </row>
    <row r="303">
      <c r="A303" s="25" t="s">
        <v>183</v>
      </c>
      <c r="B303" s="25" t="s">
        <v>38</v>
      </c>
      <c r="C303" s="25" t="s">
        <v>805</v>
      </c>
      <c r="D303" s="25" t="s">
        <v>806</v>
      </c>
      <c r="E303" s="26" t="s">
        <v>17</v>
      </c>
      <c r="F303" s="26" t="s">
        <v>18</v>
      </c>
      <c r="G303" s="26"/>
      <c r="H303" s="26"/>
      <c r="I303" s="29"/>
      <c r="J303" s="29"/>
      <c r="K303" s="29"/>
    </row>
    <row r="304">
      <c r="A304" s="25" t="s">
        <v>183</v>
      </c>
      <c r="B304" s="25" t="s">
        <v>43</v>
      </c>
      <c r="C304" s="25" t="s">
        <v>807</v>
      </c>
      <c r="D304" s="25" t="s">
        <v>808</v>
      </c>
      <c r="E304" s="26" t="s">
        <v>17</v>
      </c>
      <c r="F304" s="26" t="s">
        <v>18</v>
      </c>
      <c r="G304" s="26"/>
      <c r="H304" s="26"/>
      <c r="I304" s="29"/>
      <c r="J304" s="29"/>
      <c r="K304" s="29"/>
    </row>
    <row r="305">
      <c r="A305" s="25" t="s">
        <v>183</v>
      </c>
      <c r="B305" s="25" t="s">
        <v>48</v>
      </c>
      <c r="C305" s="25" t="s">
        <v>809</v>
      </c>
      <c r="D305" s="25" t="s">
        <v>810</v>
      </c>
      <c r="E305" s="26" t="s">
        <v>17</v>
      </c>
      <c r="F305" s="26" t="s">
        <v>18</v>
      </c>
      <c r="G305" s="26"/>
      <c r="H305" s="26"/>
      <c r="I305" s="29"/>
      <c r="J305" s="29"/>
      <c r="K305" s="29"/>
    </row>
    <row r="306">
      <c r="A306" s="25" t="s">
        <v>183</v>
      </c>
      <c r="B306" s="25" t="s">
        <v>52</v>
      </c>
      <c r="C306" s="25" t="s">
        <v>811</v>
      </c>
      <c r="D306" s="25" t="s">
        <v>812</v>
      </c>
      <c r="E306" s="26" t="s">
        <v>17</v>
      </c>
      <c r="F306" s="26" t="s">
        <v>18</v>
      </c>
      <c r="G306" s="26"/>
      <c r="H306" s="26"/>
      <c r="I306" s="29"/>
      <c r="J306" s="29"/>
      <c r="K306" s="29"/>
    </row>
    <row r="307">
      <c r="A307" s="25" t="s">
        <v>183</v>
      </c>
      <c r="B307" s="25" t="s">
        <v>93</v>
      </c>
      <c r="C307" s="25" t="s">
        <v>813</v>
      </c>
      <c r="D307" s="25" t="s">
        <v>814</v>
      </c>
      <c r="E307" s="26" t="s">
        <v>17</v>
      </c>
      <c r="F307" s="26" t="s">
        <v>18</v>
      </c>
      <c r="G307" s="26"/>
      <c r="H307" s="26"/>
      <c r="I307" s="29"/>
      <c r="J307" s="29"/>
      <c r="K307" s="29"/>
    </row>
    <row r="308">
      <c r="A308" s="25" t="s">
        <v>183</v>
      </c>
      <c r="B308" s="25" t="s">
        <v>97</v>
      </c>
      <c r="C308" s="25" t="s">
        <v>815</v>
      </c>
      <c r="D308" s="25" t="s">
        <v>816</v>
      </c>
      <c r="E308" s="26" t="s">
        <v>17</v>
      </c>
      <c r="F308" s="26" t="s">
        <v>18</v>
      </c>
      <c r="G308" s="26"/>
      <c r="H308" s="26"/>
      <c r="I308" s="29"/>
      <c r="J308" s="29"/>
      <c r="K308" s="29"/>
    </row>
    <row r="309">
      <c r="A309" s="25" t="s">
        <v>183</v>
      </c>
      <c r="B309" s="25" t="s">
        <v>102</v>
      </c>
      <c r="C309" s="25" t="s">
        <v>817</v>
      </c>
      <c r="D309" s="25" t="s">
        <v>818</v>
      </c>
      <c r="E309" s="26" t="s">
        <v>17</v>
      </c>
      <c r="F309" s="26" t="s">
        <v>18</v>
      </c>
      <c r="G309" s="26"/>
      <c r="H309" s="26"/>
      <c r="I309" s="29"/>
      <c r="J309" s="29"/>
      <c r="K309" s="29"/>
    </row>
    <row r="310">
      <c r="A310" s="25" t="s">
        <v>183</v>
      </c>
      <c r="B310" s="25" t="s">
        <v>161</v>
      </c>
      <c r="C310" s="25" t="s">
        <v>819</v>
      </c>
      <c r="D310" s="25" t="s">
        <v>820</v>
      </c>
      <c r="E310" s="26" t="s">
        <v>17</v>
      </c>
      <c r="F310" s="26" t="s">
        <v>18</v>
      </c>
      <c r="G310" s="26"/>
      <c r="H310" s="26"/>
      <c r="I310" s="29"/>
      <c r="J310" s="29"/>
      <c r="K310" s="30"/>
    </row>
    <row r="311">
      <c r="A311" s="25" t="s">
        <v>183</v>
      </c>
      <c r="B311" s="25" t="s">
        <v>165</v>
      </c>
      <c r="C311" s="25" t="s">
        <v>821</v>
      </c>
      <c r="D311" s="25" t="s">
        <v>822</v>
      </c>
      <c r="E311" s="26" t="s">
        <v>17</v>
      </c>
      <c r="F311" s="26" t="s">
        <v>18</v>
      </c>
      <c r="G311" s="26"/>
      <c r="H311" s="26"/>
      <c r="I311" s="29"/>
      <c r="J311" s="29"/>
      <c r="K311" s="26"/>
    </row>
    <row r="312">
      <c r="A312" s="25" t="s">
        <v>183</v>
      </c>
      <c r="B312" s="25" t="s">
        <v>169</v>
      </c>
      <c r="C312" s="25" t="s">
        <v>823</v>
      </c>
      <c r="D312" s="25" t="s">
        <v>824</v>
      </c>
      <c r="E312" s="26" t="s">
        <v>15</v>
      </c>
      <c r="F312" s="26" t="s">
        <v>16</v>
      </c>
      <c r="G312" s="26"/>
      <c r="H312" s="26"/>
      <c r="I312" s="29"/>
      <c r="J312" s="29"/>
      <c r="K312" s="29"/>
    </row>
    <row r="313">
      <c r="A313" s="25" t="s">
        <v>187</v>
      </c>
      <c r="B313" s="25" t="s">
        <v>174</v>
      </c>
      <c r="C313" s="25" t="s">
        <v>825</v>
      </c>
      <c r="D313" s="25" t="s">
        <v>826</v>
      </c>
      <c r="E313" s="26" t="s">
        <v>15</v>
      </c>
      <c r="F313" s="26" t="s">
        <v>16</v>
      </c>
      <c r="G313" s="26" t="s">
        <v>46</v>
      </c>
      <c r="H313" s="28" t="s">
        <v>827</v>
      </c>
      <c r="I313" s="29"/>
      <c r="J313" s="29"/>
      <c r="K313" s="41"/>
    </row>
    <row r="314">
      <c r="A314" s="25" t="s">
        <v>187</v>
      </c>
      <c r="B314" s="25" t="s">
        <v>178</v>
      </c>
      <c r="C314" s="25" t="s">
        <v>828</v>
      </c>
      <c r="D314" s="25" t="s">
        <v>829</v>
      </c>
      <c r="E314" s="26" t="s">
        <v>15</v>
      </c>
      <c r="F314" s="26" t="s">
        <v>16</v>
      </c>
      <c r="G314" s="26"/>
      <c r="H314" s="26"/>
      <c r="I314" s="29"/>
      <c r="J314" s="29"/>
      <c r="K314" s="26"/>
    </row>
    <row r="315">
      <c r="A315" s="25" t="s">
        <v>187</v>
      </c>
      <c r="B315" s="25" t="s">
        <v>183</v>
      </c>
      <c r="C315" s="25" t="s">
        <v>830</v>
      </c>
      <c r="D315" s="25" t="s">
        <v>831</v>
      </c>
      <c r="E315" s="26" t="s">
        <v>518</v>
      </c>
      <c r="F315" s="26" t="s">
        <v>14</v>
      </c>
      <c r="G315" s="26"/>
      <c r="H315" s="26"/>
      <c r="I315" s="29"/>
      <c r="J315" s="29"/>
      <c r="K315" s="30"/>
    </row>
    <row r="316">
      <c r="A316" s="25" t="s">
        <v>187</v>
      </c>
      <c r="B316" s="25" t="s">
        <v>187</v>
      </c>
      <c r="C316" s="25" t="s">
        <v>832</v>
      </c>
      <c r="D316" s="25" t="s">
        <v>833</v>
      </c>
      <c r="E316" s="26" t="s">
        <v>15</v>
      </c>
      <c r="F316" s="26" t="s">
        <v>16</v>
      </c>
      <c r="G316" s="26" t="s">
        <v>46</v>
      </c>
      <c r="H316" s="28" t="s">
        <v>834</v>
      </c>
      <c r="I316" s="29"/>
      <c r="J316" s="29"/>
      <c r="K316" s="30"/>
    </row>
    <row r="317">
      <c r="A317" s="25" t="s">
        <v>187</v>
      </c>
      <c r="B317" s="25" t="s">
        <v>191</v>
      </c>
      <c r="C317" s="25" t="s">
        <v>835</v>
      </c>
      <c r="D317" s="25" t="s">
        <v>836</v>
      </c>
      <c r="E317" s="26" t="s">
        <v>15</v>
      </c>
      <c r="F317" s="26" t="s">
        <v>16</v>
      </c>
      <c r="G317" s="26"/>
      <c r="H317" s="26"/>
      <c r="I317" s="29"/>
      <c r="J317" s="29"/>
      <c r="K317" s="29"/>
    </row>
    <row r="318">
      <c r="A318" s="25" t="s">
        <v>187</v>
      </c>
      <c r="B318" s="25" t="s">
        <v>195</v>
      </c>
      <c r="C318" s="25" t="s">
        <v>837</v>
      </c>
      <c r="D318" s="25" t="s">
        <v>838</v>
      </c>
      <c r="E318" s="26" t="s">
        <v>518</v>
      </c>
      <c r="F318" s="26" t="s">
        <v>14</v>
      </c>
      <c r="G318" s="26"/>
      <c r="H318" s="26"/>
      <c r="I318" s="29"/>
      <c r="J318" s="29"/>
      <c r="K318" s="26"/>
    </row>
    <row r="319">
      <c r="A319" s="25" t="s">
        <v>187</v>
      </c>
      <c r="B319" s="25" t="s">
        <v>199</v>
      </c>
      <c r="C319" s="25" t="s">
        <v>839</v>
      </c>
      <c r="D319" s="25" t="s">
        <v>840</v>
      </c>
      <c r="E319" s="26" t="s">
        <v>518</v>
      </c>
      <c r="F319" s="26" t="s">
        <v>14</v>
      </c>
      <c r="G319" s="26" t="s">
        <v>46</v>
      </c>
      <c r="H319" s="28" t="s">
        <v>841</v>
      </c>
      <c r="I319" s="29"/>
      <c r="J319" s="29"/>
      <c r="K319" s="29"/>
    </row>
    <row r="320">
      <c r="A320" s="25" t="s">
        <v>187</v>
      </c>
      <c r="B320" s="25" t="s">
        <v>203</v>
      </c>
      <c r="C320" s="25" t="s">
        <v>842</v>
      </c>
      <c r="D320" s="25" t="s">
        <v>843</v>
      </c>
      <c r="E320" s="26" t="s">
        <v>518</v>
      </c>
      <c r="F320" s="26" t="s">
        <v>14</v>
      </c>
      <c r="G320" s="26"/>
      <c r="H320" s="26"/>
      <c r="I320" s="29"/>
      <c r="J320" s="29"/>
      <c r="K320" s="26"/>
    </row>
    <row r="321">
      <c r="A321" s="25" t="s">
        <v>187</v>
      </c>
      <c r="B321" s="25" t="s">
        <v>107</v>
      </c>
      <c r="C321" s="25" t="s">
        <v>844</v>
      </c>
      <c r="D321" s="25" t="s">
        <v>845</v>
      </c>
      <c r="E321" s="26" t="s">
        <v>518</v>
      </c>
      <c r="F321" s="26" t="s">
        <v>14</v>
      </c>
      <c r="G321" s="26"/>
      <c r="H321" s="26"/>
      <c r="I321" s="29"/>
      <c r="J321" s="29"/>
      <c r="K321" s="26"/>
    </row>
    <row r="322">
      <c r="A322" s="25" t="s">
        <v>187</v>
      </c>
      <c r="B322" s="25" t="s">
        <v>111</v>
      </c>
      <c r="C322" s="25" t="s">
        <v>846</v>
      </c>
      <c r="D322" s="25" t="s">
        <v>847</v>
      </c>
      <c r="E322" s="26" t="s">
        <v>518</v>
      </c>
      <c r="F322" s="26" t="s">
        <v>14</v>
      </c>
      <c r="G322" s="26" t="s">
        <v>46</v>
      </c>
      <c r="H322" s="28" t="s">
        <v>848</v>
      </c>
      <c r="I322" s="29"/>
      <c r="J322" s="29"/>
      <c r="K322" s="29"/>
    </row>
    <row r="323">
      <c r="A323" s="25" t="s">
        <v>187</v>
      </c>
      <c r="B323" s="25" t="s">
        <v>115</v>
      </c>
      <c r="C323" s="25" t="s">
        <v>849</v>
      </c>
      <c r="D323" s="25" t="s">
        <v>850</v>
      </c>
      <c r="E323" s="26" t="s">
        <v>15</v>
      </c>
      <c r="F323" s="26" t="s">
        <v>16</v>
      </c>
      <c r="G323" s="26"/>
      <c r="H323" s="26"/>
      <c r="I323" s="29"/>
      <c r="J323" s="29"/>
      <c r="K323" s="29"/>
    </row>
    <row r="324">
      <c r="A324" s="25" t="s">
        <v>187</v>
      </c>
      <c r="B324" s="25" t="s">
        <v>58</v>
      </c>
      <c r="C324" s="25" t="s">
        <v>851</v>
      </c>
      <c r="D324" s="25" t="s">
        <v>852</v>
      </c>
      <c r="E324" s="26" t="s">
        <v>15</v>
      </c>
      <c r="F324" s="26" t="s">
        <v>16</v>
      </c>
      <c r="G324" s="26"/>
      <c r="H324" s="26"/>
      <c r="I324" s="29"/>
      <c r="J324" s="29"/>
      <c r="K324" s="26"/>
    </row>
    <row r="325">
      <c r="A325" s="25" t="s">
        <v>187</v>
      </c>
      <c r="B325" s="25" t="s">
        <v>62</v>
      </c>
      <c r="C325" s="25" t="s">
        <v>853</v>
      </c>
      <c r="D325" s="25" t="s">
        <v>854</v>
      </c>
      <c r="E325" s="26" t="s">
        <v>518</v>
      </c>
      <c r="F325" s="26" t="s">
        <v>14</v>
      </c>
      <c r="G325" s="26" t="s">
        <v>46</v>
      </c>
      <c r="H325" s="28" t="s">
        <v>855</v>
      </c>
      <c r="I325" s="29"/>
      <c r="J325" s="29"/>
      <c r="K325" s="30"/>
    </row>
    <row r="326">
      <c r="A326" s="25" t="s">
        <v>187</v>
      </c>
      <c r="B326" s="25" t="s">
        <v>67</v>
      </c>
      <c r="C326" s="25" t="s">
        <v>856</v>
      </c>
      <c r="D326" s="25" t="s">
        <v>857</v>
      </c>
      <c r="E326" s="26" t="s">
        <v>518</v>
      </c>
      <c r="F326" s="26" t="s">
        <v>14</v>
      </c>
      <c r="G326" s="26"/>
      <c r="H326" s="26"/>
      <c r="I326" s="29"/>
      <c r="J326" s="29"/>
      <c r="K326" s="29"/>
    </row>
    <row r="327">
      <c r="A327" s="25" t="s">
        <v>187</v>
      </c>
      <c r="B327" s="25" t="s">
        <v>72</v>
      </c>
      <c r="C327" s="25" t="s">
        <v>858</v>
      </c>
      <c r="D327" s="25" t="s">
        <v>859</v>
      </c>
      <c r="E327" s="26" t="s">
        <v>15</v>
      </c>
      <c r="F327" s="26" t="s">
        <v>16</v>
      </c>
      <c r="G327" s="29"/>
      <c r="H327" s="29"/>
      <c r="I327" s="29"/>
      <c r="J327" s="29"/>
      <c r="K327" s="29"/>
    </row>
    <row r="328">
      <c r="A328" s="25" t="s">
        <v>187</v>
      </c>
      <c r="B328" s="25" t="s">
        <v>33</v>
      </c>
      <c r="C328" s="25" t="s">
        <v>860</v>
      </c>
      <c r="D328" s="25" t="s">
        <v>861</v>
      </c>
      <c r="E328" s="26" t="s">
        <v>17</v>
      </c>
      <c r="F328" s="26" t="s">
        <v>18</v>
      </c>
      <c r="G328" s="26" t="s">
        <v>46</v>
      </c>
      <c r="H328" s="28" t="s">
        <v>862</v>
      </c>
      <c r="I328" s="29"/>
      <c r="J328" s="29"/>
      <c r="K328" s="29"/>
    </row>
    <row r="329">
      <c r="A329" s="25" t="s">
        <v>187</v>
      </c>
      <c r="B329" s="25" t="s">
        <v>38</v>
      </c>
      <c r="C329" s="25" t="s">
        <v>863</v>
      </c>
      <c r="D329" s="25" t="s">
        <v>864</v>
      </c>
      <c r="E329" s="26" t="s">
        <v>17</v>
      </c>
      <c r="F329" s="26" t="s">
        <v>18</v>
      </c>
      <c r="G329" s="29"/>
      <c r="H329" s="29"/>
      <c r="I329" s="29"/>
      <c r="J329" s="29"/>
      <c r="K329" s="29"/>
    </row>
    <row r="330">
      <c r="A330" s="25" t="s">
        <v>187</v>
      </c>
      <c r="B330" s="25" t="s">
        <v>43</v>
      </c>
      <c r="C330" s="25" t="s">
        <v>865</v>
      </c>
      <c r="D330" s="25" t="s">
        <v>866</v>
      </c>
      <c r="E330" s="26" t="s">
        <v>17</v>
      </c>
      <c r="F330" s="26" t="s">
        <v>18</v>
      </c>
      <c r="G330" s="29"/>
      <c r="H330" s="29"/>
      <c r="I330" s="29"/>
      <c r="J330" s="29"/>
      <c r="K330" s="29"/>
    </row>
    <row r="331">
      <c r="A331" s="25" t="s">
        <v>187</v>
      </c>
      <c r="B331" s="25" t="s">
        <v>48</v>
      </c>
      <c r="C331" s="25" t="s">
        <v>867</v>
      </c>
      <c r="D331" s="25" t="s">
        <v>868</v>
      </c>
      <c r="E331" s="26" t="s">
        <v>17</v>
      </c>
      <c r="F331" s="26" t="s">
        <v>18</v>
      </c>
      <c r="G331" s="26" t="s">
        <v>46</v>
      </c>
      <c r="H331" s="28" t="s">
        <v>869</v>
      </c>
      <c r="I331" s="29"/>
      <c r="J331" s="29"/>
      <c r="K331" s="29"/>
    </row>
    <row r="332">
      <c r="A332" s="25" t="s">
        <v>187</v>
      </c>
      <c r="B332" s="25" t="s">
        <v>52</v>
      </c>
      <c r="C332" s="25" t="s">
        <v>870</v>
      </c>
      <c r="D332" s="25" t="s">
        <v>871</v>
      </c>
      <c r="E332" s="26" t="s">
        <v>17</v>
      </c>
      <c r="F332" s="26" t="s">
        <v>18</v>
      </c>
      <c r="G332" s="29"/>
      <c r="H332" s="29"/>
      <c r="I332" s="29"/>
      <c r="J332" s="29"/>
      <c r="K332" s="29"/>
    </row>
    <row r="333">
      <c r="A333" s="25" t="s">
        <v>187</v>
      </c>
      <c r="B333" s="25" t="s">
        <v>93</v>
      </c>
      <c r="C333" s="25" t="s">
        <v>872</v>
      </c>
      <c r="D333" s="25" t="s">
        <v>873</v>
      </c>
      <c r="E333" s="26" t="s">
        <v>17</v>
      </c>
      <c r="F333" s="26" t="s">
        <v>18</v>
      </c>
      <c r="G333" s="29"/>
      <c r="H333" s="29"/>
      <c r="I333" s="29"/>
      <c r="J333" s="29"/>
      <c r="K333" s="29"/>
    </row>
    <row r="334">
      <c r="A334" s="25" t="s">
        <v>187</v>
      </c>
      <c r="B334" s="25" t="s">
        <v>97</v>
      </c>
      <c r="C334" s="25" t="s">
        <v>874</v>
      </c>
      <c r="D334" s="25" t="s">
        <v>875</v>
      </c>
      <c r="E334" s="26" t="s">
        <v>17</v>
      </c>
      <c r="F334" s="26" t="s">
        <v>18</v>
      </c>
      <c r="G334" s="26" t="s">
        <v>46</v>
      </c>
      <c r="H334" s="28" t="s">
        <v>876</v>
      </c>
      <c r="I334" s="29"/>
      <c r="J334" s="29"/>
      <c r="K334" s="29"/>
    </row>
    <row r="335">
      <c r="A335" s="25" t="s">
        <v>187</v>
      </c>
      <c r="B335" s="25" t="s">
        <v>102</v>
      </c>
      <c r="C335" s="25" t="s">
        <v>877</v>
      </c>
      <c r="D335" s="25" t="s">
        <v>878</v>
      </c>
      <c r="E335" s="26" t="s">
        <v>17</v>
      </c>
      <c r="F335" s="26" t="s">
        <v>18</v>
      </c>
      <c r="G335" s="29"/>
      <c r="H335" s="29"/>
      <c r="I335" s="29"/>
      <c r="J335" s="29"/>
      <c r="K335" s="29"/>
    </row>
    <row r="336">
      <c r="A336" s="25" t="s">
        <v>187</v>
      </c>
      <c r="B336" s="25" t="s">
        <v>161</v>
      </c>
      <c r="C336" s="25" t="s">
        <v>879</v>
      </c>
      <c r="D336" s="25" t="s">
        <v>880</v>
      </c>
      <c r="E336" s="26" t="s">
        <v>17</v>
      </c>
      <c r="F336" s="26" t="s">
        <v>18</v>
      </c>
      <c r="G336" s="29"/>
      <c r="H336" s="29"/>
      <c r="I336" s="29"/>
      <c r="J336" s="29"/>
      <c r="K336" s="29"/>
    </row>
    <row r="337">
      <c r="A337" s="25" t="s">
        <v>187</v>
      </c>
      <c r="B337" s="25" t="s">
        <v>165</v>
      </c>
      <c r="C337" s="25" t="s">
        <v>881</v>
      </c>
      <c r="D337" s="25" t="s">
        <v>882</v>
      </c>
      <c r="E337" s="26" t="s">
        <v>17</v>
      </c>
      <c r="F337" s="26" t="s">
        <v>18</v>
      </c>
      <c r="G337" s="26" t="s">
        <v>46</v>
      </c>
      <c r="H337" s="28" t="s">
        <v>883</v>
      </c>
      <c r="I337" s="29"/>
      <c r="J337" s="29"/>
      <c r="K337" s="29"/>
    </row>
    <row r="338">
      <c r="A338" s="25" t="s">
        <v>187</v>
      </c>
      <c r="B338" s="25" t="s">
        <v>169</v>
      </c>
      <c r="C338" s="25" t="s">
        <v>884</v>
      </c>
      <c r="D338" s="25" t="s">
        <v>885</v>
      </c>
      <c r="E338" s="26" t="s">
        <v>17</v>
      </c>
      <c r="F338" s="26" t="s">
        <v>18</v>
      </c>
      <c r="G338" s="29"/>
      <c r="H338" s="29"/>
      <c r="I338" s="29"/>
      <c r="J338" s="29"/>
      <c r="K338" s="29"/>
    </row>
    <row r="339">
      <c r="A339" s="25" t="s">
        <v>187</v>
      </c>
      <c r="B339" s="25" t="s">
        <v>261</v>
      </c>
      <c r="C339" s="25" t="s">
        <v>886</v>
      </c>
      <c r="D339" s="25" t="s">
        <v>887</v>
      </c>
      <c r="E339" s="26" t="s">
        <v>15</v>
      </c>
      <c r="F339" s="26" t="s">
        <v>16</v>
      </c>
      <c r="G339" s="29"/>
      <c r="H339" s="29"/>
      <c r="I339" s="29"/>
      <c r="J339" s="29"/>
      <c r="K339" s="29"/>
    </row>
    <row r="340">
      <c r="A340" s="25" t="s">
        <v>191</v>
      </c>
      <c r="B340" s="25" t="s">
        <v>612</v>
      </c>
      <c r="C340" s="25" t="s">
        <v>888</v>
      </c>
      <c r="D340" s="25" t="s">
        <v>889</v>
      </c>
      <c r="E340" s="26" t="s">
        <v>15</v>
      </c>
      <c r="F340" s="26" t="s">
        <v>16</v>
      </c>
      <c r="G340" s="29"/>
      <c r="H340" s="29"/>
      <c r="I340" s="29"/>
      <c r="J340" s="29"/>
      <c r="K340" s="29"/>
    </row>
    <row r="341">
      <c r="A341" s="25" t="s">
        <v>191</v>
      </c>
      <c r="B341" s="25" t="s">
        <v>174</v>
      </c>
      <c r="C341" s="25" t="s">
        <v>890</v>
      </c>
      <c r="D341" s="25" t="s">
        <v>891</v>
      </c>
      <c r="E341" s="26" t="s">
        <v>518</v>
      </c>
      <c r="F341" s="26" t="s">
        <v>14</v>
      </c>
      <c r="G341" s="29"/>
      <c r="H341" s="29"/>
      <c r="I341" s="29"/>
      <c r="J341" s="29"/>
      <c r="K341" s="29"/>
    </row>
    <row r="342">
      <c r="A342" s="25" t="s">
        <v>191</v>
      </c>
      <c r="B342" s="25" t="s">
        <v>178</v>
      </c>
      <c r="C342" s="25" t="s">
        <v>892</v>
      </c>
      <c r="D342" s="25" t="s">
        <v>893</v>
      </c>
      <c r="E342" s="26" t="s">
        <v>15</v>
      </c>
      <c r="F342" s="26" t="s">
        <v>16</v>
      </c>
      <c r="G342" s="29"/>
      <c r="H342" s="29"/>
      <c r="I342" s="29"/>
      <c r="J342" s="29"/>
      <c r="K342" s="29"/>
    </row>
    <row r="343">
      <c r="A343" s="25" t="s">
        <v>191</v>
      </c>
      <c r="B343" s="25" t="s">
        <v>183</v>
      </c>
      <c r="C343" s="25" t="s">
        <v>894</v>
      </c>
      <c r="D343" s="25" t="s">
        <v>895</v>
      </c>
      <c r="E343" s="26" t="s">
        <v>15</v>
      </c>
      <c r="F343" s="26" t="s">
        <v>16</v>
      </c>
      <c r="G343" s="29"/>
      <c r="H343" s="29"/>
      <c r="I343" s="29"/>
      <c r="J343" s="29"/>
      <c r="K343" s="29"/>
    </row>
    <row r="344">
      <c r="A344" s="25" t="s">
        <v>191</v>
      </c>
      <c r="B344" s="25" t="s">
        <v>187</v>
      </c>
      <c r="C344" s="25" t="s">
        <v>896</v>
      </c>
      <c r="D344" s="25" t="s">
        <v>897</v>
      </c>
      <c r="E344" s="26" t="s">
        <v>15</v>
      </c>
      <c r="F344" s="26" t="s">
        <v>16</v>
      </c>
      <c r="G344" s="29"/>
      <c r="H344" s="29"/>
      <c r="I344" s="29"/>
      <c r="J344" s="29"/>
      <c r="K344" s="29"/>
    </row>
    <row r="345">
      <c r="A345" s="25" t="s">
        <v>191</v>
      </c>
      <c r="B345" s="25" t="s">
        <v>191</v>
      </c>
      <c r="C345" s="25" t="s">
        <v>898</v>
      </c>
      <c r="D345" s="25" t="s">
        <v>899</v>
      </c>
      <c r="E345" s="26" t="s">
        <v>518</v>
      </c>
      <c r="F345" s="26" t="s">
        <v>14</v>
      </c>
      <c r="G345" s="29"/>
      <c r="H345" s="29"/>
      <c r="I345" s="29"/>
      <c r="J345" s="29"/>
      <c r="K345" s="29"/>
    </row>
    <row r="346">
      <c r="A346" s="25" t="s">
        <v>191</v>
      </c>
      <c r="B346" s="25" t="s">
        <v>195</v>
      </c>
      <c r="C346" s="25" t="s">
        <v>900</v>
      </c>
      <c r="D346" s="25" t="s">
        <v>901</v>
      </c>
      <c r="E346" s="26" t="s">
        <v>518</v>
      </c>
      <c r="F346" s="26" t="s">
        <v>14</v>
      </c>
      <c r="G346" s="29"/>
      <c r="H346" s="29"/>
      <c r="I346" s="29"/>
      <c r="J346" s="29"/>
      <c r="K346" s="29"/>
    </row>
    <row r="347">
      <c r="A347" s="25" t="s">
        <v>191</v>
      </c>
      <c r="B347" s="25" t="s">
        <v>199</v>
      </c>
      <c r="C347" s="25" t="s">
        <v>902</v>
      </c>
      <c r="D347" s="25" t="s">
        <v>903</v>
      </c>
      <c r="E347" s="26" t="s">
        <v>518</v>
      </c>
      <c r="F347" s="26" t="s">
        <v>14</v>
      </c>
      <c r="G347" s="29"/>
      <c r="H347" s="29"/>
      <c r="I347" s="29"/>
      <c r="J347" s="29"/>
      <c r="K347" s="29"/>
    </row>
    <row r="348">
      <c r="A348" s="25" t="s">
        <v>191</v>
      </c>
      <c r="B348" s="25" t="s">
        <v>203</v>
      </c>
      <c r="C348" s="25" t="s">
        <v>904</v>
      </c>
      <c r="D348" s="25" t="s">
        <v>905</v>
      </c>
      <c r="E348" s="26" t="s">
        <v>518</v>
      </c>
      <c r="F348" s="26" t="s">
        <v>14</v>
      </c>
      <c r="G348" s="29"/>
      <c r="H348" s="29"/>
      <c r="I348" s="29"/>
      <c r="J348" s="29"/>
      <c r="K348" s="29"/>
    </row>
    <row r="349">
      <c r="A349" s="25" t="s">
        <v>191</v>
      </c>
      <c r="B349" s="25" t="s">
        <v>107</v>
      </c>
      <c r="C349" s="25" t="s">
        <v>906</v>
      </c>
      <c r="D349" s="25" t="s">
        <v>907</v>
      </c>
      <c r="E349" s="26" t="s">
        <v>518</v>
      </c>
      <c r="F349" s="26" t="s">
        <v>14</v>
      </c>
      <c r="G349" s="29"/>
      <c r="H349" s="29"/>
      <c r="I349" s="29"/>
      <c r="J349" s="29"/>
      <c r="K349" s="29"/>
    </row>
    <row r="350">
      <c r="A350" s="25" t="s">
        <v>191</v>
      </c>
      <c r="B350" s="25" t="s">
        <v>111</v>
      </c>
      <c r="C350" s="25" t="s">
        <v>908</v>
      </c>
      <c r="D350" s="25" t="s">
        <v>909</v>
      </c>
      <c r="E350" s="26" t="s">
        <v>518</v>
      </c>
      <c r="F350" s="26" t="s">
        <v>14</v>
      </c>
      <c r="G350" s="29"/>
      <c r="H350" s="29"/>
      <c r="I350" s="29"/>
      <c r="J350" s="29"/>
      <c r="K350" s="29"/>
    </row>
    <row r="351">
      <c r="A351" s="25" t="s">
        <v>191</v>
      </c>
      <c r="B351" s="25" t="s">
        <v>115</v>
      </c>
      <c r="C351" s="25" t="s">
        <v>910</v>
      </c>
      <c r="D351" s="25" t="s">
        <v>911</v>
      </c>
      <c r="E351" s="26" t="s">
        <v>15</v>
      </c>
      <c r="F351" s="26" t="s">
        <v>16</v>
      </c>
      <c r="G351" s="29"/>
      <c r="H351" s="29"/>
      <c r="I351" s="29"/>
      <c r="J351" s="29"/>
      <c r="K351" s="29"/>
    </row>
    <row r="352">
      <c r="A352" s="25" t="s">
        <v>191</v>
      </c>
      <c r="B352" s="25" t="s">
        <v>58</v>
      </c>
      <c r="C352" s="25" t="s">
        <v>912</v>
      </c>
      <c r="D352" s="25" t="s">
        <v>913</v>
      </c>
      <c r="E352" s="26" t="s">
        <v>15</v>
      </c>
      <c r="F352" s="26" t="s">
        <v>16</v>
      </c>
      <c r="G352" s="29"/>
      <c r="H352" s="29"/>
      <c r="I352" s="29"/>
      <c r="J352" s="29"/>
      <c r="K352" s="29"/>
    </row>
    <row r="353">
      <c r="A353" s="25" t="s">
        <v>191</v>
      </c>
      <c r="B353" s="25" t="s">
        <v>62</v>
      </c>
      <c r="C353" s="25" t="s">
        <v>914</v>
      </c>
      <c r="D353" s="25" t="s">
        <v>915</v>
      </c>
      <c r="E353" s="26" t="s">
        <v>518</v>
      </c>
      <c r="F353" s="26" t="s">
        <v>14</v>
      </c>
      <c r="G353" s="29"/>
      <c r="H353" s="29"/>
      <c r="I353" s="29"/>
      <c r="J353" s="29"/>
      <c r="K353" s="29"/>
    </row>
    <row r="354">
      <c r="A354" s="25" t="s">
        <v>191</v>
      </c>
      <c r="B354" s="25" t="s">
        <v>67</v>
      </c>
      <c r="C354" s="25" t="s">
        <v>916</v>
      </c>
      <c r="D354" s="25" t="s">
        <v>917</v>
      </c>
      <c r="E354" s="26" t="s">
        <v>518</v>
      </c>
      <c r="F354" s="26" t="s">
        <v>14</v>
      </c>
      <c r="G354" s="29"/>
      <c r="H354" s="29"/>
      <c r="I354" s="29"/>
      <c r="J354" s="29"/>
      <c r="K354" s="29"/>
    </row>
    <row r="355">
      <c r="A355" s="25" t="s">
        <v>191</v>
      </c>
      <c r="B355" s="25" t="s">
        <v>72</v>
      </c>
      <c r="C355" s="25" t="s">
        <v>918</v>
      </c>
      <c r="D355" s="25" t="s">
        <v>919</v>
      </c>
      <c r="E355" s="26" t="s">
        <v>15</v>
      </c>
      <c r="F355" s="26" t="s">
        <v>16</v>
      </c>
      <c r="G355" s="29"/>
      <c r="H355" s="29"/>
      <c r="I355" s="29"/>
      <c r="J355" s="29"/>
      <c r="K355" s="29"/>
    </row>
    <row r="356">
      <c r="A356" s="25" t="s">
        <v>191</v>
      </c>
      <c r="B356" s="25" t="s">
        <v>33</v>
      </c>
      <c r="C356" s="25" t="s">
        <v>920</v>
      </c>
      <c r="D356" s="25" t="s">
        <v>921</v>
      </c>
      <c r="E356" s="26" t="s">
        <v>17</v>
      </c>
      <c r="F356" s="26" t="s">
        <v>18</v>
      </c>
      <c r="G356" s="29"/>
      <c r="H356" s="29"/>
      <c r="I356" s="29"/>
      <c r="J356" s="29"/>
      <c r="K356" s="29"/>
    </row>
    <row r="357">
      <c r="A357" s="25" t="s">
        <v>191</v>
      </c>
      <c r="B357" s="25" t="s">
        <v>38</v>
      </c>
      <c r="C357" s="25" t="s">
        <v>922</v>
      </c>
      <c r="D357" s="25" t="s">
        <v>923</v>
      </c>
      <c r="E357" s="26" t="s">
        <v>17</v>
      </c>
      <c r="F357" s="26" t="s">
        <v>18</v>
      </c>
      <c r="G357" s="29"/>
      <c r="H357" s="29"/>
      <c r="I357" s="29"/>
      <c r="J357" s="29"/>
      <c r="K357" s="29"/>
    </row>
    <row r="358">
      <c r="A358" s="25" t="s">
        <v>191</v>
      </c>
      <c r="B358" s="25" t="s">
        <v>43</v>
      </c>
      <c r="C358" s="25" t="s">
        <v>924</v>
      </c>
      <c r="D358" s="25" t="s">
        <v>925</v>
      </c>
      <c r="E358" s="26" t="s">
        <v>17</v>
      </c>
      <c r="F358" s="26" t="s">
        <v>18</v>
      </c>
      <c r="G358" s="29"/>
      <c r="H358" s="29"/>
      <c r="I358" s="29"/>
      <c r="J358" s="29"/>
      <c r="K358" s="29"/>
    </row>
    <row r="359">
      <c r="A359" s="25" t="s">
        <v>191</v>
      </c>
      <c r="B359" s="25" t="s">
        <v>48</v>
      </c>
      <c r="C359" s="25" t="s">
        <v>926</v>
      </c>
      <c r="D359" s="25" t="s">
        <v>927</v>
      </c>
      <c r="E359" s="26" t="s">
        <v>17</v>
      </c>
      <c r="F359" s="26" t="s">
        <v>18</v>
      </c>
      <c r="G359" s="29"/>
      <c r="H359" s="29"/>
      <c r="I359" s="29"/>
      <c r="J359" s="29"/>
      <c r="K359" s="29"/>
    </row>
    <row r="360">
      <c r="A360" s="25" t="s">
        <v>191</v>
      </c>
      <c r="B360" s="25" t="s">
        <v>52</v>
      </c>
      <c r="C360" s="25" t="s">
        <v>928</v>
      </c>
      <c r="D360" s="25" t="s">
        <v>929</v>
      </c>
      <c r="E360" s="26" t="s">
        <v>17</v>
      </c>
      <c r="F360" s="26" t="s">
        <v>18</v>
      </c>
      <c r="G360" s="29"/>
      <c r="H360" s="29"/>
      <c r="I360" s="29"/>
      <c r="J360" s="29"/>
      <c r="K360" s="29"/>
    </row>
    <row r="361">
      <c r="A361" s="25" t="s">
        <v>191</v>
      </c>
      <c r="B361" s="25" t="s">
        <v>93</v>
      </c>
      <c r="C361" s="25" t="s">
        <v>930</v>
      </c>
      <c r="D361" s="25" t="s">
        <v>931</v>
      </c>
      <c r="E361" s="26" t="s">
        <v>17</v>
      </c>
      <c r="F361" s="26" t="s">
        <v>18</v>
      </c>
      <c r="G361" s="29"/>
      <c r="H361" s="29"/>
      <c r="I361" s="29"/>
      <c r="J361" s="29"/>
      <c r="K361" s="29"/>
    </row>
    <row r="362">
      <c r="A362" s="25" t="s">
        <v>191</v>
      </c>
      <c r="B362" s="25" t="s">
        <v>97</v>
      </c>
      <c r="C362" s="25" t="s">
        <v>932</v>
      </c>
      <c r="D362" s="25" t="s">
        <v>933</v>
      </c>
      <c r="E362" s="26" t="s">
        <v>17</v>
      </c>
      <c r="F362" s="26" t="s">
        <v>18</v>
      </c>
      <c r="G362" s="29"/>
      <c r="H362" s="29"/>
      <c r="I362" s="29"/>
      <c r="J362" s="29"/>
      <c r="K362" s="29"/>
    </row>
    <row r="363">
      <c r="A363" s="25" t="s">
        <v>191</v>
      </c>
      <c r="B363" s="25" t="s">
        <v>102</v>
      </c>
      <c r="C363" s="25" t="s">
        <v>934</v>
      </c>
      <c r="D363" s="25" t="s">
        <v>935</v>
      </c>
      <c r="E363" s="26" t="s">
        <v>17</v>
      </c>
      <c r="F363" s="26" t="s">
        <v>18</v>
      </c>
      <c r="G363" s="29"/>
      <c r="H363" s="29"/>
      <c r="I363" s="29"/>
      <c r="J363" s="29"/>
      <c r="K363" s="29"/>
    </row>
    <row r="364">
      <c r="A364" s="25" t="s">
        <v>191</v>
      </c>
      <c r="B364" s="25" t="s">
        <v>161</v>
      </c>
      <c r="C364" s="25" t="s">
        <v>936</v>
      </c>
      <c r="D364" s="25" t="s">
        <v>937</v>
      </c>
      <c r="E364" s="26" t="s">
        <v>17</v>
      </c>
      <c r="F364" s="26" t="s">
        <v>18</v>
      </c>
      <c r="G364" s="29"/>
      <c r="H364" s="29"/>
      <c r="I364" s="29"/>
      <c r="J364" s="29"/>
      <c r="K364" s="29"/>
    </row>
    <row r="365">
      <c r="A365" s="25" t="s">
        <v>191</v>
      </c>
      <c r="B365" s="25" t="s">
        <v>165</v>
      </c>
      <c r="C365" s="25" t="s">
        <v>938</v>
      </c>
      <c r="D365" s="25" t="s">
        <v>939</v>
      </c>
      <c r="E365" s="26" t="s">
        <v>17</v>
      </c>
      <c r="F365" s="26" t="s">
        <v>18</v>
      </c>
      <c r="G365" s="29"/>
      <c r="H365" s="29"/>
      <c r="I365" s="29"/>
      <c r="J365" s="29"/>
      <c r="K365" s="29"/>
    </row>
    <row r="366">
      <c r="A366" s="25" t="s">
        <v>191</v>
      </c>
      <c r="B366" s="25" t="s">
        <v>169</v>
      </c>
      <c r="C366" s="25" t="s">
        <v>940</v>
      </c>
      <c r="D366" s="25" t="s">
        <v>941</v>
      </c>
      <c r="E366" s="26" t="s">
        <v>17</v>
      </c>
      <c r="F366" s="26" t="s">
        <v>18</v>
      </c>
      <c r="G366" s="29"/>
      <c r="H366" s="29"/>
      <c r="I366" s="29"/>
      <c r="J366" s="29"/>
      <c r="K366" s="29"/>
    </row>
    <row r="367">
      <c r="A367" s="25" t="s">
        <v>191</v>
      </c>
      <c r="B367" s="25" t="s">
        <v>261</v>
      </c>
      <c r="C367" s="25" t="s">
        <v>942</v>
      </c>
      <c r="D367" s="25" t="s">
        <v>943</v>
      </c>
      <c r="E367" s="26" t="s">
        <v>17</v>
      </c>
      <c r="F367" s="26" t="s">
        <v>18</v>
      </c>
      <c r="G367" s="29"/>
      <c r="H367" s="29"/>
      <c r="I367" s="29"/>
      <c r="J367" s="29"/>
      <c r="K367" s="29"/>
    </row>
    <row r="368">
      <c r="A368" s="25" t="s">
        <v>191</v>
      </c>
      <c r="B368" s="25" t="s">
        <v>265</v>
      </c>
      <c r="C368" s="25" t="s">
        <v>944</v>
      </c>
      <c r="D368" s="25" t="s">
        <v>945</v>
      </c>
      <c r="E368" s="26" t="s">
        <v>15</v>
      </c>
      <c r="F368" s="26" t="s">
        <v>16</v>
      </c>
      <c r="G368" s="29"/>
      <c r="H368" s="29"/>
      <c r="I368" s="29"/>
      <c r="J368" s="29"/>
      <c r="K368" s="29"/>
    </row>
    <row r="369">
      <c r="A369" s="25" t="s">
        <v>195</v>
      </c>
      <c r="B369" s="25" t="s">
        <v>612</v>
      </c>
      <c r="C369" s="25" t="s">
        <v>946</v>
      </c>
      <c r="D369" s="25" t="s">
        <v>947</v>
      </c>
      <c r="E369" s="26" t="s">
        <v>15</v>
      </c>
      <c r="F369" s="26" t="s">
        <v>16</v>
      </c>
      <c r="G369" s="29"/>
      <c r="H369" s="29"/>
      <c r="I369" s="29"/>
      <c r="J369" s="29"/>
      <c r="K369" s="29"/>
    </row>
    <row r="370">
      <c r="A370" s="25" t="s">
        <v>195</v>
      </c>
      <c r="B370" s="25" t="s">
        <v>174</v>
      </c>
      <c r="C370" s="25" t="s">
        <v>948</v>
      </c>
      <c r="D370" s="25" t="s">
        <v>949</v>
      </c>
      <c r="E370" s="26" t="s">
        <v>518</v>
      </c>
      <c r="F370" s="26" t="s">
        <v>14</v>
      </c>
      <c r="G370" s="29"/>
      <c r="H370" s="29"/>
      <c r="I370" s="29"/>
      <c r="J370" s="29"/>
      <c r="K370" s="29"/>
    </row>
    <row r="371">
      <c r="A371" s="25" t="s">
        <v>195</v>
      </c>
      <c r="B371" s="25" t="s">
        <v>178</v>
      </c>
      <c r="C371" s="25" t="s">
        <v>950</v>
      </c>
      <c r="D371" s="25" t="s">
        <v>951</v>
      </c>
      <c r="E371" s="26" t="s">
        <v>518</v>
      </c>
      <c r="F371" s="26" t="s">
        <v>14</v>
      </c>
      <c r="G371" s="29"/>
      <c r="H371" s="29"/>
      <c r="I371" s="29"/>
      <c r="J371" s="29"/>
      <c r="K371" s="29"/>
    </row>
    <row r="372">
      <c r="A372" s="25" t="s">
        <v>195</v>
      </c>
      <c r="B372" s="25" t="s">
        <v>183</v>
      </c>
      <c r="C372" s="25" t="s">
        <v>952</v>
      </c>
      <c r="D372" s="25" t="s">
        <v>953</v>
      </c>
      <c r="E372" s="26" t="s">
        <v>15</v>
      </c>
      <c r="F372" s="26" t="s">
        <v>16</v>
      </c>
      <c r="G372" s="29"/>
      <c r="H372" s="29"/>
      <c r="I372" s="29"/>
      <c r="J372" s="29"/>
      <c r="K372" s="29"/>
    </row>
    <row r="373">
      <c r="A373" s="25" t="s">
        <v>195</v>
      </c>
      <c r="B373" s="25" t="s">
        <v>187</v>
      </c>
      <c r="C373" s="25" t="s">
        <v>954</v>
      </c>
      <c r="D373" s="25" t="s">
        <v>955</v>
      </c>
      <c r="E373" s="26" t="s">
        <v>15</v>
      </c>
      <c r="F373" s="26" t="s">
        <v>16</v>
      </c>
      <c r="G373" s="29"/>
      <c r="H373" s="29"/>
      <c r="I373" s="29"/>
      <c r="J373" s="29"/>
      <c r="K373" s="29"/>
    </row>
    <row r="374">
      <c r="A374" s="25" t="s">
        <v>195</v>
      </c>
      <c r="B374" s="25" t="s">
        <v>191</v>
      </c>
      <c r="C374" s="25" t="s">
        <v>956</v>
      </c>
      <c r="D374" s="25" t="s">
        <v>957</v>
      </c>
      <c r="E374" s="26" t="s">
        <v>15</v>
      </c>
      <c r="F374" s="26" t="s">
        <v>16</v>
      </c>
      <c r="G374" s="29"/>
      <c r="H374" s="29"/>
      <c r="I374" s="29"/>
      <c r="J374" s="29"/>
      <c r="K374" s="29"/>
    </row>
    <row r="375">
      <c r="A375" s="25" t="s">
        <v>195</v>
      </c>
      <c r="B375" s="25" t="s">
        <v>195</v>
      </c>
      <c r="C375" s="25" t="s">
        <v>958</v>
      </c>
      <c r="D375" s="25" t="s">
        <v>959</v>
      </c>
      <c r="E375" s="26" t="s">
        <v>15</v>
      </c>
      <c r="F375" s="26" t="s">
        <v>16</v>
      </c>
      <c r="G375" s="29"/>
      <c r="H375" s="29"/>
      <c r="I375" s="29"/>
      <c r="J375" s="29"/>
      <c r="K375" s="29"/>
    </row>
    <row r="376">
      <c r="A376" s="25" t="s">
        <v>195</v>
      </c>
      <c r="B376" s="25" t="s">
        <v>199</v>
      </c>
      <c r="C376" s="25" t="s">
        <v>960</v>
      </c>
      <c r="D376" s="25" t="s">
        <v>961</v>
      </c>
      <c r="E376" s="26" t="s">
        <v>518</v>
      </c>
      <c r="F376" s="26" t="s">
        <v>14</v>
      </c>
      <c r="G376" s="29"/>
      <c r="H376" s="29"/>
      <c r="I376" s="29"/>
      <c r="J376" s="29"/>
      <c r="K376" s="29"/>
    </row>
    <row r="377">
      <c r="A377" s="25" t="s">
        <v>195</v>
      </c>
      <c r="B377" s="25" t="s">
        <v>203</v>
      </c>
      <c r="C377" s="25" t="s">
        <v>962</v>
      </c>
      <c r="D377" s="25" t="s">
        <v>963</v>
      </c>
      <c r="E377" s="26" t="s">
        <v>518</v>
      </c>
      <c r="F377" s="26" t="s">
        <v>14</v>
      </c>
      <c r="G377" s="29"/>
      <c r="H377" s="29"/>
      <c r="I377" s="29"/>
      <c r="J377" s="29"/>
      <c r="K377" s="29"/>
    </row>
    <row r="378">
      <c r="A378" s="25" t="s">
        <v>195</v>
      </c>
      <c r="B378" s="25" t="s">
        <v>107</v>
      </c>
      <c r="C378" s="25" t="s">
        <v>964</v>
      </c>
      <c r="D378" s="25" t="s">
        <v>965</v>
      </c>
      <c r="E378" s="26" t="s">
        <v>518</v>
      </c>
      <c r="F378" s="26" t="s">
        <v>14</v>
      </c>
      <c r="G378" s="29"/>
      <c r="H378" s="29"/>
      <c r="I378" s="29"/>
      <c r="J378" s="29"/>
      <c r="K378" s="29"/>
    </row>
    <row r="379">
      <c r="A379" s="25" t="s">
        <v>195</v>
      </c>
      <c r="B379" s="25" t="s">
        <v>111</v>
      </c>
      <c r="C379" s="25" t="s">
        <v>966</v>
      </c>
      <c r="D379" s="25" t="s">
        <v>967</v>
      </c>
      <c r="E379" s="26" t="s">
        <v>518</v>
      </c>
      <c r="F379" s="26" t="s">
        <v>14</v>
      </c>
      <c r="G379" s="29"/>
      <c r="H379" s="29"/>
      <c r="I379" s="29"/>
      <c r="J379" s="29"/>
      <c r="K379" s="29"/>
    </row>
    <row r="380">
      <c r="A380" s="25" t="s">
        <v>195</v>
      </c>
      <c r="B380" s="25" t="s">
        <v>115</v>
      </c>
      <c r="C380" s="25" t="s">
        <v>968</v>
      </c>
      <c r="D380" s="25" t="s">
        <v>969</v>
      </c>
      <c r="E380" s="26" t="s">
        <v>518</v>
      </c>
      <c r="F380" s="26" t="s">
        <v>14</v>
      </c>
      <c r="G380" s="29"/>
      <c r="H380" s="29"/>
      <c r="I380" s="29"/>
      <c r="J380" s="29"/>
      <c r="K380" s="29"/>
    </row>
    <row r="381">
      <c r="A381" s="25" t="s">
        <v>195</v>
      </c>
      <c r="B381" s="25" t="s">
        <v>58</v>
      </c>
      <c r="C381" s="25" t="s">
        <v>970</v>
      </c>
      <c r="D381" s="25" t="s">
        <v>971</v>
      </c>
      <c r="E381" s="26" t="s">
        <v>518</v>
      </c>
      <c r="F381" s="26" t="s">
        <v>14</v>
      </c>
      <c r="G381" s="29"/>
      <c r="H381" s="29"/>
      <c r="I381" s="29"/>
      <c r="J381" s="29"/>
      <c r="K381" s="29"/>
    </row>
    <row r="382">
      <c r="A382" s="25" t="s">
        <v>195</v>
      </c>
      <c r="B382" s="25" t="s">
        <v>62</v>
      </c>
      <c r="C382" s="25" t="s">
        <v>972</v>
      </c>
      <c r="D382" s="25" t="s">
        <v>973</v>
      </c>
      <c r="E382" s="26" t="s">
        <v>518</v>
      </c>
      <c r="F382" s="26" t="s">
        <v>14</v>
      </c>
      <c r="G382" s="29"/>
      <c r="H382" s="29"/>
      <c r="I382" s="29"/>
      <c r="J382" s="29"/>
      <c r="K382" s="29"/>
    </row>
    <row r="383">
      <c r="A383" s="25" t="s">
        <v>195</v>
      </c>
      <c r="B383" s="25" t="s">
        <v>67</v>
      </c>
      <c r="C383" s="25" t="s">
        <v>974</v>
      </c>
      <c r="D383" s="25" t="s">
        <v>975</v>
      </c>
      <c r="E383" s="26" t="s">
        <v>15</v>
      </c>
      <c r="F383" s="26" t="s">
        <v>16</v>
      </c>
      <c r="G383" s="29"/>
      <c r="H383" s="29"/>
      <c r="I383" s="29"/>
      <c r="J383" s="29"/>
      <c r="K383" s="29"/>
    </row>
    <row r="384">
      <c r="A384" s="25" t="s">
        <v>195</v>
      </c>
      <c r="B384" s="25" t="s">
        <v>72</v>
      </c>
      <c r="C384" s="25" t="s">
        <v>976</v>
      </c>
      <c r="D384" s="25" t="s">
        <v>977</v>
      </c>
      <c r="E384" s="26" t="s">
        <v>15</v>
      </c>
      <c r="F384" s="26" t="s">
        <v>16</v>
      </c>
      <c r="G384" s="29"/>
      <c r="H384" s="29"/>
      <c r="I384" s="29"/>
      <c r="J384" s="29"/>
      <c r="K384" s="29"/>
    </row>
    <row r="385">
      <c r="A385" s="25" t="s">
        <v>195</v>
      </c>
      <c r="B385" s="25" t="s">
        <v>33</v>
      </c>
      <c r="C385" s="25" t="s">
        <v>978</v>
      </c>
      <c r="D385" s="25" t="s">
        <v>979</v>
      </c>
      <c r="E385" s="26" t="s">
        <v>17</v>
      </c>
      <c r="F385" s="26" t="s">
        <v>18</v>
      </c>
      <c r="G385" s="29"/>
      <c r="H385" s="29"/>
      <c r="I385" s="29"/>
      <c r="J385" s="29"/>
      <c r="K385" s="29"/>
    </row>
    <row r="386">
      <c r="A386" s="25" t="s">
        <v>195</v>
      </c>
      <c r="B386" s="25" t="s">
        <v>38</v>
      </c>
      <c r="C386" s="25" t="s">
        <v>980</v>
      </c>
      <c r="D386" s="25" t="s">
        <v>981</v>
      </c>
      <c r="E386" s="26" t="s">
        <v>17</v>
      </c>
      <c r="F386" s="26" t="s">
        <v>18</v>
      </c>
      <c r="G386" s="29"/>
      <c r="H386" s="29"/>
      <c r="I386" s="29"/>
      <c r="J386" s="29"/>
      <c r="K386" s="29"/>
    </row>
    <row r="387">
      <c r="A387" s="25" t="s">
        <v>195</v>
      </c>
      <c r="B387" s="25" t="s">
        <v>43</v>
      </c>
      <c r="C387" s="25" t="s">
        <v>982</v>
      </c>
      <c r="D387" s="25" t="s">
        <v>983</v>
      </c>
      <c r="E387" s="26" t="s">
        <v>17</v>
      </c>
      <c r="F387" s="26" t="s">
        <v>18</v>
      </c>
      <c r="G387" s="29"/>
      <c r="H387" s="29"/>
      <c r="I387" s="29"/>
      <c r="J387" s="29"/>
      <c r="K387" s="29"/>
    </row>
    <row r="388">
      <c r="A388" s="25" t="s">
        <v>195</v>
      </c>
      <c r="B388" s="25" t="s">
        <v>48</v>
      </c>
      <c r="C388" s="25" t="s">
        <v>984</v>
      </c>
      <c r="D388" s="25" t="s">
        <v>985</v>
      </c>
      <c r="E388" s="26" t="s">
        <v>17</v>
      </c>
      <c r="F388" s="26" t="s">
        <v>18</v>
      </c>
      <c r="G388" s="29"/>
      <c r="H388" s="29"/>
      <c r="I388" s="29"/>
      <c r="J388" s="29"/>
      <c r="K388" s="29"/>
    </row>
    <row r="389">
      <c r="A389" s="25" t="s">
        <v>195</v>
      </c>
      <c r="B389" s="25" t="s">
        <v>52</v>
      </c>
      <c r="C389" s="25" t="s">
        <v>986</v>
      </c>
      <c r="D389" s="25" t="s">
        <v>987</v>
      </c>
      <c r="E389" s="26" t="s">
        <v>17</v>
      </c>
      <c r="F389" s="26" t="s">
        <v>18</v>
      </c>
      <c r="G389" s="29"/>
      <c r="H389" s="29"/>
      <c r="I389" s="29"/>
      <c r="J389" s="29"/>
      <c r="K389" s="29"/>
    </row>
    <row r="390">
      <c r="A390" s="25" t="s">
        <v>195</v>
      </c>
      <c r="B390" s="25" t="s">
        <v>93</v>
      </c>
      <c r="C390" s="25" t="s">
        <v>988</v>
      </c>
      <c r="D390" s="25" t="s">
        <v>989</v>
      </c>
      <c r="E390" s="26" t="s">
        <v>17</v>
      </c>
      <c r="F390" s="26" t="s">
        <v>18</v>
      </c>
      <c r="G390" s="29"/>
      <c r="H390" s="29"/>
      <c r="I390" s="29"/>
      <c r="J390" s="29"/>
      <c r="K390" s="29"/>
    </row>
    <row r="391">
      <c r="A391" s="25" t="s">
        <v>195</v>
      </c>
      <c r="B391" s="25" t="s">
        <v>97</v>
      </c>
      <c r="C391" s="25" t="s">
        <v>990</v>
      </c>
      <c r="D391" s="25" t="s">
        <v>991</v>
      </c>
      <c r="E391" s="26" t="s">
        <v>17</v>
      </c>
      <c r="F391" s="26" t="s">
        <v>18</v>
      </c>
      <c r="G391" s="29"/>
      <c r="H391" s="29"/>
      <c r="I391" s="29"/>
      <c r="J391" s="29"/>
      <c r="K391" s="29"/>
    </row>
    <row r="392">
      <c r="A392" s="25" t="s">
        <v>195</v>
      </c>
      <c r="B392" s="25" t="s">
        <v>102</v>
      </c>
      <c r="C392" s="25" t="s">
        <v>992</v>
      </c>
      <c r="D392" s="25" t="s">
        <v>993</v>
      </c>
      <c r="E392" s="26" t="s">
        <v>17</v>
      </c>
      <c r="F392" s="26" t="s">
        <v>18</v>
      </c>
      <c r="G392" s="29"/>
      <c r="H392" s="29"/>
      <c r="I392" s="29"/>
      <c r="J392" s="29"/>
      <c r="K392" s="29"/>
    </row>
    <row r="393">
      <c r="A393" s="25" t="s">
        <v>195</v>
      </c>
      <c r="B393" s="25" t="s">
        <v>161</v>
      </c>
      <c r="C393" s="25" t="s">
        <v>994</v>
      </c>
      <c r="D393" s="25" t="s">
        <v>995</v>
      </c>
      <c r="E393" s="26" t="s">
        <v>17</v>
      </c>
      <c r="F393" s="26" t="s">
        <v>18</v>
      </c>
      <c r="G393" s="29"/>
      <c r="H393" s="29"/>
      <c r="I393" s="29"/>
      <c r="J393" s="29"/>
      <c r="K393" s="29"/>
    </row>
    <row r="394">
      <c r="A394" s="25" t="s">
        <v>195</v>
      </c>
      <c r="B394" s="25" t="s">
        <v>165</v>
      </c>
      <c r="C394" s="25" t="s">
        <v>996</v>
      </c>
      <c r="D394" s="25" t="s">
        <v>997</v>
      </c>
      <c r="E394" s="26" t="s">
        <v>17</v>
      </c>
      <c r="F394" s="26" t="s">
        <v>18</v>
      </c>
      <c r="G394" s="29"/>
      <c r="H394" s="29"/>
      <c r="I394" s="29"/>
      <c r="J394" s="29"/>
      <c r="K394" s="29"/>
    </row>
    <row r="395">
      <c r="A395" s="25" t="s">
        <v>195</v>
      </c>
      <c r="B395" s="25" t="s">
        <v>169</v>
      </c>
      <c r="C395" s="25" t="s">
        <v>998</v>
      </c>
      <c r="D395" s="25" t="s">
        <v>999</v>
      </c>
      <c r="E395" s="26" t="s">
        <v>17</v>
      </c>
      <c r="F395" s="26" t="s">
        <v>18</v>
      </c>
      <c r="G395" s="29"/>
      <c r="H395" s="29"/>
      <c r="I395" s="29"/>
      <c r="J395" s="29"/>
      <c r="K395" s="29"/>
    </row>
    <row r="396">
      <c r="A396" s="25" t="s">
        <v>195</v>
      </c>
      <c r="B396" s="25" t="s">
        <v>261</v>
      </c>
      <c r="C396" s="25" t="s">
        <v>1000</v>
      </c>
      <c r="D396" s="25" t="s">
        <v>1001</v>
      </c>
      <c r="E396" s="26" t="s">
        <v>17</v>
      </c>
      <c r="F396" s="26" t="s">
        <v>18</v>
      </c>
      <c r="G396" s="29"/>
      <c r="H396" s="29"/>
      <c r="I396" s="29"/>
      <c r="J396" s="29"/>
      <c r="K396" s="29"/>
    </row>
    <row r="397">
      <c r="A397" s="25" t="s">
        <v>195</v>
      </c>
      <c r="B397" s="25" t="s">
        <v>265</v>
      </c>
      <c r="C397" s="25" t="s">
        <v>1002</v>
      </c>
      <c r="D397" s="25" t="s">
        <v>1003</v>
      </c>
      <c r="E397" s="26" t="s">
        <v>17</v>
      </c>
      <c r="F397" s="26" t="s">
        <v>18</v>
      </c>
      <c r="G397" s="29"/>
      <c r="H397" s="29"/>
      <c r="I397" s="29"/>
      <c r="J397" s="29"/>
      <c r="K397" s="29"/>
    </row>
    <row r="398">
      <c r="A398" s="25" t="s">
        <v>195</v>
      </c>
      <c r="B398" s="25" t="s">
        <v>348</v>
      </c>
      <c r="C398" s="25" t="s">
        <v>1004</v>
      </c>
      <c r="D398" s="25" t="s">
        <v>1005</v>
      </c>
      <c r="E398" s="26" t="s">
        <v>15</v>
      </c>
      <c r="F398" s="26" t="s">
        <v>16</v>
      </c>
      <c r="G398" s="29"/>
      <c r="H398" s="29"/>
      <c r="I398" s="29"/>
      <c r="J398" s="29"/>
      <c r="K398" s="29"/>
    </row>
    <row r="399">
      <c r="A399" s="25" t="s">
        <v>199</v>
      </c>
      <c r="B399" s="25" t="s">
        <v>269</v>
      </c>
      <c r="C399" s="25" t="s">
        <v>1006</v>
      </c>
      <c r="D399" s="25" t="s">
        <v>1007</v>
      </c>
      <c r="E399" s="26" t="s">
        <v>15</v>
      </c>
      <c r="F399" s="26" t="s">
        <v>16</v>
      </c>
      <c r="G399" s="26" t="s">
        <v>46</v>
      </c>
      <c r="H399" s="28" t="s">
        <v>1008</v>
      </c>
      <c r="I399" s="29"/>
      <c r="J399" s="29"/>
      <c r="K399" s="29"/>
    </row>
    <row r="400">
      <c r="A400" s="25" t="s">
        <v>199</v>
      </c>
      <c r="B400" s="25" t="s">
        <v>351</v>
      </c>
      <c r="C400" s="25" t="s">
        <v>1009</v>
      </c>
      <c r="D400" s="25" t="s">
        <v>1010</v>
      </c>
      <c r="E400" s="26" t="s">
        <v>15</v>
      </c>
      <c r="F400" s="26" t="s">
        <v>16</v>
      </c>
      <c r="G400" s="29"/>
      <c r="H400" s="29"/>
      <c r="I400" s="29"/>
      <c r="J400" s="29"/>
      <c r="K400" s="29"/>
    </row>
    <row r="401">
      <c r="A401" s="25" t="s">
        <v>199</v>
      </c>
      <c r="B401" s="25" t="s">
        <v>423</v>
      </c>
      <c r="C401" s="25" t="s">
        <v>1011</v>
      </c>
      <c r="D401" s="25" t="s">
        <v>1012</v>
      </c>
      <c r="E401" s="26" t="s">
        <v>15</v>
      </c>
      <c r="F401" s="26" t="s">
        <v>16</v>
      </c>
      <c r="G401" s="29"/>
      <c r="H401" s="29"/>
      <c r="I401" s="29"/>
      <c r="J401" s="29"/>
      <c r="K401" s="29"/>
    </row>
    <row r="402">
      <c r="A402" s="25" t="s">
        <v>199</v>
      </c>
      <c r="B402" s="25" t="s">
        <v>174</v>
      </c>
      <c r="C402" s="25" t="s">
        <v>1013</v>
      </c>
      <c r="D402" s="25" t="s">
        <v>1014</v>
      </c>
      <c r="E402" s="26" t="s">
        <v>15</v>
      </c>
      <c r="F402" s="26" t="s">
        <v>16</v>
      </c>
      <c r="G402" s="29"/>
      <c r="H402" s="29"/>
      <c r="I402" s="29"/>
      <c r="J402" s="29"/>
      <c r="K402" s="29"/>
    </row>
    <row r="403">
      <c r="A403" s="25" t="s">
        <v>199</v>
      </c>
      <c r="B403" s="25" t="s">
        <v>178</v>
      </c>
      <c r="C403" s="25" t="s">
        <v>1015</v>
      </c>
      <c r="D403" s="25" t="s">
        <v>1016</v>
      </c>
      <c r="E403" s="26" t="s">
        <v>15</v>
      </c>
      <c r="F403" s="26" t="s">
        <v>16</v>
      </c>
      <c r="G403" s="29"/>
      <c r="H403" s="29"/>
      <c r="I403" s="29"/>
      <c r="J403" s="29"/>
      <c r="K403" s="29"/>
    </row>
    <row r="404">
      <c r="A404" s="25" t="s">
        <v>199</v>
      </c>
      <c r="B404" s="25" t="s">
        <v>183</v>
      </c>
      <c r="C404" s="25" t="s">
        <v>1017</v>
      </c>
      <c r="D404" s="25" t="s">
        <v>1018</v>
      </c>
      <c r="E404" s="26" t="s">
        <v>15</v>
      </c>
      <c r="F404" s="26" t="s">
        <v>16</v>
      </c>
      <c r="G404" s="29"/>
      <c r="H404" s="29"/>
      <c r="I404" s="29"/>
      <c r="J404" s="29"/>
      <c r="K404" s="29"/>
    </row>
    <row r="405">
      <c r="A405" s="25" t="s">
        <v>199</v>
      </c>
      <c r="B405" s="25" t="s">
        <v>187</v>
      </c>
      <c r="C405" s="25" t="s">
        <v>1019</v>
      </c>
      <c r="D405" s="25" t="s">
        <v>1020</v>
      </c>
      <c r="E405" s="26" t="s">
        <v>15</v>
      </c>
      <c r="F405" s="26" t="s">
        <v>16</v>
      </c>
      <c r="G405" s="29"/>
      <c r="H405" s="29"/>
      <c r="I405" s="29"/>
      <c r="J405" s="29"/>
      <c r="K405" s="29"/>
    </row>
    <row r="406">
      <c r="A406" s="25" t="s">
        <v>199</v>
      </c>
      <c r="B406" s="25" t="s">
        <v>191</v>
      </c>
      <c r="C406" s="25" t="s">
        <v>1021</v>
      </c>
      <c r="D406" s="25" t="s">
        <v>1022</v>
      </c>
      <c r="E406" s="26" t="s">
        <v>19</v>
      </c>
      <c r="F406" s="26" t="s">
        <v>20</v>
      </c>
      <c r="G406" s="29"/>
      <c r="H406" s="29"/>
      <c r="I406" s="29"/>
      <c r="J406" s="29"/>
      <c r="K406" s="29"/>
    </row>
    <row r="407">
      <c r="A407" s="25" t="s">
        <v>199</v>
      </c>
      <c r="B407" s="25" t="s">
        <v>195</v>
      </c>
      <c r="C407" s="25" t="s">
        <v>1023</v>
      </c>
      <c r="D407" s="25" t="s">
        <v>1024</v>
      </c>
      <c r="E407" s="26" t="s">
        <v>19</v>
      </c>
      <c r="F407" s="26" t="s">
        <v>20</v>
      </c>
      <c r="G407" s="29"/>
      <c r="H407" s="29"/>
      <c r="I407" s="29"/>
      <c r="J407" s="29"/>
      <c r="K407" s="29"/>
    </row>
    <row r="408">
      <c r="A408" s="25" t="s">
        <v>199</v>
      </c>
      <c r="B408" s="25" t="s">
        <v>199</v>
      </c>
      <c r="C408" s="25" t="s">
        <v>1025</v>
      </c>
      <c r="D408" s="25" t="s">
        <v>1026</v>
      </c>
      <c r="E408" s="26" t="s">
        <v>15</v>
      </c>
      <c r="F408" s="26" t="s">
        <v>16</v>
      </c>
      <c r="G408" s="29"/>
      <c r="H408" s="29"/>
      <c r="I408" s="29"/>
      <c r="J408" s="29"/>
      <c r="K408" s="29"/>
    </row>
    <row r="409">
      <c r="A409" s="25" t="s">
        <v>199</v>
      </c>
      <c r="B409" s="25" t="s">
        <v>203</v>
      </c>
      <c r="C409" s="25" t="s">
        <v>1027</v>
      </c>
      <c r="D409" s="25" t="s">
        <v>1028</v>
      </c>
      <c r="E409" s="26" t="s">
        <v>15</v>
      </c>
      <c r="F409" s="26" t="s">
        <v>16</v>
      </c>
      <c r="G409" s="29"/>
      <c r="H409" s="29"/>
      <c r="I409" s="29"/>
      <c r="J409" s="29"/>
      <c r="K409" s="29"/>
    </row>
    <row r="410">
      <c r="A410" s="25" t="s">
        <v>199</v>
      </c>
      <c r="B410" s="25" t="s">
        <v>107</v>
      </c>
      <c r="C410" s="25" t="s">
        <v>1029</v>
      </c>
      <c r="D410" s="25" t="s">
        <v>1030</v>
      </c>
      <c r="E410" s="26" t="s">
        <v>518</v>
      </c>
      <c r="F410" s="26" t="s">
        <v>14</v>
      </c>
      <c r="G410" s="29"/>
      <c r="H410" s="29"/>
      <c r="I410" s="29"/>
      <c r="J410" s="29"/>
      <c r="K410" s="29"/>
    </row>
    <row r="411">
      <c r="A411" s="25" t="s">
        <v>199</v>
      </c>
      <c r="B411" s="25" t="s">
        <v>111</v>
      </c>
      <c r="C411" s="25" t="s">
        <v>1031</v>
      </c>
      <c r="D411" s="25" t="s">
        <v>1032</v>
      </c>
      <c r="E411" s="26" t="s">
        <v>518</v>
      </c>
      <c r="F411" s="26" t="s">
        <v>14</v>
      </c>
      <c r="G411" s="29"/>
      <c r="H411" s="29"/>
      <c r="I411" s="29"/>
      <c r="J411" s="29"/>
      <c r="K411" s="29"/>
    </row>
    <row r="412">
      <c r="A412" s="25" t="s">
        <v>199</v>
      </c>
      <c r="B412" s="25" t="s">
        <v>115</v>
      </c>
      <c r="C412" s="25" t="s">
        <v>1033</v>
      </c>
      <c r="D412" s="25" t="s">
        <v>1034</v>
      </c>
      <c r="E412" s="26" t="s">
        <v>518</v>
      </c>
      <c r="F412" s="26" t="s">
        <v>14</v>
      </c>
      <c r="G412" s="29"/>
      <c r="H412" s="29"/>
      <c r="I412" s="29"/>
      <c r="J412" s="29"/>
      <c r="K412" s="29"/>
    </row>
    <row r="413">
      <c r="A413" s="25" t="s">
        <v>199</v>
      </c>
      <c r="B413" s="25" t="s">
        <v>58</v>
      </c>
      <c r="C413" s="25" t="s">
        <v>1035</v>
      </c>
      <c r="D413" s="25" t="s">
        <v>1036</v>
      </c>
      <c r="E413" s="26" t="s">
        <v>518</v>
      </c>
      <c r="F413" s="26" t="s">
        <v>14</v>
      </c>
      <c r="G413" s="29"/>
      <c r="H413" s="29"/>
      <c r="I413" s="29"/>
      <c r="J413" s="29"/>
      <c r="K413" s="29"/>
    </row>
    <row r="414">
      <c r="A414" s="25" t="s">
        <v>199</v>
      </c>
      <c r="B414" s="25" t="s">
        <v>62</v>
      </c>
      <c r="C414" s="25" t="s">
        <v>1037</v>
      </c>
      <c r="D414" s="25" t="s">
        <v>1038</v>
      </c>
      <c r="E414" s="26" t="s">
        <v>15</v>
      </c>
      <c r="F414" s="26" t="s">
        <v>16</v>
      </c>
      <c r="G414" s="29"/>
      <c r="H414" s="29"/>
      <c r="I414" s="29"/>
      <c r="J414" s="29"/>
      <c r="K414" s="29"/>
    </row>
    <row r="415">
      <c r="A415" s="25" t="s">
        <v>199</v>
      </c>
      <c r="B415" s="25" t="s">
        <v>67</v>
      </c>
      <c r="C415" s="25" t="s">
        <v>1039</v>
      </c>
      <c r="D415" s="25" t="s">
        <v>1040</v>
      </c>
      <c r="E415" s="26" t="s">
        <v>19</v>
      </c>
      <c r="F415" s="26" t="s">
        <v>20</v>
      </c>
      <c r="G415" s="29"/>
      <c r="H415" s="29"/>
      <c r="I415" s="29"/>
      <c r="J415" s="29"/>
      <c r="K415" s="29"/>
    </row>
    <row r="416">
      <c r="A416" s="25" t="s">
        <v>199</v>
      </c>
      <c r="B416" s="25" t="s">
        <v>72</v>
      </c>
      <c r="C416" s="25" t="s">
        <v>1041</v>
      </c>
      <c r="D416" s="25" t="s">
        <v>1042</v>
      </c>
      <c r="E416" s="26" t="s">
        <v>19</v>
      </c>
      <c r="F416" s="26" t="s">
        <v>20</v>
      </c>
      <c r="G416" s="29"/>
      <c r="H416" s="29"/>
      <c r="I416" s="29"/>
      <c r="J416" s="29"/>
      <c r="K416" s="29"/>
    </row>
    <row r="417">
      <c r="A417" s="25" t="s">
        <v>199</v>
      </c>
      <c r="B417" s="25" t="s">
        <v>33</v>
      </c>
      <c r="C417" s="25" t="s">
        <v>1043</v>
      </c>
      <c r="D417" s="25" t="s">
        <v>1044</v>
      </c>
      <c r="E417" s="26" t="s">
        <v>15</v>
      </c>
      <c r="F417" s="26" t="s">
        <v>16</v>
      </c>
      <c r="G417" s="29"/>
      <c r="H417" s="29"/>
      <c r="I417" s="29"/>
      <c r="J417" s="29"/>
      <c r="K417" s="29"/>
    </row>
    <row r="418">
      <c r="A418" s="25" t="s">
        <v>199</v>
      </c>
      <c r="B418" s="25" t="s">
        <v>38</v>
      </c>
      <c r="C418" s="25" t="s">
        <v>1045</v>
      </c>
      <c r="D418" s="25" t="s">
        <v>1046</v>
      </c>
      <c r="E418" s="26" t="s">
        <v>17</v>
      </c>
      <c r="F418" s="26" t="s">
        <v>18</v>
      </c>
      <c r="G418" s="29"/>
      <c r="H418" s="29"/>
      <c r="I418" s="29"/>
      <c r="J418" s="29"/>
      <c r="K418" s="29"/>
    </row>
    <row r="419">
      <c r="A419" s="25" t="s">
        <v>199</v>
      </c>
      <c r="B419" s="25" t="s">
        <v>43</v>
      </c>
      <c r="C419" s="25" t="s">
        <v>1047</v>
      </c>
      <c r="D419" s="25" t="s">
        <v>1048</v>
      </c>
      <c r="E419" s="26" t="s">
        <v>17</v>
      </c>
      <c r="F419" s="26" t="s">
        <v>18</v>
      </c>
      <c r="G419" s="29"/>
      <c r="H419" s="29"/>
      <c r="I419" s="29"/>
      <c r="J419" s="29"/>
      <c r="K419" s="29"/>
    </row>
    <row r="420">
      <c r="A420" s="25" t="s">
        <v>199</v>
      </c>
      <c r="B420" s="25" t="s">
        <v>48</v>
      </c>
      <c r="C420" s="25" t="s">
        <v>1049</v>
      </c>
      <c r="D420" s="25" t="s">
        <v>1050</v>
      </c>
      <c r="E420" s="26" t="s">
        <v>17</v>
      </c>
      <c r="F420" s="26" t="s">
        <v>18</v>
      </c>
      <c r="G420" s="29"/>
      <c r="H420" s="29"/>
      <c r="I420" s="29"/>
      <c r="J420" s="29"/>
      <c r="K420" s="29"/>
    </row>
    <row r="421">
      <c r="A421" s="25" t="s">
        <v>199</v>
      </c>
      <c r="B421" s="25" t="s">
        <v>52</v>
      </c>
      <c r="C421" s="25" t="s">
        <v>1051</v>
      </c>
      <c r="D421" s="25" t="s">
        <v>1052</v>
      </c>
      <c r="E421" s="26" t="s">
        <v>17</v>
      </c>
      <c r="F421" s="26" t="s">
        <v>18</v>
      </c>
      <c r="G421" s="29"/>
      <c r="H421" s="29"/>
      <c r="I421" s="29"/>
      <c r="J421" s="29"/>
      <c r="K421" s="29"/>
    </row>
    <row r="422">
      <c r="A422" s="25" t="s">
        <v>199</v>
      </c>
      <c r="B422" s="25" t="s">
        <v>93</v>
      </c>
      <c r="C422" s="25" t="s">
        <v>1053</v>
      </c>
      <c r="D422" s="25" t="s">
        <v>1054</v>
      </c>
      <c r="E422" s="26" t="s">
        <v>17</v>
      </c>
      <c r="F422" s="26" t="s">
        <v>18</v>
      </c>
      <c r="G422" s="29"/>
      <c r="H422" s="29"/>
      <c r="I422" s="29"/>
      <c r="J422" s="29"/>
      <c r="K422" s="29"/>
    </row>
    <row r="423">
      <c r="A423" s="25" t="s">
        <v>199</v>
      </c>
      <c r="B423" s="25" t="s">
        <v>97</v>
      </c>
      <c r="C423" s="25" t="s">
        <v>1055</v>
      </c>
      <c r="D423" s="25" t="s">
        <v>1056</v>
      </c>
      <c r="E423" s="26" t="s">
        <v>17</v>
      </c>
      <c r="F423" s="26" t="s">
        <v>18</v>
      </c>
      <c r="G423" s="29"/>
      <c r="H423" s="29"/>
      <c r="I423" s="29"/>
      <c r="J423" s="29"/>
      <c r="K423" s="29"/>
    </row>
    <row r="424">
      <c r="A424" s="25" t="s">
        <v>199</v>
      </c>
      <c r="B424" s="25" t="s">
        <v>102</v>
      </c>
      <c r="C424" s="25" t="s">
        <v>1057</v>
      </c>
      <c r="D424" s="25" t="s">
        <v>1058</v>
      </c>
      <c r="E424" s="26" t="s">
        <v>17</v>
      </c>
      <c r="F424" s="26" t="s">
        <v>18</v>
      </c>
      <c r="G424" s="29"/>
      <c r="H424" s="29"/>
      <c r="I424" s="29"/>
      <c r="J424" s="29"/>
      <c r="K424" s="29"/>
    </row>
    <row r="425">
      <c r="A425" s="25" t="s">
        <v>199</v>
      </c>
      <c r="B425" s="25" t="s">
        <v>161</v>
      </c>
      <c r="C425" s="25" t="s">
        <v>1059</v>
      </c>
      <c r="D425" s="25" t="s">
        <v>1060</v>
      </c>
      <c r="E425" s="26" t="s">
        <v>17</v>
      </c>
      <c r="F425" s="26" t="s">
        <v>18</v>
      </c>
      <c r="G425" s="29"/>
      <c r="H425" s="29"/>
      <c r="I425" s="29"/>
      <c r="J425" s="29"/>
      <c r="K425" s="29"/>
    </row>
    <row r="426">
      <c r="A426" s="25" t="s">
        <v>199</v>
      </c>
      <c r="B426" s="25" t="s">
        <v>165</v>
      </c>
      <c r="C426" s="25" t="s">
        <v>1061</v>
      </c>
      <c r="D426" s="25" t="s">
        <v>1062</v>
      </c>
      <c r="E426" s="26" t="s">
        <v>17</v>
      </c>
      <c r="F426" s="26" t="s">
        <v>18</v>
      </c>
      <c r="G426" s="29"/>
      <c r="H426" s="29"/>
      <c r="I426" s="29"/>
      <c r="J426" s="29"/>
      <c r="K426" s="29"/>
    </row>
    <row r="427">
      <c r="A427" s="25" t="s">
        <v>199</v>
      </c>
      <c r="B427" s="25" t="s">
        <v>169</v>
      </c>
      <c r="C427" s="25" t="s">
        <v>1063</v>
      </c>
      <c r="D427" s="25" t="s">
        <v>1064</v>
      </c>
      <c r="E427" s="26" t="s">
        <v>17</v>
      </c>
      <c r="F427" s="26" t="s">
        <v>18</v>
      </c>
      <c r="G427" s="29"/>
      <c r="H427" s="29"/>
      <c r="I427" s="29"/>
      <c r="J427" s="29"/>
      <c r="K427" s="29"/>
    </row>
    <row r="428">
      <c r="A428" s="25" t="s">
        <v>199</v>
      </c>
      <c r="B428" s="25" t="s">
        <v>261</v>
      </c>
      <c r="C428" s="25" t="s">
        <v>1065</v>
      </c>
      <c r="D428" s="25" t="s">
        <v>1066</v>
      </c>
      <c r="E428" s="26" t="s">
        <v>17</v>
      </c>
      <c r="F428" s="26" t="s">
        <v>18</v>
      </c>
      <c r="G428" s="29"/>
      <c r="H428" s="29"/>
      <c r="I428" s="29"/>
      <c r="J428" s="29"/>
      <c r="K428" s="29"/>
    </row>
    <row r="429">
      <c r="A429" s="25" t="s">
        <v>199</v>
      </c>
      <c r="B429" s="25" t="s">
        <v>265</v>
      </c>
      <c r="C429" s="25" t="s">
        <v>1067</v>
      </c>
      <c r="D429" s="25" t="s">
        <v>1068</v>
      </c>
      <c r="E429" s="26" t="s">
        <v>17</v>
      </c>
      <c r="F429" s="26" t="s">
        <v>18</v>
      </c>
      <c r="G429" s="29"/>
      <c r="H429" s="29"/>
      <c r="I429" s="29"/>
      <c r="J429" s="29"/>
      <c r="K429" s="29"/>
    </row>
    <row r="430">
      <c r="A430" s="25" t="s">
        <v>199</v>
      </c>
      <c r="B430" s="25" t="s">
        <v>348</v>
      </c>
      <c r="C430" s="25" t="s">
        <v>1069</v>
      </c>
      <c r="D430" s="25" t="s">
        <v>1070</v>
      </c>
      <c r="E430" s="26" t="s">
        <v>15</v>
      </c>
      <c r="F430" s="26" t="s">
        <v>16</v>
      </c>
      <c r="G430" s="29"/>
      <c r="H430" s="29"/>
      <c r="I430" s="29"/>
      <c r="J430" s="29"/>
      <c r="K430" s="29"/>
    </row>
    <row r="431">
      <c r="A431" s="25" t="s">
        <v>203</v>
      </c>
      <c r="B431" s="25" t="s">
        <v>173</v>
      </c>
      <c r="C431" s="25" t="s">
        <v>1071</v>
      </c>
      <c r="D431" s="25" t="s">
        <v>1072</v>
      </c>
      <c r="E431" s="26" t="s">
        <v>15</v>
      </c>
      <c r="F431" s="26" t="s">
        <v>16</v>
      </c>
      <c r="G431" s="29"/>
      <c r="H431" s="29"/>
      <c r="I431" s="29"/>
      <c r="J431" s="29"/>
      <c r="K431" s="29"/>
    </row>
    <row r="432">
      <c r="A432" s="25" t="s">
        <v>203</v>
      </c>
      <c r="B432" s="25" t="s">
        <v>269</v>
      </c>
      <c r="C432" s="25" t="s">
        <v>1073</v>
      </c>
      <c r="D432" s="25" t="s">
        <v>1074</v>
      </c>
      <c r="E432" s="26" t="s">
        <v>15</v>
      </c>
      <c r="F432" s="26" t="s">
        <v>16</v>
      </c>
      <c r="G432" s="29"/>
      <c r="H432" s="29"/>
      <c r="I432" s="29"/>
      <c r="J432" s="29"/>
      <c r="K432" s="29"/>
    </row>
    <row r="433">
      <c r="A433" s="25" t="s">
        <v>203</v>
      </c>
      <c r="B433" s="25" t="s">
        <v>351</v>
      </c>
      <c r="C433" s="25" t="s">
        <v>1075</v>
      </c>
      <c r="D433" s="25" t="s">
        <v>1076</v>
      </c>
      <c r="E433" s="26" t="s">
        <v>518</v>
      </c>
      <c r="F433" s="26" t="s">
        <v>14</v>
      </c>
      <c r="G433" s="29"/>
      <c r="H433" s="29"/>
      <c r="I433" s="29"/>
      <c r="J433" s="29"/>
      <c r="K433" s="29"/>
    </row>
    <row r="434">
      <c r="A434" s="25" t="s">
        <v>203</v>
      </c>
      <c r="B434" s="25" t="s">
        <v>423</v>
      </c>
      <c r="C434" s="25" t="s">
        <v>1077</v>
      </c>
      <c r="D434" s="25" t="s">
        <v>1078</v>
      </c>
      <c r="E434" s="26" t="s">
        <v>15</v>
      </c>
      <c r="F434" s="26" t="s">
        <v>16</v>
      </c>
      <c r="G434" s="29"/>
      <c r="H434" s="29"/>
      <c r="I434" s="29"/>
      <c r="J434" s="29"/>
      <c r="K434" s="29"/>
    </row>
    <row r="435">
      <c r="A435" s="25" t="s">
        <v>203</v>
      </c>
      <c r="B435" s="25" t="s">
        <v>491</v>
      </c>
      <c r="C435" s="25" t="s">
        <v>1079</v>
      </c>
      <c r="D435" s="25" t="s">
        <v>1080</v>
      </c>
      <c r="E435" s="26" t="s">
        <v>15</v>
      </c>
      <c r="F435" s="26" t="s">
        <v>16</v>
      </c>
      <c r="G435" s="29"/>
      <c r="H435" s="29"/>
      <c r="I435" s="29"/>
      <c r="J435" s="29"/>
      <c r="K435" s="29"/>
    </row>
    <row r="436">
      <c r="A436" s="25" t="s">
        <v>203</v>
      </c>
      <c r="B436" s="25" t="s">
        <v>552</v>
      </c>
      <c r="C436" s="25" t="s">
        <v>1081</v>
      </c>
      <c r="D436" s="25" t="s">
        <v>1082</v>
      </c>
      <c r="E436" s="26" t="s">
        <v>15</v>
      </c>
      <c r="F436" s="26" t="s">
        <v>16</v>
      </c>
      <c r="G436" s="29"/>
      <c r="H436" s="29"/>
      <c r="I436" s="29"/>
      <c r="J436" s="29"/>
      <c r="K436" s="29"/>
    </row>
    <row r="437">
      <c r="A437" s="25" t="s">
        <v>203</v>
      </c>
      <c r="B437" s="25" t="s">
        <v>183</v>
      </c>
      <c r="C437" s="25" t="s">
        <v>1083</v>
      </c>
      <c r="D437" s="25" t="s">
        <v>1084</v>
      </c>
      <c r="E437" s="26" t="s">
        <v>15</v>
      </c>
      <c r="F437" s="26" t="s">
        <v>16</v>
      </c>
      <c r="G437" s="29"/>
      <c r="H437" s="29"/>
      <c r="I437" s="29"/>
      <c r="J437" s="29"/>
      <c r="K437" s="29"/>
    </row>
    <row r="438">
      <c r="A438" s="25" t="s">
        <v>203</v>
      </c>
      <c r="B438" s="25" t="s">
        <v>187</v>
      </c>
      <c r="C438" s="25" t="s">
        <v>1085</v>
      </c>
      <c r="D438" s="25" t="s">
        <v>1086</v>
      </c>
      <c r="E438" s="26" t="s">
        <v>19</v>
      </c>
      <c r="F438" s="26" t="s">
        <v>20</v>
      </c>
      <c r="G438" s="29"/>
      <c r="H438" s="29"/>
      <c r="I438" s="29"/>
      <c r="J438" s="29"/>
      <c r="K438" s="29"/>
    </row>
    <row r="439">
      <c r="A439" s="25" t="s">
        <v>203</v>
      </c>
      <c r="B439" s="25" t="s">
        <v>191</v>
      </c>
      <c r="C439" s="25" t="s">
        <v>1087</v>
      </c>
      <c r="D439" s="25" t="s">
        <v>1088</v>
      </c>
      <c r="E439" s="26" t="s">
        <v>19</v>
      </c>
      <c r="F439" s="26" t="s">
        <v>20</v>
      </c>
      <c r="G439" s="29"/>
      <c r="H439" s="29"/>
      <c r="I439" s="29"/>
      <c r="J439" s="29"/>
      <c r="K439" s="29"/>
    </row>
    <row r="440">
      <c r="A440" s="25" t="s">
        <v>203</v>
      </c>
      <c r="B440" s="25" t="s">
        <v>195</v>
      </c>
      <c r="C440" s="25" t="s">
        <v>1089</v>
      </c>
      <c r="D440" s="25" t="s">
        <v>1090</v>
      </c>
      <c r="E440" s="26" t="s">
        <v>19</v>
      </c>
      <c r="F440" s="26" t="s">
        <v>20</v>
      </c>
      <c r="G440" s="29"/>
      <c r="H440" s="29"/>
      <c r="I440" s="29"/>
      <c r="J440" s="29"/>
      <c r="K440" s="29"/>
    </row>
    <row r="441">
      <c r="A441" s="25" t="s">
        <v>203</v>
      </c>
      <c r="B441" s="25" t="s">
        <v>199</v>
      </c>
      <c r="C441" s="25" t="s">
        <v>1091</v>
      </c>
      <c r="D441" s="25" t="s">
        <v>1092</v>
      </c>
      <c r="E441" s="26" t="s">
        <v>19</v>
      </c>
      <c r="F441" s="26" t="s">
        <v>20</v>
      </c>
      <c r="G441" s="29"/>
      <c r="H441" s="29"/>
      <c r="I441" s="29"/>
      <c r="J441" s="29"/>
      <c r="K441" s="29"/>
    </row>
    <row r="442">
      <c r="A442" s="25" t="s">
        <v>203</v>
      </c>
      <c r="B442" s="25" t="s">
        <v>203</v>
      </c>
      <c r="C442" s="25" t="s">
        <v>1093</v>
      </c>
      <c r="D442" s="25" t="s">
        <v>1094</v>
      </c>
      <c r="E442" s="26" t="s">
        <v>19</v>
      </c>
      <c r="F442" s="26" t="s">
        <v>20</v>
      </c>
      <c r="G442" s="29"/>
      <c r="H442" s="29"/>
      <c r="I442" s="29"/>
      <c r="J442" s="29"/>
      <c r="K442" s="29"/>
    </row>
    <row r="443">
      <c r="A443" s="25" t="s">
        <v>203</v>
      </c>
      <c r="B443" s="25" t="s">
        <v>107</v>
      </c>
      <c r="C443" s="25" t="s">
        <v>1095</v>
      </c>
      <c r="D443" s="25" t="s">
        <v>1096</v>
      </c>
      <c r="E443" s="26" t="s">
        <v>15</v>
      </c>
      <c r="F443" s="26" t="s">
        <v>16</v>
      </c>
      <c r="G443" s="29"/>
      <c r="H443" s="29"/>
      <c r="I443" s="29"/>
      <c r="J443" s="29"/>
      <c r="K443" s="29"/>
    </row>
    <row r="444">
      <c r="A444" s="25" t="s">
        <v>203</v>
      </c>
      <c r="B444" s="25" t="s">
        <v>111</v>
      </c>
      <c r="C444" s="25" t="s">
        <v>1097</v>
      </c>
      <c r="D444" s="25" t="s">
        <v>1098</v>
      </c>
      <c r="E444" s="26" t="s">
        <v>15</v>
      </c>
      <c r="F444" s="26" t="s">
        <v>16</v>
      </c>
      <c r="G444" s="29"/>
      <c r="H444" s="29"/>
      <c r="I444" s="29"/>
      <c r="J444" s="29"/>
      <c r="K444" s="29"/>
    </row>
    <row r="445">
      <c r="A445" s="25" t="s">
        <v>203</v>
      </c>
      <c r="B445" s="25" t="s">
        <v>115</v>
      </c>
      <c r="C445" s="25" t="s">
        <v>1099</v>
      </c>
      <c r="D445" s="25" t="s">
        <v>1100</v>
      </c>
      <c r="E445" s="26" t="s">
        <v>15</v>
      </c>
      <c r="F445" s="26" t="s">
        <v>16</v>
      </c>
      <c r="G445" s="29"/>
      <c r="H445" s="29"/>
      <c r="I445" s="29"/>
      <c r="J445" s="29"/>
      <c r="K445" s="29"/>
    </row>
    <row r="446">
      <c r="A446" s="25" t="s">
        <v>203</v>
      </c>
      <c r="B446" s="25" t="s">
        <v>58</v>
      </c>
      <c r="C446" s="25" t="s">
        <v>1101</v>
      </c>
      <c r="D446" s="25" t="s">
        <v>1102</v>
      </c>
      <c r="E446" s="26" t="s">
        <v>15</v>
      </c>
      <c r="F446" s="26" t="s">
        <v>16</v>
      </c>
      <c r="G446" s="29"/>
      <c r="H446" s="29"/>
      <c r="I446" s="29"/>
      <c r="J446" s="29"/>
      <c r="K446" s="29"/>
    </row>
    <row r="447">
      <c r="A447" s="25" t="s">
        <v>203</v>
      </c>
      <c r="B447" s="25" t="s">
        <v>62</v>
      </c>
      <c r="C447" s="25" t="s">
        <v>1103</v>
      </c>
      <c r="D447" s="25" t="s">
        <v>1104</v>
      </c>
      <c r="E447" s="26" t="s">
        <v>19</v>
      </c>
      <c r="F447" s="26" t="s">
        <v>20</v>
      </c>
      <c r="G447" s="29"/>
      <c r="H447" s="29"/>
      <c r="I447" s="29"/>
      <c r="J447" s="29"/>
      <c r="K447" s="29"/>
    </row>
    <row r="448">
      <c r="A448" s="25" t="s">
        <v>203</v>
      </c>
      <c r="B448" s="25" t="s">
        <v>67</v>
      </c>
      <c r="C448" s="25" t="s">
        <v>1105</v>
      </c>
      <c r="D448" s="25" t="s">
        <v>1106</v>
      </c>
      <c r="E448" s="26" t="s">
        <v>19</v>
      </c>
      <c r="F448" s="26" t="s">
        <v>20</v>
      </c>
      <c r="G448" s="29"/>
      <c r="H448" s="29"/>
      <c r="I448" s="29"/>
      <c r="J448" s="29"/>
      <c r="K448" s="29"/>
    </row>
    <row r="449">
      <c r="A449" s="25" t="s">
        <v>203</v>
      </c>
      <c r="B449" s="25" t="s">
        <v>72</v>
      </c>
      <c r="C449" s="25" t="s">
        <v>1107</v>
      </c>
      <c r="D449" s="25" t="s">
        <v>1108</v>
      </c>
      <c r="E449" s="26" t="s">
        <v>19</v>
      </c>
      <c r="F449" s="26" t="s">
        <v>20</v>
      </c>
      <c r="G449" s="29"/>
      <c r="H449" s="29"/>
      <c r="I449" s="29"/>
      <c r="J449" s="29"/>
      <c r="K449" s="29"/>
    </row>
    <row r="450">
      <c r="A450" s="25" t="s">
        <v>203</v>
      </c>
      <c r="B450" s="25" t="s">
        <v>33</v>
      </c>
      <c r="C450" s="25" t="s">
        <v>1109</v>
      </c>
      <c r="D450" s="25" t="s">
        <v>1110</v>
      </c>
      <c r="E450" s="26" t="s">
        <v>19</v>
      </c>
      <c r="F450" s="26" t="s">
        <v>20</v>
      </c>
      <c r="G450" s="29"/>
      <c r="H450" s="29"/>
      <c r="I450" s="29"/>
      <c r="J450" s="29"/>
      <c r="K450" s="29"/>
    </row>
    <row r="451">
      <c r="A451" s="25" t="s">
        <v>203</v>
      </c>
      <c r="B451" s="25" t="s">
        <v>38</v>
      </c>
      <c r="C451" s="25" t="s">
        <v>1111</v>
      </c>
      <c r="D451" s="25" t="s">
        <v>1112</v>
      </c>
      <c r="E451" s="26" t="s">
        <v>15</v>
      </c>
      <c r="F451" s="26" t="s">
        <v>16</v>
      </c>
      <c r="G451" s="29"/>
      <c r="H451" s="29"/>
      <c r="I451" s="29"/>
      <c r="J451" s="29"/>
      <c r="K451" s="29"/>
    </row>
    <row r="452">
      <c r="A452" s="25" t="s">
        <v>203</v>
      </c>
      <c r="B452" s="25" t="s">
        <v>43</v>
      </c>
      <c r="C452" s="25" t="s">
        <v>1113</v>
      </c>
      <c r="D452" s="25" t="s">
        <v>1114</v>
      </c>
      <c r="E452" s="26" t="s">
        <v>17</v>
      </c>
      <c r="F452" s="26" t="s">
        <v>18</v>
      </c>
      <c r="G452" s="29"/>
      <c r="H452" s="29"/>
      <c r="I452" s="29"/>
      <c r="J452" s="29"/>
      <c r="K452" s="29"/>
    </row>
    <row r="453">
      <c r="A453" s="25" t="s">
        <v>203</v>
      </c>
      <c r="B453" s="25" t="s">
        <v>48</v>
      </c>
      <c r="C453" s="25" t="s">
        <v>1115</v>
      </c>
      <c r="D453" s="25" t="s">
        <v>1116</v>
      </c>
      <c r="E453" s="26" t="s">
        <v>17</v>
      </c>
      <c r="F453" s="26" t="s">
        <v>18</v>
      </c>
      <c r="G453" s="29"/>
      <c r="H453" s="29"/>
      <c r="I453" s="29"/>
      <c r="J453" s="29"/>
      <c r="K453" s="29"/>
    </row>
    <row r="454">
      <c r="A454" s="25" t="s">
        <v>203</v>
      </c>
      <c r="B454" s="25" t="s">
        <v>52</v>
      </c>
      <c r="C454" s="25" t="s">
        <v>1117</v>
      </c>
      <c r="D454" s="25" t="s">
        <v>1118</v>
      </c>
      <c r="E454" s="26" t="s">
        <v>17</v>
      </c>
      <c r="F454" s="26" t="s">
        <v>18</v>
      </c>
      <c r="G454" s="29"/>
      <c r="H454" s="29"/>
      <c r="I454" s="29"/>
      <c r="J454" s="29"/>
      <c r="K454" s="29"/>
    </row>
    <row r="455">
      <c r="A455" s="25" t="s">
        <v>203</v>
      </c>
      <c r="B455" s="25" t="s">
        <v>93</v>
      </c>
      <c r="C455" s="25" t="s">
        <v>1119</v>
      </c>
      <c r="D455" s="25" t="s">
        <v>1120</v>
      </c>
      <c r="E455" s="26" t="s">
        <v>17</v>
      </c>
      <c r="F455" s="26" t="s">
        <v>18</v>
      </c>
      <c r="G455" s="29"/>
      <c r="H455" s="29"/>
      <c r="I455" s="29"/>
      <c r="J455" s="29"/>
      <c r="K455" s="29"/>
    </row>
    <row r="456">
      <c r="A456" s="25" t="s">
        <v>203</v>
      </c>
      <c r="B456" s="25" t="s">
        <v>97</v>
      </c>
      <c r="C456" s="25" t="s">
        <v>1121</v>
      </c>
      <c r="D456" s="25" t="s">
        <v>1122</v>
      </c>
      <c r="E456" s="26" t="s">
        <v>17</v>
      </c>
      <c r="F456" s="26" t="s">
        <v>18</v>
      </c>
      <c r="G456" s="29"/>
      <c r="H456" s="29"/>
      <c r="I456" s="29"/>
      <c r="J456" s="29"/>
      <c r="K456" s="29"/>
    </row>
    <row r="457">
      <c r="A457" s="25" t="s">
        <v>203</v>
      </c>
      <c r="B457" s="25" t="s">
        <v>102</v>
      </c>
      <c r="C457" s="25" t="s">
        <v>1123</v>
      </c>
      <c r="D457" s="25" t="s">
        <v>1124</v>
      </c>
      <c r="E457" s="26" t="s">
        <v>17</v>
      </c>
      <c r="F457" s="26" t="s">
        <v>18</v>
      </c>
      <c r="G457" s="29"/>
      <c r="H457" s="29"/>
      <c r="I457" s="29"/>
      <c r="J457" s="29"/>
      <c r="K457" s="29"/>
    </row>
    <row r="458">
      <c r="A458" s="25" t="s">
        <v>203</v>
      </c>
      <c r="B458" s="25" t="s">
        <v>161</v>
      </c>
      <c r="C458" s="25" t="s">
        <v>1125</v>
      </c>
      <c r="D458" s="25" t="s">
        <v>1126</v>
      </c>
      <c r="E458" s="26" t="s">
        <v>17</v>
      </c>
      <c r="F458" s="26" t="s">
        <v>18</v>
      </c>
      <c r="G458" s="29"/>
      <c r="H458" s="29"/>
      <c r="I458" s="29"/>
      <c r="J458" s="29"/>
      <c r="K458" s="29"/>
    </row>
    <row r="459">
      <c r="A459" s="25" t="s">
        <v>203</v>
      </c>
      <c r="B459" s="25" t="s">
        <v>165</v>
      </c>
      <c r="C459" s="25" t="s">
        <v>1127</v>
      </c>
      <c r="D459" s="25" t="s">
        <v>1128</v>
      </c>
      <c r="E459" s="26" t="s">
        <v>17</v>
      </c>
      <c r="F459" s="26" t="s">
        <v>18</v>
      </c>
      <c r="G459" s="29"/>
      <c r="H459" s="29"/>
      <c r="I459" s="29"/>
      <c r="J459" s="29"/>
      <c r="K459" s="29"/>
    </row>
    <row r="460">
      <c r="A460" s="25" t="s">
        <v>203</v>
      </c>
      <c r="B460" s="25" t="s">
        <v>169</v>
      </c>
      <c r="C460" s="25" t="s">
        <v>1129</v>
      </c>
      <c r="D460" s="25" t="s">
        <v>1130</v>
      </c>
      <c r="E460" s="26" t="s">
        <v>17</v>
      </c>
      <c r="F460" s="26" t="s">
        <v>18</v>
      </c>
      <c r="G460" s="29"/>
      <c r="H460" s="29"/>
      <c r="I460" s="29"/>
      <c r="J460" s="29"/>
      <c r="K460" s="29"/>
    </row>
    <row r="461">
      <c r="A461" s="25" t="s">
        <v>203</v>
      </c>
      <c r="B461" s="25" t="s">
        <v>261</v>
      </c>
      <c r="C461" s="25" t="s">
        <v>1131</v>
      </c>
      <c r="D461" s="25" t="s">
        <v>1132</v>
      </c>
      <c r="E461" s="26" t="s">
        <v>17</v>
      </c>
      <c r="F461" s="26" t="s">
        <v>18</v>
      </c>
      <c r="G461" s="29"/>
      <c r="H461" s="29"/>
      <c r="I461" s="29"/>
      <c r="J461" s="29"/>
      <c r="K461" s="29"/>
    </row>
    <row r="462">
      <c r="A462" s="25" t="s">
        <v>203</v>
      </c>
      <c r="B462" s="25" t="s">
        <v>265</v>
      </c>
      <c r="C462" s="25" t="s">
        <v>1133</v>
      </c>
      <c r="D462" s="25" t="s">
        <v>1134</v>
      </c>
      <c r="E462" s="26" t="s">
        <v>17</v>
      </c>
      <c r="F462" s="26" t="s">
        <v>18</v>
      </c>
      <c r="G462" s="29"/>
      <c r="H462" s="29"/>
      <c r="I462" s="29"/>
      <c r="J462" s="29"/>
      <c r="K462" s="29"/>
    </row>
    <row r="463">
      <c r="A463" s="25" t="s">
        <v>203</v>
      </c>
      <c r="B463" s="25" t="s">
        <v>348</v>
      </c>
      <c r="C463" s="25" t="s">
        <v>1135</v>
      </c>
      <c r="D463" s="25" t="s">
        <v>1136</v>
      </c>
      <c r="E463" s="26" t="s">
        <v>15</v>
      </c>
      <c r="F463" s="26" t="s">
        <v>16</v>
      </c>
      <c r="G463" s="29"/>
      <c r="H463" s="29"/>
      <c r="I463" s="29"/>
      <c r="J463" s="29"/>
      <c r="K463" s="29"/>
    </row>
    <row r="464">
      <c r="A464" s="25" t="s">
        <v>107</v>
      </c>
      <c r="B464" s="25" t="s">
        <v>106</v>
      </c>
      <c r="C464" s="25" t="s">
        <v>1137</v>
      </c>
      <c r="D464" s="25" t="s">
        <v>1138</v>
      </c>
      <c r="E464" s="26" t="s">
        <v>15</v>
      </c>
      <c r="F464" s="26" t="s">
        <v>16</v>
      </c>
      <c r="G464" s="29"/>
      <c r="H464" s="29"/>
      <c r="I464" s="29"/>
      <c r="J464" s="29"/>
      <c r="K464" s="29"/>
    </row>
    <row r="465">
      <c r="A465" s="25" t="s">
        <v>107</v>
      </c>
      <c r="B465" s="25" t="s">
        <v>173</v>
      </c>
      <c r="C465" s="25" t="s">
        <v>1139</v>
      </c>
      <c r="D465" s="25" t="s">
        <v>1140</v>
      </c>
      <c r="E465" s="26" t="s">
        <v>518</v>
      </c>
      <c r="F465" s="26" t="s">
        <v>14</v>
      </c>
      <c r="G465" s="29"/>
      <c r="H465" s="29"/>
      <c r="I465" s="29"/>
      <c r="J465" s="29"/>
      <c r="K465" s="29"/>
    </row>
    <row r="466">
      <c r="A466" s="25" t="s">
        <v>107</v>
      </c>
      <c r="B466" s="25" t="s">
        <v>269</v>
      </c>
      <c r="C466" s="25" t="s">
        <v>1141</v>
      </c>
      <c r="D466" s="25" t="s">
        <v>1142</v>
      </c>
      <c r="E466" s="26" t="s">
        <v>15</v>
      </c>
      <c r="F466" s="26" t="s">
        <v>16</v>
      </c>
      <c r="G466" s="29"/>
      <c r="H466" s="29"/>
      <c r="I466" s="29"/>
      <c r="J466" s="29"/>
      <c r="K466" s="29"/>
    </row>
    <row r="467">
      <c r="A467" s="25" t="s">
        <v>107</v>
      </c>
      <c r="B467" s="25" t="s">
        <v>351</v>
      </c>
      <c r="C467" s="25" t="s">
        <v>1143</v>
      </c>
      <c r="D467" s="25" t="s">
        <v>1144</v>
      </c>
      <c r="E467" s="26" t="s">
        <v>15</v>
      </c>
      <c r="F467" s="26" t="s">
        <v>16</v>
      </c>
      <c r="G467" s="29"/>
      <c r="H467" s="29"/>
      <c r="I467" s="29"/>
      <c r="J467" s="29"/>
      <c r="K467" s="29"/>
    </row>
    <row r="468">
      <c r="A468" s="25" t="s">
        <v>107</v>
      </c>
      <c r="B468" s="25" t="s">
        <v>423</v>
      </c>
      <c r="C468" s="25" t="s">
        <v>1145</v>
      </c>
      <c r="D468" s="25" t="s">
        <v>1146</v>
      </c>
      <c r="E468" s="26" t="s">
        <v>15</v>
      </c>
      <c r="F468" s="26" t="s">
        <v>16</v>
      </c>
      <c r="G468" s="29"/>
      <c r="H468" s="29"/>
      <c r="I468" s="29"/>
      <c r="J468" s="29"/>
      <c r="K468" s="29"/>
    </row>
    <row r="469">
      <c r="A469" s="25" t="s">
        <v>107</v>
      </c>
      <c r="B469" s="25" t="s">
        <v>491</v>
      </c>
      <c r="C469" s="25" t="s">
        <v>1147</v>
      </c>
      <c r="D469" s="25" t="s">
        <v>1148</v>
      </c>
      <c r="E469" s="26" t="s">
        <v>518</v>
      </c>
      <c r="F469" s="26" t="s">
        <v>14</v>
      </c>
      <c r="G469" s="29"/>
      <c r="H469" s="29"/>
      <c r="I469" s="29"/>
      <c r="J469" s="29"/>
      <c r="K469" s="29"/>
    </row>
    <row r="470">
      <c r="A470" s="25" t="s">
        <v>107</v>
      </c>
      <c r="B470" s="25" t="s">
        <v>552</v>
      </c>
      <c r="C470" s="25" t="s">
        <v>1149</v>
      </c>
      <c r="D470" s="25" t="s">
        <v>1150</v>
      </c>
      <c r="E470" s="26" t="s">
        <v>518</v>
      </c>
      <c r="F470" s="26" t="s">
        <v>14</v>
      </c>
      <c r="G470" s="29"/>
      <c r="H470" s="29"/>
      <c r="I470" s="29"/>
      <c r="J470" s="29"/>
      <c r="K470" s="29"/>
    </row>
    <row r="471">
      <c r="A471" s="25" t="s">
        <v>107</v>
      </c>
      <c r="B471" s="25" t="s">
        <v>612</v>
      </c>
      <c r="C471" s="25" t="s">
        <v>1151</v>
      </c>
      <c r="D471" s="25" t="s">
        <v>1152</v>
      </c>
      <c r="E471" s="26" t="s">
        <v>15</v>
      </c>
      <c r="F471" s="26" t="s">
        <v>16</v>
      </c>
      <c r="G471" s="29"/>
      <c r="H471" s="29"/>
      <c r="I471" s="29"/>
      <c r="J471" s="29"/>
      <c r="K471" s="29"/>
    </row>
    <row r="472">
      <c r="A472" s="25" t="s">
        <v>107</v>
      </c>
      <c r="B472" s="25" t="s">
        <v>183</v>
      </c>
      <c r="C472" s="25" t="s">
        <v>1153</v>
      </c>
      <c r="D472" s="25" t="s">
        <v>1154</v>
      </c>
      <c r="E472" s="26" t="s">
        <v>15</v>
      </c>
      <c r="F472" s="26" t="s">
        <v>16</v>
      </c>
      <c r="G472" s="29"/>
      <c r="H472" s="29"/>
      <c r="I472" s="29"/>
      <c r="J472" s="29"/>
      <c r="K472" s="29"/>
    </row>
    <row r="473">
      <c r="A473" s="25" t="s">
        <v>107</v>
      </c>
      <c r="B473" s="25" t="s">
        <v>187</v>
      </c>
      <c r="C473" s="25" t="s">
        <v>1155</v>
      </c>
      <c r="D473" s="25" t="s">
        <v>1156</v>
      </c>
      <c r="E473" s="26" t="s">
        <v>15</v>
      </c>
      <c r="F473" s="26" t="s">
        <v>16</v>
      </c>
      <c r="G473" s="29"/>
      <c r="H473" s="29"/>
      <c r="I473" s="29"/>
      <c r="J473" s="29"/>
      <c r="K473" s="29"/>
    </row>
    <row r="474">
      <c r="A474" s="25" t="s">
        <v>107</v>
      </c>
      <c r="B474" s="25" t="s">
        <v>191</v>
      </c>
      <c r="C474" s="25" t="s">
        <v>1157</v>
      </c>
      <c r="D474" s="25" t="s">
        <v>1158</v>
      </c>
      <c r="E474" s="26" t="s">
        <v>19</v>
      </c>
      <c r="F474" s="26" t="s">
        <v>20</v>
      </c>
      <c r="G474" s="29"/>
      <c r="H474" s="29"/>
      <c r="I474" s="29"/>
      <c r="J474" s="29"/>
      <c r="K474" s="29"/>
    </row>
    <row r="475">
      <c r="A475" s="25" t="s">
        <v>107</v>
      </c>
      <c r="B475" s="25" t="s">
        <v>195</v>
      </c>
      <c r="C475" s="25" t="s">
        <v>1159</v>
      </c>
      <c r="D475" s="25" t="s">
        <v>1160</v>
      </c>
      <c r="E475" s="26" t="s">
        <v>19</v>
      </c>
      <c r="F475" s="26" t="s">
        <v>20</v>
      </c>
      <c r="G475" s="29"/>
      <c r="H475" s="29"/>
      <c r="I475" s="29"/>
      <c r="J475" s="29"/>
      <c r="K475" s="29"/>
    </row>
    <row r="476">
      <c r="A476" s="25" t="s">
        <v>107</v>
      </c>
      <c r="B476" s="25" t="s">
        <v>199</v>
      </c>
      <c r="C476" s="25" t="s">
        <v>1161</v>
      </c>
      <c r="D476" s="25" t="s">
        <v>1162</v>
      </c>
      <c r="E476" s="26" t="s">
        <v>19</v>
      </c>
      <c r="F476" s="26" t="s">
        <v>20</v>
      </c>
      <c r="G476" s="29"/>
      <c r="H476" s="29"/>
      <c r="I476" s="29"/>
      <c r="J476" s="29"/>
      <c r="K476" s="29"/>
    </row>
    <row r="477">
      <c r="A477" s="25" t="s">
        <v>107</v>
      </c>
      <c r="B477" s="25" t="s">
        <v>203</v>
      </c>
      <c r="C477" s="25" t="s">
        <v>1163</v>
      </c>
      <c r="D477" s="25" t="s">
        <v>1164</v>
      </c>
      <c r="E477" s="26" t="s">
        <v>19</v>
      </c>
      <c r="F477" s="26" t="s">
        <v>20</v>
      </c>
      <c r="G477" s="29"/>
      <c r="H477" s="29"/>
      <c r="I477" s="29"/>
      <c r="J477" s="29"/>
      <c r="K477" s="29"/>
    </row>
    <row r="478">
      <c r="A478" s="25" t="s">
        <v>107</v>
      </c>
      <c r="B478" s="25" t="s">
        <v>107</v>
      </c>
      <c r="C478" s="25" t="s">
        <v>1165</v>
      </c>
      <c r="D478" s="25" t="s">
        <v>1166</v>
      </c>
      <c r="E478" s="26" t="s">
        <v>19</v>
      </c>
      <c r="F478" s="26" t="s">
        <v>20</v>
      </c>
      <c r="G478" s="29"/>
      <c r="H478" s="29"/>
      <c r="I478" s="29"/>
      <c r="J478" s="29"/>
      <c r="K478" s="29"/>
    </row>
    <row r="479">
      <c r="A479" s="25" t="s">
        <v>107</v>
      </c>
      <c r="B479" s="25" t="s">
        <v>111</v>
      </c>
      <c r="C479" s="25" t="s">
        <v>1167</v>
      </c>
      <c r="D479" s="25" t="s">
        <v>1168</v>
      </c>
      <c r="E479" s="26" t="s">
        <v>19</v>
      </c>
      <c r="F479" s="26" t="s">
        <v>20</v>
      </c>
      <c r="G479" s="29"/>
      <c r="H479" s="29"/>
      <c r="I479" s="29"/>
      <c r="J479" s="29"/>
      <c r="K479" s="29"/>
    </row>
    <row r="480">
      <c r="A480" s="25" t="s">
        <v>107</v>
      </c>
      <c r="B480" s="25" t="s">
        <v>115</v>
      </c>
      <c r="C480" s="25" t="s">
        <v>1169</v>
      </c>
      <c r="D480" s="25" t="s">
        <v>1170</v>
      </c>
      <c r="E480" s="26" t="s">
        <v>19</v>
      </c>
      <c r="F480" s="26" t="s">
        <v>20</v>
      </c>
      <c r="G480" s="29"/>
      <c r="H480" s="29"/>
      <c r="I480" s="29"/>
      <c r="J480" s="29"/>
      <c r="K480" s="29"/>
    </row>
    <row r="481">
      <c r="A481" s="25" t="s">
        <v>107</v>
      </c>
      <c r="B481" s="25" t="s">
        <v>58</v>
      </c>
      <c r="C481" s="25" t="s">
        <v>1171</v>
      </c>
      <c r="D481" s="25" t="s">
        <v>1172</v>
      </c>
      <c r="E481" s="26" t="s">
        <v>19</v>
      </c>
      <c r="F481" s="26" t="s">
        <v>20</v>
      </c>
      <c r="G481" s="29"/>
      <c r="H481" s="29"/>
      <c r="I481" s="29"/>
      <c r="J481" s="29"/>
      <c r="K481" s="29"/>
    </row>
    <row r="482">
      <c r="A482" s="25" t="s">
        <v>107</v>
      </c>
      <c r="B482" s="25" t="s">
        <v>62</v>
      </c>
      <c r="C482" s="25" t="s">
        <v>1173</v>
      </c>
      <c r="D482" s="25" t="s">
        <v>1174</v>
      </c>
      <c r="E482" s="26" t="s">
        <v>19</v>
      </c>
      <c r="F482" s="26" t="s">
        <v>20</v>
      </c>
      <c r="G482" s="29"/>
      <c r="H482" s="29"/>
      <c r="I482" s="29"/>
      <c r="J482" s="29"/>
      <c r="K482" s="29"/>
    </row>
    <row r="483">
      <c r="A483" s="25" t="s">
        <v>107</v>
      </c>
      <c r="B483" s="25" t="s">
        <v>67</v>
      </c>
      <c r="C483" s="25" t="s">
        <v>1175</v>
      </c>
      <c r="D483" s="25" t="s">
        <v>1176</v>
      </c>
      <c r="E483" s="26" t="s">
        <v>15</v>
      </c>
      <c r="F483" s="26" t="s">
        <v>16</v>
      </c>
      <c r="G483" s="29"/>
      <c r="H483" s="29"/>
      <c r="I483" s="29"/>
      <c r="J483" s="29"/>
      <c r="K483" s="29"/>
    </row>
    <row r="484">
      <c r="A484" s="25" t="s">
        <v>107</v>
      </c>
      <c r="B484" s="25" t="s">
        <v>72</v>
      </c>
      <c r="C484" s="25" t="s">
        <v>1177</v>
      </c>
      <c r="D484" s="25" t="s">
        <v>1178</v>
      </c>
      <c r="E484" s="26" t="s">
        <v>19</v>
      </c>
      <c r="F484" s="26" t="s">
        <v>20</v>
      </c>
      <c r="G484" s="29"/>
      <c r="H484" s="29"/>
      <c r="I484" s="29"/>
      <c r="J484" s="29"/>
      <c r="K484" s="29"/>
    </row>
    <row r="485">
      <c r="A485" s="25" t="s">
        <v>107</v>
      </c>
      <c r="B485" s="25" t="s">
        <v>33</v>
      </c>
      <c r="C485" s="25" t="s">
        <v>1179</v>
      </c>
      <c r="D485" s="25" t="s">
        <v>1180</v>
      </c>
      <c r="E485" s="26" t="s">
        <v>19</v>
      </c>
      <c r="F485" s="26" t="s">
        <v>20</v>
      </c>
      <c r="G485" s="29"/>
      <c r="H485" s="29"/>
      <c r="I485" s="29"/>
      <c r="J485" s="29"/>
      <c r="K485" s="29"/>
    </row>
    <row r="486">
      <c r="A486" s="25" t="s">
        <v>107</v>
      </c>
      <c r="B486" s="25" t="s">
        <v>38</v>
      </c>
      <c r="C486" s="25" t="s">
        <v>1181</v>
      </c>
      <c r="D486" s="25" t="s">
        <v>1182</v>
      </c>
      <c r="E486" s="26" t="s">
        <v>15</v>
      </c>
      <c r="F486" s="26" t="s">
        <v>16</v>
      </c>
      <c r="G486" s="29"/>
      <c r="H486" s="29"/>
      <c r="I486" s="29"/>
      <c r="J486" s="29"/>
      <c r="K486" s="29"/>
    </row>
    <row r="487">
      <c r="A487" s="25" t="s">
        <v>107</v>
      </c>
      <c r="B487" s="25" t="s">
        <v>43</v>
      </c>
      <c r="C487" s="25" t="s">
        <v>1183</v>
      </c>
      <c r="D487" s="25" t="s">
        <v>1184</v>
      </c>
      <c r="E487" s="26" t="s">
        <v>17</v>
      </c>
      <c r="F487" s="26" t="s">
        <v>18</v>
      </c>
      <c r="G487" s="29"/>
      <c r="H487" s="29"/>
      <c r="I487" s="29"/>
      <c r="J487" s="29"/>
      <c r="K487" s="29"/>
    </row>
    <row r="488">
      <c r="A488" s="25" t="s">
        <v>107</v>
      </c>
      <c r="B488" s="25" t="s">
        <v>48</v>
      </c>
      <c r="C488" s="25" t="s">
        <v>1185</v>
      </c>
      <c r="D488" s="25" t="s">
        <v>1186</v>
      </c>
      <c r="E488" s="26" t="s">
        <v>17</v>
      </c>
      <c r="F488" s="26" t="s">
        <v>18</v>
      </c>
      <c r="G488" s="29"/>
      <c r="H488" s="29"/>
      <c r="I488" s="29"/>
      <c r="J488" s="29"/>
      <c r="K488" s="29"/>
    </row>
    <row r="489">
      <c r="A489" s="25" t="s">
        <v>107</v>
      </c>
      <c r="B489" s="25" t="s">
        <v>52</v>
      </c>
      <c r="C489" s="25" t="s">
        <v>1187</v>
      </c>
      <c r="D489" s="25" t="s">
        <v>1188</v>
      </c>
      <c r="E489" s="26" t="s">
        <v>17</v>
      </c>
      <c r="F489" s="26" t="s">
        <v>18</v>
      </c>
      <c r="G489" s="29"/>
      <c r="H489" s="29"/>
      <c r="I489" s="29"/>
      <c r="J489" s="29"/>
      <c r="K489" s="29"/>
    </row>
    <row r="490">
      <c r="A490" s="25" t="s">
        <v>107</v>
      </c>
      <c r="B490" s="25" t="s">
        <v>93</v>
      </c>
      <c r="C490" s="25" t="s">
        <v>1189</v>
      </c>
      <c r="D490" s="25" t="s">
        <v>1190</v>
      </c>
      <c r="E490" s="26" t="s">
        <v>15</v>
      </c>
      <c r="F490" s="26" t="s">
        <v>16</v>
      </c>
      <c r="G490" s="29"/>
      <c r="H490" s="29"/>
      <c r="I490" s="29"/>
      <c r="J490" s="29"/>
      <c r="K490" s="29"/>
    </row>
    <row r="491">
      <c r="A491" s="25" t="s">
        <v>107</v>
      </c>
      <c r="B491" s="25" t="s">
        <v>97</v>
      </c>
      <c r="C491" s="25" t="s">
        <v>1191</v>
      </c>
      <c r="D491" s="25" t="s">
        <v>1192</v>
      </c>
      <c r="E491" s="26" t="s">
        <v>15</v>
      </c>
      <c r="F491" s="26" t="s">
        <v>16</v>
      </c>
      <c r="G491" s="29"/>
      <c r="H491" s="29"/>
      <c r="I491" s="29"/>
      <c r="J491" s="29"/>
      <c r="K491" s="29"/>
    </row>
    <row r="492">
      <c r="A492" s="25" t="s">
        <v>107</v>
      </c>
      <c r="B492" s="25" t="s">
        <v>102</v>
      </c>
      <c r="C492" s="25" t="s">
        <v>1193</v>
      </c>
      <c r="D492" s="25" t="s">
        <v>1194</v>
      </c>
      <c r="E492" s="26" t="s">
        <v>15</v>
      </c>
      <c r="F492" s="26" t="s">
        <v>16</v>
      </c>
      <c r="G492" s="29"/>
      <c r="H492" s="29"/>
      <c r="I492" s="29"/>
      <c r="J492" s="29"/>
      <c r="K492" s="29"/>
    </row>
    <row r="493">
      <c r="A493" s="25" t="s">
        <v>107</v>
      </c>
      <c r="B493" s="25" t="s">
        <v>161</v>
      </c>
      <c r="C493" s="25" t="s">
        <v>1195</v>
      </c>
      <c r="D493" s="25" t="s">
        <v>1196</v>
      </c>
      <c r="E493" s="26" t="s">
        <v>15</v>
      </c>
      <c r="F493" s="26" t="s">
        <v>16</v>
      </c>
      <c r="G493" s="29"/>
      <c r="H493" s="29"/>
      <c r="I493" s="29"/>
      <c r="J493" s="29"/>
      <c r="K493" s="29"/>
    </row>
    <row r="494">
      <c r="A494" s="25" t="s">
        <v>107</v>
      </c>
      <c r="B494" s="25" t="s">
        <v>165</v>
      </c>
      <c r="C494" s="25" t="s">
        <v>1197</v>
      </c>
      <c r="D494" s="25" t="s">
        <v>1198</v>
      </c>
      <c r="E494" s="26" t="s">
        <v>15</v>
      </c>
      <c r="F494" s="26" t="s">
        <v>16</v>
      </c>
      <c r="G494" s="29"/>
      <c r="H494" s="29"/>
      <c r="I494" s="29"/>
      <c r="J494" s="29"/>
      <c r="K494" s="29"/>
    </row>
    <row r="495">
      <c r="A495" s="25" t="s">
        <v>107</v>
      </c>
      <c r="B495" s="25" t="s">
        <v>169</v>
      </c>
      <c r="C495" s="25" t="s">
        <v>1199</v>
      </c>
      <c r="D495" s="25" t="s">
        <v>1200</v>
      </c>
      <c r="E495" s="26" t="s">
        <v>17</v>
      </c>
      <c r="F495" s="26" t="s">
        <v>18</v>
      </c>
      <c r="G495" s="29"/>
      <c r="H495" s="29"/>
      <c r="I495" s="29"/>
      <c r="J495" s="29"/>
      <c r="K495" s="29"/>
    </row>
    <row r="496">
      <c r="A496" s="25" t="s">
        <v>107</v>
      </c>
      <c r="B496" s="25" t="s">
        <v>261</v>
      </c>
      <c r="C496" s="25" t="s">
        <v>1201</v>
      </c>
      <c r="D496" s="25" t="s">
        <v>1202</v>
      </c>
      <c r="E496" s="26" t="s">
        <v>17</v>
      </c>
      <c r="F496" s="26" t="s">
        <v>18</v>
      </c>
      <c r="G496" s="29"/>
      <c r="H496" s="29"/>
      <c r="I496" s="29"/>
      <c r="J496" s="29"/>
      <c r="K496" s="29"/>
    </row>
    <row r="497">
      <c r="A497" s="25" t="s">
        <v>107</v>
      </c>
      <c r="B497" s="25" t="s">
        <v>265</v>
      </c>
      <c r="C497" s="25" t="s">
        <v>1203</v>
      </c>
      <c r="D497" s="25" t="s">
        <v>1204</v>
      </c>
      <c r="E497" s="26" t="s">
        <v>17</v>
      </c>
      <c r="F497" s="26" t="s">
        <v>18</v>
      </c>
      <c r="G497" s="29"/>
      <c r="H497" s="29"/>
      <c r="I497" s="29"/>
      <c r="J497" s="29"/>
      <c r="K497" s="29"/>
    </row>
    <row r="498">
      <c r="A498" s="25" t="s">
        <v>107</v>
      </c>
      <c r="B498" s="25" t="s">
        <v>348</v>
      </c>
      <c r="C498" s="25" t="s">
        <v>1205</v>
      </c>
      <c r="D498" s="25" t="s">
        <v>1206</v>
      </c>
      <c r="E498" s="26" t="s">
        <v>15</v>
      </c>
      <c r="F498" s="26" t="s">
        <v>16</v>
      </c>
      <c r="G498" s="29"/>
      <c r="H498" s="29"/>
      <c r="I498" s="29"/>
      <c r="J498" s="29"/>
      <c r="K498" s="29"/>
    </row>
    <row r="499">
      <c r="A499" s="25" t="s">
        <v>111</v>
      </c>
      <c r="B499" s="25" t="s">
        <v>106</v>
      </c>
      <c r="C499" s="25" t="s">
        <v>1207</v>
      </c>
      <c r="D499" s="25" t="s">
        <v>1208</v>
      </c>
      <c r="E499" s="26" t="s">
        <v>15</v>
      </c>
      <c r="F499" s="26" t="s">
        <v>16</v>
      </c>
      <c r="G499" s="29"/>
      <c r="H499" s="29"/>
      <c r="I499" s="29"/>
      <c r="J499" s="29"/>
      <c r="K499" s="29"/>
    </row>
    <row r="500">
      <c r="A500" s="25" t="s">
        <v>111</v>
      </c>
      <c r="B500" s="25" t="s">
        <v>173</v>
      </c>
      <c r="C500" s="25" t="s">
        <v>1209</v>
      </c>
      <c r="D500" s="25" t="s">
        <v>1210</v>
      </c>
      <c r="E500" s="26" t="s">
        <v>15</v>
      </c>
      <c r="F500" s="26" t="s">
        <v>16</v>
      </c>
      <c r="G500" s="29"/>
      <c r="H500" s="29"/>
      <c r="I500" s="29"/>
      <c r="J500" s="29"/>
      <c r="K500" s="29"/>
    </row>
    <row r="501">
      <c r="A501" s="25" t="s">
        <v>111</v>
      </c>
      <c r="B501" s="25" t="s">
        <v>269</v>
      </c>
      <c r="C501" s="25" t="s">
        <v>1211</v>
      </c>
      <c r="D501" s="25" t="s">
        <v>1212</v>
      </c>
      <c r="E501" s="26" t="s">
        <v>518</v>
      </c>
      <c r="F501" s="26" t="s">
        <v>14</v>
      </c>
      <c r="G501" s="29"/>
      <c r="H501" s="29"/>
      <c r="I501" s="29"/>
      <c r="J501" s="29"/>
      <c r="K501" s="29"/>
    </row>
    <row r="502">
      <c r="A502" s="25" t="s">
        <v>111</v>
      </c>
      <c r="B502" s="25" t="s">
        <v>351</v>
      </c>
      <c r="C502" s="25" t="s">
        <v>1213</v>
      </c>
      <c r="D502" s="25" t="s">
        <v>1214</v>
      </c>
      <c r="E502" s="26" t="s">
        <v>518</v>
      </c>
      <c r="F502" s="26" t="s">
        <v>14</v>
      </c>
      <c r="G502" s="29"/>
      <c r="H502" s="29"/>
      <c r="I502" s="29"/>
      <c r="J502" s="29"/>
      <c r="K502" s="29"/>
    </row>
    <row r="503">
      <c r="A503" s="25" t="s">
        <v>111</v>
      </c>
      <c r="B503" s="25" t="s">
        <v>423</v>
      </c>
      <c r="C503" s="25" t="s">
        <v>1215</v>
      </c>
      <c r="D503" s="25" t="s">
        <v>1216</v>
      </c>
      <c r="E503" s="26" t="s">
        <v>15</v>
      </c>
      <c r="F503" s="26" t="s">
        <v>16</v>
      </c>
      <c r="G503" s="29"/>
      <c r="H503" s="29"/>
      <c r="I503" s="29"/>
      <c r="J503" s="29"/>
      <c r="K503" s="29"/>
    </row>
    <row r="504">
      <c r="A504" s="25" t="s">
        <v>111</v>
      </c>
      <c r="B504" s="25" t="s">
        <v>491</v>
      </c>
      <c r="C504" s="25" t="s">
        <v>1217</v>
      </c>
      <c r="D504" s="25" t="s">
        <v>1218</v>
      </c>
      <c r="E504" s="26" t="s">
        <v>15</v>
      </c>
      <c r="F504" s="26" t="s">
        <v>16</v>
      </c>
      <c r="G504" s="29"/>
      <c r="H504" s="29"/>
      <c r="I504" s="29"/>
      <c r="J504" s="29"/>
      <c r="K504" s="29"/>
    </row>
    <row r="505">
      <c r="A505" s="25" t="s">
        <v>111</v>
      </c>
      <c r="B505" s="25" t="s">
        <v>552</v>
      </c>
      <c r="C505" s="25" t="s">
        <v>1219</v>
      </c>
      <c r="D505" s="25" t="s">
        <v>1220</v>
      </c>
      <c r="E505" s="26" t="s">
        <v>15</v>
      </c>
      <c r="F505" s="26" t="s">
        <v>16</v>
      </c>
      <c r="G505" s="29"/>
      <c r="H505" s="29"/>
      <c r="I505" s="29"/>
      <c r="J505" s="29"/>
      <c r="K505" s="29"/>
    </row>
    <row r="506">
      <c r="A506" s="25" t="s">
        <v>111</v>
      </c>
      <c r="B506" s="25" t="s">
        <v>612</v>
      </c>
      <c r="C506" s="25" t="s">
        <v>1221</v>
      </c>
      <c r="D506" s="25" t="s">
        <v>1222</v>
      </c>
      <c r="E506" s="26" t="s">
        <v>15</v>
      </c>
      <c r="F506" s="26" t="s">
        <v>16</v>
      </c>
      <c r="G506" s="29"/>
      <c r="H506" s="29"/>
      <c r="I506" s="29"/>
      <c r="J506" s="29"/>
      <c r="K506" s="29"/>
    </row>
    <row r="507">
      <c r="A507" s="25" t="s">
        <v>111</v>
      </c>
      <c r="B507" s="25" t="s">
        <v>187</v>
      </c>
      <c r="C507" s="25" t="s">
        <v>1223</v>
      </c>
      <c r="D507" s="25" t="s">
        <v>1224</v>
      </c>
      <c r="E507" s="26" t="s">
        <v>15</v>
      </c>
      <c r="F507" s="26" t="s">
        <v>16</v>
      </c>
      <c r="G507" s="29"/>
      <c r="H507" s="29"/>
      <c r="I507" s="29"/>
      <c r="J507" s="29"/>
      <c r="K507" s="29"/>
    </row>
    <row r="508">
      <c r="A508" s="25" t="s">
        <v>111</v>
      </c>
      <c r="B508" s="25" t="s">
        <v>191</v>
      </c>
      <c r="C508" s="25" t="s">
        <v>1225</v>
      </c>
      <c r="D508" s="25" t="s">
        <v>1226</v>
      </c>
      <c r="E508" s="26" t="s">
        <v>19</v>
      </c>
      <c r="F508" s="26" t="s">
        <v>20</v>
      </c>
      <c r="G508" s="29"/>
      <c r="H508" s="29"/>
      <c r="I508" s="29"/>
      <c r="J508" s="29"/>
      <c r="K508" s="29"/>
    </row>
    <row r="509">
      <c r="A509" s="25" t="s">
        <v>111</v>
      </c>
      <c r="B509" s="25" t="s">
        <v>195</v>
      </c>
      <c r="C509" s="25" t="s">
        <v>1227</v>
      </c>
      <c r="D509" s="25" t="s">
        <v>1228</v>
      </c>
      <c r="E509" s="26" t="s">
        <v>19</v>
      </c>
      <c r="F509" s="26" t="s">
        <v>20</v>
      </c>
      <c r="G509" s="29"/>
      <c r="H509" s="29"/>
      <c r="I509" s="29"/>
      <c r="J509" s="29"/>
      <c r="K509" s="29"/>
    </row>
    <row r="510">
      <c r="A510" s="25" t="s">
        <v>111</v>
      </c>
      <c r="B510" s="25" t="s">
        <v>199</v>
      </c>
      <c r="C510" s="25" t="s">
        <v>1229</v>
      </c>
      <c r="D510" s="25" t="s">
        <v>1230</v>
      </c>
      <c r="E510" s="26" t="s">
        <v>19</v>
      </c>
      <c r="F510" s="26" t="s">
        <v>20</v>
      </c>
      <c r="G510" s="29"/>
      <c r="H510" s="29"/>
      <c r="I510" s="29"/>
      <c r="J510" s="29"/>
      <c r="K510" s="29"/>
    </row>
    <row r="511">
      <c r="A511" s="25" t="s">
        <v>111</v>
      </c>
      <c r="B511" s="25" t="s">
        <v>203</v>
      </c>
      <c r="C511" s="25" t="s">
        <v>1231</v>
      </c>
      <c r="D511" s="25" t="s">
        <v>1232</v>
      </c>
      <c r="E511" s="26" t="s">
        <v>19</v>
      </c>
      <c r="F511" s="26" t="s">
        <v>20</v>
      </c>
      <c r="G511" s="29"/>
      <c r="H511" s="29"/>
      <c r="I511" s="29"/>
      <c r="J511" s="29"/>
      <c r="K511" s="29"/>
    </row>
    <row r="512">
      <c r="A512" s="25" t="s">
        <v>111</v>
      </c>
      <c r="B512" s="25" t="s">
        <v>107</v>
      </c>
      <c r="C512" s="25" t="s">
        <v>1233</v>
      </c>
      <c r="D512" s="25" t="s">
        <v>1234</v>
      </c>
      <c r="E512" s="26" t="s">
        <v>19</v>
      </c>
      <c r="F512" s="26" t="s">
        <v>20</v>
      </c>
      <c r="G512" s="29"/>
      <c r="H512" s="29"/>
      <c r="I512" s="29"/>
      <c r="J512" s="29"/>
      <c r="K512" s="29"/>
    </row>
    <row r="513">
      <c r="A513" s="25" t="s">
        <v>111</v>
      </c>
      <c r="B513" s="25" t="s">
        <v>111</v>
      </c>
      <c r="C513" s="25" t="s">
        <v>1235</v>
      </c>
      <c r="D513" s="25" t="s">
        <v>1236</v>
      </c>
      <c r="E513" s="26" t="s">
        <v>19</v>
      </c>
      <c r="F513" s="26" t="s">
        <v>20</v>
      </c>
      <c r="G513" s="29"/>
      <c r="H513" s="29"/>
      <c r="I513" s="29"/>
      <c r="J513" s="29"/>
      <c r="K513" s="29"/>
    </row>
    <row r="514">
      <c r="A514" s="25" t="s">
        <v>111</v>
      </c>
      <c r="B514" s="25" t="s">
        <v>115</v>
      </c>
      <c r="C514" s="25" t="s">
        <v>1237</v>
      </c>
      <c r="D514" s="25" t="s">
        <v>1238</v>
      </c>
      <c r="E514" s="26" t="s">
        <v>19</v>
      </c>
      <c r="F514" s="26" t="s">
        <v>20</v>
      </c>
      <c r="G514" s="29"/>
      <c r="H514" s="29"/>
      <c r="I514" s="29"/>
      <c r="J514" s="29"/>
      <c r="K514" s="29"/>
    </row>
    <row r="515">
      <c r="A515" s="25" t="s">
        <v>111</v>
      </c>
      <c r="B515" s="25" t="s">
        <v>58</v>
      </c>
      <c r="C515" s="25" t="s">
        <v>1239</v>
      </c>
      <c r="D515" s="25" t="s">
        <v>1240</v>
      </c>
      <c r="E515" s="26" t="s">
        <v>19</v>
      </c>
      <c r="F515" s="26" t="s">
        <v>20</v>
      </c>
      <c r="G515" s="29"/>
      <c r="H515" s="29"/>
      <c r="I515" s="29"/>
      <c r="J515" s="29"/>
      <c r="K515" s="29"/>
    </row>
    <row r="516">
      <c r="A516" s="25" t="s">
        <v>111</v>
      </c>
      <c r="B516" s="25" t="s">
        <v>62</v>
      </c>
      <c r="C516" s="25" t="s">
        <v>1241</v>
      </c>
      <c r="D516" s="25" t="s">
        <v>1242</v>
      </c>
      <c r="E516" s="26" t="s">
        <v>15</v>
      </c>
      <c r="F516" s="26" t="s">
        <v>16</v>
      </c>
      <c r="G516" s="29"/>
      <c r="H516" s="29"/>
      <c r="I516" s="29"/>
      <c r="J516" s="29"/>
      <c r="K516" s="29"/>
    </row>
    <row r="517">
      <c r="A517" s="25" t="s">
        <v>111</v>
      </c>
      <c r="B517" s="25" t="s">
        <v>67</v>
      </c>
      <c r="C517" s="25" t="s">
        <v>1243</v>
      </c>
      <c r="D517" s="25" t="s">
        <v>1244</v>
      </c>
      <c r="E517" s="26" t="s">
        <v>19</v>
      </c>
      <c r="F517" s="26" t="s">
        <v>20</v>
      </c>
      <c r="G517" s="29"/>
      <c r="H517" s="29"/>
      <c r="I517" s="29"/>
      <c r="J517" s="29"/>
      <c r="K517" s="29"/>
    </row>
    <row r="518">
      <c r="A518" s="25" t="s">
        <v>111</v>
      </c>
      <c r="B518" s="25" t="s">
        <v>72</v>
      </c>
      <c r="C518" s="25" t="s">
        <v>1245</v>
      </c>
      <c r="D518" s="25" t="s">
        <v>1246</v>
      </c>
      <c r="E518" s="26" t="s">
        <v>19</v>
      </c>
      <c r="F518" s="26" t="s">
        <v>20</v>
      </c>
      <c r="G518" s="29"/>
      <c r="H518" s="29"/>
      <c r="I518" s="29"/>
      <c r="J518" s="29"/>
      <c r="K518" s="29"/>
    </row>
    <row r="519">
      <c r="A519" s="25" t="s">
        <v>111</v>
      </c>
      <c r="B519" s="25" t="s">
        <v>33</v>
      </c>
      <c r="C519" s="25" t="s">
        <v>1247</v>
      </c>
      <c r="D519" s="25" t="s">
        <v>1248</v>
      </c>
      <c r="E519" s="26" t="s">
        <v>19</v>
      </c>
      <c r="F519" s="26" t="s">
        <v>20</v>
      </c>
      <c r="G519" s="29"/>
      <c r="H519" s="29"/>
      <c r="I519" s="29"/>
      <c r="J519" s="29"/>
      <c r="K519" s="29"/>
    </row>
    <row r="520">
      <c r="A520" s="25" t="s">
        <v>111</v>
      </c>
      <c r="B520" s="25" t="s">
        <v>38</v>
      </c>
      <c r="C520" s="25" t="s">
        <v>1249</v>
      </c>
      <c r="D520" s="25" t="s">
        <v>1250</v>
      </c>
      <c r="E520" s="26" t="s">
        <v>15</v>
      </c>
      <c r="F520" s="26" t="s">
        <v>16</v>
      </c>
      <c r="G520" s="29"/>
      <c r="H520" s="29"/>
      <c r="I520" s="29"/>
      <c r="J520" s="29"/>
      <c r="K520" s="29"/>
    </row>
    <row r="521">
      <c r="A521" s="25" t="s">
        <v>111</v>
      </c>
      <c r="B521" s="25" t="s">
        <v>43</v>
      </c>
      <c r="C521" s="25" t="s">
        <v>1251</v>
      </c>
      <c r="D521" s="25" t="s">
        <v>1252</v>
      </c>
      <c r="E521" s="26" t="s">
        <v>17</v>
      </c>
      <c r="F521" s="26" t="s">
        <v>18</v>
      </c>
      <c r="G521" s="29"/>
      <c r="H521" s="29"/>
      <c r="I521" s="29"/>
      <c r="J521" s="29"/>
      <c r="K521" s="29"/>
    </row>
    <row r="522">
      <c r="A522" s="25" t="s">
        <v>111</v>
      </c>
      <c r="B522" s="25" t="s">
        <v>48</v>
      </c>
      <c r="C522" s="25" t="s">
        <v>1253</v>
      </c>
      <c r="D522" s="25" t="s">
        <v>1254</v>
      </c>
      <c r="E522" s="26" t="s">
        <v>17</v>
      </c>
      <c r="F522" s="26" t="s">
        <v>18</v>
      </c>
      <c r="G522" s="29"/>
      <c r="H522" s="29"/>
      <c r="I522" s="29"/>
      <c r="J522" s="29"/>
      <c r="K522" s="29"/>
    </row>
    <row r="523">
      <c r="A523" s="25" t="s">
        <v>111</v>
      </c>
      <c r="B523" s="25" t="s">
        <v>52</v>
      </c>
      <c r="C523" s="25" t="s">
        <v>1255</v>
      </c>
      <c r="D523" s="25" t="s">
        <v>1256</v>
      </c>
      <c r="E523" s="26" t="s">
        <v>17</v>
      </c>
      <c r="F523" s="26" t="s">
        <v>18</v>
      </c>
      <c r="G523" s="29"/>
      <c r="H523" s="29"/>
      <c r="I523" s="29"/>
      <c r="J523" s="29"/>
      <c r="K523" s="29"/>
    </row>
    <row r="524">
      <c r="A524" s="25" t="s">
        <v>111</v>
      </c>
      <c r="B524" s="25" t="s">
        <v>93</v>
      </c>
      <c r="C524" s="25" t="s">
        <v>1257</v>
      </c>
      <c r="D524" s="25" t="s">
        <v>1258</v>
      </c>
      <c r="E524" s="26" t="s">
        <v>17</v>
      </c>
      <c r="F524" s="26" t="s">
        <v>18</v>
      </c>
      <c r="G524" s="29"/>
      <c r="H524" s="29"/>
      <c r="I524" s="29"/>
      <c r="J524" s="29"/>
      <c r="K524" s="29"/>
    </row>
    <row r="525">
      <c r="A525" s="25" t="s">
        <v>111</v>
      </c>
      <c r="B525" s="25" t="s">
        <v>97</v>
      </c>
      <c r="C525" s="25" t="s">
        <v>1259</v>
      </c>
      <c r="D525" s="25" t="s">
        <v>1260</v>
      </c>
      <c r="E525" s="26" t="s">
        <v>15</v>
      </c>
      <c r="F525" s="26" t="s">
        <v>16</v>
      </c>
      <c r="G525" s="29"/>
      <c r="H525" s="29"/>
      <c r="I525" s="29"/>
      <c r="J525" s="29"/>
      <c r="K525" s="29"/>
    </row>
    <row r="526">
      <c r="A526" s="25" t="s">
        <v>111</v>
      </c>
      <c r="B526" s="25" t="s">
        <v>169</v>
      </c>
      <c r="C526" s="25" t="s">
        <v>1261</v>
      </c>
      <c r="D526" s="25" t="s">
        <v>1262</v>
      </c>
      <c r="E526" s="26" t="s">
        <v>15</v>
      </c>
      <c r="F526" s="26" t="s">
        <v>16</v>
      </c>
      <c r="G526" s="29"/>
      <c r="H526" s="29"/>
      <c r="I526" s="29"/>
      <c r="J526" s="29"/>
      <c r="K526" s="29"/>
    </row>
    <row r="527">
      <c r="A527" s="25" t="s">
        <v>111</v>
      </c>
      <c r="B527" s="25" t="s">
        <v>261</v>
      </c>
      <c r="C527" s="25" t="s">
        <v>1263</v>
      </c>
      <c r="D527" s="25" t="s">
        <v>1264</v>
      </c>
      <c r="E527" s="26" t="s">
        <v>15</v>
      </c>
      <c r="F527" s="26" t="s">
        <v>16</v>
      </c>
      <c r="G527" s="29"/>
      <c r="H527" s="29"/>
      <c r="I527" s="29"/>
      <c r="J527" s="29"/>
      <c r="K527" s="29"/>
    </row>
    <row r="528">
      <c r="A528" s="25" t="s">
        <v>111</v>
      </c>
      <c r="B528" s="25" t="s">
        <v>265</v>
      </c>
      <c r="C528" s="25" t="s">
        <v>1265</v>
      </c>
      <c r="D528" s="25" t="s">
        <v>1266</v>
      </c>
      <c r="E528" s="26" t="s">
        <v>17</v>
      </c>
      <c r="F528" s="26" t="s">
        <v>18</v>
      </c>
      <c r="G528" s="29"/>
      <c r="H528" s="29"/>
      <c r="I528" s="29"/>
      <c r="J528" s="29"/>
      <c r="K528" s="29"/>
    </row>
    <row r="529">
      <c r="A529" s="25" t="s">
        <v>111</v>
      </c>
      <c r="B529" s="25" t="s">
        <v>348</v>
      </c>
      <c r="C529" s="25" t="s">
        <v>1267</v>
      </c>
      <c r="D529" s="25" t="s">
        <v>1268</v>
      </c>
      <c r="E529" s="26" t="s">
        <v>15</v>
      </c>
      <c r="F529" s="26" t="s">
        <v>16</v>
      </c>
      <c r="G529" s="29"/>
      <c r="H529" s="29"/>
      <c r="I529" s="29"/>
      <c r="J529" s="29"/>
      <c r="K529" s="29"/>
    </row>
    <row r="530">
      <c r="A530" s="25" t="s">
        <v>115</v>
      </c>
      <c r="B530" s="25" t="s">
        <v>106</v>
      </c>
      <c r="C530" s="25" t="s">
        <v>1269</v>
      </c>
      <c r="D530" s="25" t="s">
        <v>1270</v>
      </c>
      <c r="E530" s="26" t="s">
        <v>15</v>
      </c>
      <c r="F530" s="26" t="s">
        <v>16</v>
      </c>
      <c r="G530" s="29"/>
      <c r="H530" s="29"/>
      <c r="I530" s="29"/>
      <c r="J530" s="29"/>
      <c r="K530" s="29"/>
    </row>
    <row r="531">
      <c r="A531" s="25" t="s">
        <v>115</v>
      </c>
      <c r="B531" s="25" t="s">
        <v>173</v>
      </c>
      <c r="C531" s="25" t="s">
        <v>1271</v>
      </c>
      <c r="D531" s="25" t="s">
        <v>1272</v>
      </c>
      <c r="E531" s="26" t="s">
        <v>518</v>
      </c>
      <c r="F531" s="26" t="s">
        <v>14</v>
      </c>
      <c r="G531" s="29"/>
      <c r="H531" s="29"/>
      <c r="I531" s="29"/>
      <c r="J531" s="29"/>
      <c r="K531" s="29"/>
    </row>
    <row r="532">
      <c r="A532" s="25" t="s">
        <v>115</v>
      </c>
      <c r="B532" s="25" t="s">
        <v>269</v>
      </c>
      <c r="C532" s="25" t="s">
        <v>1273</v>
      </c>
      <c r="D532" s="25" t="s">
        <v>1274</v>
      </c>
      <c r="E532" s="26" t="s">
        <v>15</v>
      </c>
      <c r="F532" s="26" t="s">
        <v>16</v>
      </c>
      <c r="G532" s="29"/>
      <c r="H532" s="29"/>
      <c r="I532" s="29"/>
      <c r="J532" s="29"/>
      <c r="K532" s="29"/>
    </row>
    <row r="533">
      <c r="A533" s="25" t="s">
        <v>115</v>
      </c>
      <c r="B533" s="25" t="s">
        <v>351</v>
      </c>
      <c r="C533" s="25" t="s">
        <v>1275</v>
      </c>
      <c r="D533" s="25" t="s">
        <v>1276</v>
      </c>
      <c r="E533" s="26" t="s">
        <v>518</v>
      </c>
      <c r="F533" s="26" t="s">
        <v>14</v>
      </c>
      <c r="G533" s="29"/>
      <c r="H533" s="29"/>
      <c r="I533" s="29"/>
      <c r="J533" s="29"/>
      <c r="K533" s="29"/>
    </row>
    <row r="534">
      <c r="A534" s="25" t="s">
        <v>115</v>
      </c>
      <c r="B534" s="25" t="s">
        <v>423</v>
      </c>
      <c r="C534" s="25" t="s">
        <v>1277</v>
      </c>
      <c r="D534" s="25" t="s">
        <v>1278</v>
      </c>
      <c r="E534" s="26" t="s">
        <v>518</v>
      </c>
      <c r="F534" s="26" t="s">
        <v>14</v>
      </c>
      <c r="G534" s="29"/>
      <c r="H534" s="29"/>
      <c r="I534" s="29"/>
      <c r="J534" s="29"/>
      <c r="K534" s="29"/>
    </row>
    <row r="535">
      <c r="A535" s="25" t="s">
        <v>115</v>
      </c>
      <c r="B535" s="25" t="s">
        <v>491</v>
      </c>
      <c r="C535" s="25" t="s">
        <v>1279</v>
      </c>
      <c r="D535" s="25" t="s">
        <v>1280</v>
      </c>
      <c r="E535" s="26" t="s">
        <v>518</v>
      </c>
      <c r="F535" s="26" t="s">
        <v>14</v>
      </c>
      <c r="G535" s="29"/>
      <c r="H535" s="29"/>
      <c r="I535" s="29"/>
      <c r="J535" s="29"/>
      <c r="K535" s="29"/>
    </row>
    <row r="536">
      <c r="A536" s="25" t="s">
        <v>115</v>
      </c>
      <c r="B536" s="25" t="s">
        <v>552</v>
      </c>
      <c r="C536" s="25" t="s">
        <v>1281</v>
      </c>
      <c r="D536" s="25" t="s">
        <v>1282</v>
      </c>
      <c r="E536" s="26" t="s">
        <v>518</v>
      </c>
      <c r="F536" s="26" t="s">
        <v>14</v>
      </c>
      <c r="G536" s="29"/>
      <c r="H536" s="29"/>
      <c r="I536" s="29"/>
      <c r="J536" s="29"/>
      <c r="K536" s="29"/>
    </row>
    <row r="537">
      <c r="A537" s="25" t="s">
        <v>115</v>
      </c>
      <c r="B537" s="25" t="s">
        <v>612</v>
      </c>
      <c r="C537" s="25" t="s">
        <v>1283</v>
      </c>
      <c r="D537" s="25" t="s">
        <v>1284</v>
      </c>
      <c r="E537" s="26" t="s">
        <v>15</v>
      </c>
      <c r="F537" s="26" t="s">
        <v>16</v>
      </c>
      <c r="G537" s="29"/>
      <c r="H537" s="29"/>
      <c r="I537" s="29"/>
      <c r="J537" s="29"/>
      <c r="K537" s="29"/>
    </row>
    <row r="538">
      <c r="A538" s="25" t="s">
        <v>115</v>
      </c>
      <c r="B538" s="25" t="s">
        <v>174</v>
      </c>
      <c r="C538" s="25" t="s">
        <v>1285</v>
      </c>
      <c r="D538" s="25" t="s">
        <v>1286</v>
      </c>
      <c r="E538" s="26" t="s">
        <v>15</v>
      </c>
      <c r="F538" s="26" t="s">
        <v>16</v>
      </c>
      <c r="G538" s="29"/>
      <c r="H538" s="29"/>
      <c r="I538" s="29"/>
      <c r="J538" s="29"/>
      <c r="K538" s="29"/>
    </row>
    <row r="539">
      <c r="A539" s="25" t="s">
        <v>115</v>
      </c>
      <c r="B539" s="25" t="s">
        <v>191</v>
      </c>
      <c r="C539" s="25" t="s">
        <v>1287</v>
      </c>
      <c r="D539" s="25" t="s">
        <v>1288</v>
      </c>
      <c r="E539" s="26" t="s">
        <v>15</v>
      </c>
      <c r="F539" s="26" t="s">
        <v>16</v>
      </c>
      <c r="G539" s="29"/>
      <c r="H539" s="29"/>
      <c r="I539" s="29"/>
      <c r="J539" s="29"/>
      <c r="K539" s="29"/>
    </row>
    <row r="540">
      <c r="A540" s="25" t="s">
        <v>115</v>
      </c>
      <c r="B540" s="25" t="s">
        <v>195</v>
      </c>
      <c r="C540" s="25" t="s">
        <v>1289</v>
      </c>
      <c r="D540" s="25" t="s">
        <v>1290</v>
      </c>
      <c r="E540" s="26" t="s">
        <v>15</v>
      </c>
      <c r="F540" s="26" t="s">
        <v>16</v>
      </c>
      <c r="G540" s="29"/>
      <c r="H540" s="29"/>
      <c r="I540" s="29"/>
      <c r="J540" s="29"/>
      <c r="K540" s="29"/>
    </row>
    <row r="541">
      <c r="A541" s="25" t="s">
        <v>115</v>
      </c>
      <c r="B541" s="25" t="s">
        <v>199</v>
      </c>
      <c r="C541" s="25" t="s">
        <v>1291</v>
      </c>
      <c r="D541" s="25" t="s">
        <v>1292</v>
      </c>
      <c r="E541" s="26" t="s">
        <v>19</v>
      </c>
      <c r="F541" s="26" t="s">
        <v>20</v>
      </c>
      <c r="G541" s="29"/>
      <c r="H541" s="29"/>
      <c r="I541" s="29"/>
      <c r="J541" s="29"/>
      <c r="K541" s="29"/>
    </row>
    <row r="542">
      <c r="A542" s="25" t="s">
        <v>115</v>
      </c>
      <c r="B542" s="25" t="s">
        <v>203</v>
      </c>
      <c r="C542" s="25" t="s">
        <v>1293</v>
      </c>
      <c r="D542" s="25" t="s">
        <v>1294</v>
      </c>
      <c r="E542" s="26" t="s">
        <v>19</v>
      </c>
      <c r="F542" s="26" t="s">
        <v>20</v>
      </c>
      <c r="G542" s="29"/>
      <c r="H542" s="29"/>
      <c r="I542" s="29"/>
      <c r="J542" s="29"/>
      <c r="K542" s="29"/>
    </row>
    <row r="543">
      <c r="A543" s="25" t="s">
        <v>115</v>
      </c>
      <c r="B543" s="25" t="s">
        <v>107</v>
      </c>
      <c r="C543" s="25" t="s">
        <v>1295</v>
      </c>
      <c r="D543" s="25" t="s">
        <v>1296</v>
      </c>
      <c r="E543" s="26" t="s">
        <v>15</v>
      </c>
      <c r="F543" s="26" t="s">
        <v>16</v>
      </c>
      <c r="G543" s="29"/>
      <c r="H543" s="29"/>
      <c r="I543" s="29"/>
      <c r="J543" s="29"/>
      <c r="K543" s="29"/>
    </row>
    <row r="544">
      <c r="A544" s="25" t="s">
        <v>115</v>
      </c>
      <c r="B544" s="25" t="s">
        <v>111</v>
      </c>
      <c r="C544" s="25" t="s">
        <v>1297</v>
      </c>
      <c r="D544" s="25" t="s">
        <v>1298</v>
      </c>
      <c r="E544" s="26" t="s">
        <v>15</v>
      </c>
      <c r="F544" s="26" t="s">
        <v>16</v>
      </c>
      <c r="G544" s="29"/>
      <c r="H544" s="29"/>
      <c r="I544" s="29"/>
      <c r="J544" s="29"/>
      <c r="K544" s="29"/>
    </row>
    <row r="545">
      <c r="A545" s="25" t="s">
        <v>115</v>
      </c>
      <c r="B545" s="25" t="s">
        <v>115</v>
      </c>
      <c r="C545" s="25" t="s">
        <v>1299</v>
      </c>
      <c r="D545" s="25" t="s">
        <v>1300</v>
      </c>
      <c r="E545" s="26" t="s">
        <v>15</v>
      </c>
      <c r="F545" s="26" t="s">
        <v>16</v>
      </c>
      <c r="G545" s="29"/>
      <c r="H545" s="29"/>
      <c r="I545" s="29"/>
      <c r="J545" s="29"/>
      <c r="K545" s="29"/>
    </row>
    <row r="546">
      <c r="A546" s="25" t="s">
        <v>115</v>
      </c>
      <c r="B546" s="25" t="s">
        <v>58</v>
      </c>
      <c r="C546" s="25" t="s">
        <v>1301</v>
      </c>
      <c r="D546" s="25" t="s">
        <v>1302</v>
      </c>
      <c r="E546" s="26" t="s">
        <v>15</v>
      </c>
      <c r="F546" s="26" t="s">
        <v>16</v>
      </c>
      <c r="G546" s="29"/>
      <c r="H546" s="29"/>
      <c r="I546" s="29"/>
      <c r="J546" s="29"/>
      <c r="K546" s="29"/>
    </row>
    <row r="547">
      <c r="A547" s="25" t="s">
        <v>115</v>
      </c>
      <c r="B547" s="25" t="s">
        <v>62</v>
      </c>
      <c r="C547" s="25" t="s">
        <v>1303</v>
      </c>
      <c r="D547" s="25" t="s">
        <v>1304</v>
      </c>
      <c r="E547" s="26" t="s">
        <v>19</v>
      </c>
      <c r="F547" s="26" t="s">
        <v>20</v>
      </c>
      <c r="G547" s="29"/>
      <c r="H547" s="29"/>
      <c r="I547" s="29"/>
      <c r="J547" s="29"/>
      <c r="K547" s="29"/>
    </row>
    <row r="548">
      <c r="A548" s="25" t="s">
        <v>115</v>
      </c>
      <c r="B548" s="25" t="s">
        <v>67</v>
      </c>
      <c r="C548" s="25" t="s">
        <v>1305</v>
      </c>
      <c r="D548" s="25" t="s">
        <v>1306</v>
      </c>
      <c r="E548" s="26" t="s">
        <v>19</v>
      </c>
      <c r="F548" s="26" t="s">
        <v>20</v>
      </c>
      <c r="G548" s="29"/>
      <c r="H548" s="29"/>
      <c r="I548" s="29"/>
      <c r="J548" s="29"/>
      <c r="K548" s="29"/>
    </row>
    <row r="549">
      <c r="A549" s="25" t="s">
        <v>115</v>
      </c>
      <c r="B549" s="25" t="s">
        <v>72</v>
      </c>
      <c r="C549" s="25" t="s">
        <v>1307</v>
      </c>
      <c r="D549" s="25" t="s">
        <v>1308</v>
      </c>
      <c r="E549" s="26" t="s">
        <v>15</v>
      </c>
      <c r="F549" s="26" t="s">
        <v>16</v>
      </c>
      <c r="G549" s="29"/>
      <c r="H549" s="29"/>
      <c r="I549" s="29"/>
      <c r="J549" s="29"/>
      <c r="K549" s="29"/>
    </row>
    <row r="550">
      <c r="A550" s="25" t="s">
        <v>115</v>
      </c>
      <c r="B550" s="25" t="s">
        <v>33</v>
      </c>
      <c r="C550" s="25" t="s">
        <v>1309</v>
      </c>
      <c r="D550" s="25" t="s">
        <v>1310</v>
      </c>
      <c r="E550" s="26" t="s">
        <v>15</v>
      </c>
      <c r="F550" s="26" t="s">
        <v>16</v>
      </c>
      <c r="G550" s="29"/>
      <c r="H550" s="29"/>
      <c r="I550" s="29"/>
      <c r="J550" s="29"/>
      <c r="K550" s="29"/>
    </row>
    <row r="551">
      <c r="A551" s="25" t="s">
        <v>115</v>
      </c>
      <c r="B551" s="25" t="s">
        <v>38</v>
      </c>
      <c r="C551" s="25" t="s">
        <v>1311</v>
      </c>
      <c r="D551" s="25" t="s">
        <v>1312</v>
      </c>
      <c r="E551" s="26" t="s">
        <v>17</v>
      </c>
      <c r="F551" s="26" t="s">
        <v>18</v>
      </c>
      <c r="G551" s="29"/>
      <c r="H551" s="29"/>
      <c r="I551" s="29"/>
      <c r="J551" s="29"/>
      <c r="K551" s="29"/>
    </row>
    <row r="552">
      <c r="A552" s="25" t="s">
        <v>115</v>
      </c>
      <c r="B552" s="25" t="s">
        <v>43</v>
      </c>
      <c r="C552" s="25" t="s">
        <v>1313</v>
      </c>
      <c r="D552" s="25" t="s">
        <v>1314</v>
      </c>
      <c r="E552" s="26" t="s">
        <v>17</v>
      </c>
      <c r="F552" s="26" t="s">
        <v>18</v>
      </c>
      <c r="G552" s="29"/>
      <c r="H552" s="29"/>
      <c r="I552" s="29"/>
      <c r="J552" s="29"/>
      <c r="K552" s="29"/>
    </row>
    <row r="553">
      <c r="A553" s="25" t="s">
        <v>115</v>
      </c>
      <c r="B553" s="25" t="s">
        <v>48</v>
      </c>
      <c r="C553" s="25" t="s">
        <v>1315</v>
      </c>
      <c r="D553" s="25" t="s">
        <v>1316</v>
      </c>
      <c r="E553" s="26" t="s">
        <v>17</v>
      </c>
      <c r="F553" s="26" t="s">
        <v>18</v>
      </c>
      <c r="G553" s="29"/>
      <c r="H553" s="29"/>
      <c r="I553" s="29"/>
      <c r="J553" s="29"/>
      <c r="K553" s="29"/>
    </row>
    <row r="554">
      <c r="A554" s="25" t="s">
        <v>115</v>
      </c>
      <c r="B554" s="25" t="s">
        <v>52</v>
      </c>
      <c r="C554" s="25" t="s">
        <v>1317</v>
      </c>
      <c r="D554" s="25" t="s">
        <v>1318</v>
      </c>
      <c r="E554" s="26" t="s">
        <v>17</v>
      </c>
      <c r="F554" s="26" t="s">
        <v>18</v>
      </c>
      <c r="G554" s="29"/>
      <c r="H554" s="29"/>
      <c r="I554" s="29"/>
      <c r="J554" s="29"/>
      <c r="K554" s="29"/>
    </row>
    <row r="555">
      <c r="A555" s="25" t="s">
        <v>115</v>
      </c>
      <c r="B555" s="25" t="s">
        <v>93</v>
      </c>
      <c r="C555" s="25" t="s">
        <v>1319</v>
      </c>
      <c r="D555" s="25" t="s">
        <v>1320</v>
      </c>
      <c r="E555" s="26" t="s">
        <v>17</v>
      </c>
      <c r="F555" s="26" t="s">
        <v>18</v>
      </c>
      <c r="G555" s="29"/>
      <c r="H555" s="29"/>
      <c r="I555" s="29"/>
      <c r="J555" s="29"/>
      <c r="K555" s="29"/>
    </row>
    <row r="556">
      <c r="A556" s="25" t="s">
        <v>115</v>
      </c>
      <c r="B556" s="25" t="s">
        <v>97</v>
      </c>
      <c r="C556" s="25" t="s">
        <v>1321</v>
      </c>
      <c r="D556" s="25" t="s">
        <v>1322</v>
      </c>
      <c r="E556" s="26" t="s">
        <v>15</v>
      </c>
      <c r="F556" s="26" t="s">
        <v>16</v>
      </c>
      <c r="G556" s="29"/>
      <c r="H556" s="29"/>
      <c r="I556" s="29"/>
      <c r="J556" s="29"/>
      <c r="K556" s="29"/>
    </row>
    <row r="557">
      <c r="A557" s="25" t="s">
        <v>115</v>
      </c>
      <c r="B557" s="25" t="s">
        <v>265</v>
      </c>
      <c r="C557" s="25" t="s">
        <v>1323</v>
      </c>
      <c r="D557" s="25" t="s">
        <v>1324</v>
      </c>
      <c r="E557" s="26" t="s">
        <v>15</v>
      </c>
      <c r="F557" s="26" t="s">
        <v>16</v>
      </c>
      <c r="G557" s="29"/>
      <c r="H557" s="29"/>
      <c r="I557" s="29"/>
      <c r="J557" s="29"/>
      <c r="K557" s="29"/>
    </row>
    <row r="558">
      <c r="A558" s="25" t="s">
        <v>115</v>
      </c>
      <c r="B558" s="25" t="s">
        <v>348</v>
      </c>
      <c r="C558" s="25" t="s">
        <v>1325</v>
      </c>
      <c r="D558" s="25" t="s">
        <v>1326</v>
      </c>
      <c r="E558" s="26" t="s">
        <v>15</v>
      </c>
      <c r="F558" s="26" t="s">
        <v>16</v>
      </c>
      <c r="G558" s="29"/>
      <c r="H558" s="29"/>
      <c r="I558" s="29"/>
      <c r="J558" s="29"/>
      <c r="K558" s="29"/>
    </row>
    <row r="559">
      <c r="A559" s="25" t="s">
        <v>58</v>
      </c>
      <c r="B559" s="25" t="s">
        <v>106</v>
      </c>
      <c r="C559" s="25" t="s">
        <v>1327</v>
      </c>
      <c r="D559" s="25" t="s">
        <v>1328</v>
      </c>
      <c r="E559" s="26" t="s">
        <v>15</v>
      </c>
      <c r="F559" s="26" t="s">
        <v>16</v>
      </c>
      <c r="G559" s="29"/>
      <c r="H559" s="29"/>
      <c r="I559" s="29"/>
      <c r="J559" s="29"/>
      <c r="K559" s="29"/>
    </row>
    <row r="560">
      <c r="A560" s="25" t="s">
        <v>58</v>
      </c>
      <c r="B560" s="25" t="s">
        <v>173</v>
      </c>
      <c r="C560" s="25" t="s">
        <v>1329</v>
      </c>
      <c r="D560" s="25" t="s">
        <v>1330</v>
      </c>
      <c r="E560" s="26" t="s">
        <v>15</v>
      </c>
      <c r="F560" s="26" t="s">
        <v>16</v>
      </c>
      <c r="G560" s="29"/>
      <c r="H560" s="29"/>
      <c r="I560" s="29"/>
      <c r="J560" s="29"/>
      <c r="K560" s="29"/>
    </row>
    <row r="561">
      <c r="A561" s="25" t="s">
        <v>58</v>
      </c>
      <c r="B561" s="25" t="s">
        <v>269</v>
      </c>
      <c r="C561" s="25" t="s">
        <v>1331</v>
      </c>
      <c r="D561" s="25" t="s">
        <v>1332</v>
      </c>
      <c r="E561" s="26" t="s">
        <v>518</v>
      </c>
      <c r="F561" s="26" t="s">
        <v>14</v>
      </c>
      <c r="G561" s="29"/>
      <c r="H561" s="29"/>
      <c r="I561" s="29"/>
      <c r="J561" s="29"/>
      <c r="K561" s="29"/>
    </row>
    <row r="562">
      <c r="A562" s="25" t="s">
        <v>58</v>
      </c>
      <c r="B562" s="25" t="s">
        <v>351</v>
      </c>
      <c r="C562" s="25" t="s">
        <v>1333</v>
      </c>
      <c r="D562" s="25" t="s">
        <v>1334</v>
      </c>
      <c r="E562" s="26" t="s">
        <v>15</v>
      </c>
      <c r="F562" s="26" t="s">
        <v>16</v>
      </c>
      <c r="G562" s="29"/>
      <c r="H562" s="29"/>
      <c r="I562" s="29"/>
      <c r="J562" s="29"/>
      <c r="K562" s="29"/>
    </row>
    <row r="563">
      <c r="A563" s="25" t="s">
        <v>58</v>
      </c>
      <c r="B563" s="25" t="s">
        <v>423</v>
      </c>
      <c r="C563" s="25" t="s">
        <v>1335</v>
      </c>
      <c r="D563" s="25" t="s">
        <v>1336</v>
      </c>
      <c r="E563" s="26" t="s">
        <v>518</v>
      </c>
      <c r="F563" s="26" t="s">
        <v>14</v>
      </c>
      <c r="G563" s="29"/>
      <c r="H563" s="29"/>
      <c r="I563" s="29"/>
      <c r="J563" s="29"/>
      <c r="K563" s="29"/>
    </row>
    <row r="564">
      <c r="A564" s="25" t="s">
        <v>58</v>
      </c>
      <c r="B564" s="25" t="s">
        <v>491</v>
      </c>
      <c r="C564" s="25" t="s">
        <v>1337</v>
      </c>
      <c r="D564" s="25" t="s">
        <v>1338</v>
      </c>
      <c r="E564" s="26" t="s">
        <v>15</v>
      </c>
      <c r="F564" s="26" t="s">
        <v>16</v>
      </c>
      <c r="G564" s="29"/>
      <c r="H564" s="29"/>
      <c r="I564" s="29"/>
      <c r="J564" s="29"/>
      <c r="K564" s="29"/>
    </row>
    <row r="565">
      <c r="A565" s="25" t="s">
        <v>58</v>
      </c>
      <c r="B565" s="25" t="s">
        <v>552</v>
      </c>
      <c r="C565" s="25" t="s">
        <v>1339</v>
      </c>
      <c r="D565" s="25" t="s">
        <v>1340</v>
      </c>
      <c r="E565" s="26" t="s">
        <v>15</v>
      </c>
      <c r="F565" s="26" t="s">
        <v>16</v>
      </c>
      <c r="G565" s="29"/>
      <c r="H565" s="29"/>
      <c r="I565" s="29"/>
      <c r="J565" s="29"/>
      <c r="K565" s="29"/>
    </row>
    <row r="566">
      <c r="A566" s="25" t="s">
        <v>58</v>
      </c>
      <c r="B566" s="25" t="s">
        <v>612</v>
      </c>
      <c r="C566" s="25" t="s">
        <v>1341</v>
      </c>
      <c r="D566" s="25" t="s">
        <v>1342</v>
      </c>
      <c r="E566" s="26" t="s">
        <v>518</v>
      </c>
      <c r="F566" s="26" t="s">
        <v>14</v>
      </c>
      <c r="G566" s="29"/>
      <c r="H566" s="29"/>
      <c r="I566" s="29"/>
      <c r="J566" s="29"/>
      <c r="K566" s="29"/>
    </row>
    <row r="567">
      <c r="A567" s="25" t="s">
        <v>58</v>
      </c>
      <c r="B567" s="25" t="s">
        <v>174</v>
      </c>
      <c r="C567" s="25" t="s">
        <v>1343</v>
      </c>
      <c r="D567" s="25" t="s">
        <v>1344</v>
      </c>
      <c r="E567" s="26" t="s">
        <v>15</v>
      </c>
      <c r="F567" s="26" t="s">
        <v>16</v>
      </c>
      <c r="G567" s="29"/>
      <c r="H567" s="29"/>
      <c r="I567" s="29"/>
      <c r="J567" s="29"/>
      <c r="K567" s="29"/>
    </row>
    <row r="568">
      <c r="A568" s="25" t="s">
        <v>58</v>
      </c>
      <c r="B568" s="25" t="s">
        <v>178</v>
      </c>
      <c r="C568" s="25" t="s">
        <v>1345</v>
      </c>
      <c r="D568" s="25" t="s">
        <v>1346</v>
      </c>
      <c r="E568" s="26" t="s">
        <v>15</v>
      </c>
      <c r="F568" s="26" t="s">
        <v>16</v>
      </c>
      <c r="G568" s="29"/>
      <c r="H568" s="29"/>
      <c r="I568" s="29"/>
      <c r="J568" s="29"/>
      <c r="K568" s="29"/>
    </row>
    <row r="569">
      <c r="A569" s="25" t="s">
        <v>58</v>
      </c>
      <c r="B569" s="25" t="s">
        <v>183</v>
      </c>
      <c r="C569" s="25" t="s">
        <v>1347</v>
      </c>
      <c r="D569" s="25" t="s">
        <v>1348</v>
      </c>
      <c r="E569" s="26" t="s">
        <v>15</v>
      </c>
      <c r="F569" s="26" t="s">
        <v>16</v>
      </c>
      <c r="G569" s="29"/>
      <c r="H569" s="29"/>
      <c r="I569" s="29"/>
      <c r="J569" s="29"/>
      <c r="K569" s="29"/>
    </row>
    <row r="570">
      <c r="A570" s="25" t="s">
        <v>58</v>
      </c>
      <c r="B570" s="25" t="s">
        <v>195</v>
      </c>
      <c r="C570" s="25" t="s">
        <v>1349</v>
      </c>
      <c r="D570" s="25" t="s">
        <v>1350</v>
      </c>
      <c r="E570" s="26" t="s">
        <v>15</v>
      </c>
      <c r="F570" s="26" t="s">
        <v>16</v>
      </c>
      <c r="G570" s="29"/>
      <c r="H570" s="29"/>
      <c r="I570" s="29"/>
      <c r="J570" s="29"/>
      <c r="K570" s="29"/>
    </row>
    <row r="571">
      <c r="A571" s="25" t="s">
        <v>58</v>
      </c>
      <c r="B571" s="25" t="s">
        <v>199</v>
      </c>
      <c r="C571" s="25" t="s">
        <v>1351</v>
      </c>
      <c r="D571" s="25" t="s">
        <v>1352</v>
      </c>
      <c r="E571" s="26" t="s">
        <v>15</v>
      </c>
      <c r="F571" s="26" t="s">
        <v>16</v>
      </c>
      <c r="G571" s="29"/>
      <c r="H571" s="29"/>
      <c r="I571" s="29"/>
      <c r="J571" s="29"/>
      <c r="K571" s="29"/>
    </row>
    <row r="572">
      <c r="A572" s="25" t="s">
        <v>58</v>
      </c>
      <c r="B572" s="25" t="s">
        <v>203</v>
      </c>
      <c r="C572" s="25" t="s">
        <v>1353</v>
      </c>
      <c r="D572" s="25" t="s">
        <v>1354</v>
      </c>
      <c r="E572" s="26" t="s">
        <v>15</v>
      </c>
      <c r="F572" s="26" t="s">
        <v>16</v>
      </c>
      <c r="G572" s="29"/>
      <c r="H572" s="29"/>
      <c r="I572" s="29"/>
      <c r="J572" s="29"/>
      <c r="K572" s="29"/>
    </row>
    <row r="573">
      <c r="A573" s="25" t="s">
        <v>58</v>
      </c>
      <c r="B573" s="25" t="s">
        <v>107</v>
      </c>
      <c r="C573" s="25" t="s">
        <v>1355</v>
      </c>
      <c r="D573" s="25" t="s">
        <v>1356</v>
      </c>
      <c r="E573" s="26" t="s">
        <v>19</v>
      </c>
      <c r="F573" s="26" t="s">
        <v>20</v>
      </c>
      <c r="G573" s="29"/>
      <c r="H573" s="29"/>
      <c r="I573" s="29"/>
      <c r="J573" s="29"/>
      <c r="K573" s="29"/>
    </row>
    <row r="574">
      <c r="A574" s="25" t="s">
        <v>58</v>
      </c>
      <c r="B574" s="25" t="s">
        <v>111</v>
      </c>
      <c r="C574" s="25" t="s">
        <v>1357</v>
      </c>
      <c r="D574" s="25" t="s">
        <v>1358</v>
      </c>
      <c r="E574" s="26" t="s">
        <v>19</v>
      </c>
      <c r="F574" s="26" t="s">
        <v>20</v>
      </c>
      <c r="G574" s="29"/>
      <c r="H574" s="29"/>
      <c r="I574" s="29"/>
      <c r="J574" s="29"/>
      <c r="K574" s="29"/>
    </row>
    <row r="575">
      <c r="A575" s="25" t="s">
        <v>58</v>
      </c>
      <c r="B575" s="25" t="s">
        <v>115</v>
      </c>
      <c r="C575" s="25" t="s">
        <v>1359</v>
      </c>
      <c r="D575" s="25" t="s">
        <v>1360</v>
      </c>
      <c r="E575" s="26" t="s">
        <v>19</v>
      </c>
      <c r="F575" s="26" t="s">
        <v>20</v>
      </c>
      <c r="G575" s="29"/>
      <c r="H575" s="29"/>
      <c r="I575" s="29"/>
      <c r="J575" s="29"/>
      <c r="K575" s="29"/>
    </row>
    <row r="576">
      <c r="A576" s="25" t="s">
        <v>58</v>
      </c>
      <c r="B576" s="25" t="s">
        <v>58</v>
      </c>
      <c r="C576" s="25" t="s">
        <v>1361</v>
      </c>
      <c r="D576" s="25" t="s">
        <v>1362</v>
      </c>
      <c r="E576" s="26" t="s">
        <v>19</v>
      </c>
      <c r="F576" s="26" t="s">
        <v>20</v>
      </c>
      <c r="G576" s="29"/>
      <c r="H576" s="29"/>
      <c r="I576" s="29"/>
      <c r="J576" s="29"/>
      <c r="K576" s="29"/>
    </row>
    <row r="577">
      <c r="A577" s="25" t="s">
        <v>58</v>
      </c>
      <c r="B577" s="25" t="s">
        <v>62</v>
      </c>
      <c r="C577" s="25" t="s">
        <v>1363</v>
      </c>
      <c r="D577" s="25" t="s">
        <v>1364</v>
      </c>
      <c r="E577" s="26" t="s">
        <v>19</v>
      </c>
      <c r="F577" s="26" t="s">
        <v>20</v>
      </c>
      <c r="G577" s="29"/>
      <c r="H577" s="29"/>
      <c r="I577" s="29"/>
      <c r="J577" s="29"/>
      <c r="K577" s="29"/>
    </row>
    <row r="578">
      <c r="A578" s="25" t="s">
        <v>58</v>
      </c>
      <c r="B578" s="25" t="s">
        <v>67</v>
      </c>
      <c r="C578" s="25" t="s">
        <v>1365</v>
      </c>
      <c r="D578" s="25" t="s">
        <v>1366</v>
      </c>
      <c r="E578" s="26" t="s">
        <v>15</v>
      </c>
      <c r="F578" s="26" t="s">
        <v>16</v>
      </c>
      <c r="G578" s="29"/>
      <c r="H578" s="29"/>
      <c r="I578" s="29"/>
      <c r="J578" s="29"/>
      <c r="K578" s="29"/>
    </row>
    <row r="579">
      <c r="A579" s="25" t="s">
        <v>58</v>
      </c>
      <c r="B579" s="25" t="s">
        <v>72</v>
      </c>
      <c r="C579" s="25" t="s">
        <v>1367</v>
      </c>
      <c r="D579" s="25" t="s">
        <v>1368</v>
      </c>
      <c r="E579" s="26" t="s">
        <v>17</v>
      </c>
      <c r="F579" s="26" t="s">
        <v>18</v>
      </c>
      <c r="G579" s="29"/>
      <c r="H579" s="29"/>
      <c r="I579" s="29"/>
      <c r="J579" s="29"/>
      <c r="K579" s="29"/>
    </row>
    <row r="580">
      <c r="A580" s="25" t="s">
        <v>58</v>
      </c>
      <c r="B580" s="25" t="s">
        <v>33</v>
      </c>
      <c r="C580" s="25" t="s">
        <v>1369</v>
      </c>
      <c r="D580" s="25" t="s">
        <v>1370</v>
      </c>
      <c r="E580" s="26" t="s">
        <v>17</v>
      </c>
      <c r="F580" s="26" t="s">
        <v>18</v>
      </c>
      <c r="G580" s="29"/>
      <c r="H580" s="29"/>
      <c r="I580" s="29"/>
      <c r="J580" s="29"/>
      <c r="K580" s="29"/>
    </row>
    <row r="581">
      <c r="A581" s="25" t="s">
        <v>58</v>
      </c>
      <c r="B581" s="25" t="s">
        <v>38</v>
      </c>
      <c r="C581" s="25" t="s">
        <v>1371</v>
      </c>
      <c r="D581" s="25" t="s">
        <v>1372</v>
      </c>
      <c r="E581" s="26" t="s">
        <v>17</v>
      </c>
      <c r="F581" s="26" t="s">
        <v>18</v>
      </c>
      <c r="G581" s="29"/>
      <c r="H581" s="29"/>
      <c r="I581" s="29"/>
      <c r="J581" s="29"/>
      <c r="K581" s="29"/>
    </row>
    <row r="582">
      <c r="A582" s="25" t="s">
        <v>58</v>
      </c>
      <c r="B582" s="25" t="s">
        <v>43</v>
      </c>
      <c r="C582" s="25" t="s">
        <v>1373</v>
      </c>
      <c r="D582" s="25" t="s">
        <v>1374</v>
      </c>
      <c r="E582" s="26" t="s">
        <v>17</v>
      </c>
      <c r="F582" s="26" t="s">
        <v>18</v>
      </c>
      <c r="G582" s="29"/>
      <c r="H582" s="29"/>
      <c r="I582" s="29"/>
      <c r="J582" s="29"/>
      <c r="K582" s="29"/>
    </row>
    <row r="583">
      <c r="A583" s="25" t="s">
        <v>58</v>
      </c>
      <c r="B583" s="25" t="s">
        <v>48</v>
      </c>
      <c r="C583" s="25" t="s">
        <v>1375</v>
      </c>
      <c r="D583" s="25" t="s">
        <v>1376</v>
      </c>
      <c r="E583" s="26" t="s">
        <v>17</v>
      </c>
      <c r="F583" s="26" t="s">
        <v>18</v>
      </c>
      <c r="G583" s="29"/>
      <c r="H583" s="29"/>
      <c r="I583" s="29"/>
      <c r="J583" s="29"/>
      <c r="K583" s="29"/>
    </row>
    <row r="584">
      <c r="A584" s="25" t="s">
        <v>58</v>
      </c>
      <c r="B584" s="25" t="s">
        <v>52</v>
      </c>
      <c r="C584" s="25" t="s">
        <v>1377</v>
      </c>
      <c r="D584" s="25" t="s">
        <v>1378</v>
      </c>
      <c r="E584" s="26" t="s">
        <v>17</v>
      </c>
      <c r="F584" s="26" t="s">
        <v>18</v>
      </c>
      <c r="G584" s="29"/>
      <c r="H584" s="29"/>
      <c r="I584" s="29"/>
      <c r="J584" s="29"/>
      <c r="K584" s="29"/>
    </row>
    <row r="585">
      <c r="A585" s="25" t="s">
        <v>58</v>
      </c>
      <c r="B585" s="25" t="s">
        <v>93</v>
      </c>
      <c r="C585" s="25" t="s">
        <v>1379</v>
      </c>
      <c r="D585" s="25" t="s">
        <v>1380</v>
      </c>
      <c r="E585" s="26" t="s">
        <v>17</v>
      </c>
      <c r="F585" s="26" t="s">
        <v>18</v>
      </c>
      <c r="G585" s="29"/>
      <c r="H585" s="29"/>
      <c r="I585" s="29"/>
      <c r="J585" s="29"/>
      <c r="K585" s="29"/>
    </row>
    <row r="586">
      <c r="A586" s="25" t="s">
        <v>58</v>
      </c>
      <c r="B586" s="25" t="s">
        <v>97</v>
      </c>
      <c r="C586" s="25" t="s">
        <v>1381</v>
      </c>
      <c r="D586" s="25" t="s">
        <v>1382</v>
      </c>
      <c r="E586" s="26" t="s">
        <v>15</v>
      </c>
      <c r="F586" s="26" t="s">
        <v>16</v>
      </c>
      <c r="G586" s="29"/>
      <c r="H586" s="29"/>
      <c r="I586" s="29"/>
      <c r="J586" s="29"/>
      <c r="K586" s="29"/>
    </row>
    <row r="587">
      <c r="A587" s="25" t="s">
        <v>62</v>
      </c>
      <c r="B587" s="25" t="s">
        <v>106</v>
      </c>
      <c r="C587" s="25" t="s">
        <v>1383</v>
      </c>
      <c r="D587" s="25" t="s">
        <v>1384</v>
      </c>
      <c r="E587" s="26" t="s">
        <v>15</v>
      </c>
      <c r="F587" s="26" t="s">
        <v>16</v>
      </c>
      <c r="G587" s="29"/>
      <c r="H587" s="29"/>
      <c r="I587" s="29"/>
      <c r="J587" s="29"/>
      <c r="K587" s="29"/>
    </row>
    <row r="588">
      <c r="A588" s="25" t="s">
        <v>62</v>
      </c>
      <c r="B588" s="25" t="s">
        <v>173</v>
      </c>
      <c r="C588" s="25" t="s">
        <v>1385</v>
      </c>
      <c r="D588" s="25" t="s">
        <v>1386</v>
      </c>
      <c r="E588" s="26" t="s">
        <v>518</v>
      </c>
      <c r="F588" s="26" t="s">
        <v>14</v>
      </c>
      <c r="G588" s="29"/>
      <c r="H588" s="29"/>
      <c r="I588" s="29"/>
      <c r="J588" s="29"/>
      <c r="K588" s="29"/>
    </row>
    <row r="589">
      <c r="A589" s="25" t="s">
        <v>62</v>
      </c>
      <c r="B589" s="25" t="s">
        <v>269</v>
      </c>
      <c r="C589" s="25" t="s">
        <v>1387</v>
      </c>
      <c r="D589" s="25" t="s">
        <v>1388</v>
      </c>
      <c r="E589" s="26" t="s">
        <v>15</v>
      </c>
      <c r="F589" s="26" t="s">
        <v>16</v>
      </c>
      <c r="G589" s="29"/>
      <c r="H589" s="29"/>
      <c r="I589" s="29"/>
      <c r="J589" s="29"/>
      <c r="K589" s="29"/>
    </row>
    <row r="590">
      <c r="A590" s="25" t="s">
        <v>62</v>
      </c>
      <c r="B590" s="25" t="s">
        <v>351</v>
      </c>
      <c r="C590" s="25" t="s">
        <v>1389</v>
      </c>
      <c r="D590" s="25" t="s">
        <v>1390</v>
      </c>
      <c r="E590" s="26" t="s">
        <v>518</v>
      </c>
      <c r="F590" s="26" t="s">
        <v>14</v>
      </c>
      <c r="G590" s="29"/>
      <c r="H590" s="29"/>
      <c r="I590" s="29"/>
      <c r="J590" s="29"/>
      <c r="K590" s="29"/>
    </row>
    <row r="591">
      <c r="A591" s="25" t="s">
        <v>62</v>
      </c>
      <c r="B591" s="25" t="s">
        <v>423</v>
      </c>
      <c r="C591" s="25" t="s">
        <v>1391</v>
      </c>
      <c r="D591" s="25" t="s">
        <v>1392</v>
      </c>
      <c r="E591" s="26" t="s">
        <v>15</v>
      </c>
      <c r="F591" s="26" t="s">
        <v>16</v>
      </c>
      <c r="G591" s="29"/>
      <c r="H591" s="29"/>
      <c r="I591" s="29"/>
      <c r="J591" s="29"/>
      <c r="K591" s="29"/>
    </row>
    <row r="592">
      <c r="A592" s="25" t="s">
        <v>62</v>
      </c>
      <c r="B592" s="25" t="s">
        <v>491</v>
      </c>
      <c r="C592" s="25" t="s">
        <v>1393</v>
      </c>
      <c r="D592" s="25" t="s">
        <v>1394</v>
      </c>
      <c r="E592" s="26" t="s">
        <v>15</v>
      </c>
      <c r="F592" s="26" t="s">
        <v>16</v>
      </c>
      <c r="G592" s="29"/>
      <c r="H592" s="29"/>
      <c r="I592" s="29"/>
      <c r="J592" s="29"/>
      <c r="K592" s="29"/>
    </row>
    <row r="593">
      <c r="A593" s="25" t="s">
        <v>62</v>
      </c>
      <c r="B593" s="25" t="s">
        <v>552</v>
      </c>
      <c r="C593" s="25" t="s">
        <v>1395</v>
      </c>
      <c r="D593" s="25" t="s">
        <v>1396</v>
      </c>
      <c r="E593" s="26" t="s">
        <v>518</v>
      </c>
      <c r="F593" s="26" t="s">
        <v>14</v>
      </c>
      <c r="G593" s="29"/>
      <c r="H593" s="29"/>
      <c r="I593" s="29"/>
      <c r="J593" s="29"/>
      <c r="K593" s="29"/>
    </row>
    <row r="594">
      <c r="A594" s="25" t="s">
        <v>62</v>
      </c>
      <c r="B594" s="25" t="s">
        <v>612</v>
      </c>
      <c r="C594" s="25" t="s">
        <v>1397</v>
      </c>
      <c r="D594" s="25" t="s">
        <v>1398</v>
      </c>
      <c r="E594" s="26" t="s">
        <v>518</v>
      </c>
      <c r="F594" s="26" t="s">
        <v>14</v>
      </c>
      <c r="G594" s="29"/>
      <c r="H594" s="29"/>
      <c r="I594" s="29"/>
      <c r="J594" s="29"/>
      <c r="K594" s="29"/>
    </row>
    <row r="595">
      <c r="A595" s="25" t="s">
        <v>62</v>
      </c>
      <c r="B595" s="25" t="s">
        <v>174</v>
      </c>
      <c r="C595" s="25" t="s">
        <v>1399</v>
      </c>
      <c r="D595" s="25" t="s">
        <v>1400</v>
      </c>
      <c r="E595" s="26" t="s">
        <v>518</v>
      </c>
      <c r="F595" s="26" t="s">
        <v>14</v>
      </c>
      <c r="G595" s="29"/>
      <c r="H595" s="29"/>
      <c r="I595" s="29"/>
      <c r="J595" s="29"/>
      <c r="K595" s="29"/>
    </row>
    <row r="596">
      <c r="A596" s="25" t="s">
        <v>62</v>
      </c>
      <c r="B596" s="25" t="s">
        <v>178</v>
      </c>
      <c r="C596" s="25" t="s">
        <v>1401</v>
      </c>
      <c r="D596" s="25" t="s">
        <v>1402</v>
      </c>
      <c r="E596" s="26" t="s">
        <v>518</v>
      </c>
      <c r="F596" s="26" t="s">
        <v>14</v>
      </c>
      <c r="G596" s="29"/>
      <c r="H596" s="29"/>
      <c r="I596" s="29"/>
      <c r="J596" s="29"/>
      <c r="K596" s="29"/>
    </row>
    <row r="597">
      <c r="A597" s="25" t="s">
        <v>62</v>
      </c>
      <c r="B597" s="25" t="s">
        <v>183</v>
      </c>
      <c r="C597" s="25" t="s">
        <v>1403</v>
      </c>
      <c r="D597" s="25" t="s">
        <v>1404</v>
      </c>
      <c r="E597" s="26" t="s">
        <v>15</v>
      </c>
      <c r="F597" s="26" t="s">
        <v>16</v>
      </c>
      <c r="G597" s="29"/>
      <c r="H597" s="29"/>
      <c r="I597" s="29"/>
      <c r="J597" s="29"/>
      <c r="K597" s="29"/>
    </row>
    <row r="598">
      <c r="A598" s="25" t="s">
        <v>62</v>
      </c>
      <c r="B598" s="25" t="s">
        <v>199</v>
      </c>
      <c r="C598" s="25" t="s">
        <v>1405</v>
      </c>
      <c r="D598" s="25" t="s">
        <v>1406</v>
      </c>
      <c r="E598" s="26" t="s">
        <v>15</v>
      </c>
      <c r="F598" s="26" t="s">
        <v>16</v>
      </c>
      <c r="G598" s="29"/>
      <c r="H598" s="29"/>
      <c r="I598" s="29"/>
      <c r="J598" s="29"/>
      <c r="K598" s="29"/>
    </row>
    <row r="599">
      <c r="A599" s="25" t="s">
        <v>62</v>
      </c>
      <c r="B599" s="25" t="s">
        <v>203</v>
      </c>
      <c r="C599" s="25" t="s">
        <v>1407</v>
      </c>
      <c r="D599" s="25" t="s">
        <v>1408</v>
      </c>
      <c r="E599" s="26" t="s">
        <v>19</v>
      </c>
      <c r="F599" s="26" t="s">
        <v>20</v>
      </c>
      <c r="G599" s="29"/>
      <c r="H599" s="29"/>
      <c r="I599" s="29"/>
      <c r="J599" s="29"/>
      <c r="K599" s="29"/>
    </row>
    <row r="600">
      <c r="A600" s="25" t="s">
        <v>62</v>
      </c>
      <c r="B600" s="25" t="s">
        <v>107</v>
      </c>
      <c r="C600" s="25" t="s">
        <v>1409</v>
      </c>
      <c r="D600" s="25" t="s">
        <v>1410</v>
      </c>
      <c r="E600" s="26" t="s">
        <v>15</v>
      </c>
      <c r="F600" s="26" t="s">
        <v>16</v>
      </c>
      <c r="G600" s="29"/>
      <c r="H600" s="29"/>
      <c r="I600" s="29"/>
      <c r="J600" s="29"/>
      <c r="K600" s="29"/>
    </row>
    <row r="601">
      <c r="A601" s="25" t="s">
        <v>62</v>
      </c>
      <c r="B601" s="25" t="s">
        <v>111</v>
      </c>
      <c r="C601" s="25" t="s">
        <v>1411</v>
      </c>
      <c r="D601" s="25" t="s">
        <v>1412</v>
      </c>
      <c r="E601" s="26" t="s">
        <v>15</v>
      </c>
      <c r="F601" s="26" t="s">
        <v>16</v>
      </c>
      <c r="G601" s="29"/>
      <c r="H601" s="29"/>
      <c r="I601" s="29"/>
      <c r="J601" s="29"/>
      <c r="K601" s="29"/>
    </row>
    <row r="602">
      <c r="A602" s="25" t="s">
        <v>62</v>
      </c>
      <c r="B602" s="25" t="s">
        <v>115</v>
      </c>
      <c r="C602" s="25" t="s">
        <v>1413</v>
      </c>
      <c r="D602" s="25" t="s">
        <v>1414</v>
      </c>
      <c r="E602" s="26" t="s">
        <v>15</v>
      </c>
      <c r="F602" s="26" t="s">
        <v>16</v>
      </c>
      <c r="G602" s="29"/>
      <c r="H602" s="29"/>
      <c r="I602" s="29"/>
      <c r="J602" s="29"/>
      <c r="K602" s="29"/>
    </row>
    <row r="603">
      <c r="A603" s="25" t="s">
        <v>62</v>
      </c>
      <c r="B603" s="25" t="s">
        <v>58</v>
      </c>
      <c r="C603" s="25" t="s">
        <v>1415</v>
      </c>
      <c r="D603" s="25" t="s">
        <v>1416</v>
      </c>
      <c r="E603" s="26" t="s">
        <v>15</v>
      </c>
      <c r="F603" s="26" t="s">
        <v>16</v>
      </c>
      <c r="G603" s="29"/>
      <c r="H603" s="29"/>
      <c r="I603" s="29"/>
      <c r="J603" s="29"/>
      <c r="K603" s="29"/>
    </row>
    <row r="604">
      <c r="A604" s="25" t="s">
        <v>62</v>
      </c>
      <c r="B604" s="25" t="s">
        <v>62</v>
      </c>
      <c r="C604" s="25" t="s">
        <v>1417</v>
      </c>
      <c r="D604" s="25" t="s">
        <v>1418</v>
      </c>
      <c r="E604" s="26" t="s">
        <v>15</v>
      </c>
      <c r="F604" s="26" t="s">
        <v>16</v>
      </c>
      <c r="G604" s="29"/>
      <c r="H604" s="29"/>
      <c r="I604" s="29"/>
      <c r="J604" s="29"/>
      <c r="K604" s="29"/>
    </row>
    <row r="605">
      <c r="A605" s="25" t="s">
        <v>62</v>
      </c>
      <c r="B605" s="25" t="s">
        <v>67</v>
      </c>
      <c r="C605" s="25" t="s">
        <v>1419</v>
      </c>
      <c r="D605" s="25" t="s">
        <v>1420</v>
      </c>
      <c r="E605" s="26" t="s">
        <v>15</v>
      </c>
      <c r="F605" s="26" t="s">
        <v>16</v>
      </c>
      <c r="G605" s="29"/>
      <c r="H605" s="29"/>
      <c r="I605" s="29"/>
      <c r="J605" s="29"/>
      <c r="K605" s="29"/>
    </row>
    <row r="606">
      <c r="A606" s="25" t="s">
        <v>62</v>
      </c>
      <c r="B606" s="25" t="s">
        <v>72</v>
      </c>
      <c r="C606" s="25" t="s">
        <v>1421</v>
      </c>
      <c r="D606" s="25" t="s">
        <v>1422</v>
      </c>
      <c r="E606" s="26" t="s">
        <v>15</v>
      </c>
      <c r="F606" s="26" t="s">
        <v>16</v>
      </c>
      <c r="G606" s="29"/>
      <c r="H606" s="29"/>
      <c r="I606" s="29"/>
      <c r="J606" s="29"/>
      <c r="K606" s="29"/>
    </row>
    <row r="607">
      <c r="A607" s="25" t="s">
        <v>62</v>
      </c>
      <c r="B607" s="25" t="s">
        <v>33</v>
      </c>
      <c r="C607" s="25" t="s">
        <v>1423</v>
      </c>
      <c r="D607" s="25" t="s">
        <v>1424</v>
      </c>
      <c r="E607" s="26" t="s">
        <v>15</v>
      </c>
      <c r="F607" s="26" t="s">
        <v>16</v>
      </c>
      <c r="G607" s="29"/>
      <c r="H607" s="29"/>
      <c r="I607" s="29"/>
      <c r="J607" s="29"/>
      <c r="K607" s="29"/>
    </row>
    <row r="608">
      <c r="A608" s="25" t="s">
        <v>62</v>
      </c>
      <c r="B608" s="25" t="s">
        <v>38</v>
      </c>
      <c r="C608" s="25" t="s">
        <v>1425</v>
      </c>
      <c r="D608" s="25" t="s">
        <v>1426</v>
      </c>
      <c r="E608" s="26" t="s">
        <v>17</v>
      </c>
      <c r="F608" s="26" t="s">
        <v>18</v>
      </c>
      <c r="G608" s="29"/>
      <c r="H608" s="29"/>
      <c r="I608" s="29"/>
      <c r="J608" s="29"/>
      <c r="K608" s="29"/>
    </row>
    <row r="609">
      <c r="A609" s="25" t="s">
        <v>62</v>
      </c>
      <c r="B609" s="25" t="s">
        <v>43</v>
      </c>
      <c r="C609" s="25" t="s">
        <v>1427</v>
      </c>
      <c r="D609" s="25" t="s">
        <v>1428</v>
      </c>
      <c r="E609" s="26" t="s">
        <v>17</v>
      </c>
      <c r="F609" s="26" t="s">
        <v>18</v>
      </c>
      <c r="G609" s="29"/>
      <c r="H609" s="29"/>
      <c r="I609" s="29"/>
      <c r="J609" s="29"/>
      <c r="K609" s="29"/>
    </row>
    <row r="610">
      <c r="A610" s="25" t="s">
        <v>62</v>
      </c>
      <c r="B610" s="25" t="s">
        <v>48</v>
      </c>
      <c r="C610" s="25" t="s">
        <v>1429</v>
      </c>
      <c r="D610" s="25" t="s">
        <v>1430</v>
      </c>
      <c r="E610" s="26" t="s">
        <v>17</v>
      </c>
      <c r="F610" s="26" t="s">
        <v>18</v>
      </c>
      <c r="G610" s="29"/>
      <c r="H610" s="29"/>
      <c r="I610" s="29"/>
      <c r="J610" s="29"/>
      <c r="K610" s="29"/>
    </row>
    <row r="611">
      <c r="A611" s="25" t="s">
        <v>62</v>
      </c>
      <c r="B611" s="25" t="s">
        <v>52</v>
      </c>
      <c r="C611" s="25" t="s">
        <v>1431</v>
      </c>
      <c r="D611" s="25" t="s">
        <v>1432</v>
      </c>
      <c r="E611" s="26" t="s">
        <v>17</v>
      </c>
      <c r="F611" s="26" t="s">
        <v>18</v>
      </c>
      <c r="G611" s="29"/>
      <c r="H611" s="29"/>
      <c r="I611" s="29"/>
      <c r="J611" s="29"/>
      <c r="K611" s="29"/>
    </row>
    <row r="612">
      <c r="A612" s="25" t="s">
        <v>62</v>
      </c>
      <c r="B612" s="25" t="s">
        <v>93</v>
      </c>
      <c r="C612" s="25" t="s">
        <v>1433</v>
      </c>
      <c r="D612" s="25" t="s">
        <v>1434</v>
      </c>
      <c r="E612" s="26" t="s">
        <v>17</v>
      </c>
      <c r="F612" s="26" t="s">
        <v>18</v>
      </c>
      <c r="G612" s="29"/>
      <c r="H612" s="29"/>
      <c r="I612" s="29"/>
      <c r="J612" s="29"/>
      <c r="K612" s="29"/>
    </row>
    <row r="613">
      <c r="A613" s="25" t="s">
        <v>62</v>
      </c>
      <c r="B613" s="25" t="s">
        <v>97</v>
      </c>
      <c r="C613" s="25" t="s">
        <v>1435</v>
      </c>
      <c r="D613" s="25" t="s">
        <v>1436</v>
      </c>
      <c r="E613" s="26" t="s">
        <v>17</v>
      </c>
      <c r="F613" s="26" t="s">
        <v>18</v>
      </c>
      <c r="G613" s="29"/>
      <c r="H613" s="29"/>
      <c r="I613" s="29"/>
      <c r="J613" s="29"/>
      <c r="K613" s="29"/>
    </row>
    <row r="614">
      <c r="A614" s="25" t="s">
        <v>62</v>
      </c>
      <c r="B614" s="25" t="s">
        <v>102</v>
      </c>
      <c r="C614" s="25" t="s">
        <v>1437</v>
      </c>
      <c r="D614" s="25" t="s">
        <v>1438</v>
      </c>
      <c r="E614" s="26" t="s">
        <v>15</v>
      </c>
      <c r="F614" s="26" t="s">
        <v>16</v>
      </c>
      <c r="G614" s="29"/>
      <c r="H614" s="29"/>
      <c r="I614" s="29"/>
      <c r="J614" s="29"/>
      <c r="K614" s="29"/>
    </row>
    <row r="615">
      <c r="A615" s="25" t="s">
        <v>67</v>
      </c>
      <c r="B615" s="25" t="s">
        <v>106</v>
      </c>
      <c r="C615" s="25" t="s">
        <v>1439</v>
      </c>
      <c r="D615" s="25" t="s">
        <v>1440</v>
      </c>
      <c r="E615" s="26" t="s">
        <v>15</v>
      </c>
      <c r="F615" s="26" t="s">
        <v>16</v>
      </c>
      <c r="G615" s="29"/>
      <c r="H615" s="29"/>
      <c r="I615" s="29"/>
      <c r="J615" s="29"/>
      <c r="K615" s="29"/>
    </row>
    <row r="616">
      <c r="A616" s="25" t="s">
        <v>67</v>
      </c>
      <c r="B616" s="25" t="s">
        <v>173</v>
      </c>
      <c r="C616" s="25" t="s">
        <v>1441</v>
      </c>
      <c r="D616" s="25" t="s">
        <v>1442</v>
      </c>
      <c r="E616" s="26" t="s">
        <v>518</v>
      </c>
      <c r="F616" s="26" t="s">
        <v>14</v>
      </c>
      <c r="G616" s="26" t="s">
        <v>1443</v>
      </c>
      <c r="H616" s="28" t="s">
        <v>1444</v>
      </c>
      <c r="I616" s="29"/>
      <c r="J616" s="29"/>
      <c r="K616" s="29"/>
    </row>
    <row r="617">
      <c r="A617" s="25" t="s">
        <v>67</v>
      </c>
      <c r="B617" s="25" t="s">
        <v>269</v>
      </c>
      <c r="C617" s="25" t="s">
        <v>1445</v>
      </c>
      <c r="D617" s="25" t="s">
        <v>1446</v>
      </c>
      <c r="E617" s="26" t="s">
        <v>518</v>
      </c>
      <c r="F617" s="26" t="s">
        <v>14</v>
      </c>
      <c r="G617" s="29"/>
      <c r="H617" s="29"/>
      <c r="I617" s="29"/>
      <c r="J617" s="29"/>
      <c r="K617" s="29"/>
    </row>
    <row r="618">
      <c r="A618" s="25" t="s">
        <v>67</v>
      </c>
      <c r="B618" s="25" t="s">
        <v>351</v>
      </c>
      <c r="C618" s="25" t="s">
        <v>1447</v>
      </c>
      <c r="D618" s="25" t="s">
        <v>1448</v>
      </c>
      <c r="E618" s="26" t="s">
        <v>518</v>
      </c>
      <c r="F618" s="26" t="s">
        <v>14</v>
      </c>
      <c r="G618" s="29"/>
      <c r="H618" s="29"/>
      <c r="I618" s="29"/>
      <c r="J618" s="29"/>
      <c r="K618" s="29"/>
    </row>
    <row r="619">
      <c r="A619" s="25" t="s">
        <v>67</v>
      </c>
      <c r="B619" s="25" t="s">
        <v>423</v>
      </c>
      <c r="C619" s="25" t="s">
        <v>1449</v>
      </c>
      <c r="D619" s="25" t="s">
        <v>1450</v>
      </c>
      <c r="E619" s="26" t="s">
        <v>15</v>
      </c>
      <c r="F619" s="26" t="s">
        <v>16</v>
      </c>
      <c r="G619" s="29"/>
      <c r="H619" s="29"/>
      <c r="I619" s="29"/>
      <c r="J619" s="29"/>
      <c r="K619" s="29"/>
    </row>
    <row r="620">
      <c r="A620" s="25" t="s">
        <v>67</v>
      </c>
      <c r="B620" s="25" t="s">
        <v>491</v>
      </c>
      <c r="C620" s="25" t="s">
        <v>1451</v>
      </c>
      <c r="D620" s="25" t="s">
        <v>1452</v>
      </c>
      <c r="E620" s="26" t="s">
        <v>15</v>
      </c>
      <c r="F620" s="26" t="s">
        <v>16</v>
      </c>
      <c r="G620" s="29"/>
      <c r="H620" s="29"/>
      <c r="I620" s="29"/>
      <c r="J620" s="29"/>
      <c r="K620" s="29"/>
    </row>
    <row r="621">
      <c r="A621" s="25" t="s">
        <v>67</v>
      </c>
      <c r="B621" s="25" t="s">
        <v>552</v>
      </c>
      <c r="C621" s="25" t="s">
        <v>1453</v>
      </c>
      <c r="D621" s="25" t="s">
        <v>1454</v>
      </c>
      <c r="E621" s="26" t="s">
        <v>518</v>
      </c>
      <c r="F621" s="26" t="s">
        <v>14</v>
      </c>
      <c r="G621" s="29"/>
      <c r="H621" s="29"/>
      <c r="I621" s="29"/>
      <c r="J621" s="29"/>
      <c r="K621" s="29"/>
    </row>
    <row r="622">
      <c r="A622" s="25" t="s">
        <v>67</v>
      </c>
      <c r="B622" s="25" t="s">
        <v>612</v>
      </c>
      <c r="C622" s="25" t="s">
        <v>1455</v>
      </c>
      <c r="D622" s="25" t="s">
        <v>1456</v>
      </c>
      <c r="E622" s="26" t="s">
        <v>518</v>
      </c>
      <c r="F622" s="26" t="s">
        <v>14</v>
      </c>
      <c r="G622" s="29"/>
      <c r="H622" s="29"/>
      <c r="I622" s="29"/>
      <c r="J622" s="29"/>
      <c r="K622" s="29"/>
    </row>
    <row r="623">
      <c r="A623" s="25" t="s">
        <v>67</v>
      </c>
      <c r="B623" s="25" t="s">
        <v>174</v>
      </c>
      <c r="C623" s="25" t="s">
        <v>1457</v>
      </c>
      <c r="D623" s="25" t="s">
        <v>1458</v>
      </c>
      <c r="E623" s="26" t="s">
        <v>518</v>
      </c>
      <c r="F623" s="26" t="s">
        <v>14</v>
      </c>
      <c r="G623" s="29"/>
      <c r="H623" s="29"/>
      <c r="I623" s="29"/>
      <c r="J623" s="29"/>
      <c r="K623" s="29"/>
    </row>
    <row r="624">
      <c r="A624" s="25" t="s">
        <v>67</v>
      </c>
      <c r="B624" s="25" t="s">
        <v>178</v>
      </c>
      <c r="C624" s="25" t="s">
        <v>1459</v>
      </c>
      <c r="D624" s="25" t="s">
        <v>1460</v>
      </c>
      <c r="E624" s="26" t="s">
        <v>518</v>
      </c>
      <c r="F624" s="26" t="s">
        <v>14</v>
      </c>
      <c r="G624" s="29"/>
      <c r="H624" s="29"/>
      <c r="I624" s="29"/>
      <c r="J624" s="29"/>
      <c r="K624" s="29"/>
    </row>
    <row r="625">
      <c r="A625" s="25" t="s">
        <v>67</v>
      </c>
      <c r="B625" s="25" t="s">
        <v>183</v>
      </c>
      <c r="C625" s="25" t="s">
        <v>1461</v>
      </c>
      <c r="D625" s="25" t="s">
        <v>1462</v>
      </c>
      <c r="E625" s="26" t="s">
        <v>15</v>
      </c>
      <c r="F625" s="26" t="s">
        <v>16</v>
      </c>
      <c r="G625" s="29"/>
      <c r="H625" s="29"/>
      <c r="I625" s="29"/>
      <c r="J625" s="29"/>
      <c r="K625" s="29"/>
    </row>
    <row r="626">
      <c r="A626" s="25" t="s">
        <v>67</v>
      </c>
      <c r="B626" s="25" t="s">
        <v>187</v>
      </c>
      <c r="C626" s="25" t="s">
        <v>1463</v>
      </c>
      <c r="D626" s="25" t="s">
        <v>1464</v>
      </c>
      <c r="E626" s="26" t="s">
        <v>15</v>
      </c>
      <c r="F626" s="26" t="s">
        <v>16</v>
      </c>
      <c r="G626" s="29"/>
      <c r="H626" s="29"/>
      <c r="I626" s="29"/>
      <c r="J626" s="29"/>
      <c r="K626" s="29"/>
    </row>
    <row r="627">
      <c r="A627" s="25" t="s">
        <v>67</v>
      </c>
      <c r="B627" s="25" t="s">
        <v>191</v>
      </c>
      <c r="C627" s="25" t="s">
        <v>1465</v>
      </c>
      <c r="D627" s="25" t="s">
        <v>1466</v>
      </c>
      <c r="E627" s="26" t="s">
        <v>15</v>
      </c>
      <c r="F627" s="26" t="s">
        <v>16</v>
      </c>
      <c r="G627" s="29"/>
      <c r="H627" s="29"/>
      <c r="I627" s="29"/>
      <c r="J627" s="29"/>
      <c r="K627" s="29"/>
    </row>
    <row r="628">
      <c r="A628" s="25" t="s">
        <v>67</v>
      </c>
      <c r="B628" s="25" t="s">
        <v>195</v>
      </c>
      <c r="C628" s="25" t="s">
        <v>1467</v>
      </c>
      <c r="D628" s="25" t="s">
        <v>1468</v>
      </c>
      <c r="E628" s="26" t="s">
        <v>15</v>
      </c>
      <c r="F628" s="26" t="s">
        <v>16</v>
      </c>
      <c r="G628" s="29"/>
      <c r="H628" s="29"/>
      <c r="I628" s="29"/>
      <c r="J628" s="29"/>
      <c r="K628" s="29"/>
    </row>
    <row r="629">
      <c r="A629" s="25" t="s">
        <v>67</v>
      </c>
      <c r="B629" s="25" t="s">
        <v>199</v>
      </c>
      <c r="C629" s="25" t="s">
        <v>1469</v>
      </c>
      <c r="D629" s="25" t="s">
        <v>1470</v>
      </c>
      <c r="E629" s="26" t="s">
        <v>19</v>
      </c>
      <c r="F629" s="26" t="s">
        <v>20</v>
      </c>
      <c r="G629" s="29"/>
      <c r="H629" s="29"/>
      <c r="I629" s="29"/>
      <c r="J629" s="29"/>
      <c r="K629" s="29"/>
    </row>
    <row r="630">
      <c r="A630" s="25" t="s">
        <v>67</v>
      </c>
      <c r="B630" s="25" t="s">
        <v>203</v>
      </c>
      <c r="C630" s="25" t="s">
        <v>1471</v>
      </c>
      <c r="D630" s="25" t="s">
        <v>1472</v>
      </c>
      <c r="E630" s="26" t="s">
        <v>19</v>
      </c>
      <c r="F630" s="26" t="s">
        <v>20</v>
      </c>
      <c r="G630" s="29"/>
      <c r="H630" s="29"/>
      <c r="I630" s="29"/>
      <c r="J630" s="29"/>
      <c r="K630" s="29"/>
    </row>
    <row r="631">
      <c r="A631" s="25" t="s">
        <v>67</v>
      </c>
      <c r="B631" s="25" t="s">
        <v>107</v>
      </c>
      <c r="C631" s="25" t="s">
        <v>1473</v>
      </c>
      <c r="D631" s="25" t="s">
        <v>1474</v>
      </c>
      <c r="E631" s="26" t="s">
        <v>19</v>
      </c>
      <c r="F631" s="26" t="s">
        <v>20</v>
      </c>
      <c r="G631" s="29"/>
      <c r="H631" s="29"/>
      <c r="I631" s="29"/>
      <c r="J631" s="29"/>
      <c r="K631" s="29"/>
    </row>
    <row r="632">
      <c r="A632" s="25" t="s">
        <v>67</v>
      </c>
      <c r="B632" s="25" t="s">
        <v>111</v>
      </c>
      <c r="C632" s="25" t="s">
        <v>1475</v>
      </c>
      <c r="D632" s="25" t="s">
        <v>1476</v>
      </c>
      <c r="E632" s="26" t="s">
        <v>19</v>
      </c>
      <c r="F632" s="26" t="s">
        <v>20</v>
      </c>
      <c r="G632" s="29"/>
      <c r="H632" s="29"/>
      <c r="I632" s="29"/>
      <c r="J632" s="29"/>
      <c r="K632" s="29"/>
    </row>
    <row r="633">
      <c r="A633" s="25" t="s">
        <v>67</v>
      </c>
      <c r="B633" s="25" t="s">
        <v>115</v>
      </c>
      <c r="C633" s="25" t="s">
        <v>1477</v>
      </c>
      <c r="D633" s="25" t="s">
        <v>1478</v>
      </c>
      <c r="E633" s="26" t="s">
        <v>15</v>
      </c>
      <c r="F633" s="26" t="s">
        <v>16</v>
      </c>
      <c r="G633" s="29"/>
      <c r="H633" s="29"/>
      <c r="I633" s="29"/>
      <c r="J633" s="29"/>
      <c r="K633" s="29"/>
    </row>
    <row r="634">
      <c r="A634" s="25" t="s">
        <v>67</v>
      </c>
      <c r="B634" s="25" t="s">
        <v>58</v>
      </c>
      <c r="C634" s="25" t="s">
        <v>1479</v>
      </c>
      <c r="D634" s="25" t="s">
        <v>1480</v>
      </c>
      <c r="E634" s="26" t="s">
        <v>15</v>
      </c>
      <c r="F634" s="26" t="s">
        <v>16</v>
      </c>
      <c r="G634" s="29"/>
      <c r="H634" s="29"/>
      <c r="I634" s="29"/>
      <c r="J634" s="29"/>
      <c r="K634" s="29"/>
    </row>
    <row r="635">
      <c r="A635" s="25" t="s">
        <v>67</v>
      </c>
      <c r="B635" s="25" t="s">
        <v>62</v>
      </c>
      <c r="C635" s="25" t="s">
        <v>1481</v>
      </c>
      <c r="D635" s="25" t="s">
        <v>1482</v>
      </c>
      <c r="E635" s="26" t="s">
        <v>19</v>
      </c>
      <c r="F635" s="26" t="s">
        <v>20</v>
      </c>
      <c r="G635" s="29"/>
      <c r="H635" s="29"/>
      <c r="I635" s="29"/>
      <c r="J635" s="29"/>
      <c r="K635" s="29"/>
    </row>
    <row r="636">
      <c r="A636" s="25" t="s">
        <v>67</v>
      </c>
      <c r="B636" s="25" t="s">
        <v>67</v>
      </c>
      <c r="C636" s="25" t="s">
        <v>1483</v>
      </c>
      <c r="D636" s="25" t="s">
        <v>1484</v>
      </c>
      <c r="E636" s="26" t="s">
        <v>19</v>
      </c>
      <c r="F636" s="26" t="s">
        <v>20</v>
      </c>
      <c r="G636" s="29"/>
      <c r="H636" s="29"/>
      <c r="I636" s="29"/>
      <c r="J636" s="29"/>
      <c r="K636" s="29"/>
    </row>
    <row r="637">
      <c r="A637" s="25" t="s">
        <v>67</v>
      </c>
      <c r="B637" s="25" t="s">
        <v>72</v>
      </c>
      <c r="C637" s="25" t="s">
        <v>1485</v>
      </c>
      <c r="D637" s="25" t="s">
        <v>1486</v>
      </c>
      <c r="E637" s="26" t="s">
        <v>19</v>
      </c>
      <c r="F637" s="26" t="s">
        <v>20</v>
      </c>
      <c r="G637" s="29"/>
      <c r="H637" s="29"/>
      <c r="I637" s="29"/>
      <c r="J637" s="29"/>
      <c r="K637" s="29"/>
    </row>
    <row r="638">
      <c r="A638" s="25" t="s">
        <v>67</v>
      </c>
      <c r="B638" s="25" t="s">
        <v>33</v>
      </c>
      <c r="C638" s="25" t="s">
        <v>1487</v>
      </c>
      <c r="D638" s="25" t="s">
        <v>1488</v>
      </c>
      <c r="E638" s="26" t="s">
        <v>19</v>
      </c>
      <c r="F638" s="26" t="s">
        <v>20</v>
      </c>
      <c r="G638" s="29"/>
      <c r="H638" s="29"/>
      <c r="I638" s="29"/>
      <c r="J638" s="29"/>
      <c r="K638" s="29"/>
    </row>
    <row r="639">
      <c r="A639" s="25" t="s">
        <v>67</v>
      </c>
      <c r="B639" s="25" t="s">
        <v>38</v>
      </c>
      <c r="C639" s="25" t="s">
        <v>1489</v>
      </c>
      <c r="D639" s="25" t="s">
        <v>1490</v>
      </c>
      <c r="E639" s="26" t="s">
        <v>15</v>
      </c>
      <c r="F639" s="26" t="s">
        <v>16</v>
      </c>
      <c r="G639" s="29"/>
      <c r="H639" s="29"/>
      <c r="I639" s="29"/>
      <c r="J639" s="29"/>
      <c r="K639" s="29"/>
    </row>
    <row r="640">
      <c r="A640" s="25" t="s">
        <v>67</v>
      </c>
      <c r="B640" s="25" t="s">
        <v>43</v>
      </c>
      <c r="C640" s="25" t="s">
        <v>1491</v>
      </c>
      <c r="D640" s="25" t="s">
        <v>1492</v>
      </c>
      <c r="E640" s="26" t="s">
        <v>15</v>
      </c>
      <c r="F640" s="26" t="s">
        <v>16</v>
      </c>
      <c r="G640" s="29"/>
      <c r="H640" s="29"/>
      <c r="I640" s="29"/>
      <c r="J640" s="29"/>
      <c r="K640" s="29"/>
    </row>
    <row r="641">
      <c r="A641" s="25" t="s">
        <v>67</v>
      </c>
      <c r="B641" s="25" t="s">
        <v>48</v>
      </c>
      <c r="C641" s="25" t="s">
        <v>1493</v>
      </c>
      <c r="D641" s="25" t="s">
        <v>1494</v>
      </c>
      <c r="E641" s="26" t="s">
        <v>17</v>
      </c>
      <c r="F641" s="26" t="s">
        <v>18</v>
      </c>
      <c r="G641" s="29"/>
      <c r="H641" s="29"/>
      <c r="I641" s="29"/>
      <c r="J641" s="29"/>
      <c r="K641" s="29"/>
    </row>
    <row r="642">
      <c r="A642" s="25" t="s">
        <v>67</v>
      </c>
      <c r="B642" s="25" t="s">
        <v>52</v>
      </c>
      <c r="C642" s="25" t="s">
        <v>1495</v>
      </c>
      <c r="D642" s="25" t="s">
        <v>1496</v>
      </c>
      <c r="E642" s="26" t="s">
        <v>17</v>
      </c>
      <c r="F642" s="26" t="s">
        <v>18</v>
      </c>
      <c r="G642" s="29"/>
      <c r="H642" s="29"/>
      <c r="I642" s="29"/>
      <c r="J642" s="29"/>
      <c r="K642" s="29"/>
    </row>
    <row r="643">
      <c r="A643" s="25" t="s">
        <v>67</v>
      </c>
      <c r="B643" s="25" t="s">
        <v>93</v>
      </c>
      <c r="C643" s="25" t="s">
        <v>1497</v>
      </c>
      <c r="D643" s="25" t="s">
        <v>1498</v>
      </c>
      <c r="E643" s="26" t="s">
        <v>17</v>
      </c>
      <c r="F643" s="26" t="s">
        <v>18</v>
      </c>
      <c r="G643" s="29"/>
      <c r="H643" s="29"/>
      <c r="I643" s="29"/>
      <c r="J643" s="29"/>
      <c r="K643" s="29"/>
    </row>
    <row r="644">
      <c r="A644" s="25" t="s">
        <v>67</v>
      </c>
      <c r="B644" s="25" t="s">
        <v>97</v>
      </c>
      <c r="C644" s="25" t="s">
        <v>1499</v>
      </c>
      <c r="D644" s="25" t="s">
        <v>1500</v>
      </c>
      <c r="E644" s="26" t="s">
        <v>17</v>
      </c>
      <c r="F644" s="26" t="s">
        <v>18</v>
      </c>
      <c r="G644" s="29"/>
      <c r="H644" s="29"/>
      <c r="I644" s="29"/>
      <c r="J644" s="29"/>
      <c r="K644" s="29"/>
    </row>
    <row r="645">
      <c r="A645" s="25" t="s">
        <v>67</v>
      </c>
      <c r="B645" s="25" t="s">
        <v>102</v>
      </c>
      <c r="C645" s="25" t="s">
        <v>1501</v>
      </c>
      <c r="D645" s="25" t="s">
        <v>1502</v>
      </c>
      <c r="E645" s="26" t="s">
        <v>15</v>
      </c>
      <c r="F645" s="26" t="s">
        <v>16</v>
      </c>
      <c r="G645" s="29"/>
      <c r="H645" s="29"/>
      <c r="I645" s="29"/>
      <c r="J645" s="29"/>
      <c r="K645" s="29"/>
    </row>
    <row r="646">
      <c r="A646" s="25" t="s">
        <v>72</v>
      </c>
      <c r="B646" s="25" t="s">
        <v>173</v>
      </c>
      <c r="C646" s="25" t="s">
        <v>1503</v>
      </c>
      <c r="D646" s="25" t="s">
        <v>1504</v>
      </c>
      <c r="E646" s="26" t="s">
        <v>15</v>
      </c>
      <c r="F646" s="26" t="s">
        <v>16</v>
      </c>
      <c r="G646" s="29"/>
      <c r="H646" s="29"/>
      <c r="I646" s="29"/>
      <c r="J646" s="29"/>
      <c r="K646" s="29"/>
    </row>
    <row r="647">
      <c r="A647" s="25" t="s">
        <v>72</v>
      </c>
      <c r="B647" s="25" t="s">
        <v>269</v>
      </c>
      <c r="C647" s="25" t="s">
        <v>1505</v>
      </c>
      <c r="D647" s="25" t="s">
        <v>1506</v>
      </c>
      <c r="E647" s="26" t="s">
        <v>15</v>
      </c>
      <c r="F647" s="26" t="s">
        <v>16</v>
      </c>
      <c r="G647" s="29"/>
      <c r="H647" s="29"/>
      <c r="I647" s="29"/>
      <c r="J647" s="29"/>
      <c r="K647" s="29"/>
    </row>
    <row r="648">
      <c r="A648" s="25" t="s">
        <v>72</v>
      </c>
      <c r="B648" s="25" t="s">
        <v>351</v>
      </c>
      <c r="C648" s="25" t="s">
        <v>1507</v>
      </c>
      <c r="D648" s="25" t="s">
        <v>1508</v>
      </c>
      <c r="E648" s="26" t="s">
        <v>15</v>
      </c>
      <c r="F648" s="26" t="s">
        <v>16</v>
      </c>
      <c r="G648" s="29"/>
      <c r="H648" s="29"/>
      <c r="I648" s="29"/>
      <c r="J648" s="29"/>
      <c r="K648" s="29"/>
    </row>
    <row r="649">
      <c r="A649" s="25" t="s">
        <v>72</v>
      </c>
      <c r="B649" s="25" t="s">
        <v>423</v>
      </c>
      <c r="C649" s="25" t="s">
        <v>1509</v>
      </c>
      <c r="D649" s="25" t="s">
        <v>1510</v>
      </c>
      <c r="E649" s="26" t="s">
        <v>518</v>
      </c>
      <c r="F649" s="26" t="s">
        <v>14</v>
      </c>
      <c r="G649" s="29"/>
      <c r="H649" s="29"/>
      <c r="I649" s="29"/>
      <c r="J649" s="29"/>
      <c r="K649" s="29"/>
    </row>
    <row r="650">
      <c r="A650" s="25" t="s">
        <v>72</v>
      </c>
      <c r="B650" s="25" t="s">
        <v>491</v>
      </c>
      <c r="C650" s="25" t="s">
        <v>1511</v>
      </c>
      <c r="D650" s="25" t="s">
        <v>1512</v>
      </c>
      <c r="E650" s="26" t="s">
        <v>15</v>
      </c>
      <c r="F650" s="26" t="s">
        <v>16</v>
      </c>
      <c r="G650" s="29"/>
      <c r="H650" s="29"/>
      <c r="I650" s="29"/>
      <c r="J650" s="29"/>
      <c r="K650" s="29"/>
    </row>
    <row r="651">
      <c r="A651" s="25" t="s">
        <v>72</v>
      </c>
      <c r="B651" s="25" t="s">
        <v>552</v>
      </c>
      <c r="C651" s="25" t="s">
        <v>1513</v>
      </c>
      <c r="D651" s="25" t="s">
        <v>1514</v>
      </c>
      <c r="E651" s="26" t="s">
        <v>518</v>
      </c>
      <c r="F651" s="26" t="s">
        <v>14</v>
      </c>
      <c r="G651" s="29"/>
      <c r="H651" s="29"/>
      <c r="I651" s="29"/>
      <c r="J651" s="29"/>
      <c r="K651" s="29"/>
    </row>
    <row r="652">
      <c r="A652" s="25" t="s">
        <v>72</v>
      </c>
      <c r="B652" s="25" t="s">
        <v>612</v>
      </c>
      <c r="C652" s="25" t="s">
        <v>1515</v>
      </c>
      <c r="D652" s="25" t="s">
        <v>1516</v>
      </c>
      <c r="E652" s="26" t="s">
        <v>518</v>
      </c>
      <c r="F652" s="26" t="s">
        <v>14</v>
      </c>
      <c r="G652" s="29"/>
      <c r="H652" s="29"/>
      <c r="I652" s="29"/>
      <c r="J652" s="29"/>
      <c r="K652" s="29"/>
    </row>
    <row r="653">
      <c r="A653" s="25" t="s">
        <v>72</v>
      </c>
      <c r="B653" s="25" t="s">
        <v>174</v>
      </c>
      <c r="C653" s="25" t="s">
        <v>1517</v>
      </c>
      <c r="D653" s="25" t="s">
        <v>1518</v>
      </c>
      <c r="E653" s="26" t="s">
        <v>518</v>
      </c>
      <c r="F653" s="26" t="s">
        <v>14</v>
      </c>
      <c r="G653" s="29"/>
      <c r="H653" s="29"/>
      <c r="I653" s="29"/>
      <c r="J653" s="29"/>
      <c r="K653" s="29"/>
    </row>
    <row r="654">
      <c r="A654" s="25" t="s">
        <v>72</v>
      </c>
      <c r="B654" s="25" t="s">
        <v>178</v>
      </c>
      <c r="C654" s="25" t="s">
        <v>1519</v>
      </c>
      <c r="D654" s="25" t="s">
        <v>1520</v>
      </c>
      <c r="E654" s="26" t="s">
        <v>15</v>
      </c>
      <c r="F654" s="26" t="s">
        <v>16</v>
      </c>
      <c r="G654" s="29"/>
      <c r="H654" s="29"/>
      <c r="I654" s="29"/>
      <c r="J654" s="29"/>
      <c r="K654" s="29"/>
    </row>
    <row r="655">
      <c r="A655" s="25" t="s">
        <v>72</v>
      </c>
      <c r="B655" s="25" t="s">
        <v>183</v>
      </c>
      <c r="C655" s="25" t="s">
        <v>1521</v>
      </c>
      <c r="D655" s="25" t="s">
        <v>1522</v>
      </c>
      <c r="E655" s="26" t="s">
        <v>19</v>
      </c>
      <c r="F655" s="26" t="s">
        <v>20</v>
      </c>
      <c r="G655" s="29"/>
      <c r="H655" s="29"/>
      <c r="I655" s="29"/>
      <c r="J655" s="29"/>
      <c r="K655" s="29"/>
    </row>
    <row r="656">
      <c r="A656" s="25" t="s">
        <v>72</v>
      </c>
      <c r="B656" s="25" t="s">
        <v>187</v>
      </c>
      <c r="C656" s="25" t="s">
        <v>1523</v>
      </c>
      <c r="D656" s="25" t="s">
        <v>1524</v>
      </c>
      <c r="E656" s="26" t="s">
        <v>19</v>
      </c>
      <c r="F656" s="26" t="s">
        <v>20</v>
      </c>
      <c r="G656" s="29"/>
      <c r="H656" s="29"/>
      <c r="I656" s="29"/>
      <c r="J656" s="29"/>
      <c r="K656" s="29"/>
    </row>
    <row r="657">
      <c r="A657" s="25" t="s">
        <v>72</v>
      </c>
      <c r="B657" s="25" t="s">
        <v>191</v>
      </c>
      <c r="C657" s="25" t="s">
        <v>1525</v>
      </c>
      <c r="D657" s="25" t="s">
        <v>1526</v>
      </c>
      <c r="E657" s="26" t="s">
        <v>15</v>
      </c>
      <c r="F657" s="26" t="s">
        <v>16</v>
      </c>
      <c r="G657" s="29"/>
      <c r="H657" s="29"/>
      <c r="I657" s="29"/>
      <c r="J657" s="29"/>
      <c r="K657" s="29"/>
    </row>
    <row r="658">
      <c r="A658" s="25" t="s">
        <v>72</v>
      </c>
      <c r="B658" s="25" t="s">
        <v>195</v>
      </c>
      <c r="C658" s="25" t="s">
        <v>1527</v>
      </c>
      <c r="D658" s="25" t="s">
        <v>1528</v>
      </c>
      <c r="E658" s="26" t="s">
        <v>19</v>
      </c>
      <c r="F658" s="26" t="s">
        <v>20</v>
      </c>
      <c r="G658" s="29"/>
      <c r="H658" s="29"/>
      <c r="I658" s="29"/>
      <c r="J658" s="29"/>
      <c r="K658" s="29"/>
    </row>
    <row r="659">
      <c r="A659" s="25" t="s">
        <v>72</v>
      </c>
      <c r="B659" s="25" t="s">
        <v>199</v>
      </c>
      <c r="C659" s="25" t="s">
        <v>1529</v>
      </c>
      <c r="D659" s="25" t="s">
        <v>1530</v>
      </c>
      <c r="E659" s="26" t="s">
        <v>19</v>
      </c>
      <c r="F659" s="26" t="s">
        <v>20</v>
      </c>
      <c r="G659" s="29"/>
      <c r="H659" s="29"/>
      <c r="I659" s="29"/>
      <c r="J659" s="29"/>
      <c r="K659" s="29"/>
    </row>
    <row r="660">
      <c r="A660" s="25" t="s">
        <v>72</v>
      </c>
      <c r="B660" s="25" t="s">
        <v>203</v>
      </c>
      <c r="C660" s="25" t="s">
        <v>1531</v>
      </c>
      <c r="D660" s="25" t="s">
        <v>1532</v>
      </c>
      <c r="E660" s="26" t="s">
        <v>19</v>
      </c>
      <c r="F660" s="26" t="s">
        <v>20</v>
      </c>
      <c r="G660" s="29"/>
      <c r="H660" s="29"/>
      <c r="I660" s="29"/>
      <c r="J660" s="29"/>
      <c r="K660" s="29"/>
    </row>
    <row r="661">
      <c r="A661" s="25" t="s">
        <v>72</v>
      </c>
      <c r="B661" s="25" t="s">
        <v>107</v>
      </c>
      <c r="C661" s="25" t="s">
        <v>1533</v>
      </c>
      <c r="D661" s="25" t="s">
        <v>1534</v>
      </c>
      <c r="E661" s="26" t="s">
        <v>19</v>
      </c>
      <c r="F661" s="26" t="s">
        <v>20</v>
      </c>
      <c r="G661" s="29"/>
      <c r="H661" s="29"/>
      <c r="I661" s="29"/>
      <c r="J661" s="29"/>
      <c r="K661" s="29"/>
    </row>
    <row r="662">
      <c r="A662" s="25" t="s">
        <v>72</v>
      </c>
      <c r="B662" s="25" t="s">
        <v>111</v>
      </c>
      <c r="C662" s="25" t="s">
        <v>1535</v>
      </c>
      <c r="D662" s="25" t="s">
        <v>1536</v>
      </c>
      <c r="E662" s="26" t="s">
        <v>19</v>
      </c>
      <c r="F662" s="26" t="s">
        <v>20</v>
      </c>
      <c r="G662" s="29"/>
      <c r="H662" s="29"/>
      <c r="I662" s="29"/>
      <c r="J662" s="29"/>
      <c r="K662" s="29"/>
    </row>
    <row r="663">
      <c r="A663" s="25" t="s">
        <v>72</v>
      </c>
      <c r="B663" s="25" t="s">
        <v>115</v>
      </c>
      <c r="C663" s="25" t="s">
        <v>1537</v>
      </c>
      <c r="D663" s="25" t="s">
        <v>1538</v>
      </c>
      <c r="E663" s="26" t="s">
        <v>19</v>
      </c>
      <c r="F663" s="26" t="s">
        <v>20</v>
      </c>
      <c r="G663" s="29"/>
      <c r="H663" s="29"/>
      <c r="I663" s="29"/>
      <c r="J663" s="29"/>
      <c r="K663" s="29"/>
    </row>
    <row r="664">
      <c r="A664" s="25" t="s">
        <v>72</v>
      </c>
      <c r="B664" s="25" t="s">
        <v>58</v>
      </c>
      <c r="C664" s="25" t="s">
        <v>1539</v>
      </c>
      <c r="D664" s="25" t="s">
        <v>1540</v>
      </c>
      <c r="E664" s="26" t="s">
        <v>15</v>
      </c>
      <c r="F664" s="26" t="s">
        <v>16</v>
      </c>
      <c r="G664" s="29"/>
      <c r="H664" s="29"/>
      <c r="I664" s="29"/>
      <c r="J664" s="29"/>
      <c r="K664" s="29"/>
    </row>
    <row r="665">
      <c r="A665" s="25" t="s">
        <v>72</v>
      </c>
      <c r="B665" s="25" t="s">
        <v>62</v>
      </c>
      <c r="C665" s="25" t="s">
        <v>1541</v>
      </c>
      <c r="D665" s="25" t="s">
        <v>1542</v>
      </c>
      <c r="E665" s="26" t="s">
        <v>15</v>
      </c>
      <c r="F665" s="26" t="s">
        <v>16</v>
      </c>
      <c r="G665" s="29"/>
      <c r="H665" s="29"/>
      <c r="I665" s="29"/>
      <c r="J665" s="29"/>
      <c r="K665" s="29"/>
    </row>
    <row r="666">
      <c r="A666" s="25" t="s">
        <v>72</v>
      </c>
      <c r="B666" s="25" t="s">
        <v>67</v>
      </c>
      <c r="C666" s="25" t="s">
        <v>1543</v>
      </c>
      <c r="D666" s="25" t="s">
        <v>1544</v>
      </c>
      <c r="E666" s="26" t="s">
        <v>15</v>
      </c>
      <c r="F666" s="26" t="s">
        <v>16</v>
      </c>
      <c r="G666" s="29"/>
      <c r="H666" s="29"/>
      <c r="I666" s="29"/>
      <c r="J666" s="29"/>
      <c r="K666" s="29"/>
    </row>
    <row r="667">
      <c r="A667" s="25" t="s">
        <v>72</v>
      </c>
      <c r="B667" s="25" t="s">
        <v>72</v>
      </c>
      <c r="C667" s="25" t="s">
        <v>1545</v>
      </c>
      <c r="D667" s="25" t="s">
        <v>1546</v>
      </c>
      <c r="E667" s="26" t="s">
        <v>15</v>
      </c>
      <c r="F667" s="26" t="s">
        <v>16</v>
      </c>
      <c r="G667" s="29"/>
      <c r="H667" s="29"/>
      <c r="I667" s="29"/>
      <c r="J667" s="29"/>
      <c r="K667" s="29"/>
    </row>
    <row r="668">
      <c r="A668" s="25" t="s">
        <v>72</v>
      </c>
      <c r="B668" s="25" t="s">
        <v>33</v>
      </c>
      <c r="C668" s="25" t="s">
        <v>1547</v>
      </c>
      <c r="D668" s="25" t="s">
        <v>1548</v>
      </c>
      <c r="E668" s="26" t="s">
        <v>15</v>
      </c>
      <c r="F668" s="26" t="s">
        <v>16</v>
      </c>
      <c r="G668" s="29"/>
      <c r="H668" s="29"/>
      <c r="I668" s="29"/>
      <c r="J668" s="29"/>
      <c r="K668" s="29"/>
    </row>
    <row r="669">
      <c r="A669" s="25" t="s">
        <v>72</v>
      </c>
      <c r="B669" s="25" t="s">
        <v>38</v>
      </c>
      <c r="C669" s="25" t="s">
        <v>1549</v>
      </c>
      <c r="D669" s="25" t="s">
        <v>1550</v>
      </c>
      <c r="E669" s="26" t="s">
        <v>19</v>
      </c>
      <c r="F669" s="26" t="s">
        <v>20</v>
      </c>
      <c r="G669" s="29"/>
      <c r="H669" s="29"/>
      <c r="I669" s="29"/>
      <c r="J669" s="29"/>
      <c r="K669" s="29"/>
    </row>
    <row r="670">
      <c r="A670" s="25" t="s">
        <v>72</v>
      </c>
      <c r="B670" s="25" t="s">
        <v>43</v>
      </c>
      <c r="C670" s="25" t="s">
        <v>1551</v>
      </c>
      <c r="D670" s="25" t="s">
        <v>1552</v>
      </c>
      <c r="E670" s="26" t="s">
        <v>19</v>
      </c>
      <c r="F670" s="26" t="s">
        <v>20</v>
      </c>
      <c r="G670" s="29"/>
      <c r="H670" s="29"/>
      <c r="I670" s="29"/>
      <c r="J670" s="29"/>
      <c r="K670" s="29"/>
    </row>
    <row r="671">
      <c r="A671" s="25" t="s">
        <v>72</v>
      </c>
      <c r="B671" s="25" t="s">
        <v>48</v>
      </c>
      <c r="C671" s="25" t="s">
        <v>1553</v>
      </c>
      <c r="D671" s="25" t="s">
        <v>1554</v>
      </c>
      <c r="E671" s="26" t="s">
        <v>15</v>
      </c>
      <c r="F671" s="26" t="s">
        <v>16</v>
      </c>
      <c r="G671" s="29"/>
      <c r="H671" s="29"/>
      <c r="I671" s="29"/>
      <c r="J671" s="29"/>
      <c r="K671" s="29"/>
    </row>
    <row r="672">
      <c r="A672" s="25" t="s">
        <v>72</v>
      </c>
      <c r="B672" s="25" t="s">
        <v>52</v>
      </c>
      <c r="C672" s="25" t="s">
        <v>1555</v>
      </c>
      <c r="D672" s="25" t="s">
        <v>1556</v>
      </c>
      <c r="E672" s="26" t="s">
        <v>15</v>
      </c>
      <c r="F672" s="26" t="s">
        <v>16</v>
      </c>
      <c r="G672" s="29"/>
      <c r="H672" s="29"/>
      <c r="I672" s="29"/>
      <c r="J672" s="29"/>
      <c r="K672" s="29"/>
    </row>
    <row r="673">
      <c r="A673" s="25" t="s">
        <v>72</v>
      </c>
      <c r="B673" s="25" t="s">
        <v>93</v>
      </c>
      <c r="C673" s="25" t="s">
        <v>1557</v>
      </c>
      <c r="D673" s="25" t="s">
        <v>1558</v>
      </c>
      <c r="E673" s="26" t="s">
        <v>15</v>
      </c>
      <c r="F673" s="26" t="s">
        <v>16</v>
      </c>
      <c r="G673" s="29"/>
      <c r="H673" s="29"/>
      <c r="I673" s="29"/>
      <c r="J673" s="29"/>
      <c r="K673" s="29"/>
    </row>
    <row r="674">
      <c r="A674" s="25" t="s">
        <v>72</v>
      </c>
      <c r="B674" s="25" t="s">
        <v>97</v>
      </c>
      <c r="C674" s="25" t="s">
        <v>1559</v>
      </c>
      <c r="D674" s="25" t="s">
        <v>1560</v>
      </c>
      <c r="E674" s="26" t="s">
        <v>15</v>
      </c>
      <c r="F674" s="26" t="s">
        <v>16</v>
      </c>
      <c r="G674" s="29"/>
      <c r="H674" s="29"/>
      <c r="I674" s="29"/>
      <c r="J674" s="29"/>
      <c r="K674" s="29"/>
    </row>
    <row r="675">
      <c r="A675" s="25" t="s">
        <v>72</v>
      </c>
      <c r="B675" s="25" t="s">
        <v>102</v>
      </c>
      <c r="C675" s="25" t="s">
        <v>1561</v>
      </c>
      <c r="D675" s="25" t="s">
        <v>1562</v>
      </c>
      <c r="E675" s="26" t="s">
        <v>15</v>
      </c>
      <c r="F675" s="26" t="s">
        <v>16</v>
      </c>
      <c r="G675" s="29"/>
      <c r="H675" s="29"/>
      <c r="I675" s="29"/>
      <c r="J675" s="29"/>
      <c r="K675" s="29"/>
    </row>
    <row r="676">
      <c r="A676" s="25" t="s">
        <v>33</v>
      </c>
      <c r="B676" s="25" t="s">
        <v>423</v>
      </c>
      <c r="C676" s="25" t="s">
        <v>1563</v>
      </c>
      <c r="D676" s="25" t="s">
        <v>1564</v>
      </c>
      <c r="E676" s="26" t="s">
        <v>15</v>
      </c>
      <c r="F676" s="26" t="s">
        <v>16</v>
      </c>
      <c r="G676" s="29"/>
      <c r="H676" s="29"/>
      <c r="I676" s="29"/>
      <c r="J676" s="29"/>
      <c r="K676" s="29"/>
    </row>
    <row r="677">
      <c r="A677" s="25" t="s">
        <v>33</v>
      </c>
      <c r="B677" s="25" t="s">
        <v>491</v>
      </c>
      <c r="C677" s="25" t="s">
        <v>1565</v>
      </c>
      <c r="D677" s="25" t="s">
        <v>1566</v>
      </c>
      <c r="E677" s="26" t="s">
        <v>15</v>
      </c>
      <c r="F677" s="26" t="s">
        <v>16</v>
      </c>
      <c r="G677" s="29"/>
      <c r="H677" s="29"/>
      <c r="I677" s="29"/>
      <c r="J677" s="29"/>
      <c r="K677" s="29"/>
    </row>
    <row r="678">
      <c r="A678" s="25" t="s">
        <v>33</v>
      </c>
      <c r="B678" s="25" t="s">
        <v>552</v>
      </c>
      <c r="C678" s="25" t="s">
        <v>1567</v>
      </c>
      <c r="D678" s="25" t="s">
        <v>1568</v>
      </c>
      <c r="E678" s="26" t="s">
        <v>15</v>
      </c>
      <c r="F678" s="26" t="s">
        <v>16</v>
      </c>
      <c r="G678" s="29"/>
      <c r="H678" s="29"/>
      <c r="I678" s="29"/>
      <c r="J678" s="29"/>
      <c r="K678" s="29"/>
    </row>
    <row r="679">
      <c r="A679" s="25" t="s">
        <v>33</v>
      </c>
      <c r="B679" s="25" t="s">
        <v>612</v>
      </c>
      <c r="C679" s="25" t="s">
        <v>1569</v>
      </c>
      <c r="D679" s="25" t="s">
        <v>1570</v>
      </c>
      <c r="E679" s="26" t="s">
        <v>518</v>
      </c>
      <c r="F679" s="26" t="s">
        <v>14</v>
      </c>
      <c r="G679" s="29"/>
      <c r="H679" s="29"/>
      <c r="I679" s="29"/>
      <c r="J679" s="29"/>
      <c r="K679" s="29"/>
    </row>
    <row r="680">
      <c r="A680" s="25" t="s">
        <v>33</v>
      </c>
      <c r="B680" s="25" t="s">
        <v>174</v>
      </c>
      <c r="C680" s="25" t="s">
        <v>1571</v>
      </c>
      <c r="D680" s="25" t="s">
        <v>1572</v>
      </c>
      <c r="E680" s="26" t="s">
        <v>15</v>
      </c>
      <c r="F680" s="26" t="s">
        <v>16</v>
      </c>
      <c r="G680" s="29"/>
      <c r="H680" s="29"/>
      <c r="I680" s="29"/>
      <c r="J680" s="29"/>
      <c r="K680" s="29"/>
    </row>
    <row r="681">
      <c r="A681" s="25" t="s">
        <v>33</v>
      </c>
      <c r="B681" s="25" t="s">
        <v>178</v>
      </c>
      <c r="C681" s="25" t="s">
        <v>1573</v>
      </c>
      <c r="D681" s="25" t="s">
        <v>1574</v>
      </c>
      <c r="E681" s="26" t="s">
        <v>15</v>
      </c>
      <c r="F681" s="26" t="s">
        <v>16</v>
      </c>
      <c r="G681" s="29"/>
      <c r="H681" s="29"/>
      <c r="I681" s="29"/>
      <c r="J681" s="29"/>
      <c r="K681" s="29"/>
    </row>
    <row r="682">
      <c r="A682" s="25" t="s">
        <v>33</v>
      </c>
      <c r="B682" s="25" t="s">
        <v>183</v>
      </c>
      <c r="C682" s="25" t="s">
        <v>1575</v>
      </c>
      <c r="D682" s="25" t="s">
        <v>1576</v>
      </c>
      <c r="E682" s="26" t="s">
        <v>15</v>
      </c>
      <c r="F682" s="26" t="s">
        <v>16</v>
      </c>
      <c r="G682" s="29"/>
      <c r="H682" s="29"/>
      <c r="I682" s="29"/>
      <c r="J682" s="29"/>
      <c r="K682" s="29"/>
    </row>
    <row r="683">
      <c r="A683" s="25" t="s">
        <v>33</v>
      </c>
      <c r="B683" s="25" t="s">
        <v>187</v>
      </c>
      <c r="C683" s="25" t="s">
        <v>1577</v>
      </c>
      <c r="D683" s="25" t="s">
        <v>1578</v>
      </c>
      <c r="E683" s="26" t="s">
        <v>15</v>
      </c>
      <c r="F683" s="26" t="s">
        <v>16</v>
      </c>
      <c r="G683" s="29"/>
      <c r="H683" s="29"/>
      <c r="I683" s="29"/>
      <c r="J683" s="29"/>
      <c r="K683" s="29"/>
    </row>
    <row r="684">
      <c r="A684" s="25" t="s">
        <v>33</v>
      </c>
      <c r="B684" s="25" t="s">
        <v>191</v>
      </c>
      <c r="C684" s="25" t="s">
        <v>1579</v>
      </c>
      <c r="D684" s="25" t="s">
        <v>1580</v>
      </c>
      <c r="E684" s="26" t="s">
        <v>15</v>
      </c>
      <c r="F684" s="26" t="s">
        <v>16</v>
      </c>
      <c r="G684" s="29"/>
      <c r="H684" s="29"/>
      <c r="I684" s="29"/>
      <c r="J684" s="29"/>
      <c r="K684" s="29"/>
    </row>
    <row r="685">
      <c r="A685" s="25" t="s">
        <v>33</v>
      </c>
      <c r="B685" s="25" t="s">
        <v>195</v>
      </c>
      <c r="C685" s="25" t="s">
        <v>1581</v>
      </c>
      <c r="D685" s="25" t="s">
        <v>1582</v>
      </c>
      <c r="E685" s="26" t="s">
        <v>19</v>
      </c>
      <c r="F685" s="26" t="s">
        <v>20</v>
      </c>
      <c r="G685" s="29"/>
      <c r="H685" s="29"/>
      <c r="I685" s="29"/>
      <c r="J685" s="29"/>
      <c r="K685" s="29"/>
    </row>
    <row r="686">
      <c r="A686" s="25" t="s">
        <v>33</v>
      </c>
      <c r="B686" s="25" t="s">
        <v>199</v>
      </c>
      <c r="C686" s="25" t="s">
        <v>1583</v>
      </c>
      <c r="D686" s="25" t="s">
        <v>1584</v>
      </c>
      <c r="E686" s="26" t="s">
        <v>19</v>
      </c>
      <c r="F686" s="26" t="s">
        <v>20</v>
      </c>
      <c r="G686" s="29"/>
      <c r="H686" s="29"/>
      <c r="I686" s="29"/>
      <c r="J686" s="29"/>
      <c r="K686" s="29"/>
    </row>
    <row r="687">
      <c r="A687" s="25" t="s">
        <v>33</v>
      </c>
      <c r="B687" s="25" t="s">
        <v>203</v>
      </c>
      <c r="C687" s="25" t="s">
        <v>1585</v>
      </c>
      <c r="D687" s="25" t="s">
        <v>1586</v>
      </c>
      <c r="E687" s="26" t="s">
        <v>19</v>
      </c>
      <c r="F687" s="26" t="s">
        <v>20</v>
      </c>
      <c r="G687" s="29"/>
      <c r="H687" s="29"/>
      <c r="I687" s="29"/>
      <c r="J687" s="29"/>
      <c r="K687" s="29"/>
    </row>
    <row r="688">
      <c r="A688" s="25" t="s">
        <v>33</v>
      </c>
      <c r="B688" s="25" t="s">
        <v>107</v>
      </c>
      <c r="C688" s="25" t="s">
        <v>1587</v>
      </c>
      <c r="D688" s="25" t="s">
        <v>1588</v>
      </c>
      <c r="E688" s="26" t="s">
        <v>19</v>
      </c>
      <c r="F688" s="26" t="s">
        <v>20</v>
      </c>
      <c r="G688" s="29"/>
      <c r="H688" s="29"/>
      <c r="I688" s="29"/>
      <c r="J688" s="29"/>
      <c r="K688" s="29"/>
    </row>
    <row r="689">
      <c r="A689" s="25" t="s">
        <v>33</v>
      </c>
      <c r="B689" s="25" t="s">
        <v>111</v>
      </c>
      <c r="C689" s="25" t="s">
        <v>1589</v>
      </c>
      <c r="D689" s="25" t="s">
        <v>1590</v>
      </c>
      <c r="E689" s="26" t="s">
        <v>19</v>
      </c>
      <c r="F689" s="26" t="s">
        <v>20</v>
      </c>
      <c r="G689" s="29"/>
      <c r="H689" s="29"/>
      <c r="I689" s="29"/>
      <c r="J689" s="29"/>
      <c r="K689" s="29"/>
    </row>
    <row r="690">
      <c r="A690" s="25" t="s">
        <v>33</v>
      </c>
      <c r="B690" s="25" t="s">
        <v>115</v>
      </c>
      <c r="C690" s="25" t="s">
        <v>1591</v>
      </c>
      <c r="D690" s="25" t="s">
        <v>1592</v>
      </c>
      <c r="E690" s="26" t="s">
        <v>19</v>
      </c>
      <c r="F690" s="26" t="s">
        <v>20</v>
      </c>
      <c r="G690" s="29"/>
      <c r="H690" s="29"/>
      <c r="I690" s="29"/>
      <c r="J690" s="29"/>
      <c r="K690" s="29"/>
    </row>
    <row r="691">
      <c r="A691" s="25" t="s">
        <v>33</v>
      </c>
      <c r="B691" s="25" t="s">
        <v>58</v>
      </c>
      <c r="C691" s="25" t="s">
        <v>1593</v>
      </c>
      <c r="D691" s="25" t="s">
        <v>1594</v>
      </c>
      <c r="E691" s="26" t="s">
        <v>15</v>
      </c>
      <c r="F691" s="26" t="s">
        <v>16</v>
      </c>
      <c r="G691" s="29"/>
      <c r="H691" s="29"/>
      <c r="I691" s="29"/>
      <c r="J691" s="29"/>
      <c r="K691" s="29"/>
    </row>
    <row r="692">
      <c r="A692" s="25" t="s">
        <v>33</v>
      </c>
      <c r="B692" s="25" t="s">
        <v>62</v>
      </c>
      <c r="C692" s="25" t="s">
        <v>1595</v>
      </c>
      <c r="D692" s="25" t="s">
        <v>1596</v>
      </c>
      <c r="E692" s="26" t="s">
        <v>17</v>
      </c>
      <c r="F692" s="26" t="s">
        <v>18</v>
      </c>
      <c r="G692" s="29"/>
      <c r="H692" s="29"/>
      <c r="I692" s="29"/>
      <c r="J692" s="29"/>
      <c r="K692" s="29"/>
    </row>
    <row r="693">
      <c r="A693" s="25" t="s">
        <v>33</v>
      </c>
      <c r="B693" s="25" t="s">
        <v>67</v>
      </c>
      <c r="C693" s="25" t="s">
        <v>1597</v>
      </c>
      <c r="D693" s="25" t="s">
        <v>1598</v>
      </c>
      <c r="E693" s="26" t="s">
        <v>17</v>
      </c>
      <c r="F693" s="26" t="s">
        <v>18</v>
      </c>
      <c r="G693" s="29"/>
      <c r="H693" s="29"/>
      <c r="I693" s="29"/>
      <c r="J693" s="29"/>
      <c r="K693" s="29"/>
    </row>
    <row r="694">
      <c r="A694" s="25" t="s">
        <v>33</v>
      </c>
      <c r="B694" s="25" t="s">
        <v>72</v>
      </c>
      <c r="C694" s="25" t="s">
        <v>1599</v>
      </c>
      <c r="D694" s="25" t="s">
        <v>1600</v>
      </c>
      <c r="E694" s="26" t="s">
        <v>17</v>
      </c>
      <c r="F694" s="26" t="s">
        <v>18</v>
      </c>
      <c r="G694" s="29"/>
      <c r="H694" s="29"/>
      <c r="I694" s="29"/>
      <c r="J694" s="29"/>
      <c r="K694" s="29"/>
    </row>
    <row r="695">
      <c r="A695" s="25" t="s">
        <v>33</v>
      </c>
      <c r="B695" s="25" t="s">
        <v>33</v>
      </c>
      <c r="C695" s="25" t="s">
        <v>1601</v>
      </c>
      <c r="D695" s="25" t="s">
        <v>1602</v>
      </c>
      <c r="E695" s="26" t="s">
        <v>15</v>
      </c>
      <c r="F695" s="26" t="s">
        <v>16</v>
      </c>
      <c r="G695" s="29"/>
      <c r="H695" s="29"/>
      <c r="I695" s="29"/>
      <c r="J695" s="29"/>
      <c r="K695" s="29"/>
    </row>
    <row r="696">
      <c r="A696" s="25" t="s">
        <v>33</v>
      </c>
      <c r="B696" s="25" t="s">
        <v>38</v>
      </c>
      <c r="C696" s="25" t="s">
        <v>1603</v>
      </c>
      <c r="D696" s="25" t="s">
        <v>1604</v>
      </c>
      <c r="E696" s="26" t="s">
        <v>15</v>
      </c>
      <c r="F696" s="26" t="s">
        <v>16</v>
      </c>
      <c r="G696" s="29"/>
      <c r="H696" s="29"/>
      <c r="I696" s="29"/>
      <c r="J696" s="29"/>
      <c r="K696" s="29"/>
    </row>
    <row r="697">
      <c r="A697" s="25" t="s">
        <v>33</v>
      </c>
      <c r="B697" s="25" t="s">
        <v>43</v>
      </c>
      <c r="C697" s="25" t="s">
        <v>1605</v>
      </c>
      <c r="D697" s="25" t="s">
        <v>1606</v>
      </c>
      <c r="E697" s="26" t="s">
        <v>15</v>
      </c>
      <c r="F697" s="26" t="s">
        <v>16</v>
      </c>
      <c r="G697" s="29"/>
      <c r="H697" s="29"/>
      <c r="I697" s="29"/>
      <c r="J697" s="29"/>
      <c r="K697" s="29"/>
    </row>
    <row r="698">
      <c r="A698" s="25" t="s">
        <v>33</v>
      </c>
      <c r="B698" s="25" t="s">
        <v>48</v>
      </c>
      <c r="C698" s="25" t="s">
        <v>1607</v>
      </c>
      <c r="D698" s="25" t="s">
        <v>1608</v>
      </c>
      <c r="E698" s="26" t="s">
        <v>518</v>
      </c>
      <c r="F698" s="26" t="s">
        <v>14</v>
      </c>
      <c r="G698" s="29"/>
      <c r="H698" s="29"/>
      <c r="I698" s="29"/>
      <c r="J698" s="29"/>
      <c r="K698" s="29"/>
    </row>
    <row r="699">
      <c r="A699" s="25" t="s">
        <v>33</v>
      </c>
      <c r="B699" s="25" t="s">
        <v>52</v>
      </c>
      <c r="C699" s="25" t="s">
        <v>1609</v>
      </c>
      <c r="D699" s="25" t="s">
        <v>1610</v>
      </c>
      <c r="E699" s="26" t="s">
        <v>518</v>
      </c>
      <c r="F699" s="26" t="s">
        <v>14</v>
      </c>
      <c r="G699" s="29"/>
      <c r="H699" s="29"/>
      <c r="I699" s="29"/>
      <c r="J699" s="29"/>
      <c r="K699" s="29"/>
    </row>
    <row r="700">
      <c r="A700" s="25" t="s">
        <v>33</v>
      </c>
      <c r="B700" s="25" t="s">
        <v>93</v>
      </c>
      <c r="C700" s="25" t="s">
        <v>1611</v>
      </c>
      <c r="D700" s="25" t="s">
        <v>1612</v>
      </c>
      <c r="E700" s="26" t="s">
        <v>518</v>
      </c>
      <c r="F700" s="26" t="s">
        <v>14</v>
      </c>
      <c r="G700" s="29"/>
      <c r="H700" s="29"/>
      <c r="I700" s="29"/>
      <c r="J700" s="29"/>
      <c r="K700" s="29"/>
    </row>
    <row r="701">
      <c r="A701" s="25" t="s">
        <v>33</v>
      </c>
      <c r="B701" s="25" t="s">
        <v>97</v>
      </c>
      <c r="C701" s="25" t="s">
        <v>1613</v>
      </c>
      <c r="D701" s="25" t="s">
        <v>1614</v>
      </c>
      <c r="E701" s="26" t="s">
        <v>15</v>
      </c>
      <c r="F701" s="26" t="s">
        <v>16</v>
      </c>
      <c r="G701" s="29"/>
      <c r="H701" s="29"/>
      <c r="I701" s="29"/>
      <c r="J701" s="29"/>
      <c r="K701" s="29"/>
    </row>
    <row r="702">
      <c r="A702" s="25" t="s">
        <v>33</v>
      </c>
      <c r="B702" s="25" t="s">
        <v>102</v>
      </c>
      <c r="C702" s="25" t="s">
        <v>1615</v>
      </c>
      <c r="D702" s="25" t="s">
        <v>1616</v>
      </c>
      <c r="E702" s="26" t="s">
        <v>15</v>
      </c>
      <c r="F702" s="26" t="s">
        <v>16</v>
      </c>
      <c r="G702" s="29"/>
      <c r="H702" s="29"/>
      <c r="I702" s="29"/>
      <c r="J702" s="29"/>
      <c r="K702" s="29"/>
    </row>
    <row r="703">
      <c r="A703" s="25" t="s">
        <v>33</v>
      </c>
      <c r="B703" s="25" t="s">
        <v>161</v>
      </c>
      <c r="C703" s="25" t="s">
        <v>1617</v>
      </c>
      <c r="D703" s="25" t="s">
        <v>1618</v>
      </c>
      <c r="E703" s="26" t="s">
        <v>15</v>
      </c>
      <c r="F703" s="26" t="s">
        <v>16</v>
      </c>
      <c r="G703" s="29"/>
      <c r="H703" s="29"/>
      <c r="I703" s="29"/>
      <c r="J703" s="29"/>
      <c r="K703" s="29"/>
    </row>
    <row r="704">
      <c r="A704" s="25" t="s">
        <v>33</v>
      </c>
      <c r="B704" s="25" t="s">
        <v>165</v>
      </c>
      <c r="C704" s="25" t="s">
        <v>1619</v>
      </c>
      <c r="D704" s="25" t="s">
        <v>1620</v>
      </c>
      <c r="E704" s="26" t="s">
        <v>15</v>
      </c>
      <c r="F704" s="26" t="s">
        <v>16</v>
      </c>
      <c r="G704" s="29"/>
      <c r="H704" s="29"/>
      <c r="I704" s="29"/>
      <c r="J704" s="29"/>
      <c r="K704" s="29"/>
    </row>
    <row r="705">
      <c r="A705" s="25" t="s">
        <v>33</v>
      </c>
      <c r="B705" s="25" t="s">
        <v>169</v>
      </c>
      <c r="C705" s="25" t="s">
        <v>1621</v>
      </c>
      <c r="D705" s="25" t="s">
        <v>1622</v>
      </c>
      <c r="E705" s="26" t="s">
        <v>15</v>
      </c>
      <c r="F705" s="26" t="s">
        <v>16</v>
      </c>
      <c r="G705" s="29"/>
      <c r="H705" s="29"/>
      <c r="I705" s="29"/>
      <c r="J705" s="29"/>
      <c r="K705" s="29"/>
    </row>
    <row r="706">
      <c r="A706" s="25" t="s">
        <v>38</v>
      </c>
      <c r="B706" s="25" t="s">
        <v>552</v>
      </c>
      <c r="C706" s="25" t="s">
        <v>1623</v>
      </c>
      <c r="D706" s="25" t="s">
        <v>1624</v>
      </c>
      <c r="E706" s="26" t="s">
        <v>15</v>
      </c>
      <c r="F706" s="26" t="s">
        <v>16</v>
      </c>
      <c r="G706" s="29"/>
      <c r="H706" s="29"/>
      <c r="I706" s="29"/>
      <c r="J706" s="29"/>
      <c r="K706" s="29"/>
    </row>
    <row r="707">
      <c r="A707" s="25" t="s">
        <v>38</v>
      </c>
      <c r="B707" s="25" t="s">
        <v>612</v>
      </c>
      <c r="C707" s="25" t="s">
        <v>1625</v>
      </c>
      <c r="D707" s="25" t="s">
        <v>1626</v>
      </c>
      <c r="E707" s="26" t="s">
        <v>15</v>
      </c>
      <c r="F707" s="26" t="s">
        <v>16</v>
      </c>
      <c r="G707" s="29"/>
      <c r="H707" s="29"/>
      <c r="I707" s="29"/>
      <c r="J707" s="29"/>
      <c r="K707" s="29"/>
    </row>
    <row r="708">
      <c r="A708" s="25" t="s">
        <v>38</v>
      </c>
      <c r="B708" s="25" t="s">
        <v>174</v>
      </c>
      <c r="C708" s="25" t="s">
        <v>1627</v>
      </c>
      <c r="D708" s="25" t="s">
        <v>1628</v>
      </c>
      <c r="E708" s="26" t="s">
        <v>15</v>
      </c>
      <c r="F708" s="26" t="s">
        <v>16</v>
      </c>
      <c r="G708" s="29"/>
      <c r="H708" s="29"/>
      <c r="I708" s="29"/>
      <c r="J708" s="29"/>
      <c r="K708" s="29"/>
    </row>
    <row r="709">
      <c r="A709" s="25" t="s">
        <v>38</v>
      </c>
      <c r="B709" s="25" t="s">
        <v>191</v>
      </c>
      <c r="C709" s="25" t="s">
        <v>1629</v>
      </c>
      <c r="D709" s="25" t="s">
        <v>1630</v>
      </c>
      <c r="E709" s="26" t="s">
        <v>15</v>
      </c>
      <c r="F709" s="26" t="s">
        <v>16</v>
      </c>
      <c r="G709" s="29"/>
      <c r="H709" s="29"/>
      <c r="I709" s="29"/>
      <c r="J709" s="29"/>
      <c r="K709" s="29"/>
    </row>
    <row r="710">
      <c r="A710" s="25" t="s">
        <v>38</v>
      </c>
      <c r="B710" s="25" t="s">
        <v>195</v>
      </c>
      <c r="C710" s="25" t="s">
        <v>1631</v>
      </c>
      <c r="D710" s="25" t="s">
        <v>1632</v>
      </c>
      <c r="E710" s="26" t="s">
        <v>19</v>
      </c>
      <c r="F710" s="26" t="s">
        <v>20</v>
      </c>
      <c r="G710" s="29"/>
      <c r="H710" s="29"/>
      <c r="I710" s="29"/>
      <c r="J710" s="29"/>
      <c r="K710" s="29"/>
    </row>
    <row r="711">
      <c r="A711" s="25" t="s">
        <v>38</v>
      </c>
      <c r="B711" s="25" t="s">
        <v>199</v>
      </c>
      <c r="C711" s="25" t="s">
        <v>1633</v>
      </c>
      <c r="D711" s="25" t="s">
        <v>1634</v>
      </c>
      <c r="E711" s="26" t="s">
        <v>19</v>
      </c>
      <c r="F711" s="26" t="s">
        <v>20</v>
      </c>
      <c r="G711" s="29"/>
      <c r="H711" s="29"/>
      <c r="I711" s="29"/>
      <c r="J711" s="29"/>
      <c r="K711" s="29"/>
    </row>
    <row r="712">
      <c r="A712" s="25" t="s">
        <v>38</v>
      </c>
      <c r="B712" s="25" t="s">
        <v>203</v>
      </c>
      <c r="C712" s="25" t="s">
        <v>1635</v>
      </c>
      <c r="D712" s="25" t="s">
        <v>1636</v>
      </c>
      <c r="E712" s="26" t="s">
        <v>19</v>
      </c>
      <c r="F712" s="26" t="s">
        <v>20</v>
      </c>
      <c r="G712" s="29"/>
      <c r="H712" s="29"/>
      <c r="I712" s="29"/>
      <c r="J712" s="29"/>
      <c r="K712" s="29"/>
    </row>
    <row r="713">
      <c r="A713" s="25" t="s">
        <v>38</v>
      </c>
      <c r="B713" s="25" t="s">
        <v>107</v>
      </c>
      <c r="C713" s="25" t="s">
        <v>1637</v>
      </c>
      <c r="D713" s="25" t="s">
        <v>1638</v>
      </c>
      <c r="E713" s="26" t="s">
        <v>19</v>
      </c>
      <c r="F713" s="26" t="s">
        <v>20</v>
      </c>
      <c r="G713" s="29"/>
      <c r="H713" s="29"/>
      <c r="I713" s="29"/>
      <c r="J713" s="29"/>
      <c r="K713" s="29"/>
    </row>
    <row r="714">
      <c r="A714" s="25" t="s">
        <v>38</v>
      </c>
      <c r="B714" s="25" t="s">
        <v>111</v>
      </c>
      <c r="C714" s="25" t="s">
        <v>1639</v>
      </c>
      <c r="D714" s="25" t="s">
        <v>1640</v>
      </c>
      <c r="E714" s="26" t="s">
        <v>19</v>
      </c>
      <c r="F714" s="26" t="s">
        <v>20</v>
      </c>
      <c r="G714" s="29"/>
      <c r="H714" s="29"/>
      <c r="I714" s="29"/>
      <c r="J714" s="29"/>
      <c r="K714" s="29"/>
    </row>
    <row r="715">
      <c r="A715" s="25" t="s">
        <v>38</v>
      </c>
      <c r="B715" s="25" t="s">
        <v>115</v>
      </c>
      <c r="C715" s="25" t="s">
        <v>1641</v>
      </c>
      <c r="D715" s="25" t="s">
        <v>1642</v>
      </c>
      <c r="E715" s="26" t="s">
        <v>19</v>
      </c>
      <c r="F715" s="26" t="s">
        <v>20</v>
      </c>
      <c r="G715" s="29"/>
      <c r="H715" s="29"/>
      <c r="I715" s="29"/>
      <c r="J715" s="29"/>
      <c r="K715" s="29"/>
    </row>
    <row r="716">
      <c r="A716" s="25" t="s">
        <v>38</v>
      </c>
      <c r="B716" s="25" t="s">
        <v>58</v>
      </c>
      <c r="C716" s="25" t="s">
        <v>1643</v>
      </c>
      <c r="D716" s="25" t="s">
        <v>1644</v>
      </c>
      <c r="E716" s="26" t="s">
        <v>15</v>
      </c>
      <c r="F716" s="26" t="s">
        <v>16</v>
      </c>
      <c r="G716" s="29"/>
      <c r="H716" s="29"/>
      <c r="I716" s="29"/>
      <c r="J716" s="29"/>
      <c r="K716" s="29"/>
    </row>
    <row r="717">
      <c r="A717" s="25" t="s">
        <v>38</v>
      </c>
      <c r="B717" s="25" t="s">
        <v>62</v>
      </c>
      <c r="C717" s="25" t="s">
        <v>1645</v>
      </c>
      <c r="D717" s="25" t="s">
        <v>1646</v>
      </c>
      <c r="E717" s="26" t="s">
        <v>17</v>
      </c>
      <c r="F717" s="26" t="s">
        <v>18</v>
      </c>
      <c r="G717" s="29"/>
      <c r="H717" s="29"/>
      <c r="I717" s="29"/>
      <c r="J717" s="29"/>
      <c r="K717" s="29"/>
    </row>
    <row r="718">
      <c r="A718" s="25" t="s">
        <v>38</v>
      </c>
      <c r="B718" s="25" t="s">
        <v>67</v>
      </c>
      <c r="C718" s="25" t="s">
        <v>1647</v>
      </c>
      <c r="D718" s="25" t="s">
        <v>1648</v>
      </c>
      <c r="E718" s="26" t="s">
        <v>17</v>
      </c>
      <c r="F718" s="26" t="s">
        <v>18</v>
      </c>
      <c r="G718" s="29"/>
      <c r="H718" s="29"/>
      <c r="I718" s="29"/>
      <c r="J718" s="29"/>
      <c r="K718" s="29"/>
    </row>
    <row r="719">
      <c r="A719" s="25" t="s">
        <v>38</v>
      </c>
      <c r="B719" s="25" t="s">
        <v>72</v>
      </c>
      <c r="C719" s="25" t="s">
        <v>1649</v>
      </c>
      <c r="D719" s="25" t="s">
        <v>1650</v>
      </c>
      <c r="E719" s="26" t="s">
        <v>17</v>
      </c>
      <c r="F719" s="26" t="s">
        <v>18</v>
      </c>
      <c r="G719" s="29"/>
      <c r="H719" s="29"/>
      <c r="I719" s="29"/>
      <c r="J719" s="29"/>
      <c r="K719" s="29"/>
    </row>
    <row r="720">
      <c r="A720" s="25" t="s">
        <v>38</v>
      </c>
      <c r="B720" s="25" t="s">
        <v>33</v>
      </c>
      <c r="C720" s="25" t="s">
        <v>1651</v>
      </c>
      <c r="D720" s="25" t="s">
        <v>1652</v>
      </c>
      <c r="E720" s="26" t="s">
        <v>17</v>
      </c>
      <c r="F720" s="26" t="s">
        <v>18</v>
      </c>
      <c r="G720" s="29"/>
      <c r="H720" s="29"/>
      <c r="I720" s="29"/>
      <c r="J720" s="29"/>
      <c r="K720" s="29"/>
    </row>
    <row r="721">
      <c r="A721" s="25" t="s">
        <v>38</v>
      </c>
      <c r="B721" s="25" t="s">
        <v>38</v>
      </c>
      <c r="C721" s="25" t="s">
        <v>1653</v>
      </c>
      <c r="D721" s="25" t="s">
        <v>1654</v>
      </c>
      <c r="E721" s="26" t="s">
        <v>17</v>
      </c>
      <c r="F721" s="26" t="s">
        <v>18</v>
      </c>
      <c r="G721" s="29"/>
      <c r="H721" s="29"/>
      <c r="I721" s="29"/>
      <c r="J721" s="29"/>
      <c r="K721" s="29"/>
    </row>
    <row r="722">
      <c r="A722" s="25" t="s">
        <v>38</v>
      </c>
      <c r="B722" s="25" t="s">
        <v>43</v>
      </c>
      <c r="C722" s="25" t="s">
        <v>1655</v>
      </c>
      <c r="D722" s="25" t="s">
        <v>1656</v>
      </c>
      <c r="E722" s="26" t="s">
        <v>15</v>
      </c>
      <c r="F722" s="26" t="s">
        <v>16</v>
      </c>
      <c r="G722" s="29"/>
      <c r="H722" s="29"/>
      <c r="I722" s="29"/>
      <c r="J722" s="29"/>
      <c r="K722" s="29"/>
    </row>
    <row r="723">
      <c r="A723" s="25" t="s">
        <v>38</v>
      </c>
      <c r="B723" s="25" t="s">
        <v>48</v>
      </c>
      <c r="C723" s="25" t="s">
        <v>1657</v>
      </c>
      <c r="D723" s="25" t="s">
        <v>1658</v>
      </c>
      <c r="E723" s="26" t="s">
        <v>518</v>
      </c>
      <c r="F723" s="26" t="s">
        <v>14</v>
      </c>
      <c r="G723" s="29"/>
      <c r="H723" s="29"/>
      <c r="I723" s="29"/>
      <c r="J723" s="29"/>
      <c r="K723" s="29"/>
    </row>
    <row r="724">
      <c r="A724" s="25" t="s">
        <v>38</v>
      </c>
      <c r="B724" s="25" t="s">
        <v>52</v>
      </c>
      <c r="C724" s="25" t="s">
        <v>1659</v>
      </c>
      <c r="D724" s="25" t="s">
        <v>1660</v>
      </c>
      <c r="E724" s="26" t="s">
        <v>518</v>
      </c>
      <c r="F724" s="26" t="s">
        <v>14</v>
      </c>
      <c r="G724" s="29"/>
      <c r="H724" s="29"/>
      <c r="I724" s="29"/>
      <c r="J724" s="29"/>
      <c r="K724" s="29"/>
    </row>
    <row r="725">
      <c r="A725" s="25" t="s">
        <v>38</v>
      </c>
      <c r="B725" s="25" t="s">
        <v>93</v>
      </c>
      <c r="C725" s="25" t="s">
        <v>1661</v>
      </c>
      <c r="D725" s="25" t="s">
        <v>1662</v>
      </c>
      <c r="E725" s="26" t="s">
        <v>15</v>
      </c>
      <c r="F725" s="26" t="s">
        <v>16</v>
      </c>
      <c r="G725" s="29"/>
      <c r="H725" s="29"/>
      <c r="I725" s="29"/>
      <c r="J725" s="29"/>
      <c r="K725" s="29"/>
    </row>
    <row r="726">
      <c r="A726" s="25" t="s">
        <v>38</v>
      </c>
      <c r="B726" s="25" t="s">
        <v>97</v>
      </c>
      <c r="C726" s="25" t="s">
        <v>1663</v>
      </c>
      <c r="D726" s="25" t="s">
        <v>1664</v>
      </c>
      <c r="E726" s="26" t="s">
        <v>518</v>
      </c>
      <c r="F726" s="26" t="s">
        <v>14</v>
      </c>
      <c r="G726" s="29"/>
      <c r="H726" s="29"/>
      <c r="I726" s="29"/>
      <c r="J726" s="29"/>
      <c r="K726" s="29"/>
    </row>
    <row r="727">
      <c r="A727" s="25" t="s">
        <v>38</v>
      </c>
      <c r="B727" s="25" t="s">
        <v>102</v>
      </c>
      <c r="C727" s="25" t="s">
        <v>1665</v>
      </c>
      <c r="D727" s="25" t="s">
        <v>1666</v>
      </c>
      <c r="E727" s="26" t="s">
        <v>518</v>
      </c>
      <c r="F727" s="26" t="s">
        <v>14</v>
      </c>
      <c r="G727" s="29"/>
      <c r="H727" s="29"/>
      <c r="I727" s="29"/>
      <c r="J727" s="29"/>
      <c r="K727" s="29"/>
    </row>
    <row r="728">
      <c r="A728" s="25" t="s">
        <v>38</v>
      </c>
      <c r="B728" s="25" t="s">
        <v>161</v>
      </c>
      <c r="C728" s="25" t="s">
        <v>1667</v>
      </c>
      <c r="D728" s="25" t="s">
        <v>1668</v>
      </c>
      <c r="E728" s="26" t="s">
        <v>518</v>
      </c>
      <c r="F728" s="26" t="s">
        <v>14</v>
      </c>
      <c r="G728" s="29"/>
      <c r="H728" s="29"/>
      <c r="I728" s="29"/>
      <c r="J728" s="29"/>
      <c r="K728" s="29"/>
    </row>
    <row r="729">
      <c r="A729" s="25" t="s">
        <v>38</v>
      </c>
      <c r="B729" s="25" t="s">
        <v>165</v>
      </c>
      <c r="C729" s="25" t="s">
        <v>1669</v>
      </c>
      <c r="D729" s="25" t="s">
        <v>1670</v>
      </c>
      <c r="E729" s="26" t="s">
        <v>518</v>
      </c>
      <c r="F729" s="26" t="s">
        <v>14</v>
      </c>
      <c r="G729" s="29"/>
      <c r="H729" s="29"/>
      <c r="I729" s="29"/>
      <c r="J729" s="29"/>
      <c r="K729" s="29"/>
    </row>
    <row r="730">
      <c r="A730" s="25" t="s">
        <v>38</v>
      </c>
      <c r="B730" s="25" t="s">
        <v>169</v>
      </c>
      <c r="C730" s="25" t="s">
        <v>1671</v>
      </c>
      <c r="D730" s="25" t="s">
        <v>1672</v>
      </c>
      <c r="E730" s="26" t="s">
        <v>15</v>
      </c>
      <c r="F730" s="26" t="s">
        <v>16</v>
      </c>
      <c r="G730" s="29"/>
      <c r="H730" s="29"/>
      <c r="I730" s="29"/>
      <c r="J730" s="29"/>
      <c r="K730" s="29"/>
    </row>
    <row r="731">
      <c r="A731" s="25" t="s">
        <v>38</v>
      </c>
      <c r="B731" s="25" t="s">
        <v>261</v>
      </c>
      <c r="C731" s="25" t="s">
        <v>1673</v>
      </c>
      <c r="D731" s="25" t="s">
        <v>1674</v>
      </c>
      <c r="E731" s="26" t="s">
        <v>15</v>
      </c>
      <c r="F731" s="26" t="s">
        <v>16</v>
      </c>
      <c r="G731" s="29"/>
      <c r="H731" s="29"/>
      <c r="I731" s="29"/>
      <c r="J731" s="29"/>
      <c r="K731" s="29"/>
    </row>
    <row r="732">
      <c r="A732" s="25" t="s">
        <v>43</v>
      </c>
      <c r="B732" s="25" t="s">
        <v>191</v>
      </c>
      <c r="C732" s="25" t="s">
        <v>1675</v>
      </c>
      <c r="D732" s="25" t="s">
        <v>1676</v>
      </c>
      <c r="E732" s="26" t="s">
        <v>15</v>
      </c>
      <c r="F732" s="26" t="s">
        <v>16</v>
      </c>
      <c r="G732" s="29"/>
      <c r="H732" s="29"/>
      <c r="I732" s="29"/>
      <c r="J732" s="29"/>
      <c r="K732" s="29"/>
    </row>
    <row r="733">
      <c r="A733" s="25" t="s">
        <v>43</v>
      </c>
      <c r="B733" s="25" t="s">
        <v>195</v>
      </c>
      <c r="C733" s="25" t="s">
        <v>1677</v>
      </c>
      <c r="D733" s="25" t="s">
        <v>1678</v>
      </c>
      <c r="E733" s="26" t="s">
        <v>19</v>
      </c>
      <c r="F733" s="26" t="s">
        <v>20</v>
      </c>
      <c r="G733" s="29"/>
      <c r="H733" s="29"/>
      <c r="I733" s="29"/>
      <c r="J733" s="29"/>
      <c r="K733" s="29"/>
    </row>
    <row r="734">
      <c r="A734" s="25" t="s">
        <v>43</v>
      </c>
      <c r="B734" s="25" t="s">
        <v>199</v>
      </c>
      <c r="C734" s="25" t="s">
        <v>1679</v>
      </c>
      <c r="D734" s="25" t="s">
        <v>1680</v>
      </c>
      <c r="E734" s="26" t="s">
        <v>19</v>
      </c>
      <c r="F734" s="26" t="s">
        <v>20</v>
      </c>
      <c r="G734" s="29"/>
      <c r="H734" s="29"/>
      <c r="I734" s="29"/>
      <c r="J734" s="29"/>
      <c r="K734" s="29"/>
    </row>
    <row r="735">
      <c r="A735" s="25" t="s">
        <v>43</v>
      </c>
      <c r="B735" s="25" t="s">
        <v>203</v>
      </c>
      <c r="C735" s="25" t="s">
        <v>1681</v>
      </c>
      <c r="D735" s="25" t="s">
        <v>1682</v>
      </c>
      <c r="E735" s="26" t="s">
        <v>19</v>
      </c>
      <c r="F735" s="26" t="s">
        <v>20</v>
      </c>
      <c r="G735" s="29"/>
      <c r="H735" s="29"/>
      <c r="I735" s="29"/>
      <c r="J735" s="29"/>
      <c r="K735" s="29"/>
    </row>
    <row r="736">
      <c r="A736" s="25" t="s">
        <v>43</v>
      </c>
      <c r="B736" s="25" t="s">
        <v>107</v>
      </c>
      <c r="C736" s="25" t="s">
        <v>1683</v>
      </c>
      <c r="D736" s="25" t="s">
        <v>1684</v>
      </c>
      <c r="E736" s="26" t="s">
        <v>19</v>
      </c>
      <c r="F736" s="26" t="s">
        <v>20</v>
      </c>
      <c r="G736" s="29"/>
      <c r="H736" s="29"/>
      <c r="I736" s="29"/>
      <c r="J736" s="29"/>
      <c r="K736" s="29"/>
    </row>
    <row r="737">
      <c r="A737" s="25" t="s">
        <v>43</v>
      </c>
      <c r="B737" s="25" t="s">
        <v>111</v>
      </c>
      <c r="C737" s="25" t="s">
        <v>1685</v>
      </c>
      <c r="D737" s="25" t="s">
        <v>1686</v>
      </c>
      <c r="E737" s="26" t="s">
        <v>19</v>
      </c>
      <c r="F737" s="26" t="s">
        <v>20</v>
      </c>
      <c r="G737" s="29"/>
      <c r="H737" s="29"/>
      <c r="I737" s="29"/>
      <c r="J737" s="29"/>
      <c r="K737" s="29"/>
    </row>
    <row r="738">
      <c r="A738" s="25" t="s">
        <v>43</v>
      </c>
      <c r="B738" s="25" t="s">
        <v>115</v>
      </c>
      <c r="C738" s="25" t="s">
        <v>1687</v>
      </c>
      <c r="D738" s="25" t="s">
        <v>1688</v>
      </c>
      <c r="E738" s="26" t="s">
        <v>19</v>
      </c>
      <c r="F738" s="26" t="s">
        <v>20</v>
      </c>
      <c r="G738" s="29"/>
      <c r="H738" s="29"/>
      <c r="I738" s="29"/>
      <c r="J738" s="29"/>
      <c r="K738" s="29"/>
    </row>
    <row r="739">
      <c r="A739" s="25" t="s">
        <v>43</v>
      </c>
      <c r="B739" s="25" t="s">
        <v>58</v>
      </c>
      <c r="C739" s="25" t="s">
        <v>1689</v>
      </c>
      <c r="D739" s="25" t="s">
        <v>1690</v>
      </c>
      <c r="E739" s="26" t="s">
        <v>15</v>
      </c>
      <c r="F739" s="26" t="s">
        <v>16</v>
      </c>
      <c r="G739" s="29"/>
      <c r="H739" s="29"/>
      <c r="I739" s="29"/>
      <c r="J739" s="29"/>
      <c r="K739" s="29"/>
    </row>
    <row r="740">
      <c r="A740" s="25" t="s">
        <v>43</v>
      </c>
      <c r="B740" s="25" t="s">
        <v>62</v>
      </c>
      <c r="C740" s="25" t="s">
        <v>1691</v>
      </c>
      <c r="D740" s="25" t="s">
        <v>1692</v>
      </c>
      <c r="E740" s="26" t="s">
        <v>17</v>
      </c>
      <c r="F740" s="26" t="s">
        <v>18</v>
      </c>
      <c r="G740" s="29"/>
      <c r="H740" s="29"/>
      <c r="I740" s="29"/>
      <c r="J740" s="29"/>
      <c r="K740" s="29"/>
    </row>
    <row r="741">
      <c r="A741" s="25" t="s">
        <v>43</v>
      </c>
      <c r="B741" s="25" t="s">
        <v>67</v>
      </c>
      <c r="C741" s="25" t="s">
        <v>1693</v>
      </c>
      <c r="D741" s="25" t="s">
        <v>1694</v>
      </c>
      <c r="E741" s="26" t="s">
        <v>17</v>
      </c>
      <c r="F741" s="26" t="s">
        <v>18</v>
      </c>
      <c r="G741" s="29"/>
      <c r="H741" s="29"/>
      <c r="I741" s="29"/>
      <c r="J741" s="29"/>
      <c r="K741" s="29"/>
    </row>
    <row r="742">
      <c r="A742" s="25" t="s">
        <v>43</v>
      </c>
      <c r="B742" s="25" t="s">
        <v>72</v>
      </c>
      <c r="C742" s="25" t="s">
        <v>1695</v>
      </c>
      <c r="D742" s="25" t="s">
        <v>1696</v>
      </c>
      <c r="E742" s="26" t="s">
        <v>17</v>
      </c>
      <c r="F742" s="26" t="s">
        <v>18</v>
      </c>
      <c r="G742" s="29"/>
      <c r="H742" s="29"/>
      <c r="I742" s="29"/>
      <c r="J742" s="29"/>
      <c r="K742" s="29"/>
    </row>
    <row r="743">
      <c r="A743" s="25" t="s">
        <v>43</v>
      </c>
      <c r="B743" s="25" t="s">
        <v>33</v>
      </c>
      <c r="C743" s="25" t="s">
        <v>1697</v>
      </c>
      <c r="D743" s="25" t="s">
        <v>1698</v>
      </c>
      <c r="E743" s="26" t="s">
        <v>17</v>
      </c>
      <c r="F743" s="26" t="s">
        <v>18</v>
      </c>
      <c r="G743" s="29"/>
      <c r="H743" s="29"/>
      <c r="I743" s="29"/>
      <c r="J743" s="29"/>
      <c r="K743" s="29"/>
    </row>
    <row r="744">
      <c r="A744" s="25" t="s">
        <v>43</v>
      </c>
      <c r="B744" s="25" t="s">
        <v>38</v>
      </c>
      <c r="C744" s="25" t="s">
        <v>1699</v>
      </c>
      <c r="D744" s="25" t="s">
        <v>1700</v>
      </c>
      <c r="E744" s="26" t="s">
        <v>17</v>
      </c>
      <c r="F744" s="26" t="s">
        <v>18</v>
      </c>
      <c r="G744" s="29"/>
      <c r="H744" s="29"/>
      <c r="I744" s="29"/>
      <c r="J744" s="29"/>
      <c r="K744" s="29"/>
    </row>
    <row r="745">
      <c r="A745" s="25" t="s">
        <v>43</v>
      </c>
      <c r="B745" s="25" t="s">
        <v>43</v>
      </c>
      <c r="C745" s="25" t="s">
        <v>1701</v>
      </c>
      <c r="D745" s="25" t="s">
        <v>1702</v>
      </c>
      <c r="E745" s="26" t="s">
        <v>15</v>
      </c>
      <c r="F745" s="26" t="s">
        <v>16</v>
      </c>
      <c r="G745" s="29"/>
      <c r="H745" s="29"/>
      <c r="I745" s="29"/>
      <c r="J745" s="29"/>
      <c r="K745" s="29"/>
    </row>
    <row r="746">
      <c r="A746" s="25" t="s">
        <v>43</v>
      </c>
      <c r="B746" s="25" t="s">
        <v>48</v>
      </c>
      <c r="C746" s="25" t="s">
        <v>1703</v>
      </c>
      <c r="D746" s="25" t="s">
        <v>1704</v>
      </c>
      <c r="E746" s="26" t="s">
        <v>518</v>
      </c>
      <c r="F746" s="26" t="s">
        <v>14</v>
      </c>
      <c r="G746" s="29"/>
      <c r="H746" s="29"/>
      <c r="I746" s="29"/>
      <c r="J746" s="29"/>
      <c r="K746" s="29"/>
    </row>
    <row r="747">
      <c r="A747" s="25" t="s">
        <v>43</v>
      </c>
      <c r="B747" s="25" t="s">
        <v>52</v>
      </c>
      <c r="C747" s="25" t="s">
        <v>1705</v>
      </c>
      <c r="D747" s="25" t="s">
        <v>1706</v>
      </c>
      <c r="E747" s="26" t="s">
        <v>15</v>
      </c>
      <c r="F747" s="26" t="s">
        <v>16</v>
      </c>
      <c r="G747" s="29"/>
      <c r="H747" s="29"/>
      <c r="I747" s="29"/>
      <c r="J747" s="29"/>
      <c r="K747" s="29"/>
    </row>
    <row r="748">
      <c r="A748" s="25" t="s">
        <v>43</v>
      </c>
      <c r="B748" s="25" t="s">
        <v>93</v>
      </c>
      <c r="C748" s="25" t="s">
        <v>1707</v>
      </c>
      <c r="D748" s="25" t="s">
        <v>1708</v>
      </c>
      <c r="E748" s="26" t="s">
        <v>518</v>
      </c>
      <c r="F748" s="26" t="s">
        <v>14</v>
      </c>
      <c r="G748" s="29"/>
      <c r="H748" s="29"/>
      <c r="I748" s="29"/>
      <c r="J748" s="29"/>
      <c r="K748" s="29"/>
    </row>
    <row r="749">
      <c r="A749" s="25" t="s">
        <v>43</v>
      </c>
      <c r="B749" s="25" t="s">
        <v>97</v>
      </c>
      <c r="C749" s="25" t="s">
        <v>1709</v>
      </c>
      <c r="D749" s="25" t="s">
        <v>1710</v>
      </c>
      <c r="E749" s="26" t="s">
        <v>518</v>
      </c>
      <c r="F749" s="26" t="s">
        <v>14</v>
      </c>
      <c r="G749" s="29"/>
      <c r="H749" s="29"/>
      <c r="I749" s="29"/>
      <c r="J749" s="29"/>
      <c r="K749" s="29"/>
    </row>
    <row r="750">
      <c r="A750" s="25" t="s">
        <v>43</v>
      </c>
      <c r="B750" s="25" t="s">
        <v>102</v>
      </c>
      <c r="C750" s="25" t="s">
        <v>1711</v>
      </c>
      <c r="D750" s="25" t="s">
        <v>1712</v>
      </c>
      <c r="E750" s="26" t="s">
        <v>518</v>
      </c>
      <c r="F750" s="26" t="s">
        <v>14</v>
      </c>
      <c r="G750" s="29"/>
      <c r="H750" s="29"/>
      <c r="I750" s="29"/>
      <c r="J750" s="29"/>
      <c r="K750" s="29"/>
    </row>
    <row r="751">
      <c r="A751" s="25" t="s">
        <v>43</v>
      </c>
      <c r="B751" s="25" t="s">
        <v>161</v>
      </c>
      <c r="C751" s="25" t="s">
        <v>1713</v>
      </c>
      <c r="D751" s="25" t="s">
        <v>1714</v>
      </c>
      <c r="E751" s="26" t="s">
        <v>518</v>
      </c>
      <c r="F751" s="26" t="s">
        <v>14</v>
      </c>
      <c r="G751" s="29"/>
      <c r="H751" s="29"/>
      <c r="I751" s="29"/>
      <c r="J751" s="29"/>
      <c r="K751" s="29"/>
    </row>
    <row r="752">
      <c r="A752" s="25" t="s">
        <v>43</v>
      </c>
      <c r="B752" s="25" t="s">
        <v>165</v>
      </c>
      <c r="C752" s="25" t="s">
        <v>1715</v>
      </c>
      <c r="D752" s="25" t="s">
        <v>1716</v>
      </c>
      <c r="E752" s="26" t="s">
        <v>15</v>
      </c>
      <c r="F752" s="26" t="s">
        <v>16</v>
      </c>
      <c r="G752" s="29"/>
      <c r="H752" s="29"/>
      <c r="I752" s="29"/>
      <c r="J752" s="29"/>
      <c r="K752" s="29"/>
    </row>
    <row r="753">
      <c r="A753" s="25" t="s">
        <v>43</v>
      </c>
      <c r="B753" s="25" t="s">
        <v>169</v>
      </c>
      <c r="C753" s="25" t="s">
        <v>1717</v>
      </c>
      <c r="D753" s="25" t="s">
        <v>1718</v>
      </c>
      <c r="E753" s="26" t="s">
        <v>518</v>
      </c>
      <c r="F753" s="26" t="s">
        <v>14</v>
      </c>
      <c r="G753" s="29"/>
      <c r="H753" s="29"/>
      <c r="I753" s="29"/>
      <c r="J753" s="29"/>
      <c r="K753" s="29"/>
    </row>
    <row r="754">
      <c r="A754" s="25" t="s">
        <v>43</v>
      </c>
      <c r="B754" s="25" t="s">
        <v>261</v>
      </c>
      <c r="C754" s="25" t="s">
        <v>1719</v>
      </c>
      <c r="D754" s="25" t="s">
        <v>1720</v>
      </c>
      <c r="E754" s="26" t="s">
        <v>15</v>
      </c>
      <c r="F754" s="26" t="s">
        <v>16</v>
      </c>
      <c r="G754" s="29"/>
      <c r="H754" s="29"/>
      <c r="I754" s="29"/>
      <c r="J754" s="29"/>
      <c r="K754" s="29"/>
    </row>
    <row r="755">
      <c r="A755" s="25" t="s">
        <v>48</v>
      </c>
      <c r="B755" s="25" t="s">
        <v>191</v>
      </c>
      <c r="C755" s="25" t="s">
        <v>1721</v>
      </c>
      <c r="D755" s="25" t="s">
        <v>1722</v>
      </c>
      <c r="E755" s="26" t="s">
        <v>15</v>
      </c>
      <c r="F755" s="26" t="s">
        <v>16</v>
      </c>
      <c r="G755" s="29"/>
      <c r="H755" s="29"/>
      <c r="I755" s="29"/>
      <c r="J755" s="29"/>
      <c r="K755" s="29"/>
    </row>
    <row r="756">
      <c r="A756" s="25" t="s">
        <v>48</v>
      </c>
      <c r="B756" s="25" t="s">
        <v>195</v>
      </c>
      <c r="C756" s="25" t="s">
        <v>1723</v>
      </c>
      <c r="D756" s="25" t="s">
        <v>1724</v>
      </c>
      <c r="E756" s="26" t="s">
        <v>19</v>
      </c>
      <c r="F756" s="26" t="s">
        <v>20</v>
      </c>
      <c r="G756" s="29"/>
      <c r="H756" s="29"/>
      <c r="I756" s="29"/>
      <c r="J756" s="29"/>
      <c r="K756" s="29"/>
    </row>
    <row r="757">
      <c r="A757" s="25" t="s">
        <v>48</v>
      </c>
      <c r="B757" s="25" t="s">
        <v>199</v>
      </c>
      <c r="C757" s="25" t="s">
        <v>1725</v>
      </c>
      <c r="D757" s="25" t="s">
        <v>1726</v>
      </c>
      <c r="E757" s="26" t="s">
        <v>19</v>
      </c>
      <c r="F757" s="26" t="s">
        <v>20</v>
      </c>
      <c r="G757" s="29"/>
      <c r="H757" s="29"/>
      <c r="I757" s="29"/>
      <c r="J757" s="29"/>
      <c r="K757" s="29"/>
    </row>
    <row r="758">
      <c r="A758" s="25" t="s">
        <v>48</v>
      </c>
      <c r="B758" s="25" t="s">
        <v>203</v>
      </c>
      <c r="C758" s="25" t="s">
        <v>1727</v>
      </c>
      <c r="D758" s="25" t="s">
        <v>1728</v>
      </c>
      <c r="E758" s="26" t="s">
        <v>19</v>
      </c>
      <c r="F758" s="26" t="s">
        <v>20</v>
      </c>
      <c r="G758" s="29"/>
      <c r="H758" s="29"/>
      <c r="I758" s="29"/>
      <c r="J758" s="29"/>
      <c r="K758" s="29"/>
    </row>
    <row r="759">
      <c r="A759" s="25" t="s">
        <v>48</v>
      </c>
      <c r="B759" s="25" t="s">
        <v>107</v>
      </c>
      <c r="C759" s="25" t="s">
        <v>1729</v>
      </c>
      <c r="D759" s="25" t="s">
        <v>1730</v>
      </c>
      <c r="E759" s="26" t="s">
        <v>19</v>
      </c>
      <c r="F759" s="26" t="s">
        <v>20</v>
      </c>
      <c r="G759" s="29"/>
      <c r="H759" s="29"/>
      <c r="I759" s="29"/>
      <c r="J759" s="29"/>
      <c r="K759" s="29"/>
    </row>
    <row r="760">
      <c r="A760" s="25" t="s">
        <v>48</v>
      </c>
      <c r="B760" s="25" t="s">
        <v>111</v>
      </c>
      <c r="C760" s="25" t="s">
        <v>1731</v>
      </c>
      <c r="D760" s="25" t="s">
        <v>1732</v>
      </c>
      <c r="E760" s="26" t="s">
        <v>19</v>
      </c>
      <c r="F760" s="26" t="s">
        <v>20</v>
      </c>
      <c r="G760" s="29"/>
      <c r="H760" s="29"/>
      <c r="I760" s="29"/>
      <c r="J760" s="29"/>
      <c r="K760" s="29"/>
    </row>
    <row r="761">
      <c r="A761" s="25" t="s">
        <v>48</v>
      </c>
      <c r="B761" s="25" t="s">
        <v>115</v>
      </c>
      <c r="C761" s="25" t="s">
        <v>1733</v>
      </c>
      <c r="D761" s="25" t="s">
        <v>1734</v>
      </c>
      <c r="E761" s="26" t="s">
        <v>19</v>
      </c>
      <c r="F761" s="26" t="s">
        <v>20</v>
      </c>
      <c r="G761" s="29"/>
      <c r="H761" s="29"/>
      <c r="I761" s="29"/>
      <c r="J761" s="29"/>
      <c r="K761" s="29"/>
    </row>
    <row r="762">
      <c r="A762" s="25" t="s">
        <v>48</v>
      </c>
      <c r="B762" s="25" t="s">
        <v>58</v>
      </c>
      <c r="C762" s="25" t="s">
        <v>1735</v>
      </c>
      <c r="D762" s="25" t="s">
        <v>1736</v>
      </c>
      <c r="E762" s="26" t="s">
        <v>15</v>
      </c>
      <c r="F762" s="26" t="s">
        <v>16</v>
      </c>
      <c r="G762" s="29"/>
      <c r="H762" s="29"/>
      <c r="I762" s="29"/>
      <c r="J762" s="29"/>
      <c r="K762" s="29"/>
    </row>
    <row r="763">
      <c r="A763" s="25" t="s">
        <v>48</v>
      </c>
      <c r="B763" s="25" t="s">
        <v>62</v>
      </c>
      <c r="C763" s="25" t="s">
        <v>1737</v>
      </c>
      <c r="D763" s="25" t="s">
        <v>1738</v>
      </c>
      <c r="E763" s="26" t="s">
        <v>17</v>
      </c>
      <c r="F763" s="26" t="s">
        <v>18</v>
      </c>
      <c r="G763" s="29"/>
      <c r="H763" s="29"/>
      <c r="I763" s="29"/>
      <c r="J763" s="29"/>
      <c r="K763" s="29"/>
    </row>
    <row r="764">
      <c r="A764" s="25" t="s">
        <v>48</v>
      </c>
      <c r="B764" s="25" t="s">
        <v>67</v>
      </c>
      <c r="C764" s="25" t="s">
        <v>1739</v>
      </c>
      <c r="D764" s="25" t="s">
        <v>1740</v>
      </c>
      <c r="E764" s="26" t="s">
        <v>15</v>
      </c>
      <c r="F764" s="26" t="s">
        <v>16</v>
      </c>
      <c r="G764" s="29"/>
      <c r="H764" s="29"/>
      <c r="I764" s="29"/>
      <c r="J764" s="29"/>
      <c r="K764" s="29"/>
    </row>
    <row r="765">
      <c r="A765" s="25" t="s">
        <v>48</v>
      </c>
      <c r="B765" s="25" t="s">
        <v>72</v>
      </c>
      <c r="C765" s="25" t="s">
        <v>1741</v>
      </c>
      <c r="D765" s="25" t="s">
        <v>1742</v>
      </c>
      <c r="E765" s="26" t="s">
        <v>15</v>
      </c>
      <c r="F765" s="26" t="s">
        <v>16</v>
      </c>
      <c r="G765" s="29"/>
      <c r="H765" s="29"/>
      <c r="I765" s="29"/>
      <c r="J765" s="29"/>
      <c r="K765" s="29"/>
    </row>
    <row r="766">
      <c r="A766" s="25" t="s">
        <v>48</v>
      </c>
      <c r="B766" s="25" t="s">
        <v>33</v>
      </c>
      <c r="C766" s="25" t="s">
        <v>1743</v>
      </c>
      <c r="D766" s="25" t="s">
        <v>1744</v>
      </c>
      <c r="E766" s="26" t="s">
        <v>17</v>
      </c>
      <c r="F766" s="26" t="s">
        <v>18</v>
      </c>
      <c r="G766" s="29"/>
      <c r="H766" s="29"/>
      <c r="I766" s="29"/>
      <c r="J766" s="29"/>
      <c r="K766" s="29"/>
    </row>
    <row r="767">
      <c r="A767" s="25" t="s">
        <v>48</v>
      </c>
      <c r="B767" s="25" t="s">
        <v>38</v>
      </c>
      <c r="C767" s="25" t="s">
        <v>1745</v>
      </c>
      <c r="D767" s="25" t="s">
        <v>1746</v>
      </c>
      <c r="E767" s="26" t="s">
        <v>17</v>
      </c>
      <c r="F767" s="26" t="s">
        <v>18</v>
      </c>
      <c r="G767" s="29"/>
      <c r="H767" s="29"/>
      <c r="I767" s="29"/>
      <c r="J767" s="29"/>
      <c r="K767" s="29"/>
    </row>
    <row r="768">
      <c r="A768" s="25" t="s">
        <v>48</v>
      </c>
      <c r="B768" s="25" t="s">
        <v>43</v>
      </c>
      <c r="C768" s="25" t="s">
        <v>1747</v>
      </c>
      <c r="D768" s="25" t="s">
        <v>1748</v>
      </c>
      <c r="E768" s="26" t="s">
        <v>15</v>
      </c>
      <c r="F768" s="26" t="s">
        <v>16</v>
      </c>
      <c r="G768" s="29"/>
      <c r="H768" s="29"/>
      <c r="I768" s="29"/>
      <c r="J768" s="29"/>
      <c r="K768" s="29"/>
    </row>
    <row r="769">
      <c r="A769" s="25" t="s">
        <v>48</v>
      </c>
      <c r="B769" s="25" t="s">
        <v>48</v>
      </c>
      <c r="C769" s="25" t="s">
        <v>1749</v>
      </c>
      <c r="D769" s="25" t="s">
        <v>1750</v>
      </c>
      <c r="E769" s="26" t="s">
        <v>518</v>
      </c>
      <c r="F769" s="26" t="s">
        <v>14</v>
      </c>
      <c r="G769" s="29"/>
      <c r="H769" s="29"/>
      <c r="I769" s="29"/>
      <c r="J769" s="29"/>
      <c r="K769" s="29"/>
    </row>
    <row r="770">
      <c r="A770" s="25" t="s">
        <v>48</v>
      </c>
      <c r="B770" s="25" t="s">
        <v>52</v>
      </c>
      <c r="C770" s="25" t="s">
        <v>1751</v>
      </c>
      <c r="D770" s="25" t="s">
        <v>1752</v>
      </c>
      <c r="E770" s="26" t="s">
        <v>15</v>
      </c>
      <c r="F770" s="26" t="s">
        <v>16</v>
      </c>
      <c r="G770" s="29"/>
      <c r="H770" s="29"/>
      <c r="I770" s="29"/>
      <c r="J770" s="29"/>
      <c r="K770" s="29"/>
    </row>
    <row r="771">
      <c r="A771" s="25" t="s">
        <v>48</v>
      </c>
      <c r="B771" s="25" t="s">
        <v>93</v>
      </c>
      <c r="C771" s="25" t="s">
        <v>1753</v>
      </c>
      <c r="D771" s="25" t="s">
        <v>1754</v>
      </c>
      <c r="E771" s="26" t="s">
        <v>518</v>
      </c>
      <c r="F771" s="26" t="s">
        <v>14</v>
      </c>
      <c r="G771" s="29"/>
      <c r="H771" s="29"/>
      <c r="I771" s="29"/>
      <c r="J771" s="29"/>
      <c r="K771" s="29"/>
    </row>
    <row r="772">
      <c r="A772" s="25" t="s">
        <v>48</v>
      </c>
      <c r="B772" s="25" t="s">
        <v>97</v>
      </c>
      <c r="C772" s="25" t="s">
        <v>1755</v>
      </c>
      <c r="D772" s="25" t="s">
        <v>1756</v>
      </c>
      <c r="E772" s="26" t="s">
        <v>518</v>
      </c>
      <c r="F772" s="26" t="s">
        <v>14</v>
      </c>
      <c r="G772" s="29"/>
      <c r="H772" s="29"/>
      <c r="I772" s="29"/>
      <c r="J772" s="29"/>
      <c r="K772" s="29"/>
    </row>
    <row r="773">
      <c r="A773" s="25" t="s">
        <v>48</v>
      </c>
      <c r="B773" s="25" t="s">
        <v>102</v>
      </c>
      <c r="C773" s="25" t="s">
        <v>1757</v>
      </c>
      <c r="D773" s="25" t="s">
        <v>1758</v>
      </c>
      <c r="E773" s="26" t="s">
        <v>518</v>
      </c>
      <c r="F773" s="26" t="s">
        <v>14</v>
      </c>
      <c r="G773" s="29"/>
      <c r="H773" s="29"/>
      <c r="I773" s="29"/>
      <c r="J773" s="29"/>
      <c r="K773" s="29"/>
    </row>
    <row r="774">
      <c r="A774" s="25" t="s">
        <v>48</v>
      </c>
      <c r="B774" s="25" t="s">
        <v>161</v>
      </c>
      <c r="C774" s="25" t="s">
        <v>1759</v>
      </c>
      <c r="D774" s="25" t="s">
        <v>1760</v>
      </c>
      <c r="E774" s="26" t="s">
        <v>15</v>
      </c>
      <c r="F774" s="26" t="s">
        <v>16</v>
      </c>
      <c r="G774" s="29"/>
      <c r="H774" s="29"/>
      <c r="I774" s="29"/>
      <c r="J774" s="29"/>
      <c r="K774" s="29"/>
    </row>
    <row r="775">
      <c r="A775" s="25" t="s">
        <v>48</v>
      </c>
      <c r="B775" s="25" t="s">
        <v>165</v>
      </c>
      <c r="C775" s="25" t="s">
        <v>1761</v>
      </c>
      <c r="D775" s="25" t="s">
        <v>1762</v>
      </c>
      <c r="E775" s="26" t="s">
        <v>518</v>
      </c>
      <c r="F775" s="26" t="s">
        <v>14</v>
      </c>
      <c r="G775" s="29"/>
      <c r="H775" s="29"/>
      <c r="I775" s="29"/>
      <c r="J775" s="29"/>
      <c r="K775" s="29"/>
    </row>
    <row r="776">
      <c r="A776" s="25" t="s">
        <v>48</v>
      </c>
      <c r="B776" s="25" t="s">
        <v>169</v>
      </c>
      <c r="C776" s="25" t="s">
        <v>1763</v>
      </c>
      <c r="D776" s="25" t="s">
        <v>1764</v>
      </c>
      <c r="E776" s="26" t="s">
        <v>15</v>
      </c>
      <c r="F776" s="26" t="s">
        <v>16</v>
      </c>
      <c r="G776" s="29"/>
      <c r="H776" s="29"/>
      <c r="I776" s="29"/>
      <c r="J776" s="29"/>
      <c r="K776" s="29"/>
    </row>
    <row r="777">
      <c r="A777" s="25" t="s">
        <v>48</v>
      </c>
      <c r="B777" s="25" t="s">
        <v>261</v>
      </c>
      <c r="C777" s="25" t="s">
        <v>1765</v>
      </c>
      <c r="D777" s="25" t="s">
        <v>1766</v>
      </c>
      <c r="E777" s="26" t="s">
        <v>15</v>
      </c>
      <c r="F777" s="26" t="s">
        <v>16</v>
      </c>
      <c r="G777" s="29"/>
      <c r="H777" s="29"/>
      <c r="I777" s="29"/>
      <c r="J777" s="29"/>
      <c r="K777" s="29"/>
    </row>
    <row r="778">
      <c r="A778" s="25" t="s">
        <v>52</v>
      </c>
      <c r="B778" s="25" t="s">
        <v>191</v>
      </c>
      <c r="C778" s="25" t="s">
        <v>1767</v>
      </c>
      <c r="D778" s="25" t="s">
        <v>1768</v>
      </c>
      <c r="E778" s="26" t="s">
        <v>15</v>
      </c>
      <c r="F778" s="26" t="s">
        <v>16</v>
      </c>
      <c r="G778" s="29"/>
      <c r="H778" s="29"/>
      <c r="I778" s="29"/>
      <c r="J778" s="29"/>
      <c r="K778" s="29"/>
    </row>
    <row r="779">
      <c r="A779" s="25" t="s">
        <v>52</v>
      </c>
      <c r="B779" s="25" t="s">
        <v>195</v>
      </c>
      <c r="C779" s="25" t="s">
        <v>1769</v>
      </c>
      <c r="D779" s="25" t="s">
        <v>1770</v>
      </c>
      <c r="E779" s="26" t="s">
        <v>19</v>
      </c>
      <c r="F779" s="26" t="s">
        <v>20</v>
      </c>
      <c r="G779" s="29"/>
      <c r="H779" s="29"/>
      <c r="I779" s="29"/>
      <c r="J779" s="29"/>
      <c r="K779" s="29"/>
    </row>
    <row r="780">
      <c r="A780" s="25" t="s">
        <v>52</v>
      </c>
      <c r="B780" s="25" t="s">
        <v>199</v>
      </c>
      <c r="C780" s="25" t="s">
        <v>1771</v>
      </c>
      <c r="D780" s="25" t="s">
        <v>1772</v>
      </c>
      <c r="E780" s="26" t="s">
        <v>19</v>
      </c>
      <c r="F780" s="26" t="s">
        <v>20</v>
      </c>
      <c r="G780" s="29"/>
      <c r="H780" s="29"/>
      <c r="I780" s="29"/>
      <c r="J780" s="29"/>
      <c r="K780" s="29"/>
    </row>
    <row r="781">
      <c r="A781" s="25" t="s">
        <v>52</v>
      </c>
      <c r="B781" s="25" t="s">
        <v>203</v>
      </c>
      <c r="C781" s="25" t="s">
        <v>1773</v>
      </c>
      <c r="D781" s="25" t="s">
        <v>1774</v>
      </c>
      <c r="E781" s="26" t="s">
        <v>19</v>
      </c>
      <c r="F781" s="26" t="s">
        <v>20</v>
      </c>
      <c r="G781" s="29"/>
      <c r="H781" s="29"/>
      <c r="I781" s="29"/>
      <c r="J781" s="29"/>
      <c r="K781" s="29"/>
    </row>
    <row r="782">
      <c r="A782" s="25" t="s">
        <v>52</v>
      </c>
      <c r="B782" s="25" t="s">
        <v>107</v>
      </c>
      <c r="C782" s="25" t="s">
        <v>1775</v>
      </c>
      <c r="D782" s="25" t="s">
        <v>1776</v>
      </c>
      <c r="E782" s="26" t="s">
        <v>19</v>
      </c>
      <c r="F782" s="26" t="s">
        <v>20</v>
      </c>
      <c r="G782" s="29"/>
      <c r="H782" s="29"/>
      <c r="I782" s="29"/>
      <c r="J782" s="29"/>
      <c r="K782" s="29"/>
    </row>
    <row r="783">
      <c r="A783" s="25" t="s">
        <v>52</v>
      </c>
      <c r="B783" s="25" t="s">
        <v>111</v>
      </c>
      <c r="C783" s="25" t="s">
        <v>1777</v>
      </c>
      <c r="D783" s="25" t="s">
        <v>1778</v>
      </c>
      <c r="E783" s="26" t="s">
        <v>19</v>
      </c>
      <c r="F783" s="26" t="s">
        <v>20</v>
      </c>
      <c r="G783" s="29"/>
      <c r="H783" s="29"/>
      <c r="I783" s="29"/>
      <c r="J783" s="29"/>
      <c r="K783" s="29"/>
    </row>
    <row r="784">
      <c r="A784" s="25" t="s">
        <v>52</v>
      </c>
      <c r="B784" s="25" t="s">
        <v>115</v>
      </c>
      <c r="C784" s="25" t="s">
        <v>1779</v>
      </c>
      <c r="D784" s="25" t="s">
        <v>1780</v>
      </c>
      <c r="E784" s="26" t="s">
        <v>15</v>
      </c>
      <c r="F784" s="26" t="s">
        <v>16</v>
      </c>
      <c r="G784" s="29"/>
      <c r="H784" s="29"/>
      <c r="I784" s="29"/>
      <c r="J784" s="29"/>
      <c r="K784" s="29"/>
    </row>
    <row r="785">
      <c r="A785" s="25" t="s">
        <v>52</v>
      </c>
      <c r="B785" s="25" t="s">
        <v>58</v>
      </c>
      <c r="C785" s="25" t="s">
        <v>1781</v>
      </c>
      <c r="D785" s="25" t="s">
        <v>1782</v>
      </c>
      <c r="E785" s="26" t="s">
        <v>17</v>
      </c>
      <c r="F785" s="26" t="s">
        <v>18</v>
      </c>
      <c r="G785" s="29"/>
      <c r="H785" s="29"/>
      <c r="I785" s="29"/>
      <c r="J785" s="29"/>
      <c r="K785" s="29"/>
    </row>
    <row r="786">
      <c r="A786" s="25" t="s">
        <v>52</v>
      </c>
      <c r="B786" s="25" t="s">
        <v>62</v>
      </c>
      <c r="C786" s="25" t="s">
        <v>1783</v>
      </c>
      <c r="D786" s="25" t="s">
        <v>1784</v>
      </c>
      <c r="E786" s="26" t="s">
        <v>17</v>
      </c>
      <c r="F786" s="26" t="s">
        <v>18</v>
      </c>
      <c r="G786" s="29"/>
      <c r="H786" s="29"/>
      <c r="I786" s="29"/>
      <c r="J786" s="29"/>
      <c r="K786" s="29"/>
    </row>
    <row r="787">
      <c r="A787" s="25" t="s">
        <v>52</v>
      </c>
      <c r="B787" s="25" t="s">
        <v>67</v>
      </c>
      <c r="C787" s="25" t="s">
        <v>1785</v>
      </c>
      <c r="D787" s="25" t="s">
        <v>1786</v>
      </c>
      <c r="E787" s="26" t="s">
        <v>15</v>
      </c>
      <c r="F787" s="26" t="s">
        <v>16</v>
      </c>
      <c r="G787" s="29"/>
      <c r="H787" s="29"/>
      <c r="I787" s="29"/>
      <c r="J787" s="29"/>
      <c r="K787" s="29"/>
    </row>
    <row r="788">
      <c r="A788" s="25" t="s">
        <v>52</v>
      </c>
      <c r="B788" s="25" t="s">
        <v>33</v>
      </c>
      <c r="C788" s="25" t="s">
        <v>1787</v>
      </c>
      <c r="D788" s="25" t="s">
        <v>1788</v>
      </c>
      <c r="E788" s="26" t="s">
        <v>15</v>
      </c>
      <c r="F788" s="26" t="s">
        <v>16</v>
      </c>
      <c r="G788" s="29"/>
      <c r="H788" s="29"/>
      <c r="I788" s="29"/>
      <c r="J788" s="29"/>
      <c r="K788" s="29"/>
    </row>
    <row r="789">
      <c r="A789" s="25" t="s">
        <v>52</v>
      </c>
      <c r="B789" s="25" t="s">
        <v>38</v>
      </c>
      <c r="C789" s="25" t="s">
        <v>1789</v>
      </c>
      <c r="D789" s="25" t="s">
        <v>1790</v>
      </c>
      <c r="E789" s="26" t="s">
        <v>15</v>
      </c>
      <c r="F789" s="26" t="s">
        <v>16</v>
      </c>
      <c r="G789" s="29"/>
      <c r="H789" s="29"/>
      <c r="I789" s="29"/>
      <c r="J789" s="29"/>
      <c r="K789" s="29"/>
    </row>
    <row r="790">
      <c r="A790" s="25" t="s">
        <v>52</v>
      </c>
      <c r="B790" s="25" t="s">
        <v>43</v>
      </c>
      <c r="C790" s="25" t="s">
        <v>1791</v>
      </c>
      <c r="D790" s="25" t="s">
        <v>1792</v>
      </c>
      <c r="E790" s="26" t="s">
        <v>15</v>
      </c>
      <c r="F790" s="26" t="s">
        <v>16</v>
      </c>
      <c r="G790" s="29"/>
      <c r="H790" s="29"/>
      <c r="I790" s="29"/>
      <c r="J790" s="29"/>
      <c r="K790" s="29"/>
    </row>
    <row r="791">
      <c r="A791" s="25" t="s">
        <v>52</v>
      </c>
      <c r="B791" s="25" t="s">
        <v>48</v>
      </c>
      <c r="C791" s="25" t="s">
        <v>1793</v>
      </c>
      <c r="D791" s="25" t="s">
        <v>1794</v>
      </c>
      <c r="E791" s="26" t="s">
        <v>15</v>
      </c>
      <c r="F791" s="26" t="s">
        <v>16</v>
      </c>
      <c r="G791" s="29"/>
      <c r="H791" s="29"/>
      <c r="I791" s="29"/>
      <c r="J791" s="29"/>
      <c r="K791" s="29"/>
    </row>
    <row r="792">
      <c r="A792" s="25" t="s">
        <v>52</v>
      </c>
      <c r="B792" s="25" t="s">
        <v>52</v>
      </c>
      <c r="C792" s="25" t="s">
        <v>1795</v>
      </c>
      <c r="D792" s="25" t="s">
        <v>1796</v>
      </c>
      <c r="E792" s="26" t="s">
        <v>15</v>
      </c>
      <c r="F792" s="26" t="s">
        <v>16</v>
      </c>
      <c r="G792" s="29"/>
      <c r="H792" s="29"/>
      <c r="I792" s="29"/>
      <c r="J792" s="29"/>
      <c r="K792" s="29"/>
    </row>
    <row r="793">
      <c r="A793" s="25" t="s">
        <v>52</v>
      </c>
      <c r="B793" s="25" t="s">
        <v>93</v>
      </c>
      <c r="C793" s="25" t="s">
        <v>1797</v>
      </c>
      <c r="D793" s="25" t="s">
        <v>1798</v>
      </c>
      <c r="E793" s="26" t="s">
        <v>518</v>
      </c>
      <c r="F793" s="26" t="s">
        <v>14</v>
      </c>
      <c r="G793" s="29"/>
      <c r="H793" s="29"/>
      <c r="I793" s="29"/>
      <c r="J793" s="29"/>
      <c r="K793" s="29"/>
    </row>
    <row r="794">
      <c r="A794" s="25" t="s">
        <v>52</v>
      </c>
      <c r="B794" s="25" t="s">
        <v>97</v>
      </c>
      <c r="C794" s="25" t="s">
        <v>1799</v>
      </c>
      <c r="D794" s="25" t="s">
        <v>1800</v>
      </c>
      <c r="E794" s="26" t="s">
        <v>518</v>
      </c>
      <c r="F794" s="26" t="s">
        <v>14</v>
      </c>
      <c r="G794" s="29"/>
      <c r="H794" s="29"/>
      <c r="I794" s="29"/>
      <c r="J794" s="29"/>
      <c r="K794" s="29"/>
    </row>
    <row r="795">
      <c r="A795" s="25" t="s">
        <v>52</v>
      </c>
      <c r="B795" s="25" t="s">
        <v>102</v>
      </c>
      <c r="C795" s="25" t="s">
        <v>1801</v>
      </c>
      <c r="D795" s="25" t="s">
        <v>1802</v>
      </c>
      <c r="E795" s="26" t="s">
        <v>518</v>
      </c>
      <c r="F795" s="26" t="s">
        <v>14</v>
      </c>
      <c r="G795" s="29"/>
      <c r="H795" s="29"/>
      <c r="I795" s="29"/>
      <c r="J795" s="29"/>
      <c r="K795" s="29"/>
    </row>
    <row r="796">
      <c r="A796" s="25" t="s">
        <v>52</v>
      </c>
      <c r="B796" s="25" t="s">
        <v>161</v>
      </c>
      <c r="C796" s="25" t="s">
        <v>1803</v>
      </c>
      <c r="D796" s="25" t="s">
        <v>1804</v>
      </c>
      <c r="E796" s="26" t="s">
        <v>518</v>
      </c>
      <c r="F796" s="26" t="s">
        <v>14</v>
      </c>
      <c r="G796" s="29"/>
      <c r="H796" s="29"/>
      <c r="I796" s="29"/>
      <c r="J796" s="29"/>
      <c r="K796" s="29"/>
    </row>
    <row r="797">
      <c r="A797" s="25" t="s">
        <v>52</v>
      </c>
      <c r="B797" s="25" t="s">
        <v>165</v>
      </c>
      <c r="C797" s="25" t="s">
        <v>1805</v>
      </c>
      <c r="D797" s="25" t="s">
        <v>1806</v>
      </c>
      <c r="E797" s="26" t="s">
        <v>15</v>
      </c>
      <c r="F797" s="26" t="s">
        <v>16</v>
      </c>
      <c r="G797" s="29"/>
      <c r="H797" s="29"/>
      <c r="I797" s="29"/>
      <c r="J797" s="29"/>
      <c r="K797" s="29"/>
    </row>
    <row r="798">
      <c r="A798" s="25" t="s">
        <v>52</v>
      </c>
      <c r="B798" s="25" t="s">
        <v>169</v>
      </c>
      <c r="C798" s="25" t="s">
        <v>1807</v>
      </c>
      <c r="D798" s="25" t="s">
        <v>1808</v>
      </c>
      <c r="E798" s="26" t="s">
        <v>518</v>
      </c>
      <c r="F798" s="26" t="s">
        <v>14</v>
      </c>
      <c r="G798" s="29"/>
      <c r="H798" s="29"/>
      <c r="I798" s="29"/>
      <c r="J798" s="29"/>
      <c r="K798" s="29"/>
    </row>
    <row r="799">
      <c r="A799" s="25" t="s">
        <v>52</v>
      </c>
      <c r="B799" s="25" t="s">
        <v>261</v>
      </c>
      <c r="C799" s="25" t="s">
        <v>1809</v>
      </c>
      <c r="D799" s="25" t="s">
        <v>1810</v>
      </c>
      <c r="E799" s="26" t="s">
        <v>15</v>
      </c>
      <c r="F799" s="26" t="s">
        <v>16</v>
      </c>
      <c r="G799" s="29"/>
      <c r="H799" s="29"/>
      <c r="I799" s="29"/>
      <c r="J799" s="29"/>
      <c r="K799" s="29"/>
    </row>
    <row r="800">
      <c r="A800" s="25" t="s">
        <v>93</v>
      </c>
      <c r="B800" s="25" t="s">
        <v>32</v>
      </c>
      <c r="C800" s="25" t="s">
        <v>1811</v>
      </c>
      <c r="D800" s="25" t="s">
        <v>1812</v>
      </c>
      <c r="E800" s="26" t="s">
        <v>15</v>
      </c>
      <c r="F800" s="26" t="s">
        <v>16</v>
      </c>
      <c r="G800" s="29"/>
      <c r="H800" s="29"/>
      <c r="I800" s="29"/>
      <c r="J800" s="29"/>
      <c r="K800" s="29"/>
    </row>
    <row r="801">
      <c r="A801" s="25" t="s">
        <v>93</v>
      </c>
      <c r="B801" s="25" t="s">
        <v>57</v>
      </c>
      <c r="C801" s="25" t="s">
        <v>1813</v>
      </c>
      <c r="D801" s="25" t="s">
        <v>1814</v>
      </c>
      <c r="E801" s="26" t="s">
        <v>15</v>
      </c>
      <c r="F801" s="26" t="s">
        <v>16</v>
      </c>
      <c r="G801" s="29"/>
      <c r="H801" s="29"/>
      <c r="I801" s="29"/>
      <c r="J801" s="29"/>
      <c r="K801" s="29"/>
    </row>
    <row r="802">
      <c r="A802" s="25" t="s">
        <v>93</v>
      </c>
      <c r="B802" s="25" t="s">
        <v>106</v>
      </c>
      <c r="C802" s="25" t="s">
        <v>1815</v>
      </c>
      <c r="D802" s="25" t="s">
        <v>1816</v>
      </c>
      <c r="E802" s="26" t="s">
        <v>15</v>
      </c>
      <c r="F802" s="26" t="s">
        <v>16</v>
      </c>
      <c r="G802" s="29"/>
      <c r="H802" s="29"/>
      <c r="I802" s="29"/>
      <c r="J802" s="29"/>
      <c r="K802" s="29"/>
    </row>
    <row r="803">
      <c r="A803" s="25" t="s">
        <v>93</v>
      </c>
      <c r="B803" s="25" t="s">
        <v>173</v>
      </c>
      <c r="C803" s="25" t="s">
        <v>1817</v>
      </c>
      <c r="D803" s="25" t="s">
        <v>1818</v>
      </c>
      <c r="E803" s="26" t="s">
        <v>15</v>
      </c>
      <c r="F803" s="26" t="s">
        <v>16</v>
      </c>
      <c r="G803" s="29"/>
      <c r="H803" s="29"/>
      <c r="I803" s="29"/>
      <c r="J803" s="29"/>
      <c r="K803" s="29"/>
    </row>
    <row r="804">
      <c r="A804" s="25" t="s">
        <v>93</v>
      </c>
      <c r="B804" s="25" t="s">
        <v>269</v>
      </c>
      <c r="C804" s="25" t="s">
        <v>1819</v>
      </c>
      <c r="D804" s="25" t="s">
        <v>1820</v>
      </c>
      <c r="E804" s="26" t="s">
        <v>15</v>
      </c>
      <c r="F804" s="26" t="s">
        <v>16</v>
      </c>
      <c r="G804" s="29"/>
      <c r="H804" s="29"/>
      <c r="I804" s="29"/>
      <c r="J804" s="29"/>
      <c r="K804" s="29"/>
    </row>
    <row r="805">
      <c r="A805" s="25" t="s">
        <v>93</v>
      </c>
      <c r="B805" s="25" t="s">
        <v>191</v>
      </c>
      <c r="C805" s="25" t="s">
        <v>1821</v>
      </c>
      <c r="D805" s="25" t="s">
        <v>1822</v>
      </c>
      <c r="E805" s="26" t="s">
        <v>15</v>
      </c>
      <c r="F805" s="26" t="s">
        <v>16</v>
      </c>
      <c r="G805" s="29"/>
      <c r="H805" s="29"/>
      <c r="I805" s="29"/>
      <c r="J805" s="29"/>
      <c r="K805" s="29"/>
    </row>
    <row r="806">
      <c r="A806" s="25" t="s">
        <v>93</v>
      </c>
      <c r="B806" s="25" t="s">
        <v>195</v>
      </c>
      <c r="C806" s="25" t="s">
        <v>1823</v>
      </c>
      <c r="D806" s="25" t="s">
        <v>1824</v>
      </c>
      <c r="E806" s="26" t="s">
        <v>15</v>
      </c>
      <c r="F806" s="26" t="s">
        <v>16</v>
      </c>
      <c r="G806" s="29"/>
      <c r="H806" s="29"/>
      <c r="I806" s="29"/>
      <c r="J806" s="29"/>
      <c r="K806" s="29"/>
    </row>
    <row r="807">
      <c r="A807" s="25" t="s">
        <v>93</v>
      </c>
      <c r="B807" s="25" t="s">
        <v>199</v>
      </c>
      <c r="C807" s="25" t="s">
        <v>1825</v>
      </c>
      <c r="D807" s="25" t="s">
        <v>1826</v>
      </c>
      <c r="E807" s="26" t="s">
        <v>15</v>
      </c>
      <c r="F807" s="26" t="s">
        <v>16</v>
      </c>
      <c r="G807" s="29"/>
      <c r="H807" s="29"/>
      <c r="I807" s="29"/>
      <c r="J807" s="29"/>
      <c r="K807" s="29"/>
    </row>
    <row r="808">
      <c r="A808" s="25" t="s">
        <v>93</v>
      </c>
      <c r="B808" s="25" t="s">
        <v>203</v>
      </c>
      <c r="C808" s="25" t="s">
        <v>1827</v>
      </c>
      <c r="D808" s="25" t="s">
        <v>1828</v>
      </c>
      <c r="E808" s="26" t="s">
        <v>15</v>
      </c>
      <c r="F808" s="26" t="s">
        <v>16</v>
      </c>
      <c r="G808" s="29"/>
      <c r="H808" s="29"/>
      <c r="I808" s="29"/>
      <c r="J808" s="29"/>
      <c r="K808" s="29"/>
    </row>
    <row r="809">
      <c r="A809" s="25" t="s">
        <v>93</v>
      </c>
      <c r="B809" s="25" t="s">
        <v>107</v>
      </c>
      <c r="C809" s="25" t="s">
        <v>1829</v>
      </c>
      <c r="D809" s="25" t="s">
        <v>1830</v>
      </c>
      <c r="E809" s="26" t="s">
        <v>15</v>
      </c>
      <c r="F809" s="26" t="s">
        <v>16</v>
      </c>
      <c r="G809" s="29"/>
      <c r="H809" s="29"/>
      <c r="I809" s="29"/>
      <c r="J809" s="29"/>
      <c r="K809" s="29"/>
    </row>
    <row r="810">
      <c r="A810" s="25" t="s">
        <v>93</v>
      </c>
      <c r="B810" s="25" t="s">
        <v>111</v>
      </c>
      <c r="C810" s="25" t="s">
        <v>1831</v>
      </c>
      <c r="D810" s="25" t="s">
        <v>1832</v>
      </c>
      <c r="E810" s="26" t="s">
        <v>15</v>
      </c>
      <c r="F810" s="26" t="s">
        <v>16</v>
      </c>
      <c r="G810" s="29"/>
      <c r="H810" s="29"/>
      <c r="I810" s="29"/>
      <c r="J810" s="29"/>
      <c r="K810" s="29"/>
    </row>
    <row r="811">
      <c r="A811" s="25" t="s">
        <v>93</v>
      </c>
      <c r="B811" s="25" t="s">
        <v>115</v>
      </c>
      <c r="C811" s="25" t="s">
        <v>1833</v>
      </c>
      <c r="D811" s="25" t="s">
        <v>1834</v>
      </c>
      <c r="E811" s="26" t="s">
        <v>17</v>
      </c>
      <c r="F811" s="26" t="s">
        <v>18</v>
      </c>
      <c r="G811" s="29"/>
      <c r="H811" s="29"/>
      <c r="I811" s="29"/>
      <c r="J811" s="29"/>
      <c r="K811" s="29"/>
    </row>
    <row r="812">
      <c r="A812" s="25" t="s">
        <v>93</v>
      </c>
      <c r="B812" s="25" t="s">
        <v>58</v>
      </c>
      <c r="C812" s="25" t="s">
        <v>1835</v>
      </c>
      <c r="D812" s="25" t="s">
        <v>1836</v>
      </c>
      <c r="E812" s="26" t="s">
        <v>17</v>
      </c>
      <c r="F812" s="26" t="s">
        <v>18</v>
      </c>
      <c r="G812" s="29"/>
      <c r="H812" s="29"/>
      <c r="I812" s="29"/>
      <c r="J812" s="29"/>
      <c r="K812" s="29"/>
    </row>
    <row r="813">
      <c r="A813" s="25" t="s">
        <v>93</v>
      </c>
      <c r="B813" s="25" t="s">
        <v>62</v>
      </c>
      <c r="C813" s="25" t="s">
        <v>1837</v>
      </c>
      <c r="D813" s="25" t="s">
        <v>1838</v>
      </c>
      <c r="E813" s="26" t="s">
        <v>15</v>
      </c>
      <c r="F813" s="26" t="s">
        <v>16</v>
      </c>
      <c r="G813" s="29"/>
      <c r="H813" s="29"/>
      <c r="I813" s="29"/>
      <c r="J813" s="29"/>
      <c r="K813" s="29"/>
    </row>
    <row r="814">
      <c r="A814" s="25" t="s">
        <v>93</v>
      </c>
      <c r="B814" s="25" t="s">
        <v>52</v>
      </c>
      <c r="C814" s="25" t="s">
        <v>1839</v>
      </c>
      <c r="D814" s="25" t="s">
        <v>1840</v>
      </c>
      <c r="E814" s="26" t="s">
        <v>15</v>
      </c>
      <c r="F814" s="26" t="s">
        <v>16</v>
      </c>
      <c r="G814" s="29"/>
      <c r="H814" s="29"/>
      <c r="I814" s="29"/>
      <c r="J814" s="29"/>
      <c r="K814" s="29"/>
    </row>
    <row r="815">
      <c r="A815" s="25" t="s">
        <v>93</v>
      </c>
      <c r="B815" s="25" t="s">
        <v>93</v>
      </c>
      <c r="C815" s="25" t="s">
        <v>1841</v>
      </c>
      <c r="D815" s="25" t="s">
        <v>1842</v>
      </c>
      <c r="E815" s="26" t="s">
        <v>15</v>
      </c>
      <c r="F815" s="26" t="s">
        <v>16</v>
      </c>
      <c r="G815" s="29"/>
      <c r="H815" s="29"/>
      <c r="I815" s="29"/>
      <c r="J815" s="29"/>
      <c r="K815" s="29"/>
    </row>
    <row r="816">
      <c r="A816" s="25" t="s">
        <v>93</v>
      </c>
      <c r="B816" s="25" t="s">
        <v>97</v>
      </c>
      <c r="C816" s="25" t="s">
        <v>1843</v>
      </c>
      <c r="D816" s="25" t="s">
        <v>1844</v>
      </c>
      <c r="E816" s="26" t="s">
        <v>518</v>
      </c>
      <c r="F816" s="26" t="s">
        <v>14</v>
      </c>
      <c r="G816" s="29"/>
      <c r="H816" s="29"/>
      <c r="I816" s="29"/>
      <c r="J816" s="29"/>
      <c r="K816" s="29"/>
    </row>
    <row r="817">
      <c r="A817" s="25" t="s">
        <v>93</v>
      </c>
      <c r="B817" s="25" t="s">
        <v>102</v>
      </c>
      <c r="C817" s="25" t="s">
        <v>1845</v>
      </c>
      <c r="D817" s="25" t="s">
        <v>1846</v>
      </c>
      <c r="E817" s="26" t="s">
        <v>15</v>
      </c>
      <c r="F817" s="26" t="s">
        <v>16</v>
      </c>
      <c r="G817" s="29"/>
      <c r="H817" s="29"/>
      <c r="I817" s="29"/>
      <c r="J817" s="29"/>
      <c r="K817" s="29"/>
    </row>
    <row r="818">
      <c r="A818" s="25" t="s">
        <v>93</v>
      </c>
      <c r="B818" s="25" t="s">
        <v>161</v>
      </c>
      <c r="C818" s="25" t="s">
        <v>1847</v>
      </c>
      <c r="D818" s="25" t="s">
        <v>1848</v>
      </c>
      <c r="E818" s="26" t="s">
        <v>518</v>
      </c>
      <c r="F818" s="26" t="s">
        <v>14</v>
      </c>
      <c r="G818" s="29"/>
      <c r="H818" s="29"/>
      <c r="I818" s="29"/>
      <c r="J818" s="29"/>
      <c r="K818" s="29"/>
    </row>
    <row r="819">
      <c r="A819" s="25" t="s">
        <v>93</v>
      </c>
      <c r="B819" s="25" t="s">
        <v>165</v>
      </c>
      <c r="C819" s="25" t="s">
        <v>1849</v>
      </c>
      <c r="D819" s="25" t="s">
        <v>1850</v>
      </c>
      <c r="E819" s="26" t="s">
        <v>518</v>
      </c>
      <c r="F819" s="26" t="s">
        <v>14</v>
      </c>
      <c r="G819" s="29"/>
      <c r="H819" s="29"/>
      <c r="I819" s="29"/>
      <c r="J819" s="29"/>
      <c r="K819" s="29"/>
    </row>
    <row r="820">
      <c r="A820" s="25" t="s">
        <v>93</v>
      </c>
      <c r="B820" s="25" t="s">
        <v>169</v>
      </c>
      <c r="C820" s="25" t="s">
        <v>1851</v>
      </c>
      <c r="D820" s="25" t="s">
        <v>1852</v>
      </c>
      <c r="E820" s="26" t="s">
        <v>15</v>
      </c>
      <c r="F820" s="26" t="s">
        <v>16</v>
      </c>
      <c r="G820" s="29"/>
      <c r="H820" s="29"/>
      <c r="I820" s="29"/>
      <c r="J820" s="29"/>
      <c r="K820" s="29"/>
    </row>
    <row r="821">
      <c r="A821" s="25" t="s">
        <v>93</v>
      </c>
      <c r="B821" s="25" t="s">
        <v>261</v>
      </c>
      <c r="C821" s="25" t="s">
        <v>1853</v>
      </c>
      <c r="D821" s="25" t="s">
        <v>1854</v>
      </c>
      <c r="E821" s="26" t="s">
        <v>15</v>
      </c>
      <c r="F821" s="26" t="s">
        <v>16</v>
      </c>
      <c r="G821" s="29"/>
      <c r="H821" s="29"/>
      <c r="I821" s="29"/>
      <c r="J821" s="29"/>
      <c r="K821" s="29"/>
    </row>
    <row r="822">
      <c r="A822" s="25" t="s">
        <v>97</v>
      </c>
      <c r="B822" s="25" t="s">
        <v>32</v>
      </c>
      <c r="C822" s="25" t="s">
        <v>1855</v>
      </c>
      <c r="D822" s="25" t="s">
        <v>1856</v>
      </c>
      <c r="E822" s="26" t="s">
        <v>15</v>
      </c>
      <c r="F822" s="26" t="s">
        <v>16</v>
      </c>
      <c r="G822" s="29"/>
      <c r="H822" s="29"/>
      <c r="I822" s="29"/>
      <c r="J822" s="29"/>
      <c r="K822" s="29"/>
    </row>
    <row r="823">
      <c r="A823" s="25" t="s">
        <v>97</v>
      </c>
      <c r="B823" s="25" t="s">
        <v>57</v>
      </c>
      <c r="C823" s="25" t="s">
        <v>1857</v>
      </c>
      <c r="D823" s="25" t="s">
        <v>1858</v>
      </c>
      <c r="E823" s="26" t="s">
        <v>21</v>
      </c>
      <c r="F823" s="26" t="s">
        <v>22</v>
      </c>
      <c r="G823" s="29"/>
      <c r="H823" s="29"/>
      <c r="I823" s="29"/>
      <c r="J823" s="29"/>
      <c r="K823" s="29"/>
    </row>
    <row r="824">
      <c r="A824" s="25" t="s">
        <v>97</v>
      </c>
      <c r="B824" s="25" t="s">
        <v>106</v>
      </c>
      <c r="C824" s="25" t="s">
        <v>1859</v>
      </c>
      <c r="D824" s="25" t="s">
        <v>1860</v>
      </c>
      <c r="E824" s="26" t="s">
        <v>21</v>
      </c>
      <c r="F824" s="26" t="s">
        <v>22</v>
      </c>
      <c r="G824" s="29"/>
      <c r="H824" s="29"/>
      <c r="I824" s="29"/>
      <c r="J824" s="29"/>
      <c r="K824" s="29"/>
    </row>
    <row r="825">
      <c r="A825" s="25" t="s">
        <v>97</v>
      </c>
      <c r="B825" s="25" t="s">
        <v>173</v>
      </c>
      <c r="C825" s="25" t="s">
        <v>1861</v>
      </c>
      <c r="D825" s="25" t="s">
        <v>1862</v>
      </c>
      <c r="E825" s="26" t="s">
        <v>21</v>
      </c>
      <c r="F825" s="26" t="s">
        <v>22</v>
      </c>
      <c r="G825" s="29"/>
      <c r="H825" s="29"/>
      <c r="I825" s="29"/>
      <c r="J825" s="29"/>
      <c r="K825" s="29"/>
    </row>
    <row r="826">
      <c r="A826" s="25" t="s">
        <v>97</v>
      </c>
      <c r="B826" s="25" t="s">
        <v>269</v>
      </c>
      <c r="C826" s="25" t="s">
        <v>1863</v>
      </c>
      <c r="D826" s="25" t="s">
        <v>1864</v>
      </c>
      <c r="E826" s="26" t="s">
        <v>21</v>
      </c>
      <c r="F826" s="26" t="s">
        <v>22</v>
      </c>
      <c r="G826" s="29"/>
      <c r="H826" s="29"/>
      <c r="I826" s="29"/>
      <c r="J826" s="29"/>
      <c r="K826" s="29"/>
    </row>
    <row r="827">
      <c r="A827" s="25" t="s">
        <v>97</v>
      </c>
      <c r="B827" s="25" t="s">
        <v>351</v>
      </c>
      <c r="C827" s="25" t="s">
        <v>1865</v>
      </c>
      <c r="D827" s="25" t="s">
        <v>1866</v>
      </c>
      <c r="E827" s="26" t="s">
        <v>15</v>
      </c>
      <c r="F827" s="26" t="s">
        <v>16</v>
      </c>
      <c r="G827" s="29"/>
      <c r="H827" s="29"/>
      <c r="I827" s="29"/>
      <c r="J827" s="29"/>
      <c r="K827" s="29"/>
    </row>
    <row r="828">
      <c r="A828" s="25" t="s">
        <v>97</v>
      </c>
      <c r="B828" s="25" t="s">
        <v>423</v>
      </c>
      <c r="C828" s="25" t="s">
        <v>1867</v>
      </c>
      <c r="D828" s="25" t="s">
        <v>1868</v>
      </c>
      <c r="E828" s="26" t="s">
        <v>15</v>
      </c>
      <c r="F828" s="26" t="s">
        <v>16</v>
      </c>
      <c r="G828" s="29"/>
      <c r="H828" s="29"/>
      <c r="I828" s="29"/>
      <c r="J828" s="29"/>
      <c r="K828" s="29"/>
    </row>
    <row r="829">
      <c r="A829" s="25" t="s">
        <v>97</v>
      </c>
      <c r="B829" s="25" t="s">
        <v>174</v>
      </c>
      <c r="C829" s="25" t="s">
        <v>1869</v>
      </c>
      <c r="D829" s="25" t="s">
        <v>1870</v>
      </c>
      <c r="E829" s="26" t="s">
        <v>15</v>
      </c>
      <c r="F829" s="26" t="s">
        <v>16</v>
      </c>
      <c r="G829" s="29"/>
      <c r="H829" s="29"/>
      <c r="I829" s="29"/>
      <c r="J829" s="29"/>
      <c r="K829" s="29"/>
    </row>
    <row r="830">
      <c r="A830" s="25" t="s">
        <v>97</v>
      </c>
      <c r="B830" s="25" t="s">
        <v>178</v>
      </c>
      <c r="C830" s="25" t="s">
        <v>1871</v>
      </c>
      <c r="D830" s="25" t="s">
        <v>1872</v>
      </c>
      <c r="E830" s="26" t="s">
        <v>15</v>
      </c>
      <c r="F830" s="26" t="s">
        <v>16</v>
      </c>
      <c r="G830" s="29"/>
      <c r="H830" s="29"/>
      <c r="I830" s="29"/>
      <c r="J830" s="29"/>
      <c r="K830" s="29"/>
    </row>
    <row r="831">
      <c r="A831" s="25" t="s">
        <v>97</v>
      </c>
      <c r="B831" s="25" t="s">
        <v>183</v>
      </c>
      <c r="C831" s="25" t="s">
        <v>1873</v>
      </c>
      <c r="D831" s="25" t="s">
        <v>1874</v>
      </c>
      <c r="E831" s="26" t="s">
        <v>15</v>
      </c>
      <c r="F831" s="26" t="s">
        <v>16</v>
      </c>
      <c r="G831" s="29"/>
      <c r="H831" s="29"/>
      <c r="I831" s="29"/>
      <c r="J831" s="29"/>
      <c r="K831" s="29"/>
    </row>
    <row r="832">
      <c r="A832" s="25" t="s">
        <v>97</v>
      </c>
      <c r="B832" s="25" t="s">
        <v>187</v>
      </c>
      <c r="C832" s="25" t="s">
        <v>1875</v>
      </c>
      <c r="D832" s="25" t="s">
        <v>1876</v>
      </c>
      <c r="E832" s="26" t="s">
        <v>15</v>
      </c>
      <c r="F832" s="26" t="s">
        <v>16</v>
      </c>
      <c r="G832" s="29"/>
      <c r="H832" s="29"/>
      <c r="I832" s="29"/>
      <c r="J832" s="29"/>
      <c r="K832" s="29"/>
    </row>
    <row r="833">
      <c r="A833" s="25" t="s">
        <v>97</v>
      </c>
      <c r="B833" s="25" t="s">
        <v>191</v>
      </c>
      <c r="C833" s="25" t="s">
        <v>1877</v>
      </c>
      <c r="D833" s="25" t="s">
        <v>1878</v>
      </c>
      <c r="E833" s="26" t="s">
        <v>15</v>
      </c>
      <c r="F833" s="26" t="s">
        <v>16</v>
      </c>
      <c r="G833" s="29"/>
      <c r="H833" s="29"/>
      <c r="I833" s="29"/>
      <c r="J833" s="29"/>
      <c r="K833" s="29"/>
    </row>
    <row r="834">
      <c r="A834" s="25" t="s">
        <v>97</v>
      </c>
      <c r="B834" s="25" t="s">
        <v>195</v>
      </c>
      <c r="C834" s="25" t="s">
        <v>1879</v>
      </c>
      <c r="D834" s="25" t="s">
        <v>1880</v>
      </c>
      <c r="E834" s="26" t="s">
        <v>17</v>
      </c>
      <c r="F834" s="26" t="s">
        <v>18</v>
      </c>
      <c r="G834" s="29"/>
      <c r="H834" s="29"/>
      <c r="I834" s="29"/>
      <c r="J834" s="29"/>
      <c r="K834" s="29"/>
    </row>
    <row r="835">
      <c r="A835" s="25" t="s">
        <v>97</v>
      </c>
      <c r="B835" s="25" t="s">
        <v>199</v>
      </c>
      <c r="C835" s="25" t="s">
        <v>1881</v>
      </c>
      <c r="D835" s="25" t="s">
        <v>1882</v>
      </c>
      <c r="E835" s="26" t="s">
        <v>17</v>
      </c>
      <c r="F835" s="26" t="s">
        <v>18</v>
      </c>
      <c r="G835" s="29"/>
      <c r="H835" s="29"/>
      <c r="I835" s="29"/>
      <c r="J835" s="29"/>
      <c r="K835" s="29"/>
    </row>
    <row r="836">
      <c r="A836" s="25" t="s">
        <v>97</v>
      </c>
      <c r="B836" s="25" t="s">
        <v>203</v>
      </c>
      <c r="C836" s="25" t="s">
        <v>1883</v>
      </c>
      <c r="D836" s="25" t="s">
        <v>1884</v>
      </c>
      <c r="E836" s="26" t="s">
        <v>17</v>
      </c>
      <c r="F836" s="26" t="s">
        <v>18</v>
      </c>
      <c r="G836" s="29"/>
      <c r="H836" s="29"/>
      <c r="I836" s="29"/>
      <c r="J836" s="29"/>
      <c r="K836" s="29"/>
    </row>
    <row r="837">
      <c r="A837" s="25" t="s">
        <v>97</v>
      </c>
      <c r="B837" s="25" t="s">
        <v>107</v>
      </c>
      <c r="C837" s="25" t="s">
        <v>1885</v>
      </c>
      <c r="D837" s="25" t="s">
        <v>1886</v>
      </c>
      <c r="E837" s="26" t="s">
        <v>17</v>
      </c>
      <c r="F837" s="26" t="s">
        <v>18</v>
      </c>
      <c r="G837" s="29"/>
      <c r="H837" s="29"/>
      <c r="I837" s="29"/>
      <c r="J837" s="29"/>
      <c r="K837" s="29"/>
    </row>
    <row r="838">
      <c r="A838" s="25" t="s">
        <v>97</v>
      </c>
      <c r="B838" s="25" t="s">
        <v>111</v>
      </c>
      <c r="C838" s="25" t="s">
        <v>1887</v>
      </c>
      <c r="D838" s="25" t="s">
        <v>1888</v>
      </c>
      <c r="E838" s="26" t="s">
        <v>17</v>
      </c>
      <c r="F838" s="26" t="s">
        <v>18</v>
      </c>
      <c r="G838" s="29"/>
      <c r="H838" s="29"/>
      <c r="I838" s="29"/>
      <c r="J838" s="29"/>
      <c r="K838" s="29"/>
    </row>
    <row r="839">
      <c r="A839" s="25" t="s">
        <v>97</v>
      </c>
      <c r="B839" s="25" t="s">
        <v>115</v>
      </c>
      <c r="C839" s="25" t="s">
        <v>1889</v>
      </c>
      <c r="D839" s="25" t="s">
        <v>1890</v>
      </c>
      <c r="E839" s="26" t="s">
        <v>17</v>
      </c>
      <c r="F839" s="26" t="s">
        <v>18</v>
      </c>
      <c r="G839" s="29"/>
      <c r="H839" s="29"/>
      <c r="I839" s="29"/>
      <c r="J839" s="29"/>
      <c r="K839" s="29"/>
    </row>
    <row r="840">
      <c r="A840" s="25" t="s">
        <v>97</v>
      </c>
      <c r="B840" s="25" t="s">
        <v>58</v>
      </c>
      <c r="C840" s="25" t="s">
        <v>1891</v>
      </c>
      <c r="D840" s="25" t="s">
        <v>1892</v>
      </c>
      <c r="E840" s="26" t="s">
        <v>15</v>
      </c>
      <c r="F840" s="26" t="s">
        <v>16</v>
      </c>
      <c r="G840" s="29"/>
      <c r="H840" s="29"/>
      <c r="I840" s="29"/>
      <c r="J840" s="29"/>
      <c r="K840" s="29"/>
    </row>
    <row r="841">
      <c r="A841" s="25" t="s">
        <v>97</v>
      </c>
      <c r="B841" s="25" t="s">
        <v>62</v>
      </c>
      <c r="C841" s="25" t="s">
        <v>1893</v>
      </c>
      <c r="D841" s="25" t="s">
        <v>1894</v>
      </c>
      <c r="E841" s="26" t="s">
        <v>15</v>
      </c>
      <c r="F841" s="26" t="s">
        <v>16</v>
      </c>
      <c r="G841" s="29"/>
      <c r="H841" s="29"/>
      <c r="I841" s="29"/>
      <c r="J841" s="29"/>
      <c r="K841" s="29"/>
    </row>
    <row r="842">
      <c r="A842" s="25" t="s">
        <v>97</v>
      </c>
      <c r="B842" s="25" t="s">
        <v>43</v>
      </c>
      <c r="C842" s="25" t="s">
        <v>1895</v>
      </c>
      <c r="D842" s="25" t="s">
        <v>1896</v>
      </c>
      <c r="E842" s="26" t="s">
        <v>15</v>
      </c>
      <c r="F842" s="26" t="s">
        <v>16</v>
      </c>
      <c r="G842" s="29"/>
      <c r="H842" s="29"/>
      <c r="I842" s="29"/>
      <c r="J842" s="29"/>
      <c r="K842" s="29"/>
    </row>
    <row r="843">
      <c r="A843" s="25" t="s">
        <v>97</v>
      </c>
      <c r="B843" s="25" t="s">
        <v>48</v>
      </c>
      <c r="C843" s="25" t="s">
        <v>1897</v>
      </c>
      <c r="D843" s="25" t="s">
        <v>1898</v>
      </c>
      <c r="E843" s="26" t="s">
        <v>15</v>
      </c>
      <c r="F843" s="26" t="s">
        <v>16</v>
      </c>
      <c r="G843" s="29"/>
      <c r="H843" s="29"/>
      <c r="I843" s="29"/>
      <c r="J843" s="29"/>
      <c r="K843" s="29"/>
    </row>
    <row r="844">
      <c r="A844" s="25" t="s">
        <v>97</v>
      </c>
      <c r="B844" s="25" t="s">
        <v>52</v>
      </c>
      <c r="C844" s="25" t="s">
        <v>1899</v>
      </c>
      <c r="D844" s="25" t="s">
        <v>1900</v>
      </c>
      <c r="E844" s="26" t="s">
        <v>15</v>
      </c>
      <c r="F844" s="26" t="s">
        <v>16</v>
      </c>
      <c r="G844" s="29"/>
      <c r="H844" s="29"/>
      <c r="I844" s="29"/>
      <c r="J844" s="29"/>
      <c r="K844" s="29"/>
    </row>
    <row r="845">
      <c r="A845" s="25" t="s">
        <v>97</v>
      </c>
      <c r="B845" s="25" t="s">
        <v>93</v>
      </c>
      <c r="C845" s="25" t="s">
        <v>1901</v>
      </c>
      <c r="D845" s="25" t="s">
        <v>1902</v>
      </c>
      <c r="E845" s="26" t="s">
        <v>15</v>
      </c>
      <c r="F845" s="26" t="s">
        <v>16</v>
      </c>
      <c r="G845" s="29"/>
      <c r="H845" s="29"/>
      <c r="I845" s="29"/>
      <c r="J845" s="29"/>
      <c r="K845" s="29"/>
    </row>
    <row r="846">
      <c r="A846" s="25" t="s">
        <v>97</v>
      </c>
      <c r="B846" s="25" t="s">
        <v>97</v>
      </c>
      <c r="C846" s="25" t="s">
        <v>1903</v>
      </c>
      <c r="D846" s="25" t="s">
        <v>1904</v>
      </c>
      <c r="E846" s="26" t="s">
        <v>15</v>
      </c>
      <c r="F846" s="26" t="s">
        <v>16</v>
      </c>
      <c r="G846" s="29"/>
      <c r="H846" s="29"/>
      <c r="I846" s="29"/>
      <c r="J846" s="29"/>
      <c r="K846" s="29"/>
    </row>
    <row r="847">
      <c r="A847" s="25" t="s">
        <v>97</v>
      </c>
      <c r="B847" s="25" t="s">
        <v>102</v>
      </c>
      <c r="C847" s="25" t="s">
        <v>1905</v>
      </c>
      <c r="D847" s="25" t="s">
        <v>1906</v>
      </c>
      <c r="E847" s="26" t="s">
        <v>518</v>
      </c>
      <c r="F847" s="26" t="s">
        <v>14</v>
      </c>
      <c r="G847" s="29"/>
      <c r="H847" s="29"/>
      <c r="I847" s="29"/>
      <c r="J847" s="29"/>
      <c r="K847" s="29"/>
    </row>
    <row r="848">
      <c r="A848" s="25" t="s">
        <v>97</v>
      </c>
      <c r="B848" s="25" t="s">
        <v>161</v>
      </c>
      <c r="C848" s="25" t="s">
        <v>1907</v>
      </c>
      <c r="D848" s="25" t="s">
        <v>1908</v>
      </c>
      <c r="E848" s="26" t="s">
        <v>15</v>
      </c>
      <c r="F848" s="26" t="s">
        <v>16</v>
      </c>
      <c r="G848" s="29"/>
      <c r="H848" s="29"/>
      <c r="I848" s="29"/>
      <c r="J848" s="29"/>
      <c r="K848" s="29"/>
    </row>
    <row r="849">
      <c r="A849" s="25" t="s">
        <v>97</v>
      </c>
      <c r="B849" s="25" t="s">
        <v>165</v>
      </c>
      <c r="C849" s="25" t="s">
        <v>1909</v>
      </c>
      <c r="D849" s="25" t="s">
        <v>1910</v>
      </c>
      <c r="E849" s="26" t="s">
        <v>15</v>
      </c>
      <c r="F849" s="26" t="s">
        <v>16</v>
      </c>
      <c r="G849" s="29"/>
      <c r="H849" s="29"/>
      <c r="I849" s="29"/>
      <c r="J849" s="29"/>
      <c r="K849" s="29"/>
    </row>
    <row r="850">
      <c r="A850" s="25" t="s">
        <v>97</v>
      </c>
      <c r="B850" s="25" t="s">
        <v>169</v>
      </c>
      <c r="C850" s="25" t="s">
        <v>1911</v>
      </c>
      <c r="D850" s="25" t="s">
        <v>1912</v>
      </c>
      <c r="E850" s="26" t="s">
        <v>15</v>
      </c>
      <c r="F850" s="26" t="s">
        <v>16</v>
      </c>
      <c r="G850" s="29"/>
      <c r="H850" s="29"/>
      <c r="I850" s="29"/>
      <c r="J850" s="29"/>
      <c r="K850" s="29"/>
    </row>
    <row r="851">
      <c r="A851" s="25" t="s">
        <v>102</v>
      </c>
      <c r="B851" s="25" t="s">
        <v>32</v>
      </c>
      <c r="C851" s="25" t="s">
        <v>1913</v>
      </c>
      <c r="D851" s="25" t="s">
        <v>1914</v>
      </c>
      <c r="E851" s="26" t="s">
        <v>15</v>
      </c>
      <c r="F851" s="26" t="s">
        <v>16</v>
      </c>
      <c r="G851" s="29"/>
      <c r="H851" s="29"/>
      <c r="I851" s="29"/>
      <c r="J851" s="29"/>
      <c r="K851" s="29"/>
    </row>
    <row r="852">
      <c r="A852" s="25" t="s">
        <v>102</v>
      </c>
      <c r="B852" s="25" t="s">
        <v>57</v>
      </c>
      <c r="C852" s="25" t="s">
        <v>1915</v>
      </c>
      <c r="D852" s="25" t="s">
        <v>1916</v>
      </c>
      <c r="E852" s="26" t="s">
        <v>21</v>
      </c>
      <c r="F852" s="26" t="s">
        <v>22</v>
      </c>
      <c r="G852" s="29"/>
      <c r="H852" s="29"/>
      <c r="I852" s="29"/>
      <c r="J852" s="29"/>
      <c r="K852" s="29"/>
    </row>
    <row r="853">
      <c r="A853" s="25" t="s">
        <v>102</v>
      </c>
      <c r="B853" s="25" t="s">
        <v>106</v>
      </c>
      <c r="C853" s="25" t="s">
        <v>1917</v>
      </c>
      <c r="D853" s="25" t="s">
        <v>1918</v>
      </c>
      <c r="E853" s="26" t="s">
        <v>21</v>
      </c>
      <c r="F853" s="26" t="s">
        <v>22</v>
      </c>
      <c r="G853" s="29"/>
      <c r="H853" s="29"/>
      <c r="I853" s="29"/>
      <c r="J853" s="29"/>
      <c r="K853" s="29"/>
    </row>
    <row r="854">
      <c r="A854" s="25" t="s">
        <v>102</v>
      </c>
      <c r="B854" s="25" t="s">
        <v>173</v>
      </c>
      <c r="C854" s="25" t="s">
        <v>1919</v>
      </c>
      <c r="D854" s="25" t="s">
        <v>1920</v>
      </c>
      <c r="E854" s="26" t="s">
        <v>21</v>
      </c>
      <c r="F854" s="26" t="s">
        <v>22</v>
      </c>
      <c r="G854" s="29"/>
      <c r="H854" s="29"/>
      <c r="I854" s="29"/>
      <c r="J854" s="29"/>
      <c r="K854" s="29"/>
    </row>
    <row r="855">
      <c r="A855" s="25" t="s">
        <v>102</v>
      </c>
      <c r="B855" s="25" t="s">
        <v>269</v>
      </c>
      <c r="C855" s="25" t="s">
        <v>1921</v>
      </c>
      <c r="D855" s="25" t="s">
        <v>1922</v>
      </c>
      <c r="E855" s="26" t="s">
        <v>21</v>
      </c>
      <c r="F855" s="26" t="s">
        <v>22</v>
      </c>
      <c r="G855" s="29"/>
      <c r="H855" s="29"/>
      <c r="I855" s="29"/>
      <c r="J855" s="29"/>
      <c r="K855" s="29"/>
    </row>
    <row r="856">
      <c r="A856" s="25" t="s">
        <v>102</v>
      </c>
      <c r="B856" s="25" t="s">
        <v>351</v>
      </c>
      <c r="C856" s="25" t="s">
        <v>1923</v>
      </c>
      <c r="D856" s="25" t="s">
        <v>1924</v>
      </c>
      <c r="E856" s="26" t="s">
        <v>21</v>
      </c>
      <c r="F856" s="26" t="s">
        <v>22</v>
      </c>
      <c r="G856" s="29"/>
      <c r="H856" s="29"/>
      <c r="I856" s="29"/>
      <c r="J856" s="29"/>
      <c r="K856" s="29"/>
    </row>
    <row r="857">
      <c r="A857" s="25" t="s">
        <v>102</v>
      </c>
      <c r="B857" s="25" t="s">
        <v>423</v>
      </c>
      <c r="C857" s="25" t="s">
        <v>1925</v>
      </c>
      <c r="D857" s="25" t="s">
        <v>1926</v>
      </c>
      <c r="E857" s="26" t="s">
        <v>15</v>
      </c>
      <c r="F857" s="26" t="s">
        <v>16</v>
      </c>
      <c r="G857" s="29"/>
      <c r="H857" s="29"/>
      <c r="I857" s="29"/>
      <c r="J857" s="29"/>
      <c r="K857" s="29"/>
    </row>
    <row r="858">
      <c r="A858" s="25" t="s">
        <v>102</v>
      </c>
      <c r="B858" s="25" t="s">
        <v>491</v>
      </c>
      <c r="C858" s="25" t="s">
        <v>1927</v>
      </c>
      <c r="D858" s="25" t="s">
        <v>1928</v>
      </c>
      <c r="E858" s="26" t="s">
        <v>15</v>
      </c>
      <c r="F858" s="26" t="s">
        <v>16</v>
      </c>
      <c r="G858" s="29"/>
      <c r="H858" s="29"/>
      <c r="I858" s="29"/>
      <c r="J858" s="29"/>
      <c r="K858" s="29"/>
    </row>
    <row r="859">
      <c r="A859" s="25" t="s">
        <v>102</v>
      </c>
      <c r="B859" s="25" t="s">
        <v>552</v>
      </c>
      <c r="C859" s="25" t="s">
        <v>1929</v>
      </c>
      <c r="D859" s="25" t="s">
        <v>1930</v>
      </c>
      <c r="E859" s="26" t="s">
        <v>15</v>
      </c>
      <c r="F859" s="26" t="s">
        <v>16</v>
      </c>
      <c r="G859" s="29"/>
      <c r="H859" s="29"/>
      <c r="I859" s="29"/>
      <c r="J859" s="29"/>
      <c r="K859" s="29"/>
    </row>
    <row r="860">
      <c r="A860" s="25" t="s">
        <v>102</v>
      </c>
      <c r="B860" s="25" t="s">
        <v>612</v>
      </c>
      <c r="C860" s="25" t="s">
        <v>1931</v>
      </c>
      <c r="D860" s="25" t="s">
        <v>1932</v>
      </c>
      <c r="E860" s="26" t="s">
        <v>15</v>
      </c>
      <c r="F860" s="26" t="s">
        <v>16</v>
      </c>
      <c r="G860" s="29"/>
      <c r="H860" s="29"/>
      <c r="I860" s="29"/>
      <c r="J860" s="29"/>
      <c r="K860" s="29"/>
    </row>
    <row r="861">
      <c r="A861" s="25" t="s">
        <v>102</v>
      </c>
      <c r="B861" s="25" t="s">
        <v>174</v>
      </c>
      <c r="C861" s="25" t="s">
        <v>1933</v>
      </c>
      <c r="D861" s="25" t="s">
        <v>1934</v>
      </c>
      <c r="E861" s="26" t="s">
        <v>15</v>
      </c>
      <c r="F861" s="26" t="s">
        <v>16</v>
      </c>
      <c r="G861" s="29"/>
      <c r="H861" s="29"/>
      <c r="I861" s="29"/>
      <c r="J861" s="29"/>
      <c r="K861" s="29"/>
    </row>
    <row r="862">
      <c r="A862" s="25" t="s">
        <v>102</v>
      </c>
      <c r="B862" s="25" t="s">
        <v>178</v>
      </c>
      <c r="C862" s="25" t="s">
        <v>1935</v>
      </c>
      <c r="D862" s="25" t="s">
        <v>1936</v>
      </c>
      <c r="E862" s="26" t="s">
        <v>15</v>
      </c>
      <c r="F862" s="26" t="s">
        <v>16</v>
      </c>
      <c r="G862" s="29"/>
      <c r="H862" s="29"/>
      <c r="I862" s="29"/>
      <c r="J862" s="29"/>
      <c r="K862" s="29"/>
    </row>
    <row r="863">
      <c r="A863" s="25" t="s">
        <v>102</v>
      </c>
      <c r="B863" s="25" t="s">
        <v>183</v>
      </c>
      <c r="C863" s="25" t="s">
        <v>1937</v>
      </c>
      <c r="D863" s="25" t="s">
        <v>1938</v>
      </c>
      <c r="E863" s="26" t="s">
        <v>15</v>
      </c>
      <c r="F863" s="26" t="s">
        <v>16</v>
      </c>
      <c r="G863" s="29"/>
      <c r="H863" s="29"/>
      <c r="I863" s="29"/>
      <c r="J863" s="29"/>
      <c r="K863" s="29"/>
    </row>
    <row r="864">
      <c r="A864" s="25" t="s">
        <v>102</v>
      </c>
      <c r="B864" s="25" t="s">
        <v>187</v>
      </c>
      <c r="C864" s="25" t="s">
        <v>1939</v>
      </c>
      <c r="D864" s="25" t="s">
        <v>1940</v>
      </c>
      <c r="E864" s="26" t="s">
        <v>17</v>
      </c>
      <c r="F864" s="26" t="s">
        <v>18</v>
      </c>
      <c r="G864" s="29"/>
      <c r="H864" s="29"/>
      <c r="I864" s="29"/>
      <c r="J864" s="29"/>
      <c r="K864" s="29"/>
    </row>
    <row r="865">
      <c r="A865" s="25" t="s">
        <v>102</v>
      </c>
      <c r="B865" s="25" t="s">
        <v>191</v>
      </c>
      <c r="C865" s="25" t="s">
        <v>1941</v>
      </c>
      <c r="D865" s="25" t="s">
        <v>1942</v>
      </c>
      <c r="E865" s="26" t="s">
        <v>17</v>
      </c>
      <c r="F865" s="26" t="s">
        <v>18</v>
      </c>
      <c r="G865" s="29"/>
      <c r="H865" s="29"/>
      <c r="I865" s="29"/>
      <c r="J865" s="29"/>
      <c r="K865" s="29"/>
    </row>
    <row r="866">
      <c r="A866" s="25" t="s">
        <v>102</v>
      </c>
      <c r="B866" s="25" t="s">
        <v>195</v>
      </c>
      <c r="C866" s="25" t="s">
        <v>1943</v>
      </c>
      <c r="D866" s="25" t="s">
        <v>1944</v>
      </c>
      <c r="E866" s="26" t="s">
        <v>15</v>
      </c>
      <c r="F866" s="26" t="s">
        <v>16</v>
      </c>
      <c r="G866" s="29"/>
      <c r="H866" s="29"/>
      <c r="I866" s="29"/>
      <c r="J866" s="29"/>
      <c r="K866" s="29"/>
    </row>
    <row r="867">
      <c r="A867" s="25" t="s">
        <v>102</v>
      </c>
      <c r="B867" s="25" t="s">
        <v>199</v>
      </c>
      <c r="C867" s="25" t="s">
        <v>1945</v>
      </c>
      <c r="D867" s="25" t="s">
        <v>1946</v>
      </c>
      <c r="E867" s="26" t="s">
        <v>15</v>
      </c>
      <c r="F867" s="26" t="s">
        <v>16</v>
      </c>
      <c r="G867" s="29"/>
      <c r="H867" s="29"/>
      <c r="I867" s="29"/>
      <c r="J867" s="29"/>
      <c r="K867" s="29"/>
    </row>
    <row r="868">
      <c r="A868" s="25" t="s">
        <v>102</v>
      </c>
      <c r="B868" s="25" t="s">
        <v>203</v>
      </c>
      <c r="C868" s="25" t="s">
        <v>1947</v>
      </c>
      <c r="D868" s="25" t="s">
        <v>1948</v>
      </c>
      <c r="E868" s="26" t="s">
        <v>15</v>
      </c>
      <c r="F868" s="26" t="s">
        <v>16</v>
      </c>
      <c r="G868" s="29"/>
      <c r="H868" s="29"/>
      <c r="I868" s="29"/>
      <c r="J868" s="29"/>
      <c r="K868" s="29"/>
    </row>
    <row r="869">
      <c r="A869" s="25" t="s">
        <v>102</v>
      </c>
      <c r="B869" s="25" t="s">
        <v>107</v>
      </c>
      <c r="C869" s="25" t="s">
        <v>1949</v>
      </c>
      <c r="D869" s="25" t="s">
        <v>1950</v>
      </c>
      <c r="E869" s="26" t="s">
        <v>15</v>
      </c>
      <c r="F869" s="26" t="s">
        <v>16</v>
      </c>
      <c r="G869" s="29"/>
      <c r="H869" s="29"/>
      <c r="I869" s="29"/>
      <c r="J869" s="29"/>
      <c r="K869" s="29"/>
    </row>
    <row r="870">
      <c r="A870" s="25" t="s">
        <v>102</v>
      </c>
      <c r="B870" s="25" t="s">
        <v>111</v>
      </c>
      <c r="C870" s="25" t="s">
        <v>1951</v>
      </c>
      <c r="D870" s="25" t="s">
        <v>1952</v>
      </c>
      <c r="E870" s="26" t="s">
        <v>15</v>
      </c>
      <c r="F870" s="26" t="s">
        <v>16</v>
      </c>
      <c r="G870" s="29"/>
      <c r="H870" s="29"/>
      <c r="I870" s="29"/>
      <c r="J870" s="29"/>
      <c r="K870" s="29"/>
    </row>
    <row r="871">
      <c r="A871" s="25" t="s">
        <v>102</v>
      </c>
      <c r="B871" s="25" t="s">
        <v>115</v>
      </c>
      <c r="C871" s="25" t="s">
        <v>1953</v>
      </c>
      <c r="D871" s="25" t="s">
        <v>1954</v>
      </c>
      <c r="E871" s="26" t="s">
        <v>15</v>
      </c>
      <c r="F871" s="26" t="s">
        <v>16</v>
      </c>
      <c r="G871" s="29"/>
      <c r="H871" s="29"/>
      <c r="I871" s="29"/>
      <c r="J871" s="29"/>
      <c r="K871" s="29"/>
    </row>
    <row r="872">
      <c r="A872" s="25" t="s">
        <v>102</v>
      </c>
      <c r="B872" s="25" t="s">
        <v>72</v>
      </c>
      <c r="C872" s="25" t="s">
        <v>1955</v>
      </c>
      <c r="D872" s="25" t="s">
        <v>1956</v>
      </c>
      <c r="E872" s="26" t="s">
        <v>15</v>
      </c>
      <c r="F872" s="26" t="s">
        <v>16</v>
      </c>
      <c r="G872" s="29"/>
      <c r="H872" s="29"/>
      <c r="I872" s="29"/>
      <c r="J872" s="29"/>
      <c r="K872" s="29"/>
    </row>
    <row r="873">
      <c r="A873" s="25" t="s">
        <v>102</v>
      </c>
      <c r="B873" s="25" t="s">
        <v>33</v>
      </c>
      <c r="C873" s="25" t="s">
        <v>1957</v>
      </c>
      <c r="D873" s="25" t="s">
        <v>1958</v>
      </c>
      <c r="E873" s="26" t="s">
        <v>15</v>
      </c>
      <c r="F873" s="26" t="s">
        <v>16</v>
      </c>
      <c r="G873" s="29"/>
      <c r="H873" s="29"/>
      <c r="I873" s="29"/>
      <c r="J873" s="29"/>
      <c r="K873" s="29"/>
    </row>
    <row r="874">
      <c r="A874" s="25" t="s">
        <v>102</v>
      </c>
      <c r="B874" s="25" t="s">
        <v>38</v>
      </c>
      <c r="C874" s="25" t="s">
        <v>1959</v>
      </c>
      <c r="D874" s="25" t="s">
        <v>1960</v>
      </c>
      <c r="E874" s="26" t="s">
        <v>15</v>
      </c>
      <c r="F874" s="26" t="s">
        <v>16</v>
      </c>
      <c r="G874" s="29"/>
      <c r="H874" s="29"/>
      <c r="I874" s="29"/>
      <c r="J874" s="29"/>
      <c r="K874" s="29"/>
    </row>
    <row r="875">
      <c r="A875" s="25" t="s">
        <v>102</v>
      </c>
      <c r="B875" s="25" t="s">
        <v>43</v>
      </c>
      <c r="C875" s="25" t="s">
        <v>1961</v>
      </c>
      <c r="D875" s="25" t="s">
        <v>1962</v>
      </c>
      <c r="E875" s="26" t="s">
        <v>21</v>
      </c>
      <c r="F875" s="26" t="s">
        <v>22</v>
      </c>
      <c r="G875" s="29"/>
      <c r="H875" s="29"/>
      <c r="I875" s="29"/>
      <c r="J875" s="29"/>
      <c r="K875" s="29"/>
    </row>
    <row r="876">
      <c r="A876" s="25" t="s">
        <v>102</v>
      </c>
      <c r="B876" s="25" t="s">
        <v>48</v>
      </c>
      <c r="C876" s="25" t="s">
        <v>1963</v>
      </c>
      <c r="D876" s="25" t="s">
        <v>1964</v>
      </c>
      <c r="E876" s="26" t="s">
        <v>21</v>
      </c>
      <c r="F876" s="26" t="s">
        <v>22</v>
      </c>
      <c r="G876" s="29"/>
      <c r="H876" s="29"/>
      <c r="I876" s="29"/>
      <c r="J876" s="29"/>
      <c r="K876" s="29"/>
    </row>
    <row r="877">
      <c r="A877" s="25" t="s">
        <v>102</v>
      </c>
      <c r="B877" s="25" t="s">
        <v>52</v>
      </c>
      <c r="C877" s="25" t="s">
        <v>1965</v>
      </c>
      <c r="D877" s="25" t="s">
        <v>1966</v>
      </c>
      <c r="E877" s="26" t="s">
        <v>15</v>
      </c>
      <c r="F877" s="26" t="s">
        <v>16</v>
      </c>
      <c r="G877" s="29"/>
      <c r="H877" s="29"/>
      <c r="I877" s="29"/>
      <c r="J877" s="29"/>
      <c r="K877" s="29"/>
    </row>
    <row r="878">
      <c r="A878" s="25" t="s">
        <v>102</v>
      </c>
      <c r="B878" s="25" t="s">
        <v>97</v>
      </c>
      <c r="C878" s="25" t="s">
        <v>1967</v>
      </c>
      <c r="D878" s="25" t="s">
        <v>1968</v>
      </c>
      <c r="E878" s="26" t="s">
        <v>15</v>
      </c>
      <c r="F878" s="26" t="s">
        <v>16</v>
      </c>
      <c r="G878" s="29"/>
      <c r="H878" s="29"/>
      <c r="I878" s="29"/>
      <c r="J878" s="29"/>
      <c r="K878" s="29"/>
    </row>
    <row r="879">
      <c r="A879" s="25" t="s">
        <v>102</v>
      </c>
      <c r="B879" s="25" t="s">
        <v>102</v>
      </c>
      <c r="C879" s="25" t="s">
        <v>1969</v>
      </c>
      <c r="D879" s="25" t="s">
        <v>1970</v>
      </c>
      <c r="E879" s="26" t="s">
        <v>15</v>
      </c>
      <c r="F879" s="26" t="s">
        <v>16</v>
      </c>
      <c r="G879" s="29"/>
      <c r="H879" s="29"/>
      <c r="I879" s="29"/>
      <c r="J879" s="29"/>
      <c r="K879" s="29"/>
    </row>
    <row r="880">
      <c r="A880" s="25" t="s">
        <v>161</v>
      </c>
      <c r="B880" s="25" t="s">
        <v>57</v>
      </c>
      <c r="C880" s="25" t="s">
        <v>1971</v>
      </c>
      <c r="D880" s="25" t="s">
        <v>1972</v>
      </c>
      <c r="E880" s="26" t="s">
        <v>15</v>
      </c>
      <c r="F880" s="26" t="s">
        <v>16</v>
      </c>
      <c r="G880" s="29"/>
      <c r="H880" s="29"/>
      <c r="I880" s="29"/>
      <c r="J880" s="29"/>
      <c r="K880" s="29"/>
    </row>
    <row r="881">
      <c r="A881" s="25" t="s">
        <v>161</v>
      </c>
      <c r="B881" s="25" t="s">
        <v>106</v>
      </c>
      <c r="C881" s="25" t="s">
        <v>1973</v>
      </c>
      <c r="D881" s="25" t="s">
        <v>1974</v>
      </c>
      <c r="E881" s="26" t="s">
        <v>21</v>
      </c>
      <c r="F881" s="26" t="s">
        <v>22</v>
      </c>
      <c r="G881" s="29"/>
      <c r="H881" s="29"/>
      <c r="I881" s="29"/>
      <c r="J881" s="29"/>
      <c r="K881" s="29"/>
    </row>
    <row r="882">
      <c r="A882" s="25" t="s">
        <v>161</v>
      </c>
      <c r="B882" s="25" t="s">
        <v>173</v>
      </c>
      <c r="C882" s="25" t="s">
        <v>1975</v>
      </c>
      <c r="D882" s="25" t="s">
        <v>1976</v>
      </c>
      <c r="E882" s="26" t="s">
        <v>21</v>
      </c>
      <c r="F882" s="26" t="s">
        <v>22</v>
      </c>
      <c r="G882" s="29"/>
      <c r="H882" s="29"/>
      <c r="I882" s="29"/>
      <c r="J882" s="29"/>
      <c r="K882" s="29"/>
    </row>
    <row r="883">
      <c r="A883" s="25" t="s">
        <v>161</v>
      </c>
      <c r="B883" s="25" t="s">
        <v>269</v>
      </c>
      <c r="C883" s="25" t="s">
        <v>1977</v>
      </c>
      <c r="D883" s="25" t="s">
        <v>1978</v>
      </c>
      <c r="E883" s="26" t="s">
        <v>21</v>
      </c>
      <c r="F883" s="26" t="s">
        <v>22</v>
      </c>
      <c r="G883" s="29"/>
      <c r="H883" s="29"/>
      <c r="I883" s="29"/>
      <c r="J883" s="29"/>
      <c r="K883" s="29"/>
    </row>
    <row r="884">
      <c r="A884" s="25" t="s">
        <v>161</v>
      </c>
      <c r="B884" s="25" t="s">
        <v>351</v>
      </c>
      <c r="C884" s="25" t="s">
        <v>1979</v>
      </c>
      <c r="D884" s="25" t="s">
        <v>1980</v>
      </c>
      <c r="E884" s="26" t="s">
        <v>21</v>
      </c>
      <c r="F884" s="26" t="s">
        <v>22</v>
      </c>
      <c r="G884" s="29"/>
      <c r="H884" s="29"/>
      <c r="I884" s="29"/>
      <c r="J884" s="29"/>
      <c r="K884" s="29"/>
    </row>
    <row r="885">
      <c r="A885" s="25" t="s">
        <v>161</v>
      </c>
      <c r="B885" s="25" t="s">
        <v>423</v>
      </c>
      <c r="C885" s="25" t="s">
        <v>1981</v>
      </c>
      <c r="D885" s="25" t="s">
        <v>1982</v>
      </c>
      <c r="E885" s="26" t="s">
        <v>15</v>
      </c>
      <c r="F885" s="26" t="s">
        <v>16</v>
      </c>
      <c r="G885" s="29"/>
      <c r="H885" s="29"/>
      <c r="I885" s="29"/>
      <c r="J885" s="29"/>
      <c r="K885" s="29"/>
    </row>
    <row r="886">
      <c r="A886" s="25" t="s">
        <v>161</v>
      </c>
      <c r="B886" s="25" t="s">
        <v>491</v>
      </c>
      <c r="C886" s="25" t="s">
        <v>1983</v>
      </c>
      <c r="D886" s="25" t="s">
        <v>1984</v>
      </c>
      <c r="E886" s="26" t="s">
        <v>518</v>
      </c>
      <c r="F886" s="26" t="s">
        <v>14</v>
      </c>
      <c r="G886" s="29"/>
      <c r="H886" s="29"/>
      <c r="I886" s="29"/>
      <c r="J886" s="29"/>
      <c r="K886" s="29"/>
    </row>
    <row r="887">
      <c r="A887" s="25" t="s">
        <v>161</v>
      </c>
      <c r="B887" s="25" t="s">
        <v>552</v>
      </c>
      <c r="C887" s="25" t="s">
        <v>1985</v>
      </c>
      <c r="D887" s="25" t="s">
        <v>1986</v>
      </c>
      <c r="E887" s="26" t="s">
        <v>15</v>
      </c>
      <c r="F887" s="26" t="s">
        <v>16</v>
      </c>
      <c r="G887" s="29"/>
      <c r="H887" s="29"/>
      <c r="I887" s="29"/>
      <c r="J887" s="29"/>
      <c r="K887" s="29"/>
    </row>
    <row r="888">
      <c r="A888" s="25" t="s">
        <v>161</v>
      </c>
      <c r="B888" s="25" t="s">
        <v>612</v>
      </c>
      <c r="C888" s="25" t="s">
        <v>1987</v>
      </c>
      <c r="D888" s="25" t="s">
        <v>1988</v>
      </c>
      <c r="E888" s="26" t="s">
        <v>518</v>
      </c>
      <c r="F888" s="26" t="s">
        <v>14</v>
      </c>
      <c r="G888" s="29"/>
      <c r="H888" s="29"/>
      <c r="I888" s="29"/>
      <c r="J888" s="29"/>
      <c r="K888" s="29"/>
    </row>
    <row r="889">
      <c r="A889" s="25" t="s">
        <v>161</v>
      </c>
      <c r="B889" s="25" t="s">
        <v>174</v>
      </c>
      <c r="C889" s="25" t="s">
        <v>1989</v>
      </c>
      <c r="D889" s="25" t="s">
        <v>1990</v>
      </c>
      <c r="E889" s="26" t="s">
        <v>15</v>
      </c>
      <c r="F889" s="26" t="s">
        <v>16</v>
      </c>
      <c r="G889" s="29"/>
      <c r="H889" s="29"/>
      <c r="I889" s="29"/>
      <c r="J889" s="29"/>
      <c r="K889" s="29"/>
    </row>
    <row r="890">
      <c r="A890" s="25" t="s">
        <v>161</v>
      </c>
      <c r="B890" s="25" t="s">
        <v>178</v>
      </c>
      <c r="C890" s="25" t="s">
        <v>1991</v>
      </c>
      <c r="D890" s="25" t="s">
        <v>1992</v>
      </c>
      <c r="E890" s="26" t="s">
        <v>518</v>
      </c>
      <c r="F890" s="26" t="s">
        <v>14</v>
      </c>
      <c r="G890" s="29"/>
      <c r="H890" s="29"/>
      <c r="I890" s="29"/>
      <c r="J890" s="29"/>
      <c r="K890" s="29"/>
    </row>
    <row r="891">
      <c r="A891" s="25" t="s">
        <v>161</v>
      </c>
      <c r="B891" s="25" t="s">
        <v>183</v>
      </c>
      <c r="C891" s="25" t="s">
        <v>1993</v>
      </c>
      <c r="D891" s="25" t="s">
        <v>1994</v>
      </c>
      <c r="E891" s="26" t="s">
        <v>17</v>
      </c>
      <c r="F891" s="26" t="s">
        <v>18</v>
      </c>
      <c r="G891" s="29"/>
      <c r="H891" s="29"/>
      <c r="I891" s="29"/>
      <c r="J891" s="29"/>
      <c r="K891" s="29"/>
    </row>
    <row r="892">
      <c r="A892" s="25" t="s">
        <v>161</v>
      </c>
      <c r="B892" s="25" t="s">
        <v>187</v>
      </c>
      <c r="C892" s="25" t="s">
        <v>1995</v>
      </c>
      <c r="D892" s="25" t="s">
        <v>1996</v>
      </c>
      <c r="E892" s="26" t="s">
        <v>17</v>
      </c>
      <c r="F892" s="26" t="s">
        <v>18</v>
      </c>
      <c r="G892" s="29"/>
      <c r="H892" s="29"/>
      <c r="I892" s="29"/>
      <c r="J892" s="29"/>
      <c r="K892" s="29"/>
    </row>
    <row r="893">
      <c r="A893" s="25" t="s">
        <v>161</v>
      </c>
      <c r="B893" s="25" t="s">
        <v>191</v>
      </c>
      <c r="C893" s="25" t="s">
        <v>1997</v>
      </c>
      <c r="D893" s="25" t="s">
        <v>1998</v>
      </c>
      <c r="E893" s="26" t="s">
        <v>15</v>
      </c>
      <c r="F893" s="26" t="s">
        <v>16</v>
      </c>
      <c r="G893" s="29"/>
      <c r="H893" s="29"/>
      <c r="I893" s="29"/>
      <c r="J893" s="29"/>
      <c r="K893" s="29"/>
    </row>
    <row r="894">
      <c r="A894" s="25" t="s">
        <v>161</v>
      </c>
      <c r="B894" s="25" t="s">
        <v>203</v>
      </c>
      <c r="C894" s="25" t="s">
        <v>1999</v>
      </c>
      <c r="D894" s="25" t="s">
        <v>2000</v>
      </c>
      <c r="E894" s="26" t="s">
        <v>15</v>
      </c>
      <c r="F894" s="26" t="s">
        <v>16</v>
      </c>
      <c r="G894" s="29"/>
      <c r="H894" s="29"/>
      <c r="I894" s="29"/>
      <c r="J894" s="29"/>
      <c r="K894" s="29"/>
    </row>
    <row r="895">
      <c r="A895" s="25" t="s">
        <v>161</v>
      </c>
      <c r="B895" s="25" t="s">
        <v>107</v>
      </c>
      <c r="C895" s="25" t="s">
        <v>2001</v>
      </c>
      <c r="D895" s="25" t="s">
        <v>2002</v>
      </c>
      <c r="E895" s="26" t="s">
        <v>17</v>
      </c>
      <c r="F895" s="26" t="s">
        <v>18</v>
      </c>
      <c r="G895" s="29"/>
      <c r="H895" s="29"/>
      <c r="I895" s="29"/>
      <c r="J895" s="29"/>
      <c r="K895" s="29"/>
    </row>
    <row r="896">
      <c r="A896" s="25" t="s">
        <v>161</v>
      </c>
      <c r="B896" s="25" t="s">
        <v>111</v>
      </c>
      <c r="C896" s="25" t="s">
        <v>2003</v>
      </c>
      <c r="D896" s="25" t="s">
        <v>2004</v>
      </c>
      <c r="E896" s="26" t="s">
        <v>17</v>
      </c>
      <c r="F896" s="26" t="s">
        <v>18</v>
      </c>
      <c r="G896" s="29"/>
      <c r="H896" s="29"/>
      <c r="I896" s="29"/>
      <c r="J896" s="29"/>
      <c r="K896" s="29"/>
    </row>
    <row r="897">
      <c r="A897" s="25" t="s">
        <v>161</v>
      </c>
      <c r="B897" s="25" t="s">
        <v>115</v>
      </c>
      <c r="C897" s="25" t="s">
        <v>2005</v>
      </c>
      <c r="D897" s="25" t="s">
        <v>2006</v>
      </c>
      <c r="E897" s="26" t="s">
        <v>15</v>
      </c>
      <c r="F897" s="26" t="s">
        <v>16</v>
      </c>
      <c r="G897" s="29"/>
      <c r="H897" s="29"/>
      <c r="I897" s="29"/>
      <c r="J897" s="29"/>
      <c r="K897" s="29"/>
    </row>
    <row r="898">
      <c r="A898" s="25" t="s">
        <v>161</v>
      </c>
      <c r="B898" s="25" t="s">
        <v>67</v>
      </c>
      <c r="C898" s="25" t="s">
        <v>2007</v>
      </c>
      <c r="D898" s="25" t="s">
        <v>2008</v>
      </c>
      <c r="E898" s="26" t="s">
        <v>15</v>
      </c>
      <c r="F898" s="26" t="s">
        <v>16</v>
      </c>
      <c r="G898" s="29"/>
      <c r="H898" s="29"/>
      <c r="I898" s="29"/>
      <c r="J898" s="29"/>
      <c r="K898" s="29"/>
    </row>
    <row r="899">
      <c r="A899" s="25" t="s">
        <v>161</v>
      </c>
      <c r="B899" s="25" t="s">
        <v>72</v>
      </c>
      <c r="C899" s="25" t="s">
        <v>2009</v>
      </c>
      <c r="D899" s="25" t="s">
        <v>2010</v>
      </c>
      <c r="E899" s="26" t="s">
        <v>15</v>
      </c>
      <c r="F899" s="26" t="s">
        <v>16</v>
      </c>
      <c r="G899" s="29"/>
      <c r="H899" s="29"/>
      <c r="I899" s="29"/>
      <c r="J899" s="29"/>
      <c r="K899" s="29"/>
    </row>
    <row r="900">
      <c r="A900" s="25" t="s">
        <v>161</v>
      </c>
      <c r="B900" s="25" t="s">
        <v>33</v>
      </c>
      <c r="C900" s="25" t="s">
        <v>2011</v>
      </c>
      <c r="D900" s="25" t="s">
        <v>2012</v>
      </c>
      <c r="E900" s="26" t="s">
        <v>518</v>
      </c>
      <c r="F900" s="26" t="s">
        <v>14</v>
      </c>
      <c r="G900" s="29"/>
      <c r="H900" s="29"/>
      <c r="I900" s="29"/>
      <c r="J900" s="29"/>
      <c r="K900" s="29"/>
    </row>
    <row r="901">
      <c r="A901" s="25" t="s">
        <v>161</v>
      </c>
      <c r="B901" s="25" t="s">
        <v>38</v>
      </c>
      <c r="C901" s="25" t="s">
        <v>2013</v>
      </c>
      <c r="D901" s="25" t="s">
        <v>2014</v>
      </c>
      <c r="E901" s="26" t="s">
        <v>15</v>
      </c>
      <c r="F901" s="26" t="s">
        <v>16</v>
      </c>
      <c r="G901" s="29"/>
      <c r="H901" s="29"/>
      <c r="I901" s="29"/>
      <c r="J901" s="29"/>
      <c r="K901" s="29"/>
    </row>
    <row r="902">
      <c r="A902" s="25" t="s">
        <v>161</v>
      </c>
      <c r="B902" s="25" t="s">
        <v>43</v>
      </c>
      <c r="C902" s="25" t="s">
        <v>2015</v>
      </c>
      <c r="D902" s="25" t="s">
        <v>2016</v>
      </c>
      <c r="E902" s="26" t="s">
        <v>21</v>
      </c>
      <c r="F902" s="26" t="s">
        <v>22</v>
      </c>
      <c r="G902" s="29"/>
      <c r="H902" s="29"/>
      <c r="I902" s="29"/>
      <c r="J902" s="29"/>
      <c r="K902" s="29"/>
    </row>
    <row r="903">
      <c r="A903" s="25" t="s">
        <v>161</v>
      </c>
      <c r="B903" s="25" t="s">
        <v>48</v>
      </c>
      <c r="C903" s="25" t="s">
        <v>2017</v>
      </c>
      <c r="D903" s="25" t="s">
        <v>2018</v>
      </c>
      <c r="E903" s="26" t="s">
        <v>21</v>
      </c>
      <c r="F903" s="26" t="s">
        <v>22</v>
      </c>
      <c r="G903" s="29"/>
      <c r="H903" s="29"/>
      <c r="I903" s="29"/>
      <c r="J903" s="29"/>
      <c r="K903" s="29"/>
    </row>
    <row r="904">
      <c r="A904" s="25" t="s">
        <v>161</v>
      </c>
      <c r="B904" s="25" t="s">
        <v>52</v>
      </c>
      <c r="C904" s="25" t="s">
        <v>2019</v>
      </c>
      <c r="D904" s="25" t="s">
        <v>2020</v>
      </c>
      <c r="E904" s="26" t="s">
        <v>21</v>
      </c>
      <c r="F904" s="26" t="s">
        <v>22</v>
      </c>
      <c r="G904" s="29"/>
      <c r="H904" s="29"/>
      <c r="I904" s="29"/>
      <c r="J904" s="29"/>
      <c r="K904" s="29"/>
    </row>
    <row r="905">
      <c r="A905" s="25" t="s">
        <v>165</v>
      </c>
      <c r="B905" s="25" t="s">
        <v>106</v>
      </c>
      <c r="C905" s="25" t="s">
        <v>2021</v>
      </c>
      <c r="D905" s="25" t="s">
        <v>2022</v>
      </c>
      <c r="E905" s="26" t="s">
        <v>15</v>
      </c>
      <c r="F905" s="26" t="s">
        <v>16</v>
      </c>
      <c r="G905" s="29"/>
      <c r="H905" s="29"/>
      <c r="I905" s="29"/>
      <c r="J905" s="29"/>
      <c r="K905" s="29"/>
    </row>
    <row r="906">
      <c r="A906" s="25" t="s">
        <v>165</v>
      </c>
      <c r="B906" s="25" t="s">
        <v>173</v>
      </c>
      <c r="C906" s="25" t="s">
        <v>2023</v>
      </c>
      <c r="D906" s="25" t="s">
        <v>2024</v>
      </c>
      <c r="E906" s="26" t="s">
        <v>21</v>
      </c>
      <c r="F906" s="26" t="s">
        <v>22</v>
      </c>
      <c r="G906" s="29"/>
      <c r="H906" s="29"/>
      <c r="I906" s="29"/>
      <c r="J906" s="29"/>
      <c r="K906" s="29"/>
    </row>
    <row r="907">
      <c r="A907" s="25" t="s">
        <v>165</v>
      </c>
      <c r="B907" s="25" t="s">
        <v>269</v>
      </c>
      <c r="C907" s="25" t="s">
        <v>2025</v>
      </c>
      <c r="D907" s="25" t="s">
        <v>2026</v>
      </c>
      <c r="E907" s="26" t="s">
        <v>21</v>
      </c>
      <c r="F907" s="26" t="s">
        <v>22</v>
      </c>
      <c r="G907" s="29"/>
      <c r="H907" s="29"/>
      <c r="I907" s="29"/>
      <c r="J907" s="29"/>
      <c r="K907" s="29"/>
    </row>
    <row r="908">
      <c r="A908" s="25" t="s">
        <v>165</v>
      </c>
      <c r="B908" s="25" t="s">
        <v>351</v>
      </c>
      <c r="C908" s="25" t="s">
        <v>2027</v>
      </c>
      <c r="D908" s="25" t="s">
        <v>2028</v>
      </c>
      <c r="E908" s="26" t="s">
        <v>15</v>
      </c>
      <c r="F908" s="26" t="s">
        <v>16</v>
      </c>
      <c r="G908" s="29"/>
      <c r="H908" s="29"/>
      <c r="I908" s="29"/>
      <c r="J908" s="29"/>
      <c r="K908" s="29"/>
    </row>
    <row r="909">
      <c r="A909" s="25" t="s">
        <v>165</v>
      </c>
      <c r="B909" s="25" t="s">
        <v>423</v>
      </c>
      <c r="C909" s="25" t="s">
        <v>2029</v>
      </c>
      <c r="D909" s="25" t="s">
        <v>2030</v>
      </c>
      <c r="E909" s="26" t="s">
        <v>518</v>
      </c>
      <c r="F909" s="26" t="s">
        <v>14</v>
      </c>
      <c r="G909" s="29"/>
      <c r="H909" s="29"/>
      <c r="I909" s="29"/>
      <c r="J909" s="29"/>
      <c r="K909" s="29"/>
    </row>
    <row r="910">
      <c r="A910" s="25" t="s">
        <v>165</v>
      </c>
      <c r="B910" s="25" t="s">
        <v>491</v>
      </c>
      <c r="C910" s="25" t="s">
        <v>2031</v>
      </c>
      <c r="D910" s="25" t="s">
        <v>2032</v>
      </c>
      <c r="E910" s="26" t="s">
        <v>15</v>
      </c>
      <c r="F910" s="26" t="s">
        <v>16</v>
      </c>
      <c r="G910" s="29"/>
      <c r="H910" s="29"/>
      <c r="I910" s="29"/>
      <c r="J910" s="29"/>
      <c r="K910" s="29"/>
    </row>
    <row r="911">
      <c r="A911" s="25" t="s">
        <v>165</v>
      </c>
      <c r="B911" s="25" t="s">
        <v>552</v>
      </c>
      <c r="C911" s="25" t="s">
        <v>2033</v>
      </c>
      <c r="D911" s="25" t="s">
        <v>2034</v>
      </c>
      <c r="E911" s="26" t="s">
        <v>15</v>
      </c>
      <c r="F911" s="26" t="s">
        <v>16</v>
      </c>
      <c r="G911" s="29"/>
      <c r="H911" s="29"/>
      <c r="I911" s="29"/>
      <c r="J911" s="29"/>
      <c r="K911" s="29"/>
    </row>
    <row r="912">
      <c r="A912" s="25" t="s">
        <v>165</v>
      </c>
      <c r="B912" s="25" t="s">
        <v>612</v>
      </c>
      <c r="C912" s="25" t="s">
        <v>2035</v>
      </c>
      <c r="D912" s="25" t="s">
        <v>2036</v>
      </c>
      <c r="E912" s="26" t="s">
        <v>518</v>
      </c>
      <c r="F912" s="26" t="s">
        <v>14</v>
      </c>
      <c r="G912" s="29"/>
      <c r="H912" s="29"/>
      <c r="I912" s="29"/>
      <c r="J912" s="29"/>
      <c r="K912" s="29"/>
    </row>
    <row r="913">
      <c r="A913" s="25" t="s">
        <v>165</v>
      </c>
      <c r="B913" s="25" t="s">
        <v>174</v>
      </c>
      <c r="C913" s="25" t="s">
        <v>2037</v>
      </c>
      <c r="D913" s="25" t="s">
        <v>2038</v>
      </c>
      <c r="E913" s="26" t="s">
        <v>518</v>
      </c>
      <c r="F913" s="26" t="s">
        <v>14</v>
      </c>
      <c r="G913" s="29"/>
      <c r="H913" s="29"/>
      <c r="I913" s="29"/>
      <c r="J913" s="29"/>
      <c r="K913" s="29"/>
    </row>
    <row r="914">
      <c r="A914" s="25" t="s">
        <v>165</v>
      </c>
      <c r="B914" s="25" t="s">
        <v>178</v>
      </c>
      <c r="C914" s="25" t="s">
        <v>2039</v>
      </c>
      <c r="D914" s="25" t="s">
        <v>2040</v>
      </c>
      <c r="E914" s="26" t="s">
        <v>518</v>
      </c>
      <c r="F914" s="26" t="s">
        <v>14</v>
      </c>
      <c r="G914" s="29"/>
      <c r="H914" s="29"/>
      <c r="I914" s="29"/>
      <c r="J914" s="29"/>
      <c r="K914" s="29"/>
    </row>
    <row r="915">
      <c r="A915" s="25" t="s">
        <v>165</v>
      </c>
      <c r="B915" s="25" t="s">
        <v>183</v>
      </c>
      <c r="C915" s="25" t="s">
        <v>2041</v>
      </c>
      <c r="D915" s="25" t="s">
        <v>2042</v>
      </c>
      <c r="E915" s="26" t="s">
        <v>15</v>
      </c>
      <c r="F915" s="26" t="s">
        <v>16</v>
      </c>
      <c r="G915" s="29"/>
      <c r="H915" s="29"/>
      <c r="I915" s="29"/>
      <c r="J915" s="29"/>
      <c r="K915" s="29"/>
    </row>
    <row r="916">
      <c r="A916" s="25" t="s">
        <v>165</v>
      </c>
      <c r="B916" s="25" t="s">
        <v>187</v>
      </c>
      <c r="C916" s="25" t="s">
        <v>2043</v>
      </c>
      <c r="D916" s="25" t="s">
        <v>2044</v>
      </c>
      <c r="E916" s="26" t="s">
        <v>15</v>
      </c>
      <c r="F916" s="26" t="s">
        <v>16</v>
      </c>
      <c r="G916" s="29"/>
      <c r="H916" s="29"/>
      <c r="I916" s="29"/>
      <c r="J916" s="29"/>
      <c r="K916" s="29"/>
    </row>
    <row r="917">
      <c r="A917" s="25" t="s">
        <v>165</v>
      </c>
      <c r="B917" s="25" t="s">
        <v>191</v>
      </c>
      <c r="C917" s="25" t="s">
        <v>2045</v>
      </c>
      <c r="D917" s="25" t="s">
        <v>2046</v>
      </c>
      <c r="E917" s="26" t="s">
        <v>15</v>
      </c>
      <c r="F917" s="26" t="s">
        <v>16</v>
      </c>
      <c r="G917" s="29"/>
      <c r="H917" s="29"/>
      <c r="I917" s="29"/>
      <c r="J917" s="29"/>
      <c r="K917" s="29"/>
    </row>
    <row r="918">
      <c r="A918" s="25" t="s">
        <v>165</v>
      </c>
      <c r="B918" s="25" t="s">
        <v>107</v>
      </c>
      <c r="C918" s="25" t="s">
        <v>2047</v>
      </c>
      <c r="D918" s="25" t="s">
        <v>2048</v>
      </c>
      <c r="E918" s="26" t="s">
        <v>15</v>
      </c>
      <c r="F918" s="26" t="s">
        <v>16</v>
      </c>
      <c r="G918" s="29"/>
      <c r="H918" s="29"/>
      <c r="I918" s="29"/>
      <c r="J918" s="29"/>
      <c r="K918" s="29"/>
    </row>
    <row r="919">
      <c r="A919" s="25" t="s">
        <v>165</v>
      </c>
      <c r="B919" s="25" t="s">
        <v>111</v>
      </c>
      <c r="C919" s="25" t="s">
        <v>2049</v>
      </c>
      <c r="D919" s="25" t="s">
        <v>2050</v>
      </c>
      <c r="E919" s="26" t="s">
        <v>17</v>
      </c>
      <c r="F919" s="26" t="s">
        <v>18</v>
      </c>
      <c r="G919" s="29"/>
      <c r="H919" s="29"/>
      <c r="I919" s="29"/>
      <c r="J919" s="29"/>
      <c r="K919" s="29"/>
    </row>
    <row r="920">
      <c r="A920" s="25" t="s">
        <v>165</v>
      </c>
      <c r="B920" s="25" t="s">
        <v>115</v>
      </c>
      <c r="C920" s="25" t="s">
        <v>2051</v>
      </c>
      <c r="D920" s="25" t="s">
        <v>2052</v>
      </c>
      <c r="E920" s="26" t="s">
        <v>17</v>
      </c>
      <c r="F920" s="26" t="s">
        <v>18</v>
      </c>
      <c r="G920" s="29"/>
      <c r="H920" s="29"/>
      <c r="I920" s="29"/>
      <c r="J920" s="29"/>
      <c r="K920" s="29"/>
    </row>
    <row r="921">
      <c r="A921" s="25" t="s">
        <v>165</v>
      </c>
      <c r="B921" s="25" t="s">
        <v>58</v>
      </c>
      <c r="C921" s="25" t="s">
        <v>2053</v>
      </c>
      <c r="D921" s="25" t="s">
        <v>2054</v>
      </c>
      <c r="E921" s="26" t="s">
        <v>15</v>
      </c>
      <c r="F921" s="26" t="s">
        <v>16</v>
      </c>
      <c r="G921" s="29"/>
      <c r="H921" s="29"/>
      <c r="I921" s="29"/>
      <c r="J921" s="29"/>
      <c r="K921" s="29"/>
    </row>
    <row r="922">
      <c r="A922" s="25" t="s">
        <v>165</v>
      </c>
      <c r="B922" s="25" t="s">
        <v>62</v>
      </c>
      <c r="C922" s="25" t="s">
        <v>2055</v>
      </c>
      <c r="D922" s="25" t="s">
        <v>2056</v>
      </c>
      <c r="E922" s="26" t="s">
        <v>15</v>
      </c>
      <c r="F922" s="26" t="s">
        <v>16</v>
      </c>
      <c r="G922" s="29"/>
      <c r="H922" s="29"/>
      <c r="I922" s="29"/>
      <c r="J922" s="29"/>
      <c r="K922" s="29"/>
    </row>
    <row r="923">
      <c r="A923" s="25" t="s">
        <v>165</v>
      </c>
      <c r="B923" s="25" t="s">
        <v>67</v>
      </c>
      <c r="C923" s="25" t="s">
        <v>2057</v>
      </c>
      <c r="D923" s="25" t="s">
        <v>2058</v>
      </c>
      <c r="E923" s="26" t="s">
        <v>15</v>
      </c>
      <c r="F923" s="26" t="s">
        <v>16</v>
      </c>
      <c r="G923" s="29"/>
      <c r="H923" s="29"/>
      <c r="I923" s="29"/>
      <c r="J923" s="29"/>
      <c r="K923" s="29"/>
    </row>
    <row r="924">
      <c r="A924" s="25" t="s">
        <v>165</v>
      </c>
      <c r="B924" s="25" t="s">
        <v>72</v>
      </c>
      <c r="C924" s="25" t="s">
        <v>2059</v>
      </c>
      <c r="D924" s="25" t="s">
        <v>2060</v>
      </c>
      <c r="E924" s="26" t="s">
        <v>518</v>
      </c>
      <c r="F924" s="26" t="s">
        <v>14</v>
      </c>
      <c r="G924" s="29"/>
      <c r="H924" s="29"/>
      <c r="I924" s="29"/>
      <c r="J924" s="29"/>
      <c r="K924" s="29"/>
    </row>
    <row r="925">
      <c r="A925" s="25" t="s">
        <v>165</v>
      </c>
      <c r="B925" s="25" t="s">
        <v>33</v>
      </c>
      <c r="C925" s="25" t="s">
        <v>2061</v>
      </c>
      <c r="D925" s="25" t="s">
        <v>2062</v>
      </c>
      <c r="E925" s="26" t="s">
        <v>518</v>
      </c>
      <c r="F925" s="26" t="s">
        <v>14</v>
      </c>
      <c r="G925" s="29"/>
      <c r="H925" s="29"/>
      <c r="I925" s="29"/>
      <c r="J925" s="29"/>
      <c r="K925" s="29"/>
    </row>
    <row r="926">
      <c r="A926" s="25" t="s">
        <v>165</v>
      </c>
      <c r="B926" s="25" t="s">
        <v>38</v>
      </c>
      <c r="C926" s="25" t="s">
        <v>2063</v>
      </c>
      <c r="D926" s="25" t="s">
        <v>2064</v>
      </c>
      <c r="E926" s="26" t="s">
        <v>518</v>
      </c>
      <c r="F926" s="26" t="s">
        <v>14</v>
      </c>
      <c r="G926" s="29"/>
      <c r="H926" s="29"/>
      <c r="I926" s="29"/>
      <c r="J926" s="29"/>
      <c r="K926" s="29"/>
    </row>
    <row r="927">
      <c r="A927" s="25" t="s">
        <v>165</v>
      </c>
      <c r="B927" s="25" t="s">
        <v>43</v>
      </c>
      <c r="C927" s="25" t="s">
        <v>2065</v>
      </c>
      <c r="D927" s="25" t="s">
        <v>2066</v>
      </c>
      <c r="E927" s="26" t="s">
        <v>15</v>
      </c>
      <c r="F927" s="26" t="s">
        <v>16</v>
      </c>
      <c r="G927" s="29"/>
      <c r="H927" s="29"/>
      <c r="I927" s="29"/>
      <c r="J927" s="29"/>
      <c r="K927" s="29"/>
    </row>
    <row r="928">
      <c r="A928" s="25" t="s">
        <v>165</v>
      </c>
      <c r="B928" s="25" t="s">
        <v>48</v>
      </c>
      <c r="C928" s="25" t="s">
        <v>2067</v>
      </c>
      <c r="D928" s="25" t="s">
        <v>2068</v>
      </c>
      <c r="E928" s="26" t="s">
        <v>21</v>
      </c>
      <c r="F928" s="26" t="s">
        <v>22</v>
      </c>
      <c r="G928" s="29"/>
      <c r="H928" s="29"/>
      <c r="I928" s="29"/>
      <c r="J928" s="29"/>
      <c r="K928" s="29"/>
    </row>
    <row r="929">
      <c r="A929" s="25" t="s">
        <v>165</v>
      </c>
      <c r="B929" s="25" t="s">
        <v>52</v>
      </c>
      <c r="C929" s="25" t="s">
        <v>2069</v>
      </c>
      <c r="D929" s="25" t="s">
        <v>2070</v>
      </c>
      <c r="E929" s="26" t="s">
        <v>21</v>
      </c>
      <c r="F929" s="26" t="s">
        <v>22</v>
      </c>
      <c r="G929" s="29"/>
      <c r="H929" s="29"/>
      <c r="I929" s="29"/>
      <c r="J929" s="29"/>
      <c r="K929" s="29"/>
    </row>
    <row r="930">
      <c r="A930" s="25" t="s">
        <v>165</v>
      </c>
      <c r="B930" s="25" t="s">
        <v>93</v>
      </c>
      <c r="C930" s="25" t="s">
        <v>2071</v>
      </c>
      <c r="D930" s="25" t="s">
        <v>2072</v>
      </c>
      <c r="E930" s="26" t="s">
        <v>15</v>
      </c>
      <c r="F930" s="26" t="s">
        <v>16</v>
      </c>
      <c r="G930" s="29"/>
      <c r="H930" s="29"/>
      <c r="I930" s="29"/>
      <c r="J930" s="29"/>
      <c r="K930" s="29"/>
    </row>
    <row r="931">
      <c r="A931" s="25" t="s">
        <v>169</v>
      </c>
      <c r="B931" s="25" t="s">
        <v>173</v>
      </c>
      <c r="C931" s="25" t="s">
        <v>2073</v>
      </c>
      <c r="D931" s="25" t="s">
        <v>2074</v>
      </c>
      <c r="E931" s="26" t="s">
        <v>15</v>
      </c>
      <c r="F931" s="26" t="s">
        <v>16</v>
      </c>
      <c r="G931" s="29"/>
      <c r="H931" s="29"/>
      <c r="I931" s="29"/>
      <c r="J931" s="29"/>
      <c r="K931" s="29"/>
    </row>
    <row r="932">
      <c r="A932" s="25" t="s">
        <v>169</v>
      </c>
      <c r="B932" s="25" t="s">
        <v>269</v>
      </c>
      <c r="C932" s="25" t="s">
        <v>2075</v>
      </c>
      <c r="D932" s="25" t="s">
        <v>2076</v>
      </c>
      <c r="E932" s="26" t="s">
        <v>15</v>
      </c>
      <c r="F932" s="26" t="s">
        <v>16</v>
      </c>
      <c r="G932" s="29"/>
      <c r="H932" s="29"/>
      <c r="I932" s="29"/>
      <c r="J932" s="29"/>
      <c r="K932" s="29"/>
    </row>
    <row r="933">
      <c r="A933" s="25" t="s">
        <v>169</v>
      </c>
      <c r="B933" s="25" t="s">
        <v>351</v>
      </c>
      <c r="C933" s="25" t="s">
        <v>2077</v>
      </c>
      <c r="D933" s="25" t="s">
        <v>2078</v>
      </c>
      <c r="E933" s="26" t="s">
        <v>518</v>
      </c>
      <c r="F933" s="26" t="s">
        <v>14</v>
      </c>
      <c r="G933" s="29"/>
      <c r="H933" s="29"/>
      <c r="I933" s="29"/>
      <c r="J933" s="29"/>
      <c r="K933" s="29"/>
    </row>
    <row r="934">
      <c r="A934" s="25" t="s">
        <v>169</v>
      </c>
      <c r="B934" s="25" t="s">
        <v>423</v>
      </c>
      <c r="C934" s="25" t="s">
        <v>2079</v>
      </c>
      <c r="D934" s="25" t="s">
        <v>2080</v>
      </c>
      <c r="E934" s="26" t="s">
        <v>15</v>
      </c>
      <c r="F934" s="26" t="s">
        <v>16</v>
      </c>
      <c r="G934" s="29"/>
      <c r="H934" s="29"/>
      <c r="I934" s="29"/>
      <c r="J934" s="29"/>
      <c r="K934" s="29"/>
    </row>
    <row r="935">
      <c r="A935" s="25" t="s">
        <v>169</v>
      </c>
      <c r="B935" s="25" t="s">
        <v>491</v>
      </c>
      <c r="C935" s="25" t="s">
        <v>2081</v>
      </c>
      <c r="D935" s="25" t="s">
        <v>2082</v>
      </c>
      <c r="E935" s="26" t="s">
        <v>21</v>
      </c>
      <c r="F935" s="26" t="s">
        <v>22</v>
      </c>
      <c r="G935" s="29"/>
      <c r="H935" s="29"/>
      <c r="I935" s="29"/>
      <c r="J935" s="29"/>
      <c r="K935" s="29"/>
    </row>
    <row r="936">
      <c r="A936" s="25" t="s">
        <v>169</v>
      </c>
      <c r="B936" s="25" t="s">
        <v>552</v>
      </c>
      <c r="C936" s="25" t="s">
        <v>2083</v>
      </c>
      <c r="D936" s="25" t="s">
        <v>2084</v>
      </c>
      <c r="E936" s="26" t="s">
        <v>21</v>
      </c>
      <c r="F936" s="26" t="s">
        <v>22</v>
      </c>
      <c r="G936" s="29"/>
      <c r="H936" s="29"/>
      <c r="I936" s="29"/>
      <c r="J936" s="29"/>
      <c r="K936" s="29"/>
    </row>
    <row r="937">
      <c r="A937" s="25" t="s">
        <v>169</v>
      </c>
      <c r="B937" s="25" t="s">
        <v>612</v>
      </c>
      <c r="C937" s="25" t="s">
        <v>2085</v>
      </c>
      <c r="D937" s="25" t="s">
        <v>2086</v>
      </c>
      <c r="E937" s="26" t="s">
        <v>15</v>
      </c>
      <c r="F937" s="26" t="s">
        <v>16</v>
      </c>
      <c r="G937" s="29"/>
      <c r="H937" s="29"/>
      <c r="I937" s="29"/>
      <c r="J937" s="29"/>
      <c r="K937" s="29"/>
    </row>
    <row r="938">
      <c r="A938" s="25" t="s">
        <v>169</v>
      </c>
      <c r="B938" s="25" t="s">
        <v>174</v>
      </c>
      <c r="C938" s="25" t="s">
        <v>2087</v>
      </c>
      <c r="D938" s="25" t="s">
        <v>2088</v>
      </c>
      <c r="E938" s="26" t="s">
        <v>518</v>
      </c>
      <c r="F938" s="26" t="s">
        <v>14</v>
      </c>
      <c r="G938" s="29"/>
      <c r="H938" s="29"/>
      <c r="I938" s="29"/>
      <c r="J938" s="29"/>
      <c r="K938" s="29"/>
    </row>
    <row r="939">
      <c r="A939" s="25" t="s">
        <v>169</v>
      </c>
      <c r="B939" s="25" t="s">
        <v>178</v>
      </c>
      <c r="C939" s="25" t="s">
        <v>2089</v>
      </c>
      <c r="D939" s="25" t="s">
        <v>2090</v>
      </c>
      <c r="E939" s="26" t="s">
        <v>518</v>
      </c>
      <c r="F939" s="26" t="s">
        <v>14</v>
      </c>
      <c r="G939" s="29"/>
      <c r="H939" s="29"/>
      <c r="I939" s="29"/>
      <c r="J939" s="29"/>
      <c r="K939" s="29"/>
    </row>
    <row r="940">
      <c r="A940" s="25" t="s">
        <v>169</v>
      </c>
      <c r="B940" s="25" t="s">
        <v>183</v>
      </c>
      <c r="C940" s="25" t="s">
        <v>2091</v>
      </c>
      <c r="D940" s="25" t="s">
        <v>2092</v>
      </c>
      <c r="E940" s="26" t="s">
        <v>518</v>
      </c>
      <c r="F940" s="26" t="s">
        <v>14</v>
      </c>
      <c r="G940" s="29"/>
      <c r="H940" s="29"/>
      <c r="I940" s="29"/>
      <c r="J940" s="29"/>
      <c r="K940" s="29"/>
    </row>
    <row r="941">
      <c r="A941" s="25" t="s">
        <v>169</v>
      </c>
      <c r="B941" s="25" t="s">
        <v>187</v>
      </c>
      <c r="C941" s="25" t="s">
        <v>2093</v>
      </c>
      <c r="D941" s="25" t="s">
        <v>2094</v>
      </c>
      <c r="E941" s="26" t="s">
        <v>518</v>
      </c>
      <c r="F941" s="26" t="s">
        <v>14</v>
      </c>
      <c r="G941" s="29"/>
      <c r="H941" s="29"/>
      <c r="I941" s="29"/>
      <c r="J941" s="29"/>
      <c r="K941" s="29"/>
    </row>
    <row r="942">
      <c r="A942" s="25" t="s">
        <v>169</v>
      </c>
      <c r="B942" s="25" t="s">
        <v>191</v>
      </c>
      <c r="C942" s="25" t="s">
        <v>2095</v>
      </c>
      <c r="D942" s="25" t="s">
        <v>2096</v>
      </c>
      <c r="E942" s="26" t="s">
        <v>15</v>
      </c>
      <c r="F942" s="26" t="s">
        <v>16</v>
      </c>
      <c r="G942" s="29"/>
      <c r="H942" s="29"/>
      <c r="I942" s="29"/>
      <c r="J942" s="29"/>
      <c r="K942" s="29"/>
    </row>
    <row r="943">
      <c r="A943" s="25" t="s">
        <v>169</v>
      </c>
      <c r="B943" s="25" t="s">
        <v>111</v>
      </c>
      <c r="C943" s="25" t="s">
        <v>2097</v>
      </c>
      <c r="D943" s="25" t="s">
        <v>2098</v>
      </c>
      <c r="E943" s="26" t="s">
        <v>15</v>
      </c>
      <c r="F943" s="26" t="s">
        <v>16</v>
      </c>
      <c r="G943" s="29"/>
      <c r="H943" s="29"/>
      <c r="I943" s="29"/>
      <c r="J943" s="29"/>
      <c r="K943" s="29"/>
    </row>
    <row r="944">
      <c r="A944" s="25" t="s">
        <v>169</v>
      </c>
      <c r="B944" s="25" t="s">
        <v>115</v>
      </c>
      <c r="C944" s="25" t="s">
        <v>2099</v>
      </c>
      <c r="D944" s="25" t="s">
        <v>2100</v>
      </c>
      <c r="E944" s="26" t="s">
        <v>15</v>
      </c>
      <c r="F944" s="26" t="s">
        <v>16</v>
      </c>
      <c r="G944" s="29"/>
      <c r="H944" s="29"/>
      <c r="I944" s="29"/>
      <c r="J944" s="29"/>
      <c r="K944" s="29"/>
    </row>
    <row r="945">
      <c r="A945" s="25" t="s">
        <v>169</v>
      </c>
      <c r="B945" s="25" t="s">
        <v>58</v>
      </c>
      <c r="C945" s="25" t="s">
        <v>2101</v>
      </c>
      <c r="D945" s="25" t="s">
        <v>2102</v>
      </c>
      <c r="E945" s="26" t="s">
        <v>17</v>
      </c>
      <c r="F945" s="26" t="s">
        <v>18</v>
      </c>
      <c r="G945" s="29"/>
      <c r="H945" s="29"/>
      <c r="I945" s="29"/>
      <c r="J945" s="29"/>
      <c r="K945" s="29"/>
    </row>
    <row r="946">
      <c r="A946" s="25" t="s">
        <v>169</v>
      </c>
      <c r="B946" s="25" t="s">
        <v>62</v>
      </c>
      <c r="C946" s="25" t="s">
        <v>2103</v>
      </c>
      <c r="D946" s="25" t="s">
        <v>2104</v>
      </c>
      <c r="E946" s="26" t="s">
        <v>17</v>
      </c>
      <c r="F946" s="26" t="s">
        <v>18</v>
      </c>
      <c r="G946" s="29"/>
      <c r="H946" s="29"/>
      <c r="I946" s="29"/>
      <c r="J946" s="29"/>
      <c r="K946" s="29"/>
    </row>
    <row r="947">
      <c r="A947" s="25" t="s">
        <v>169</v>
      </c>
      <c r="B947" s="25" t="s">
        <v>67</v>
      </c>
      <c r="C947" s="25" t="s">
        <v>2105</v>
      </c>
      <c r="D947" s="25" t="s">
        <v>2106</v>
      </c>
      <c r="E947" s="26" t="s">
        <v>15</v>
      </c>
      <c r="F947" s="26" t="s">
        <v>16</v>
      </c>
      <c r="G947" s="29"/>
      <c r="H947" s="29"/>
      <c r="I947" s="29"/>
      <c r="J947" s="29"/>
      <c r="K947" s="29"/>
    </row>
    <row r="948">
      <c r="A948" s="25" t="s">
        <v>169</v>
      </c>
      <c r="B948" s="25" t="s">
        <v>72</v>
      </c>
      <c r="C948" s="25" t="s">
        <v>2107</v>
      </c>
      <c r="D948" s="25" t="s">
        <v>2108</v>
      </c>
      <c r="E948" s="26" t="s">
        <v>518</v>
      </c>
      <c r="F948" s="26" t="s">
        <v>14</v>
      </c>
      <c r="G948" s="29"/>
      <c r="H948" s="29"/>
      <c r="I948" s="29"/>
      <c r="J948" s="29"/>
      <c r="K948" s="29"/>
    </row>
    <row r="949">
      <c r="A949" s="25" t="s">
        <v>169</v>
      </c>
      <c r="B949" s="25" t="s">
        <v>33</v>
      </c>
      <c r="C949" s="25" t="s">
        <v>2109</v>
      </c>
      <c r="D949" s="25" t="s">
        <v>2110</v>
      </c>
      <c r="E949" s="26" t="s">
        <v>518</v>
      </c>
      <c r="F949" s="26" t="s">
        <v>14</v>
      </c>
      <c r="G949" s="29"/>
      <c r="H949" s="29"/>
      <c r="I949" s="29"/>
      <c r="J949" s="29"/>
      <c r="K949" s="29"/>
    </row>
    <row r="950">
      <c r="A950" s="25" t="s">
        <v>169</v>
      </c>
      <c r="B950" s="25" t="s">
        <v>38</v>
      </c>
      <c r="C950" s="25" t="s">
        <v>2111</v>
      </c>
      <c r="D950" s="25" t="s">
        <v>2112</v>
      </c>
      <c r="E950" s="26" t="s">
        <v>518</v>
      </c>
      <c r="F950" s="26" t="s">
        <v>14</v>
      </c>
      <c r="G950" s="29"/>
      <c r="H950" s="29"/>
      <c r="I950" s="29"/>
      <c r="J950" s="29"/>
      <c r="K950" s="29"/>
    </row>
    <row r="951">
      <c r="A951" s="25" t="s">
        <v>169</v>
      </c>
      <c r="B951" s="25" t="s">
        <v>43</v>
      </c>
      <c r="C951" s="25" t="s">
        <v>2113</v>
      </c>
      <c r="D951" s="25" t="s">
        <v>2114</v>
      </c>
      <c r="E951" s="26" t="s">
        <v>15</v>
      </c>
      <c r="F951" s="26" t="s">
        <v>16</v>
      </c>
      <c r="G951" s="29"/>
      <c r="H951" s="29"/>
      <c r="I951" s="29"/>
      <c r="J951" s="29"/>
      <c r="K951" s="29"/>
    </row>
    <row r="952">
      <c r="A952" s="25" t="s">
        <v>169</v>
      </c>
      <c r="B952" s="25" t="s">
        <v>48</v>
      </c>
      <c r="C952" s="25" t="s">
        <v>2115</v>
      </c>
      <c r="D952" s="25" t="s">
        <v>2116</v>
      </c>
      <c r="E952" s="26" t="s">
        <v>21</v>
      </c>
      <c r="F952" s="26" t="s">
        <v>22</v>
      </c>
      <c r="G952" s="29"/>
      <c r="H952" s="29"/>
      <c r="I952" s="29"/>
      <c r="J952" s="29"/>
      <c r="K952" s="29"/>
    </row>
    <row r="953">
      <c r="A953" s="25" t="s">
        <v>169</v>
      </c>
      <c r="B953" s="25" t="s">
        <v>52</v>
      </c>
      <c r="C953" s="25" t="s">
        <v>2117</v>
      </c>
      <c r="D953" s="25" t="s">
        <v>2118</v>
      </c>
      <c r="E953" s="26" t="s">
        <v>21</v>
      </c>
      <c r="F953" s="26" t="s">
        <v>22</v>
      </c>
      <c r="G953" s="29"/>
      <c r="H953" s="29"/>
      <c r="I953" s="29"/>
      <c r="J953" s="29"/>
      <c r="K953" s="29"/>
    </row>
    <row r="954">
      <c r="A954" s="25" t="s">
        <v>169</v>
      </c>
      <c r="B954" s="25" t="s">
        <v>93</v>
      </c>
      <c r="C954" s="25" t="s">
        <v>2119</v>
      </c>
      <c r="D954" s="25" t="s">
        <v>2120</v>
      </c>
      <c r="E954" s="26" t="s">
        <v>15</v>
      </c>
      <c r="F954" s="26" t="s">
        <v>16</v>
      </c>
      <c r="G954" s="29"/>
      <c r="H954" s="29"/>
      <c r="I954" s="29"/>
      <c r="J954" s="29"/>
      <c r="K954" s="29"/>
    </row>
    <row r="955">
      <c r="A955" s="25" t="s">
        <v>169</v>
      </c>
      <c r="B955" s="25" t="s">
        <v>97</v>
      </c>
      <c r="C955" s="25" t="s">
        <v>2121</v>
      </c>
      <c r="D955" s="25" t="s">
        <v>2122</v>
      </c>
      <c r="E955" s="26" t="s">
        <v>15</v>
      </c>
      <c r="F955" s="26" t="s">
        <v>16</v>
      </c>
      <c r="G955" s="29"/>
      <c r="H955" s="29"/>
      <c r="I955" s="29"/>
      <c r="J955" s="29"/>
      <c r="K955" s="29"/>
    </row>
    <row r="956">
      <c r="A956" s="25" t="s">
        <v>261</v>
      </c>
      <c r="B956" s="25" t="s">
        <v>269</v>
      </c>
      <c r="C956" s="25" t="s">
        <v>2123</v>
      </c>
      <c r="D956" s="25" t="s">
        <v>2124</v>
      </c>
      <c r="E956" s="26" t="s">
        <v>15</v>
      </c>
      <c r="F956" s="26" t="s">
        <v>16</v>
      </c>
      <c r="G956" s="29"/>
      <c r="H956" s="29"/>
      <c r="I956" s="29"/>
      <c r="J956" s="29"/>
      <c r="K956" s="29"/>
    </row>
    <row r="957">
      <c r="A957" s="25" t="s">
        <v>261</v>
      </c>
      <c r="B957" s="25" t="s">
        <v>351</v>
      </c>
      <c r="C957" s="25" t="s">
        <v>2125</v>
      </c>
      <c r="D957" s="25" t="s">
        <v>2126</v>
      </c>
      <c r="E957" s="26" t="s">
        <v>518</v>
      </c>
      <c r="F957" s="26" t="s">
        <v>14</v>
      </c>
      <c r="G957" s="29"/>
      <c r="H957" s="29"/>
      <c r="I957" s="29"/>
      <c r="J957" s="29"/>
      <c r="K957" s="29"/>
    </row>
    <row r="958">
      <c r="A958" s="25" t="s">
        <v>261</v>
      </c>
      <c r="B958" s="25" t="s">
        <v>423</v>
      </c>
      <c r="C958" s="25" t="s">
        <v>2127</v>
      </c>
      <c r="D958" s="25" t="s">
        <v>2128</v>
      </c>
      <c r="E958" s="26" t="s">
        <v>15</v>
      </c>
      <c r="F958" s="26" t="s">
        <v>16</v>
      </c>
      <c r="G958" s="29"/>
      <c r="H958" s="29"/>
      <c r="I958" s="29"/>
      <c r="J958" s="29"/>
      <c r="K958" s="29"/>
    </row>
    <row r="959">
      <c r="A959" s="25" t="s">
        <v>261</v>
      </c>
      <c r="B959" s="25" t="s">
        <v>491</v>
      </c>
      <c r="C959" s="25" t="s">
        <v>2129</v>
      </c>
      <c r="D959" s="25" t="s">
        <v>2130</v>
      </c>
      <c r="E959" s="26" t="s">
        <v>21</v>
      </c>
      <c r="F959" s="26" t="s">
        <v>22</v>
      </c>
      <c r="G959" s="29"/>
      <c r="H959" s="29"/>
      <c r="I959" s="29"/>
      <c r="J959" s="29"/>
      <c r="K959" s="29"/>
    </row>
    <row r="960">
      <c r="A960" s="25" t="s">
        <v>261</v>
      </c>
      <c r="B960" s="25" t="s">
        <v>552</v>
      </c>
      <c r="C960" s="25" t="s">
        <v>2131</v>
      </c>
      <c r="D960" s="25" t="s">
        <v>2132</v>
      </c>
      <c r="E960" s="26" t="s">
        <v>21</v>
      </c>
      <c r="F960" s="26" t="s">
        <v>22</v>
      </c>
      <c r="G960" s="29"/>
      <c r="H960" s="29"/>
      <c r="I960" s="29"/>
      <c r="J960" s="29"/>
      <c r="K960" s="29"/>
    </row>
    <row r="961">
      <c r="A961" s="25" t="s">
        <v>261</v>
      </c>
      <c r="B961" s="25" t="s">
        <v>612</v>
      </c>
      <c r="C961" s="25" t="s">
        <v>2133</v>
      </c>
      <c r="D961" s="25" t="s">
        <v>2134</v>
      </c>
      <c r="E961" s="26" t="s">
        <v>21</v>
      </c>
      <c r="F961" s="26" t="s">
        <v>22</v>
      </c>
      <c r="G961" s="29"/>
      <c r="H961" s="29"/>
      <c r="I961" s="29"/>
      <c r="J961" s="29"/>
      <c r="K961" s="29"/>
    </row>
    <row r="962">
      <c r="A962" s="25" t="s">
        <v>261</v>
      </c>
      <c r="B962" s="25" t="s">
        <v>174</v>
      </c>
      <c r="C962" s="25" t="s">
        <v>2135</v>
      </c>
      <c r="D962" s="25" t="s">
        <v>2136</v>
      </c>
      <c r="E962" s="26" t="s">
        <v>15</v>
      </c>
      <c r="F962" s="26" t="s">
        <v>16</v>
      </c>
      <c r="G962" s="29"/>
      <c r="H962" s="29"/>
      <c r="I962" s="29"/>
      <c r="J962" s="29"/>
      <c r="K962" s="29"/>
    </row>
    <row r="963">
      <c r="A963" s="25" t="s">
        <v>261</v>
      </c>
      <c r="B963" s="25" t="s">
        <v>178</v>
      </c>
      <c r="C963" s="25" t="s">
        <v>2137</v>
      </c>
      <c r="D963" s="25" t="s">
        <v>2138</v>
      </c>
      <c r="E963" s="26" t="s">
        <v>518</v>
      </c>
      <c r="F963" s="26" t="s">
        <v>14</v>
      </c>
      <c r="G963" s="29"/>
      <c r="H963" s="29"/>
      <c r="I963" s="29"/>
      <c r="J963" s="29"/>
      <c r="K963" s="29"/>
    </row>
    <row r="964">
      <c r="A964" s="25" t="s">
        <v>261</v>
      </c>
      <c r="B964" s="25" t="s">
        <v>183</v>
      </c>
      <c r="C964" s="25" t="s">
        <v>2139</v>
      </c>
      <c r="D964" s="25" t="s">
        <v>2140</v>
      </c>
      <c r="E964" s="26" t="s">
        <v>15</v>
      </c>
      <c r="F964" s="26" t="s">
        <v>16</v>
      </c>
      <c r="G964" s="29"/>
      <c r="H964" s="29"/>
      <c r="I964" s="29"/>
      <c r="J964" s="29"/>
      <c r="K964" s="29"/>
    </row>
    <row r="965">
      <c r="A965" s="25" t="s">
        <v>261</v>
      </c>
      <c r="B965" s="25" t="s">
        <v>187</v>
      </c>
      <c r="C965" s="25" t="s">
        <v>2141</v>
      </c>
      <c r="D965" s="25" t="s">
        <v>2142</v>
      </c>
      <c r="E965" s="26" t="s">
        <v>15</v>
      </c>
      <c r="F965" s="26" t="s">
        <v>16</v>
      </c>
      <c r="G965" s="29"/>
      <c r="H965" s="29"/>
      <c r="I965" s="29"/>
      <c r="J965" s="29"/>
      <c r="K965" s="29"/>
    </row>
    <row r="966">
      <c r="A966" s="25" t="s">
        <v>261</v>
      </c>
      <c r="B966" s="25" t="s">
        <v>191</v>
      </c>
      <c r="C966" s="25" t="s">
        <v>2143</v>
      </c>
      <c r="D966" s="25" t="s">
        <v>2144</v>
      </c>
      <c r="E966" s="26" t="s">
        <v>15</v>
      </c>
      <c r="F966" s="26" t="s">
        <v>16</v>
      </c>
      <c r="G966" s="29"/>
      <c r="H966" s="29"/>
      <c r="I966" s="29"/>
      <c r="J966" s="29"/>
      <c r="K966" s="29"/>
    </row>
    <row r="967">
      <c r="A967" s="25" t="s">
        <v>261</v>
      </c>
      <c r="B967" s="25" t="s">
        <v>58</v>
      </c>
      <c r="C967" s="25" t="s">
        <v>2145</v>
      </c>
      <c r="D967" s="25" t="s">
        <v>2146</v>
      </c>
      <c r="E967" s="26" t="s">
        <v>15</v>
      </c>
      <c r="F967" s="26" t="s">
        <v>16</v>
      </c>
      <c r="G967" s="29"/>
      <c r="H967" s="29"/>
      <c r="I967" s="29"/>
      <c r="J967" s="29"/>
      <c r="K967" s="29"/>
    </row>
    <row r="968">
      <c r="A968" s="25" t="s">
        <v>261</v>
      </c>
      <c r="B968" s="25" t="s">
        <v>62</v>
      </c>
      <c r="C968" s="25" t="s">
        <v>2147</v>
      </c>
      <c r="D968" s="25" t="s">
        <v>2148</v>
      </c>
      <c r="E968" s="26" t="s">
        <v>15</v>
      </c>
      <c r="F968" s="26" t="s">
        <v>16</v>
      </c>
      <c r="G968" s="29"/>
      <c r="H968" s="29"/>
      <c r="I968" s="29"/>
      <c r="J968" s="29"/>
      <c r="K968" s="29"/>
    </row>
    <row r="969">
      <c r="A969" s="25" t="s">
        <v>261</v>
      </c>
      <c r="B969" s="25" t="s">
        <v>67</v>
      </c>
      <c r="C969" s="25" t="s">
        <v>2149</v>
      </c>
      <c r="D969" s="25" t="s">
        <v>2150</v>
      </c>
      <c r="E969" s="26" t="s">
        <v>15</v>
      </c>
      <c r="F969" s="26" t="s">
        <v>16</v>
      </c>
      <c r="G969" s="29"/>
      <c r="H969" s="29"/>
      <c r="I969" s="29"/>
      <c r="J969" s="29"/>
      <c r="K969" s="29"/>
    </row>
    <row r="970">
      <c r="A970" s="25" t="s">
        <v>261</v>
      </c>
      <c r="B970" s="25" t="s">
        <v>72</v>
      </c>
      <c r="C970" s="25" t="s">
        <v>2151</v>
      </c>
      <c r="D970" s="25" t="s">
        <v>2152</v>
      </c>
      <c r="E970" s="26" t="s">
        <v>518</v>
      </c>
      <c r="F970" s="26" t="s">
        <v>14</v>
      </c>
      <c r="G970" s="29"/>
      <c r="H970" s="29"/>
      <c r="I970" s="29"/>
      <c r="J970" s="29"/>
      <c r="K970" s="29"/>
    </row>
    <row r="971">
      <c r="A971" s="25" t="s">
        <v>261</v>
      </c>
      <c r="B971" s="25" t="s">
        <v>33</v>
      </c>
      <c r="C971" s="25" t="s">
        <v>2153</v>
      </c>
      <c r="D971" s="25" t="s">
        <v>2154</v>
      </c>
      <c r="E971" s="26" t="s">
        <v>518</v>
      </c>
      <c r="F971" s="26" t="s">
        <v>14</v>
      </c>
      <c r="G971" s="29"/>
      <c r="H971" s="29"/>
      <c r="I971" s="29"/>
      <c r="J971" s="29"/>
      <c r="K971" s="29"/>
    </row>
    <row r="972">
      <c r="A972" s="25" t="s">
        <v>261</v>
      </c>
      <c r="B972" s="25" t="s">
        <v>38</v>
      </c>
      <c r="C972" s="25" t="s">
        <v>2155</v>
      </c>
      <c r="D972" s="25" t="s">
        <v>2156</v>
      </c>
      <c r="E972" s="26" t="s">
        <v>518</v>
      </c>
      <c r="F972" s="26" t="s">
        <v>14</v>
      </c>
      <c r="G972" s="29"/>
      <c r="H972" s="29"/>
      <c r="I972" s="29"/>
      <c r="J972" s="29"/>
      <c r="K972" s="29"/>
    </row>
    <row r="973">
      <c r="A973" s="25" t="s">
        <v>261</v>
      </c>
      <c r="B973" s="25" t="s">
        <v>43</v>
      </c>
      <c r="C973" s="25" t="s">
        <v>2157</v>
      </c>
      <c r="D973" s="25" t="s">
        <v>2158</v>
      </c>
      <c r="E973" s="26" t="s">
        <v>15</v>
      </c>
      <c r="F973" s="26" t="s">
        <v>16</v>
      </c>
      <c r="G973" s="29"/>
      <c r="H973" s="29"/>
      <c r="I973" s="29"/>
      <c r="J973" s="29"/>
      <c r="K973" s="29"/>
    </row>
    <row r="974">
      <c r="A974" s="25" t="s">
        <v>261</v>
      </c>
      <c r="B974" s="25" t="s">
        <v>48</v>
      </c>
      <c r="C974" s="25" t="s">
        <v>2159</v>
      </c>
      <c r="D974" s="25" t="s">
        <v>2160</v>
      </c>
      <c r="E974" s="26" t="s">
        <v>15</v>
      </c>
      <c r="F974" s="26" t="s">
        <v>16</v>
      </c>
      <c r="G974" s="29"/>
      <c r="H974" s="29"/>
      <c r="I974" s="29"/>
      <c r="J974" s="29"/>
      <c r="K974" s="29"/>
    </row>
    <row r="975">
      <c r="A975" s="25" t="s">
        <v>261</v>
      </c>
      <c r="B975" s="25" t="s">
        <v>52</v>
      </c>
      <c r="C975" s="25" t="s">
        <v>2161</v>
      </c>
      <c r="D975" s="25" t="s">
        <v>2162</v>
      </c>
      <c r="E975" s="26" t="s">
        <v>15</v>
      </c>
      <c r="F975" s="26" t="s">
        <v>16</v>
      </c>
      <c r="G975" s="29"/>
      <c r="H975" s="29"/>
      <c r="I975" s="29"/>
      <c r="J975" s="29"/>
      <c r="K975" s="29"/>
    </row>
    <row r="976">
      <c r="A976" s="25" t="s">
        <v>261</v>
      </c>
      <c r="B976" s="25" t="s">
        <v>93</v>
      </c>
      <c r="C976" s="25" t="s">
        <v>2163</v>
      </c>
      <c r="D976" s="25" t="s">
        <v>2164</v>
      </c>
      <c r="E976" s="26" t="s">
        <v>518</v>
      </c>
      <c r="F976" s="26" t="s">
        <v>14</v>
      </c>
      <c r="G976" s="29"/>
      <c r="H976" s="29"/>
      <c r="I976" s="29"/>
      <c r="J976" s="29"/>
      <c r="K976" s="29"/>
    </row>
    <row r="977">
      <c r="A977" s="25" t="s">
        <v>261</v>
      </c>
      <c r="B977" s="25" t="s">
        <v>97</v>
      </c>
      <c r="C977" s="25" t="s">
        <v>2165</v>
      </c>
      <c r="D977" s="25" t="s">
        <v>2166</v>
      </c>
      <c r="E977" s="26" t="s">
        <v>518</v>
      </c>
      <c r="F977" s="26" t="s">
        <v>14</v>
      </c>
      <c r="G977" s="29"/>
      <c r="H977" s="29"/>
      <c r="I977" s="29"/>
      <c r="J977" s="29"/>
      <c r="K977" s="29"/>
    </row>
    <row r="978">
      <c r="A978" s="25" t="s">
        <v>261</v>
      </c>
      <c r="B978" s="25" t="s">
        <v>102</v>
      </c>
      <c r="C978" s="25" t="s">
        <v>2167</v>
      </c>
      <c r="D978" s="25" t="s">
        <v>2168</v>
      </c>
      <c r="E978" s="26" t="s">
        <v>15</v>
      </c>
      <c r="F978" s="26" t="s">
        <v>16</v>
      </c>
      <c r="G978" s="29"/>
      <c r="H978" s="29"/>
      <c r="I978" s="29"/>
      <c r="J978" s="29"/>
      <c r="K978" s="29"/>
    </row>
    <row r="979">
      <c r="A979" s="25" t="s">
        <v>265</v>
      </c>
      <c r="B979" s="25" t="s">
        <v>351</v>
      </c>
      <c r="C979" s="25" t="s">
        <v>2169</v>
      </c>
      <c r="D979" s="25" t="s">
        <v>2170</v>
      </c>
      <c r="E979" s="26" t="s">
        <v>15</v>
      </c>
      <c r="F979" s="26" t="s">
        <v>16</v>
      </c>
      <c r="G979" s="29"/>
      <c r="H979" s="29"/>
      <c r="I979" s="29"/>
      <c r="J979" s="29"/>
      <c r="K979" s="29"/>
    </row>
    <row r="980">
      <c r="A980" s="25" t="s">
        <v>265</v>
      </c>
      <c r="B980" s="25" t="s">
        <v>423</v>
      </c>
      <c r="C980" s="25" t="s">
        <v>2171</v>
      </c>
      <c r="D980" s="25" t="s">
        <v>2172</v>
      </c>
      <c r="E980" s="26" t="s">
        <v>21</v>
      </c>
      <c r="F980" s="26" t="s">
        <v>22</v>
      </c>
      <c r="G980" s="29"/>
      <c r="H980" s="29"/>
      <c r="I980" s="29"/>
      <c r="J980" s="29"/>
      <c r="K980" s="29"/>
    </row>
    <row r="981">
      <c r="A981" s="25" t="s">
        <v>265</v>
      </c>
      <c r="B981" s="25" t="s">
        <v>491</v>
      </c>
      <c r="C981" s="25" t="s">
        <v>2173</v>
      </c>
      <c r="D981" s="25" t="s">
        <v>2174</v>
      </c>
      <c r="E981" s="26" t="s">
        <v>21</v>
      </c>
      <c r="F981" s="26" t="s">
        <v>22</v>
      </c>
      <c r="G981" s="29"/>
      <c r="H981" s="29"/>
      <c r="I981" s="29"/>
      <c r="J981" s="29"/>
      <c r="K981" s="29"/>
    </row>
    <row r="982">
      <c r="A982" s="25" t="s">
        <v>265</v>
      </c>
      <c r="B982" s="25" t="s">
        <v>552</v>
      </c>
      <c r="C982" s="25" t="s">
        <v>2175</v>
      </c>
      <c r="D982" s="25" t="s">
        <v>2176</v>
      </c>
      <c r="E982" s="26" t="s">
        <v>21</v>
      </c>
      <c r="F982" s="26" t="s">
        <v>22</v>
      </c>
      <c r="G982" s="29"/>
      <c r="H982" s="29"/>
      <c r="I982" s="29"/>
      <c r="J982" s="29"/>
      <c r="K982" s="29"/>
    </row>
    <row r="983">
      <c r="A983" s="25" t="s">
        <v>265</v>
      </c>
      <c r="B983" s="25" t="s">
        <v>612</v>
      </c>
      <c r="C983" s="25" t="s">
        <v>2177</v>
      </c>
      <c r="D983" s="25" t="s">
        <v>2178</v>
      </c>
      <c r="E983" s="26" t="s">
        <v>21</v>
      </c>
      <c r="F983" s="26" t="s">
        <v>22</v>
      </c>
      <c r="G983" s="29"/>
      <c r="H983" s="29"/>
      <c r="I983" s="29"/>
      <c r="J983" s="29"/>
      <c r="K983" s="29"/>
    </row>
    <row r="984">
      <c r="A984" s="25" t="s">
        <v>265</v>
      </c>
      <c r="B984" s="25" t="s">
        <v>174</v>
      </c>
      <c r="C984" s="25" t="s">
        <v>2179</v>
      </c>
      <c r="D984" s="25" t="s">
        <v>2180</v>
      </c>
      <c r="E984" s="26" t="s">
        <v>21</v>
      </c>
      <c r="F984" s="26" t="s">
        <v>22</v>
      </c>
      <c r="G984" s="29"/>
      <c r="H984" s="29"/>
      <c r="I984" s="29"/>
      <c r="J984" s="29"/>
      <c r="K984" s="29"/>
    </row>
    <row r="985">
      <c r="A985" s="25" t="s">
        <v>265</v>
      </c>
      <c r="B985" s="25" t="s">
        <v>178</v>
      </c>
      <c r="C985" s="25" t="s">
        <v>2181</v>
      </c>
      <c r="D985" s="25" t="s">
        <v>2182</v>
      </c>
      <c r="E985" s="26" t="s">
        <v>15</v>
      </c>
      <c r="F985" s="26" t="s">
        <v>16</v>
      </c>
      <c r="G985" s="29"/>
      <c r="H985" s="29"/>
      <c r="I985" s="29"/>
      <c r="J985" s="29"/>
      <c r="K985" s="29"/>
    </row>
    <row r="986">
      <c r="A986" s="25" t="s">
        <v>265</v>
      </c>
      <c r="B986" s="25" t="s">
        <v>183</v>
      </c>
      <c r="C986" s="25" t="s">
        <v>2183</v>
      </c>
      <c r="D986" s="25" t="s">
        <v>2184</v>
      </c>
      <c r="E986" s="26" t="s">
        <v>15</v>
      </c>
      <c r="F986" s="26" t="s">
        <v>16</v>
      </c>
      <c r="G986" s="29"/>
      <c r="H986" s="29"/>
      <c r="I986" s="29"/>
      <c r="J986" s="29"/>
      <c r="K986" s="29"/>
    </row>
    <row r="987">
      <c r="A987" s="25" t="s">
        <v>265</v>
      </c>
      <c r="B987" s="25" t="s">
        <v>67</v>
      </c>
      <c r="C987" s="25" t="s">
        <v>2185</v>
      </c>
      <c r="D987" s="25" t="s">
        <v>2186</v>
      </c>
      <c r="E987" s="26" t="s">
        <v>15</v>
      </c>
      <c r="F987" s="26" t="s">
        <v>16</v>
      </c>
      <c r="G987" s="29"/>
      <c r="H987" s="29"/>
      <c r="I987" s="29"/>
      <c r="J987" s="29"/>
      <c r="K987" s="29"/>
    </row>
    <row r="988">
      <c r="A988" s="25" t="s">
        <v>265</v>
      </c>
      <c r="B988" s="25" t="s">
        <v>72</v>
      </c>
      <c r="C988" s="25" t="s">
        <v>2187</v>
      </c>
      <c r="D988" s="25" t="s">
        <v>2188</v>
      </c>
      <c r="E988" s="26" t="s">
        <v>518</v>
      </c>
      <c r="F988" s="26" t="s">
        <v>14</v>
      </c>
      <c r="G988" s="29"/>
      <c r="H988" s="29"/>
      <c r="I988" s="29"/>
      <c r="J988" s="29"/>
      <c r="K988" s="29"/>
    </row>
    <row r="989">
      <c r="A989" s="25" t="s">
        <v>265</v>
      </c>
      <c r="B989" s="25" t="s">
        <v>33</v>
      </c>
      <c r="C989" s="25" t="s">
        <v>2189</v>
      </c>
      <c r="D989" s="25" t="s">
        <v>2190</v>
      </c>
      <c r="E989" s="26" t="s">
        <v>518</v>
      </c>
      <c r="F989" s="26" t="s">
        <v>14</v>
      </c>
      <c r="G989" s="29"/>
      <c r="H989" s="29"/>
      <c r="I989" s="29"/>
      <c r="J989" s="29"/>
      <c r="K989" s="29"/>
    </row>
    <row r="990">
      <c r="A990" s="25" t="s">
        <v>265</v>
      </c>
      <c r="B990" s="25" t="s">
        <v>38</v>
      </c>
      <c r="C990" s="25" t="s">
        <v>2191</v>
      </c>
      <c r="D990" s="25" t="s">
        <v>2192</v>
      </c>
      <c r="E990" s="26" t="s">
        <v>518</v>
      </c>
      <c r="F990" s="26" t="s">
        <v>14</v>
      </c>
      <c r="G990" s="29"/>
      <c r="H990" s="29"/>
      <c r="I990" s="29"/>
      <c r="J990" s="29"/>
      <c r="K990" s="29"/>
    </row>
    <row r="991">
      <c r="A991" s="25" t="s">
        <v>265</v>
      </c>
      <c r="B991" s="25" t="s">
        <v>43</v>
      </c>
      <c r="C991" s="25" t="s">
        <v>2193</v>
      </c>
      <c r="D991" s="25" t="s">
        <v>2194</v>
      </c>
      <c r="E991" s="26" t="s">
        <v>15</v>
      </c>
      <c r="F991" s="26" t="s">
        <v>16</v>
      </c>
      <c r="G991" s="29"/>
      <c r="H991" s="29"/>
      <c r="I991" s="29"/>
      <c r="J991" s="29"/>
      <c r="K991" s="29"/>
    </row>
    <row r="992">
      <c r="A992" s="25" t="s">
        <v>265</v>
      </c>
      <c r="B992" s="25" t="s">
        <v>48</v>
      </c>
      <c r="C992" s="25" t="s">
        <v>2195</v>
      </c>
      <c r="D992" s="25" t="s">
        <v>2196</v>
      </c>
      <c r="E992" s="26" t="s">
        <v>518</v>
      </c>
      <c r="F992" s="26" t="s">
        <v>14</v>
      </c>
      <c r="G992" s="29"/>
      <c r="H992" s="29"/>
      <c r="I992" s="29"/>
      <c r="J992" s="29"/>
      <c r="K992" s="29"/>
    </row>
    <row r="993">
      <c r="A993" s="25" t="s">
        <v>265</v>
      </c>
      <c r="B993" s="25" t="s">
        <v>52</v>
      </c>
      <c r="C993" s="25" t="s">
        <v>2197</v>
      </c>
      <c r="D993" s="25" t="s">
        <v>2198</v>
      </c>
      <c r="E993" s="26" t="s">
        <v>518</v>
      </c>
      <c r="F993" s="26" t="s">
        <v>14</v>
      </c>
      <c r="G993" s="29"/>
      <c r="H993" s="29"/>
      <c r="I993" s="29"/>
      <c r="J993" s="29"/>
      <c r="K993" s="29"/>
    </row>
    <row r="994">
      <c r="A994" s="25" t="s">
        <v>265</v>
      </c>
      <c r="B994" s="25" t="s">
        <v>93</v>
      </c>
      <c r="C994" s="25" t="s">
        <v>2199</v>
      </c>
      <c r="D994" s="25" t="s">
        <v>2200</v>
      </c>
      <c r="E994" s="26" t="s">
        <v>15</v>
      </c>
      <c r="F994" s="26" t="s">
        <v>16</v>
      </c>
      <c r="G994" s="29"/>
      <c r="H994" s="29"/>
      <c r="I994" s="29"/>
      <c r="J994" s="29"/>
      <c r="K994" s="29"/>
    </row>
    <row r="995">
      <c r="A995" s="25" t="s">
        <v>265</v>
      </c>
      <c r="B995" s="25" t="s">
        <v>97</v>
      </c>
      <c r="C995" s="25" t="s">
        <v>2201</v>
      </c>
      <c r="D995" s="25" t="s">
        <v>2202</v>
      </c>
      <c r="E995" s="26" t="s">
        <v>15</v>
      </c>
      <c r="F995" s="26" t="s">
        <v>16</v>
      </c>
      <c r="G995" s="29"/>
      <c r="H995" s="29"/>
      <c r="I995" s="29"/>
      <c r="J995" s="29"/>
      <c r="K995" s="29"/>
    </row>
    <row r="996">
      <c r="A996" s="25" t="s">
        <v>265</v>
      </c>
      <c r="B996" s="25" t="s">
        <v>102</v>
      </c>
      <c r="C996" s="25" t="s">
        <v>2203</v>
      </c>
      <c r="D996" s="25" t="s">
        <v>2204</v>
      </c>
      <c r="E996" s="26" t="s">
        <v>15</v>
      </c>
      <c r="F996" s="26" t="s">
        <v>16</v>
      </c>
      <c r="G996" s="29"/>
      <c r="H996" s="29"/>
      <c r="I996" s="29"/>
      <c r="J996" s="29"/>
      <c r="K996" s="29"/>
    </row>
    <row r="997">
      <c r="A997" s="25" t="s">
        <v>348</v>
      </c>
      <c r="B997" s="25" t="s">
        <v>423</v>
      </c>
      <c r="C997" s="25" t="s">
        <v>2205</v>
      </c>
      <c r="D997" s="25" t="s">
        <v>2206</v>
      </c>
      <c r="E997" s="26" t="s">
        <v>15</v>
      </c>
      <c r="F997" s="26" t="s">
        <v>16</v>
      </c>
      <c r="G997" s="29"/>
      <c r="H997" s="29"/>
      <c r="I997" s="29"/>
      <c r="J997" s="29"/>
      <c r="K997" s="29"/>
    </row>
    <row r="998">
      <c r="A998" s="25" t="s">
        <v>348</v>
      </c>
      <c r="B998" s="25" t="s">
        <v>491</v>
      </c>
      <c r="C998" s="25" t="s">
        <v>2207</v>
      </c>
      <c r="D998" s="25" t="s">
        <v>2208</v>
      </c>
      <c r="E998" s="26" t="s">
        <v>21</v>
      </c>
      <c r="F998" s="26" t="s">
        <v>22</v>
      </c>
      <c r="G998" s="29"/>
      <c r="H998" s="29"/>
      <c r="I998" s="29"/>
      <c r="J998" s="29"/>
      <c r="K998" s="29"/>
    </row>
    <row r="999">
      <c r="A999" s="25" t="s">
        <v>348</v>
      </c>
      <c r="B999" s="25" t="s">
        <v>552</v>
      </c>
      <c r="C999" s="25" t="s">
        <v>2209</v>
      </c>
      <c r="D999" s="25" t="s">
        <v>2210</v>
      </c>
      <c r="E999" s="26" t="s">
        <v>21</v>
      </c>
      <c r="F999" s="26" t="s">
        <v>22</v>
      </c>
      <c r="G999" s="29"/>
      <c r="H999" s="29"/>
      <c r="I999" s="29"/>
      <c r="J999" s="29"/>
      <c r="K999" s="29"/>
    </row>
    <row r="1000">
      <c r="A1000" s="25" t="s">
        <v>348</v>
      </c>
      <c r="B1000" s="25" t="s">
        <v>612</v>
      </c>
      <c r="C1000" s="25" t="s">
        <v>2211</v>
      </c>
      <c r="D1000" s="25" t="s">
        <v>2212</v>
      </c>
      <c r="E1000" s="26" t="s">
        <v>21</v>
      </c>
      <c r="F1000" s="26" t="s">
        <v>22</v>
      </c>
      <c r="G1000" s="29"/>
      <c r="H1000" s="29"/>
      <c r="I1000" s="29"/>
      <c r="J1000" s="29"/>
      <c r="K1000" s="29"/>
    </row>
    <row r="1001">
      <c r="A1001" s="25" t="s">
        <v>348</v>
      </c>
      <c r="B1001" s="25" t="s">
        <v>174</v>
      </c>
      <c r="C1001" s="25" t="s">
        <v>2213</v>
      </c>
      <c r="D1001" s="25" t="s">
        <v>2214</v>
      </c>
      <c r="E1001" s="26" t="s">
        <v>21</v>
      </c>
      <c r="F1001" s="26" t="s">
        <v>22</v>
      </c>
      <c r="G1001" s="29"/>
      <c r="H1001" s="29"/>
      <c r="I1001" s="29"/>
      <c r="J1001" s="29"/>
      <c r="K1001" s="29"/>
    </row>
    <row r="1002">
      <c r="A1002" s="25" t="s">
        <v>348</v>
      </c>
      <c r="B1002" s="25" t="s">
        <v>178</v>
      </c>
      <c r="C1002" s="25" t="s">
        <v>2215</v>
      </c>
      <c r="D1002" s="25" t="s">
        <v>2216</v>
      </c>
      <c r="E1002" s="26" t="s">
        <v>21</v>
      </c>
      <c r="F1002" s="26" t="s">
        <v>22</v>
      </c>
      <c r="G1002" s="29"/>
      <c r="H1002" s="29"/>
      <c r="I1002" s="29"/>
      <c r="J1002" s="29"/>
      <c r="K1002" s="29"/>
    </row>
    <row r="1003">
      <c r="A1003" s="25" t="s">
        <v>348</v>
      </c>
      <c r="B1003" s="25" t="s">
        <v>183</v>
      </c>
      <c r="C1003" s="25" t="s">
        <v>2217</v>
      </c>
      <c r="D1003" s="25" t="s">
        <v>2218</v>
      </c>
      <c r="E1003" s="26" t="s">
        <v>15</v>
      </c>
      <c r="F1003" s="26" t="s">
        <v>16</v>
      </c>
      <c r="G1003" s="29"/>
      <c r="H1003" s="29"/>
      <c r="I1003" s="29"/>
      <c r="J1003" s="29"/>
      <c r="K1003" s="29"/>
    </row>
    <row r="1004">
      <c r="A1004" s="25" t="s">
        <v>348</v>
      </c>
      <c r="B1004" s="25" t="s">
        <v>72</v>
      </c>
      <c r="C1004" s="25" t="s">
        <v>2219</v>
      </c>
      <c r="D1004" s="25" t="s">
        <v>2220</v>
      </c>
      <c r="E1004" s="26" t="s">
        <v>15</v>
      </c>
      <c r="F1004" s="26" t="s">
        <v>16</v>
      </c>
      <c r="G1004" s="29"/>
      <c r="H1004" s="29"/>
      <c r="I1004" s="29"/>
      <c r="J1004" s="29"/>
      <c r="K1004" s="29"/>
    </row>
    <row r="1005">
      <c r="A1005" s="25" t="s">
        <v>348</v>
      </c>
      <c r="B1005" s="25" t="s">
        <v>33</v>
      </c>
      <c r="C1005" s="25" t="s">
        <v>2221</v>
      </c>
      <c r="D1005" s="25" t="s">
        <v>2222</v>
      </c>
      <c r="E1005" s="26" t="s">
        <v>15</v>
      </c>
      <c r="F1005" s="26" t="s">
        <v>16</v>
      </c>
      <c r="G1005" s="29"/>
      <c r="H1005" s="29"/>
      <c r="I1005" s="29"/>
      <c r="J1005" s="29"/>
      <c r="K1005" s="29"/>
    </row>
    <row r="1006">
      <c r="A1006" s="25" t="s">
        <v>348</v>
      </c>
      <c r="B1006" s="25" t="s">
        <v>38</v>
      </c>
      <c r="C1006" s="25" t="s">
        <v>2223</v>
      </c>
      <c r="D1006" s="25" t="s">
        <v>2224</v>
      </c>
      <c r="E1006" s="26" t="s">
        <v>15</v>
      </c>
      <c r="F1006" s="26" t="s">
        <v>16</v>
      </c>
      <c r="G1006" s="29"/>
      <c r="H1006" s="29"/>
      <c r="I1006" s="29"/>
      <c r="J1006" s="29"/>
      <c r="K1006" s="29"/>
    </row>
    <row r="1007">
      <c r="A1007" s="25" t="s">
        <v>348</v>
      </c>
      <c r="B1007" s="25" t="s">
        <v>43</v>
      </c>
      <c r="C1007" s="25" t="s">
        <v>2225</v>
      </c>
      <c r="D1007" s="25" t="s">
        <v>2226</v>
      </c>
      <c r="E1007" s="26" t="s">
        <v>15</v>
      </c>
      <c r="F1007" s="26" t="s">
        <v>16</v>
      </c>
      <c r="G1007" s="29"/>
      <c r="H1007" s="29"/>
      <c r="I1007" s="29"/>
      <c r="J1007" s="29"/>
      <c r="K1007" s="29"/>
    </row>
    <row r="1008">
      <c r="A1008" s="25" t="s">
        <v>348</v>
      </c>
      <c r="B1008" s="25" t="s">
        <v>48</v>
      </c>
      <c r="C1008" s="25" t="s">
        <v>2227</v>
      </c>
      <c r="D1008" s="25" t="s">
        <v>2228</v>
      </c>
      <c r="E1008" s="26" t="s">
        <v>518</v>
      </c>
      <c r="F1008" s="26" t="s">
        <v>14</v>
      </c>
      <c r="G1008" s="29"/>
      <c r="H1008" s="29"/>
      <c r="I1008" s="29"/>
      <c r="J1008" s="29"/>
      <c r="K1008" s="29"/>
    </row>
    <row r="1009">
      <c r="A1009" s="25" t="s">
        <v>348</v>
      </c>
      <c r="B1009" s="25" t="s">
        <v>52</v>
      </c>
      <c r="C1009" s="25" t="s">
        <v>2229</v>
      </c>
      <c r="D1009" s="25" t="s">
        <v>2230</v>
      </c>
      <c r="E1009" s="26" t="s">
        <v>15</v>
      </c>
      <c r="F1009" s="26" t="s">
        <v>16</v>
      </c>
      <c r="G1009" s="29"/>
      <c r="H1009" s="29"/>
      <c r="I1009" s="29"/>
      <c r="J1009" s="29"/>
      <c r="K1009" s="29"/>
    </row>
    <row r="1010">
      <c r="A1010" s="25" t="s">
        <v>348</v>
      </c>
      <c r="B1010" s="25" t="s">
        <v>93</v>
      </c>
      <c r="C1010" s="25" t="s">
        <v>2231</v>
      </c>
      <c r="D1010" s="25" t="s">
        <v>2232</v>
      </c>
      <c r="E1010" s="26" t="s">
        <v>15</v>
      </c>
      <c r="F1010" s="26" t="s">
        <v>16</v>
      </c>
      <c r="G1010" s="29"/>
      <c r="H1010" s="29"/>
      <c r="I1010" s="29"/>
      <c r="J1010" s="29"/>
      <c r="K1010" s="29"/>
    </row>
    <row r="1011">
      <c r="A1011" s="25" t="s">
        <v>348</v>
      </c>
      <c r="B1011" s="25" t="s">
        <v>97</v>
      </c>
      <c r="C1011" s="25" t="s">
        <v>2233</v>
      </c>
      <c r="D1011" s="25" t="s">
        <v>2234</v>
      </c>
      <c r="E1011" s="26" t="s">
        <v>21</v>
      </c>
      <c r="F1011" s="26" t="s">
        <v>22</v>
      </c>
      <c r="G1011" s="29"/>
      <c r="H1011" s="29"/>
      <c r="I1011" s="29"/>
      <c r="J1011" s="29"/>
      <c r="K1011" s="29"/>
    </row>
    <row r="1012">
      <c r="A1012" s="25" t="s">
        <v>348</v>
      </c>
      <c r="B1012" s="25" t="s">
        <v>102</v>
      </c>
      <c r="C1012" s="25" t="s">
        <v>2235</v>
      </c>
      <c r="D1012" s="25" t="s">
        <v>2236</v>
      </c>
      <c r="E1012" s="26" t="s">
        <v>21</v>
      </c>
      <c r="F1012" s="26" t="s">
        <v>22</v>
      </c>
      <c r="G1012" s="29"/>
      <c r="H1012" s="29"/>
      <c r="I1012" s="29"/>
      <c r="J1012" s="29"/>
      <c r="K1012" s="29"/>
    </row>
    <row r="1013">
      <c r="A1013" s="25" t="s">
        <v>348</v>
      </c>
      <c r="B1013" s="25" t="s">
        <v>161</v>
      </c>
      <c r="C1013" s="25" t="s">
        <v>2237</v>
      </c>
      <c r="D1013" s="25" t="s">
        <v>2238</v>
      </c>
      <c r="E1013" s="26" t="s">
        <v>15</v>
      </c>
      <c r="F1013" s="26" t="s">
        <v>16</v>
      </c>
      <c r="G1013" s="29"/>
      <c r="H1013" s="29"/>
      <c r="I1013" s="29"/>
      <c r="J1013" s="29"/>
      <c r="K1013" s="29"/>
    </row>
    <row r="1014">
      <c r="A1014" s="25" t="s">
        <v>420</v>
      </c>
      <c r="B1014" s="25" t="s">
        <v>491</v>
      </c>
      <c r="C1014" s="25" t="s">
        <v>2239</v>
      </c>
      <c r="D1014" s="25" t="s">
        <v>2240</v>
      </c>
      <c r="E1014" s="26" t="s">
        <v>15</v>
      </c>
      <c r="F1014" s="26" t="s">
        <v>16</v>
      </c>
      <c r="G1014" s="29"/>
      <c r="H1014" s="29"/>
      <c r="I1014" s="29"/>
      <c r="J1014" s="29"/>
      <c r="K1014" s="29"/>
    </row>
    <row r="1015">
      <c r="A1015" s="25" t="s">
        <v>420</v>
      </c>
      <c r="B1015" s="25" t="s">
        <v>552</v>
      </c>
      <c r="C1015" s="25" t="s">
        <v>2241</v>
      </c>
      <c r="D1015" s="25" t="s">
        <v>2242</v>
      </c>
      <c r="E1015" s="26" t="s">
        <v>21</v>
      </c>
      <c r="F1015" s="26" t="s">
        <v>22</v>
      </c>
      <c r="G1015" s="29"/>
      <c r="H1015" s="29"/>
      <c r="I1015" s="29"/>
      <c r="J1015" s="29"/>
      <c r="K1015" s="29"/>
    </row>
    <row r="1016">
      <c r="A1016" s="25" t="s">
        <v>420</v>
      </c>
      <c r="B1016" s="25" t="s">
        <v>612</v>
      </c>
      <c r="C1016" s="25" t="s">
        <v>2243</v>
      </c>
      <c r="D1016" s="25" t="s">
        <v>2244</v>
      </c>
      <c r="E1016" s="26" t="s">
        <v>21</v>
      </c>
      <c r="F1016" s="26" t="s">
        <v>22</v>
      </c>
      <c r="G1016" s="29"/>
      <c r="H1016" s="29"/>
      <c r="I1016" s="29"/>
      <c r="J1016" s="29"/>
      <c r="K1016" s="29"/>
    </row>
    <row r="1017">
      <c r="A1017" s="25" t="s">
        <v>420</v>
      </c>
      <c r="B1017" s="25" t="s">
        <v>174</v>
      </c>
      <c r="C1017" s="25" t="s">
        <v>2245</v>
      </c>
      <c r="D1017" s="25" t="s">
        <v>2246</v>
      </c>
      <c r="E1017" s="26" t="s">
        <v>21</v>
      </c>
      <c r="F1017" s="26" t="s">
        <v>22</v>
      </c>
      <c r="G1017" s="29"/>
      <c r="H1017" s="29"/>
      <c r="I1017" s="29"/>
      <c r="J1017" s="29"/>
      <c r="K1017" s="29"/>
    </row>
    <row r="1018">
      <c r="A1018" s="25" t="s">
        <v>420</v>
      </c>
      <c r="B1018" s="25" t="s">
        <v>178</v>
      </c>
      <c r="C1018" s="25" t="s">
        <v>2247</v>
      </c>
      <c r="D1018" s="25" t="s">
        <v>2248</v>
      </c>
      <c r="E1018" s="26" t="s">
        <v>21</v>
      </c>
      <c r="F1018" s="26" t="s">
        <v>22</v>
      </c>
      <c r="G1018" s="29"/>
      <c r="H1018" s="29"/>
      <c r="I1018" s="29"/>
      <c r="J1018" s="29"/>
      <c r="K1018" s="29"/>
    </row>
    <row r="1019">
      <c r="A1019" s="25" t="s">
        <v>420</v>
      </c>
      <c r="B1019" s="25" t="s">
        <v>183</v>
      </c>
      <c r="C1019" s="25" t="s">
        <v>2249</v>
      </c>
      <c r="D1019" s="25" t="s">
        <v>2250</v>
      </c>
      <c r="E1019" s="26" t="s">
        <v>15</v>
      </c>
      <c r="F1019" s="26" t="s">
        <v>16</v>
      </c>
      <c r="G1019" s="29"/>
      <c r="H1019" s="29"/>
      <c r="I1019" s="29"/>
      <c r="J1019" s="29"/>
      <c r="K1019" s="29"/>
    </row>
    <row r="1020">
      <c r="A1020" s="25" t="s">
        <v>420</v>
      </c>
      <c r="B1020" s="25" t="s">
        <v>38</v>
      </c>
      <c r="C1020" s="25" t="s">
        <v>2251</v>
      </c>
      <c r="D1020" s="25" t="s">
        <v>2252</v>
      </c>
      <c r="E1020" s="26" t="s">
        <v>15</v>
      </c>
      <c r="F1020" s="26" t="s">
        <v>16</v>
      </c>
      <c r="G1020" s="29"/>
      <c r="H1020" s="29"/>
      <c r="I1020" s="29"/>
      <c r="J1020" s="29"/>
      <c r="K1020" s="29"/>
    </row>
    <row r="1021">
      <c r="A1021" s="25" t="s">
        <v>420</v>
      </c>
      <c r="B1021" s="25" t="s">
        <v>43</v>
      </c>
      <c r="C1021" s="25" t="s">
        <v>2253</v>
      </c>
      <c r="D1021" s="25" t="s">
        <v>2254</v>
      </c>
      <c r="E1021" s="26" t="s">
        <v>15</v>
      </c>
      <c r="F1021" s="26" t="s">
        <v>16</v>
      </c>
      <c r="G1021" s="29"/>
      <c r="H1021" s="29"/>
      <c r="I1021" s="29"/>
      <c r="J1021" s="29"/>
      <c r="K1021" s="29"/>
    </row>
    <row r="1022">
      <c r="A1022" s="25" t="s">
        <v>420</v>
      </c>
      <c r="B1022" s="25" t="s">
        <v>48</v>
      </c>
      <c r="C1022" s="25" t="s">
        <v>2255</v>
      </c>
      <c r="D1022" s="25" t="s">
        <v>2256</v>
      </c>
      <c r="E1022" s="26" t="s">
        <v>15</v>
      </c>
      <c r="F1022" s="26" t="s">
        <v>16</v>
      </c>
      <c r="G1022" s="29"/>
      <c r="H1022" s="29"/>
      <c r="I1022" s="29"/>
      <c r="J1022" s="29"/>
      <c r="K1022" s="29"/>
    </row>
    <row r="1023">
      <c r="A1023" s="25" t="s">
        <v>420</v>
      </c>
      <c r="B1023" s="25" t="s">
        <v>52</v>
      </c>
      <c r="C1023" s="25" t="s">
        <v>2257</v>
      </c>
      <c r="D1023" s="25" t="s">
        <v>2258</v>
      </c>
      <c r="E1023" s="26" t="s">
        <v>21</v>
      </c>
      <c r="F1023" s="26" t="s">
        <v>22</v>
      </c>
      <c r="G1023" s="29"/>
      <c r="H1023" s="29"/>
      <c r="I1023" s="29"/>
      <c r="J1023" s="29"/>
      <c r="K1023" s="29"/>
    </row>
    <row r="1024">
      <c r="A1024" s="25" t="s">
        <v>420</v>
      </c>
      <c r="B1024" s="25" t="s">
        <v>93</v>
      </c>
      <c r="C1024" s="25" t="s">
        <v>2259</v>
      </c>
      <c r="D1024" s="25" t="s">
        <v>2260</v>
      </c>
      <c r="E1024" s="26" t="s">
        <v>21</v>
      </c>
      <c r="F1024" s="26" t="s">
        <v>22</v>
      </c>
      <c r="G1024" s="29"/>
      <c r="H1024" s="29"/>
      <c r="I1024" s="29"/>
      <c r="J1024" s="29"/>
      <c r="K1024" s="29"/>
    </row>
    <row r="1025">
      <c r="A1025" s="25" t="s">
        <v>420</v>
      </c>
      <c r="B1025" s="25" t="s">
        <v>97</v>
      </c>
      <c r="C1025" s="25" t="s">
        <v>2261</v>
      </c>
      <c r="D1025" s="25" t="s">
        <v>2262</v>
      </c>
      <c r="E1025" s="26" t="s">
        <v>21</v>
      </c>
      <c r="F1025" s="26" t="s">
        <v>22</v>
      </c>
      <c r="G1025" s="29"/>
      <c r="H1025" s="29"/>
      <c r="I1025" s="29"/>
      <c r="J1025" s="29"/>
      <c r="K1025" s="29"/>
    </row>
    <row r="1026">
      <c r="A1026" s="25" t="s">
        <v>420</v>
      </c>
      <c r="B1026" s="25" t="s">
        <v>102</v>
      </c>
      <c r="C1026" s="25" t="s">
        <v>2263</v>
      </c>
      <c r="D1026" s="25" t="s">
        <v>2264</v>
      </c>
      <c r="E1026" s="26" t="s">
        <v>21</v>
      </c>
      <c r="F1026" s="26" t="s">
        <v>22</v>
      </c>
      <c r="G1026" s="29"/>
      <c r="H1026" s="29"/>
      <c r="I1026" s="29"/>
      <c r="J1026" s="29"/>
      <c r="K1026" s="29"/>
    </row>
    <row r="1027">
      <c r="A1027" s="25" t="s">
        <v>420</v>
      </c>
      <c r="B1027" s="25" t="s">
        <v>161</v>
      </c>
      <c r="C1027" s="25" t="s">
        <v>2265</v>
      </c>
      <c r="D1027" s="25" t="s">
        <v>2266</v>
      </c>
      <c r="E1027" s="26" t="s">
        <v>15</v>
      </c>
      <c r="F1027" s="26" t="s">
        <v>16</v>
      </c>
      <c r="G1027" s="29"/>
      <c r="H1027" s="29"/>
      <c r="I1027" s="29"/>
      <c r="J1027" s="29"/>
      <c r="K1027" s="29"/>
    </row>
    <row r="1028">
      <c r="A1028" s="25" t="s">
        <v>2267</v>
      </c>
      <c r="B1028" s="25" t="s">
        <v>552</v>
      </c>
      <c r="C1028" s="25" t="s">
        <v>2268</v>
      </c>
      <c r="D1028" s="25" t="s">
        <v>2269</v>
      </c>
      <c r="E1028" s="26" t="s">
        <v>15</v>
      </c>
      <c r="F1028" s="26" t="s">
        <v>16</v>
      </c>
      <c r="G1028" s="29"/>
      <c r="H1028" s="29"/>
      <c r="I1028" s="29"/>
      <c r="J1028" s="29"/>
      <c r="K1028" s="29"/>
    </row>
    <row r="1029">
      <c r="A1029" s="25" t="s">
        <v>2267</v>
      </c>
      <c r="B1029" s="25" t="s">
        <v>612</v>
      </c>
      <c r="C1029" s="25" t="s">
        <v>2270</v>
      </c>
      <c r="D1029" s="25" t="s">
        <v>2271</v>
      </c>
      <c r="E1029" s="26" t="s">
        <v>15</v>
      </c>
      <c r="F1029" s="26" t="s">
        <v>16</v>
      </c>
      <c r="G1029" s="29"/>
      <c r="H1029" s="29"/>
      <c r="I1029" s="29"/>
      <c r="J1029" s="29"/>
      <c r="K1029" s="29"/>
    </row>
    <row r="1030">
      <c r="A1030" s="25" t="s">
        <v>2267</v>
      </c>
      <c r="B1030" s="25" t="s">
        <v>174</v>
      </c>
      <c r="C1030" s="25" t="s">
        <v>2272</v>
      </c>
      <c r="D1030" s="25" t="s">
        <v>2273</v>
      </c>
      <c r="E1030" s="26" t="s">
        <v>15</v>
      </c>
      <c r="F1030" s="26" t="s">
        <v>16</v>
      </c>
      <c r="G1030" s="29"/>
      <c r="H1030" s="29"/>
      <c r="I1030" s="29"/>
      <c r="J1030" s="29"/>
      <c r="K1030" s="29"/>
    </row>
    <row r="1031">
      <c r="A1031" s="25" t="s">
        <v>2267</v>
      </c>
      <c r="B1031" s="25" t="s">
        <v>178</v>
      </c>
      <c r="C1031" s="25" t="s">
        <v>2274</v>
      </c>
      <c r="D1031" s="25" t="s">
        <v>2275</v>
      </c>
      <c r="E1031" s="26" t="s">
        <v>15</v>
      </c>
      <c r="F1031" s="26" t="s">
        <v>16</v>
      </c>
      <c r="G1031" s="29"/>
      <c r="H1031" s="29"/>
      <c r="I1031" s="29"/>
      <c r="J1031" s="29"/>
      <c r="K1031" s="29"/>
    </row>
    <row r="1032">
      <c r="A1032" s="25" t="s">
        <v>2267</v>
      </c>
      <c r="B1032" s="25" t="s">
        <v>43</v>
      </c>
      <c r="C1032" s="25" t="s">
        <v>2276</v>
      </c>
      <c r="D1032" s="25" t="s">
        <v>2277</v>
      </c>
      <c r="E1032" s="26" t="s">
        <v>15</v>
      </c>
      <c r="F1032" s="26" t="s">
        <v>16</v>
      </c>
      <c r="G1032" s="29"/>
      <c r="H1032" s="29"/>
      <c r="I1032" s="29"/>
      <c r="J1032" s="29"/>
      <c r="K1032" s="29"/>
    </row>
    <row r="1033">
      <c r="A1033" s="25" t="s">
        <v>2267</v>
      </c>
      <c r="B1033" s="25" t="s">
        <v>48</v>
      </c>
      <c r="C1033" s="25" t="s">
        <v>2278</v>
      </c>
      <c r="D1033" s="25" t="s">
        <v>2279</v>
      </c>
      <c r="E1033" s="26" t="s">
        <v>21</v>
      </c>
      <c r="F1033" s="26" t="s">
        <v>22</v>
      </c>
      <c r="G1033" s="29"/>
      <c r="H1033" s="29"/>
      <c r="I1033" s="29"/>
      <c r="J1033" s="29"/>
      <c r="K1033" s="29"/>
    </row>
    <row r="1034">
      <c r="A1034" s="25" t="s">
        <v>2267</v>
      </c>
      <c r="B1034" s="25" t="s">
        <v>52</v>
      </c>
      <c r="C1034" s="25" t="s">
        <v>2280</v>
      </c>
      <c r="D1034" s="25" t="s">
        <v>2281</v>
      </c>
      <c r="E1034" s="26" t="s">
        <v>21</v>
      </c>
      <c r="F1034" s="26" t="s">
        <v>22</v>
      </c>
      <c r="G1034" s="29"/>
      <c r="H1034" s="29"/>
      <c r="I1034" s="29"/>
      <c r="J1034" s="29"/>
      <c r="K1034" s="29"/>
    </row>
    <row r="1035">
      <c r="A1035" s="25" t="s">
        <v>2267</v>
      </c>
      <c r="B1035" s="25" t="s">
        <v>93</v>
      </c>
      <c r="C1035" s="25" t="s">
        <v>2282</v>
      </c>
      <c r="D1035" s="25" t="s">
        <v>2283</v>
      </c>
      <c r="E1035" s="26" t="s">
        <v>21</v>
      </c>
      <c r="F1035" s="26" t="s">
        <v>22</v>
      </c>
      <c r="G1035" s="29"/>
      <c r="H1035" s="29"/>
      <c r="I1035" s="29"/>
      <c r="J1035" s="29"/>
      <c r="K1035" s="29"/>
    </row>
    <row r="1036">
      <c r="A1036" s="25" t="s">
        <v>2267</v>
      </c>
      <c r="B1036" s="25" t="s">
        <v>97</v>
      </c>
      <c r="C1036" s="25" t="s">
        <v>2284</v>
      </c>
      <c r="D1036" s="25" t="s">
        <v>2285</v>
      </c>
      <c r="E1036" s="26" t="s">
        <v>21</v>
      </c>
      <c r="F1036" s="26" t="s">
        <v>22</v>
      </c>
      <c r="G1036" s="29"/>
      <c r="H1036" s="29"/>
      <c r="I1036" s="29"/>
      <c r="J1036" s="29"/>
      <c r="K1036" s="29"/>
    </row>
    <row r="1037">
      <c r="A1037" s="25" t="s">
        <v>2267</v>
      </c>
      <c r="B1037" s="25" t="s">
        <v>102</v>
      </c>
      <c r="C1037" s="25" t="s">
        <v>2286</v>
      </c>
      <c r="D1037" s="25" t="s">
        <v>2287</v>
      </c>
      <c r="E1037" s="26" t="s">
        <v>21</v>
      </c>
      <c r="F1037" s="26" t="s">
        <v>22</v>
      </c>
      <c r="G1037" s="29"/>
      <c r="H1037" s="29"/>
      <c r="I1037" s="29"/>
      <c r="J1037" s="29"/>
      <c r="K1037" s="29"/>
    </row>
    <row r="1038">
      <c r="A1038" s="25" t="s">
        <v>2267</v>
      </c>
      <c r="B1038" s="25" t="s">
        <v>161</v>
      </c>
      <c r="C1038" s="25" t="s">
        <v>2288</v>
      </c>
      <c r="D1038" s="25" t="s">
        <v>2289</v>
      </c>
      <c r="E1038" s="26" t="s">
        <v>21</v>
      </c>
      <c r="F1038" s="26" t="s">
        <v>22</v>
      </c>
      <c r="G1038" s="29"/>
      <c r="H1038" s="29"/>
      <c r="I1038" s="29"/>
      <c r="J1038" s="29"/>
      <c r="K1038" s="29"/>
    </row>
    <row r="1039">
      <c r="A1039" s="25" t="s">
        <v>2267</v>
      </c>
      <c r="B1039" s="25" t="s">
        <v>165</v>
      </c>
      <c r="C1039" s="25" t="s">
        <v>2290</v>
      </c>
      <c r="D1039" s="25" t="s">
        <v>2291</v>
      </c>
      <c r="E1039" s="26" t="s">
        <v>15</v>
      </c>
      <c r="F1039" s="26" t="s">
        <v>16</v>
      </c>
      <c r="G1039" s="29"/>
      <c r="H1039" s="29"/>
      <c r="I1039" s="29"/>
      <c r="J1039" s="29"/>
      <c r="K1039" s="29"/>
    </row>
    <row r="1040">
      <c r="A1040" s="25" t="s">
        <v>2292</v>
      </c>
      <c r="B1040" s="25" t="s">
        <v>48</v>
      </c>
      <c r="C1040" s="25" t="s">
        <v>2293</v>
      </c>
      <c r="D1040" s="25" t="s">
        <v>2294</v>
      </c>
      <c r="E1040" s="26" t="s">
        <v>15</v>
      </c>
      <c r="F1040" s="26" t="s">
        <v>16</v>
      </c>
      <c r="G1040" s="29"/>
      <c r="H1040" s="29"/>
      <c r="I1040" s="29"/>
      <c r="J1040" s="29"/>
      <c r="K1040" s="29"/>
    </row>
    <row r="1041">
      <c r="A1041" s="25" t="s">
        <v>2292</v>
      </c>
      <c r="B1041" s="25" t="s">
        <v>52</v>
      </c>
      <c r="C1041" s="25" t="s">
        <v>2295</v>
      </c>
      <c r="D1041" s="25" t="s">
        <v>2296</v>
      </c>
      <c r="E1041" s="26" t="s">
        <v>21</v>
      </c>
      <c r="F1041" s="26" t="s">
        <v>22</v>
      </c>
      <c r="G1041" s="29"/>
      <c r="H1041" s="29"/>
      <c r="I1041" s="29"/>
      <c r="J1041" s="29"/>
      <c r="K1041" s="29"/>
    </row>
    <row r="1042">
      <c r="A1042" s="25" t="s">
        <v>2292</v>
      </c>
      <c r="B1042" s="25" t="s">
        <v>93</v>
      </c>
      <c r="C1042" s="25" t="s">
        <v>2297</v>
      </c>
      <c r="D1042" s="25" t="s">
        <v>2298</v>
      </c>
      <c r="E1042" s="26" t="s">
        <v>21</v>
      </c>
      <c r="F1042" s="26" t="s">
        <v>22</v>
      </c>
      <c r="G1042" s="29"/>
      <c r="H1042" s="29"/>
      <c r="I1042" s="29"/>
      <c r="J1042" s="29"/>
      <c r="K1042" s="29"/>
    </row>
    <row r="1043">
      <c r="A1043" s="25" t="s">
        <v>2292</v>
      </c>
      <c r="B1043" s="25" t="s">
        <v>97</v>
      </c>
      <c r="C1043" s="25" t="s">
        <v>2299</v>
      </c>
      <c r="D1043" s="25" t="s">
        <v>2300</v>
      </c>
      <c r="E1043" s="26" t="s">
        <v>21</v>
      </c>
      <c r="F1043" s="26" t="s">
        <v>22</v>
      </c>
      <c r="G1043" s="29"/>
      <c r="H1043" s="29"/>
      <c r="I1043" s="29"/>
      <c r="J1043" s="29"/>
      <c r="K1043" s="29"/>
    </row>
    <row r="1044">
      <c r="A1044" s="25" t="s">
        <v>2292</v>
      </c>
      <c r="B1044" s="25" t="s">
        <v>102</v>
      </c>
      <c r="C1044" s="25" t="s">
        <v>2301</v>
      </c>
      <c r="D1044" s="25" t="s">
        <v>2302</v>
      </c>
      <c r="E1044" s="26" t="s">
        <v>21</v>
      </c>
      <c r="F1044" s="26" t="s">
        <v>22</v>
      </c>
      <c r="G1044" s="29"/>
      <c r="H1044" s="29"/>
      <c r="I1044" s="29"/>
      <c r="J1044" s="29"/>
      <c r="K1044" s="29"/>
    </row>
    <row r="1045">
      <c r="A1045" s="25" t="s">
        <v>2292</v>
      </c>
      <c r="B1045" s="25" t="s">
        <v>161</v>
      </c>
      <c r="C1045" s="25" t="s">
        <v>2303</v>
      </c>
      <c r="D1045" s="25" t="s">
        <v>2304</v>
      </c>
      <c r="E1045" s="26" t="s">
        <v>21</v>
      </c>
      <c r="F1045" s="26" t="s">
        <v>22</v>
      </c>
      <c r="G1045" s="29"/>
      <c r="H1045" s="29"/>
      <c r="I1045" s="29"/>
      <c r="J1045" s="29"/>
      <c r="K1045" s="29"/>
    </row>
    <row r="1046">
      <c r="A1046" s="25" t="s">
        <v>2292</v>
      </c>
      <c r="B1046" s="25" t="s">
        <v>165</v>
      </c>
      <c r="C1046" s="25" t="s">
        <v>2305</v>
      </c>
      <c r="D1046" s="25" t="s">
        <v>2306</v>
      </c>
      <c r="E1046" s="26" t="s">
        <v>15</v>
      </c>
      <c r="F1046" s="26" t="s">
        <v>16</v>
      </c>
      <c r="G1046" s="29"/>
      <c r="H1046" s="29"/>
      <c r="I1046" s="29"/>
      <c r="J1046" s="29"/>
      <c r="K1046" s="29"/>
    </row>
    <row r="1047">
      <c r="A1047" s="25" t="s">
        <v>2307</v>
      </c>
      <c r="B1047" s="25" t="s">
        <v>52</v>
      </c>
      <c r="C1047" s="25" t="s">
        <v>2308</v>
      </c>
      <c r="D1047" s="25" t="s">
        <v>2309</v>
      </c>
      <c r="E1047" s="26" t="s">
        <v>15</v>
      </c>
      <c r="F1047" s="26" t="s">
        <v>16</v>
      </c>
      <c r="G1047" s="29"/>
      <c r="H1047" s="29"/>
      <c r="I1047" s="29"/>
      <c r="J1047" s="29"/>
      <c r="K1047" s="29"/>
    </row>
    <row r="1048">
      <c r="A1048" s="25" t="s">
        <v>2307</v>
      </c>
      <c r="B1048" s="25" t="s">
        <v>93</v>
      </c>
      <c r="C1048" s="25" t="s">
        <v>2310</v>
      </c>
      <c r="D1048" s="25" t="s">
        <v>2311</v>
      </c>
      <c r="E1048" s="26" t="s">
        <v>15</v>
      </c>
      <c r="F1048" s="26" t="s">
        <v>16</v>
      </c>
      <c r="G1048" s="29"/>
      <c r="H1048" s="29"/>
      <c r="I1048" s="29"/>
      <c r="J1048" s="29"/>
      <c r="K1048" s="29"/>
    </row>
    <row r="1049">
      <c r="A1049" s="25" t="s">
        <v>2307</v>
      </c>
      <c r="B1049" s="25" t="s">
        <v>97</v>
      </c>
      <c r="C1049" s="25" t="s">
        <v>2312</v>
      </c>
      <c r="D1049" s="25" t="s">
        <v>2313</v>
      </c>
      <c r="E1049" s="26" t="s">
        <v>21</v>
      </c>
      <c r="F1049" s="26" t="s">
        <v>22</v>
      </c>
      <c r="G1049" s="29"/>
      <c r="H1049" s="29"/>
      <c r="I1049" s="29"/>
      <c r="J1049" s="29"/>
      <c r="K1049" s="29"/>
    </row>
    <row r="1050">
      <c r="A1050" s="25" t="s">
        <v>2307</v>
      </c>
      <c r="B1050" s="25" t="s">
        <v>102</v>
      </c>
      <c r="C1050" s="25" t="s">
        <v>2314</v>
      </c>
      <c r="D1050" s="25" t="s">
        <v>2315</v>
      </c>
      <c r="E1050" s="26" t="s">
        <v>21</v>
      </c>
      <c r="F1050" s="26" t="s">
        <v>22</v>
      </c>
      <c r="G1050" s="29"/>
      <c r="H1050" s="29"/>
      <c r="I1050" s="29"/>
      <c r="J1050" s="29"/>
      <c r="K1050" s="29"/>
    </row>
    <row r="1051">
      <c r="A1051" s="25" t="s">
        <v>2307</v>
      </c>
      <c r="B1051" s="25" t="s">
        <v>161</v>
      </c>
      <c r="C1051" s="25" t="s">
        <v>2316</v>
      </c>
      <c r="D1051" s="25" t="s">
        <v>2317</v>
      </c>
      <c r="E1051" s="26" t="s">
        <v>21</v>
      </c>
      <c r="F1051" s="26" t="s">
        <v>22</v>
      </c>
      <c r="G1051" s="29"/>
      <c r="H1051" s="29"/>
      <c r="I1051" s="29"/>
      <c r="J1051" s="29"/>
      <c r="K1051" s="29"/>
    </row>
    <row r="1052">
      <c r="A1052" s="25" t="s">
        <v>2307</v>
      </c>
      <c r="B1052" s="25" t="s">
        <v>165</v>
      </c>
      <c r="C1052" s="25" t="s">
        <v>2318</v>
      </c>
      <c r="D1052" s="25" t="s">
        <v>2319</v>
      </c>
      <c r="E1052" s="26" t="s">
        <v>15</v>
      </c>
      <c r="F1052" s="26" t="s">
        <v>16</v>
      </c>
      <c r="G1052" s="29"/>
      <c r="H1052" s="29"/>
      <c r="I1052" s="29"/>
      <c r="J1052" s="29"/>
      <c r="K1052" s="29"/>
    </row>
    <row r="1053">
      <c r="A1053" s="25" t="s">
        <v>2320</v>
      </c>
      <c r="B1053" s="25" t="s">
        <v>97</v>
      </c>
      <c r="C1053" s="25" t="s">
        <v>2321</v>
      </c>
      <c r="D1053" s="25" t="s">
        <v>2322</v>
      </c>
      <c r="E1053" s="26" t="s">
        <v>15</v>
      </c>
      <c r="F1053" s="26" t="s">
        <v>16</v>
      </c>
      <c r="G1053" s="29"/>
      <c r="H1053" s="29"/>
      <c r="I1053" s="29"/>
      <c r="J1053" s="29"/>
      <c r="K1053" s="29"/>
    </row>
    <row r="1054">
      <c r="A1054" s="25" t="s">
        <v>2320</v>
      </c>
      <c r="B1054" s="25" t="s">
        <v>102</v>
      </c>
      <c r="C1054" s="25" t="s">
        <v>2323</v>
      </c>
      <c r="D1054" s="25" t="s">
        <v>2324</v>
      </c>
      <c r="E1054" s="26" t="s">
        <v>21</v>
      </c>
      <c r="F1054" s="26" t="s">
        <v>22</v>
      </c>
      <c r="G1054" s="29"/>
      <c r="H1054" s="29"/>
      <c r="I1054" s="29"/>
      <c r="J1054" s="29"/>
      <c r="K1054" s="29"/>
    </row>
    <row r="1055">
      <c r="A1055" s="25" t="s">
        <v>2320</v>
      </c>
      <c r="B1055" s="25" t="s">
        <v>161</v>
      </c>
      <c r="C1055" s="25" t="s">
        <v>2325</v>
      </c>
      <c r="D1055" s="25" t="s">
        <v>2326</v>
      </c>
      <c r="E1055" s="26" t="s">
        <v>21</v>
      </c>
      <c r="F1055" s="26" t="s">
        <v>22</v>
      </c>
      <c r="G1055" s="29"/>
      <c r="H1055" s="29"/>
      <c r="I1055" s="29"/>
      <c r="J1055" s="29"/>
      <c r="K1055" s="29"/>
    </row>
    <row r="1056">
      <c r="A1056" s="25" t="s">
        <v>2320</v>
      </c>
      <c r="B1056" s="25" t="s">
        <v>165</v>
      </c>
      <c r="C1056" s="25" t="s">
        <v>2327</v>
      </c>
      <c r="D1056" s="25" t="s">
        <v>2328</v>
      </c>
      <c r="E1056" s="26" t="s">
        <v>21</v>
      </c>
      <c r="F1056" s="26" t="s">
        <v>22</v>
      </c>
      <c r="G1056" s="29"/>
      <c r="H1056" s="29"/>
      <c r="I1056" s="29"/>
      <c r="J1056" s="29"/>
      <c r="K1056" s="29"/>
    </row>
    <row r="1057">
      <c r="A1057" s="25" t="s">
        <v>2320</v>
      </c>
      <c r="B1057" s="25" t="s">
        <v>169</v>
      </c>
      <c r="C1057" s="25" t="s">
        <v>2329</v>
      </c>
      <c r="D1057" s="25" t="s">
        <v>2330</v>
      </c>
      <c r="E1057" s="26" t="s">
        <v>15</v>
      </c>
      <c r="F1057" s="26" t="s">
        <v>16</v>
      </c>
      <c r="G1057" s="29"/>
      <c r="H1057" s="29"/>
      <c r="I1057" s="29"/>
      <c r="J1057" s="29"/>
      <c r="K1057" s="29"/>
    </row>
    <row r="1058">
      <c r="A1058" s="25" t="s">
        <v>2331</v>
      </c>
      <c r="B1058" s="25" t="s">
        <v>102</v>
      </c>
      <c r="C1058" s="25" t="s">
        <v>2332</v>
      </c>
      <c r="D1058" s="25" t="s">
        <v>2333</v>
      </c>
      <c r="E1058" s="26" t="s">
        <v>15</v>
      </c>
      <c r="F1058" s="26" t="s">
        <v>16</v>
      </c>
      <c r="G1058" s="29"/>
      <c r="H1058" s="29"/>
      <c r="I1058" s="29"/>
      <c r="J1058" s="29"/>
      <c r="K1058" s="29"/>
    </row>
    <row r="1059">
      <c r="A1059" s="25" t="s">
        <v>2331</v>
      </c>
      <c r="B1059" s="25" t="s">
        <v>161</v>
      </c>
      <c r="C1059" s="25" t="s">
        <v>2334</v>
      </c>
      <c r="D1059" s="25" t="s">
        <v>2335</v>
      </c>
      <c r="E1059" s="26" t="s">
        <v>15</v>
      </c>
      <c r="F1059" s="26" t="s">
        <v>16</v>
      </c>
      <c r="G1059" s="29"/>
      <c r="H1059" s="29"/>
      <c r="I1059" s="29"/>
      <c r="J1059" s="29"/>
      <c r="K1059" s="29"/>
    </row>
    <row r="1060">
      <c r="A1060" s="25" t="s">
        <v>2331</v>
      </c>
      <c r="B1060" s="25" t="s">
        <v>165</v>
      </c>
      <c r="C1060" s="25" t="s">
        <v>2336</v>
      </c>
      <c r="D1060" s="25" t="s">
        <v>2337</v>
      </c>
      <c r="E1060" s="26" t="s">
        <v>15</v>
      </c>
      <c r="F1060" s="26" t="s">
        <v>16</v>
      </c>
      <c r="G1060" s="29"/>
      <c r="H1060" s="29"/>
      <c r="I1060" s="29"/>
      <c r="J1060" s="29"/>
      <c r="K1060" s="29"/>
    </row>
    <row r="1061">
      <c r="A1061" s="25" t="s">
        <v>2331</v>
      </c>
      <c r="B1061" s="25" t="s">
        <v>169</v>
      </c>
      <c r="C1061" s="25" t="s">
        <v>2338</v>
      </c>
      <c r="D1061" s="25" t="s">
        <v>2339</v>
      </c>
      <c r="E1061" s="26" t="s">
        <v>15</v>
      </c>
      <c r="F1061" s="26" t="s">
        <v>16</v>
      </c>
      <c r="G1061" s="29"/>
      <c r="H1061" s="29"/>
      <c r="I1061" s="29"/>
      <c r="J1061" s="29"/>
      <c r="K1061" s="29"/>
    </row>
  </sheetData>
  <autoFilter ref="$A$18:$K$1061"/>
  <hyperlinks>
    <hyperlink r:id="rId1" ref="B3"/>
    <hyperlink r:id="rId2" ref="B4"/>
    <hyperlink r:id="rId3" ref="H19"/>
    <hyperlink r:id="rId4" ref="H20"/>
    <hyperlink r:id="rId5" ref="H21"/>
    <hyperlink r:id="rId6" ref="H22"/>
    <hyperlink r:id="rId7" ref="H23"/>
    <hyperlink r:id="rId8" ref="H24"/>
    <hyperlink r:id="rId9" ref="H25"/>
    <hyperlink r:id="rId10" ref="H26"/>
    <hyperlink r:id="rId11" ref="H27"/>
    <hyperlink r:id="rId12" ref="H28"/>
    <hyperlink r:id="rId13" ref="H29"/>
    <hyperlink r:id="rId14" ref="H30"/>
    <hyperlink r:id="rId15" ref="H31"/>
    <hyperlink r:id="rId16" ref="H32"/>
    <hyperlink r:id="rId17" ref="H33"/>
    <hyperlink r:id="rId18" ref="H34"/>
    <hyperlink r:id="rId19" ref="H35"/>
    <hyperlink r:id="rId20" ref="H36"/>
    <hyperlink r:id="rId21" ref="H37"/>
    <hyperlink r:id="rId22" ref="H38"/>
    <hyperlink r:id="rId23" ref="H39"/>
    <hyperlink r:id="rId24" ref="H40"/>
    <hyperlink r:id="rId25" ref="H41"/>
    <hyperlink r:id="rId26" ref="H42"/>
    <hyperlink r:id="rId27" ref="H43"/>
    <hyperlink r:id="rId28" ref="H44"/>
    <hyperlink r:id="rId29" ref="H45"/>
    <hyperlink r:id="rId30" ref="H46"/>
    <hyperlink r:id="rId31" ref="H47"/>
    <hyperlink r:id="rId32" ref="H48"/>
    <hyperlink r:id="rId33" ref="H49"/>
    <hyperlink r:id="rId34" ref="H50"/>
    <hyperlink r:id="rId35" ref="H51"/>
    <hyperlink r:id="rId36" ref="H52"/>
    <hyperlink r:id="rId37" ref="H53"/>
    <hyperlink r:id="rId38" ref="H54"/>
    <hyperlink r:id="rId39" ref="H55"/>
    <hyperlink r:id="rId40" ref="H56"/>
    <hyperlink r:id="rId41" ref="H57"/>
    <hyperlink r:id="rId42" ref="H58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100"/>
    <hyperlink r:id="rId83" ref="H103"/>
    <hyperlink r:id="rId84" ref="H106"/>
    <hyperlink r:id="rId85" ref="H109"/>
    <hyperlink r:id="rId86" ref="H111"/>
    <hyperlink r:id="rId87" ref="H112"/>
    <hyperlink r:id="rId88" ref="H114"/>
    <hyperlink r:id="rId89" ref="H117"/>
    <hyperlink r:id="rId90" ref="H120"/>
    <hyperlink r:id="rId91" ref="H121"/>
    <hyperlink r:id="rId92" ref="H124"/>
    <hyperlink r:id="rId93" ref="H127"/>
    <hyperlink r:id="rId94" ref="H151"/>
    <hyperlink r:id="rId95" ref="H153"/>
    <hyperlink r:id="rId96" ref="H154"/>
    <hyperlink r:id="rId97" ref="H155"/>
    <hyperlink r:id="rId98" ref="H156"/>
    <hyperlink r:id="rId99" ref="H157"/>
    <hyperlink r:id="rId100" ref="H158"/>
    <hyperlink r:id="rId101" ref="H159"/>
    <hyperlink r:id="rId102" ref="H161"/>
    <hyperlink r:id="rId103" ref="H162"/>
    <hyperlink r:id="rId104" ref="H164"/>
    <hyperlink r:id="rId105" ref="H165"/>
    <hyperlink r:id="rId106" ref="H167"/>
    <hyperlink r:id="rId107" ref="H168"/>
    <hyperlink r:id="rId108" ref="H170"/>
    <hyperlink r:id="rId109" ref="H171"/>
    <hyperlink r:id="rId110" ref="H173"/>
    <hyperlink r:id="rId111" ref="H174"/>
    <hyperlink r:id="rId112" ref="H176"/>
    <hyperlink r:id="rId113" ref="H179"/>
    <hyperlink r:id="rId114" ref="H182"/>
    <hyperlink r:id="rId115" ref="H185"/>
    <hyperlink r:id="rId116" ref="H188"/>
    <hyperlink r:id="rId117" ref="H191"/>
    <hyperlink r:id="rId118" ref="H192"/>
    <hyperlink r:id="rId119" ref="H194"/>
    <hyperlink r:id="rId120" ref="H195"/>
    <hyperlink r:id="rId121" ref="H197"/>
    <hyperlink r:id="rId122" ref="H198"/>
    <hyperlink r:id="rId123" ref="H200"/>
    <hyperlink r:id="rId124" ref="H203"/>
    <hyperlink r:id="rId125" ref="H206"/>
    <hyperlink r:id="rId126" ref="H209"/>
    <hyperlink r:id="rId127" ref="H212"/>
    <hyperlink r:id="rId128" ref="H239"/>
    <hyperlink r:id="rId129" ref="H240"/>
    <hyperlink r:id="rId130" ref="H242"/>
    <hyperlink r:id="rId131" ref="H243"/>
    <hyperlink r:id="rId132" ref="H245"/>
    <hyperlink r:id="rId133" ref="H246"/>
    <hyperlink r:id="rId134" ref="H248"/>
    <hyperlink r:id="rId135" ref="H249"/>
    <hyperlink r:id="rId136" ref="H251"/>
    <hyperlink r:id="rId137" ref="H252"/>
    <hyperlink r:id="rId138" ref="H254"/>
    <hyperlink r:id="rId139" ref="H255"/>
    <hyperlink r:id="rId140" ref="H257"/>
    <hyperlink r:id="rId141" ref="H258"/>
    <hyperlink r:id="rId142" ref="H260"/>
    <hyperlink r:id="rId143" ref="H261"/>
    <hyperlink r:id="rId144" ref="H313"/>
    <hyperlink r:id="rId145" ref="H316"/>
    <hyperlink r:id="rId146" ref="H319"/>
    <hyperlink r:id="rId147" ref="H322"/>
    <hyperlink r:id="rId148" ref="H325"/>
    <hyperlink r:id="rId149" ref="H328"/>
    <hyperlink r:id="rId150" ref="H331"/>
    <hyperlink r:id="rId151" ref="H334"/>
    <hyperlink r:id="rId152" ref="H337"/>
    <hyperlink r:id="rId153" ref="H399"/>
    <hyperlink r:id="rId154" ref="H616"/>
  </hyperlinks>
  <drawing r:id="rId1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29</v>
      </c>
      <c r="B1" s="5" t="s">
        <v>2340</v>
      </c>
      <c r="C1" s="3"/>
      <c r="D1" s="42">
        <f>SUM(B2:B326)</f>
        <v>146</v>
      </c>
    </row>
    <row r="2">
      <c r="A2" s="43" t="str">
        <f>IFERROR(__xludf.DUMMYFUNCTION("Sort(ArrayFormula(unique(lower(Sum!G19:G326))))"),"")</f>
        <v/>
      </c>
      <c r="B2" s="42">
        <f>COUNTIFS(Sum!$G$19:$G$1061,A2,Sum!$H$19:$H$1061,"*")</f>
        <v>0</v>
      </c>
      <c r="C2" s="42"/>
      <c r="D2" s="3"/>
    </row>
    <row r="3">
      <c r="A3" s="3" t="str">
        <f>IFERROR(__xludf.DUMMYFUNCTION("""COMPUTED_VALUE"""),"223soelberg")</f>
        <v>223soelberg</v>
      </c>
      <c r="B3" s="42">
        <f>COUNTIFS(Sum!$G$19:$G$326,A3,Sum!$H$19:$H$326,"*")</f>
        <v>14</v>
      </c>
      <c r="C3" s="3"/>
      <c r="D3" s="3"/>
    </row>
    <row r="4">
      <c r="A4" s="3" t="str">
        <f>IFERROR(__xludf.DUMMYFUNCTION("""COMPUTED_VALUE"""),"anni56")</f>
        <v>anni56</v>
      </c>
      <c r="B4" s="42">
        <f>COUNTIFS(Sum!$G$19:$G$326,A4,Sum!$H$19:$H$326,"*")</f>
        <v>34</v>
      </c>
      <c r="C4" s="3"/>
      <c r="D4" s="3"/>
    </row>
    <row r="5">
      <c r="A5" s="3" t="str">
        <f>IFERROR(__xludf.DUMMYFUNCTION("""COMPUTED_VALUE"""),"arendt")</f>
        <v>arendt</v>
      </c>
      <c r="B5" s="42">
        <f>COUNTIFS(Sum!$G$19:$G$326,A5,Sum!$H$19:$H$326,"*")</f>
        <v>1</v>
      </c>
      <c r="C5" s="3"/>
      <c r="D5" s="3"/>
    </row>
    <row r="6">
      <c r="A6" s="3" t="str">
        <f>IFERROR(__xludf.DUMMYFUNCTION("""COMPUTED_VALUE"""),"behr47")</f>
        <v>behr47</v>
      </c>
      <c r="B6" s="42">
        <f>COUNTIFS(Sum!$G$19:$G$326,A6,Sum!$H$19:$H$326,"*")</f>
        <v>4</v>
      </c>
      <c r="C6" s="3"/>
      <c r="D6" s="3"/>
    </row>
    <row r="7">
      <c r="A7" t="str">
        <f>IFERROR(__xludf.DUMMYFUNCTION("""COMPUTED_VALUE"""),"boms")</f>
        <v>boms</v>
      </c>
      <c r="B7" s="42">
        <f>COUNTIFS(Sum!$G$19:$G$326,A7,Sum!$H$19:$H$326,"*")</f>
        <v>5</v>
      </c>
    </row>
    <row r="8">
      <c r="A8" t="str">
        <f>IFERROR(__xludf.DUMMYFUNCTION("""COMPUTED_VALUE"""),"fizzlewizzle")</f>
        <v>fizzlewizzle</v>
      </c>
      <c r="B8" s="42">
        <f>COUNTIFS(Sum!$G$19:$G$326,A8,Sum!$H$19:$H$326,"*")</f>
        <v>3</v>
      </c>
    </row>
    <row r="9">
      <c r="A9" t="str">
        <f>IFERROR(__xludf.DUMMYFUNCTION("""COMPUTED_VALUE"""),"geodudedk")</f>
        <v>geodudedk</v>
      </c>
      <c r="B9" s="42">
        <f>COUNTIFS(Sum!$G$19:$G$326,A9,Sum!$H$19:$H$326,"*")</f>
        <v>3</v>
      </c>
    </row>
    <row r="10">
      <c r="A10" t="str">
        <f>IFERROR(__xludf.DUMMYFUNCTION("""COMPUTED_VALUE"""),"heinerup")</f>
        <v>heinerup</v>
      </c>
      <c r="B10" s="42">
        <f>COUNTIFS(Sum!$G$19:$G$326,A10,Sum!$H$19:$H$326,"*")</f>
        <v>12</v>
      </c>
    </row>
    <row r="11">
      <c r="A11" t="str">
        <f>IFERROR(__xludf.DUMMYFUNCTION("""COMPUTED_VALUE"""),"henning49")</f>
        <v>henning49</v>
      </c>
      <c r="B11" s="42">
        <f>COUNTIFS(Sum!$G$19:$G$326,A11,Sum!$H$19:$H$326,"*")</f>
        <v>12</v>
      </c>
    </row>
    <row r="12">
      <c r="A12" t="str">
        <f>IFERROR(__xludf.DUMMYFUNCTION("""COMPUTED_VALUE"""),"hst")</f>
        <v>hst</v>
      </c>
      <c r="B12" s="42">
        <f>COUNTIFS(Sum!$G$19:$G$326,A12,Sum!$H$19:$H$326,"*")</f>
        <v>8</v>
      </c>
    </row>
    <row r="13">
      <c r="A13" t="str">
        <f>IFERROR(__xludf.DUMMYFUNCTION("""COMPUTED_VALUE"""),"jacobsedk")</f>
        <v>jacobsedk</v>
      </c>
      <c r="B13" s="42">
        <f>COUNTIFS(Sum!$G$19:$G$326,A13,Sum!$H$19:$H$326,"*")</f>
        <v>1</v>
      </c>
    </row>
    <row r="14">
      <c r="A14" t="str">
        <f>IFERROR(__xludf.DUMMYFUNCTION("""COMPUTED_VALUE"""),"jemideam")</f>
        <v>jemideam</v>
      </c>
      <c r="B14" s="42">
        <f>COUNTIFS(Sum!$G$19:$G$326,A14,Sum!$H$19:$H$326,"*")</f>
        <v>1</v>
      </c>
    </row>
    <row r="15">
      <c r="A15" t="str">
        <f>IFERROR(__xludf.DUMMYFUNCTION("""COMPUTED_VALUE"""),"kimschreiber ")</f>
        <v>kimschreiber </v>
      </c>
      <c r="B15" s="42">
        <f>COUNTIFS(Sum!$G$19:$G$326,A15,Sum!$H$19:$H$326,"*")</f>
        <v>1</v>
      </c>
    </row>
    <row r="16">
      <c r="A16" t="str">
        <f>IFERROR(__xludf.DUMMYFUNCTION("""COMPUTED_VALUE"""),"listom")</f>
        <v>listom</v>
      </c>
      <c r="B16" s="42">
        <f>COUNTIFS(Sum!$G$19:$G$326,A16,Sum!$H$19:$H$326,"*")</f>
        <v>9</v>
      </c>
    </row>
    <row r="17">
      <c r="A17" t="str">
        <f>IFERROR(__xludf.DUMMYFUNCTION("""COMPUTED_VALUE"""),"mettes")</f>
        <v>mettes</v>
      </c>
      <c r="B17" s="42">
        <f>COUNTIFS(Sum!$G$19:$G$326,A17,Sum!$H$19:$H$326,"*")</f>
        <v>5</v>
      </c>
    </row>
    <row r="18">
      <c r="A18" t="str">
        <f>IFERROR(__xludf.DUMMYFUNCTION("""COMPUTED_VALUE"""),"puppet")</f>
        <v>puppet</v>
      </c>
      <c r="B18" s="42">
        <f>COUNTIFS(Sum!$G$19:$G$326,A18,Sum!$H$19:$H$326,"*")</f>
        <v>1</v>
      </c>
    </row>
    <row r="19">
      <c r="A19" t="str">
        <f>IFERROR(__xludf.DUMMYFUNCTION("""COMPUTED_VALUE"""),"ruja")</f>
        <v>ruja</v>
      </c>
      <c r="B19" s="42">
        <f>COUNTIFS(Sum!$G$19:$G$326,A19,Sum!$H$19:$H$326,"*")</f>
        <v>20</v>
      </c>
    </row>
    <row r="20">
      <c r="A20" t="str">
        <f>IFERROR(__xludf.DUMMYFUNCTION("""COMPUTED_VALUE"""),"snowboat")</f>
        <v>snowboat</v>
      </c>
      <c r="B20" s="42">
        <f>COUNTIFS(Sum!$G$19:$G$326,A20,Sum!$H$19:$H$326,"*")</f>
        <v>1</v>
      </c>
    </row>
    <row r="21">
      <c r="A21" t="str">
        <f>IFERROR(__xludf.DUMMYFUNCTION("""COMPUTED_VALUE"""),"sophus18")</f>
        <v>sophus18</v>
      </c>
      <c r="B21" s="42">
        <f>COUNTIFS(Sum!$G$19:$G$326,A21,Sum!$H$19:$H$326,"*")</f>
        <v>4</v>
      </c>
    </row>
    <row r="22">
      <c r="A22" t="str">
        <f>IFERROR(__xludf.DUMMYFUNCTION("""COMPUTED_VALUE"""),"winther8900")</f>
        <v>winther8900</v>
      </c>
      <c r="B22" s="42">
        <f>COUNTIFS(Sum!$G$19:$G$326,A22,Sum!$H$19:$H$326,"*")</f>
        <v>1</v>
      </c>
    </row>
    <row r="23">
      <c r="A23" t="str">
        <f>IFERROR(__xludf.DUMMYFUNCTION("""COMPUTED_VALUE"""),"zniffer")</f>
        <v>zniffer</v>
      </c>
      <c r="B23" s="42">
        <f>COUNTIFS(Sum!$G$19:$G$326,A23,Sum!$H$19:$H$326,"*")</f>
        <v>6</v>
      </c>
    </row>
    <row r="24">
      <c r="B24" s="42">
        <f>COUNTIFS(Sum!$G$19:$G$326,A24,Sum!$H$19:$H$326,"*")</f>
        <v>0</v>
      </c>
    </row>
    <row r="25">
      <c r="B25" s="42">
        <f>COUNTIFS(Sum!$G$19:$G$326,A25,Sum!$H$19:$H$326,"*")</f>
        <v>0</v>
      </c>
    </row>
    <row r="26">
      <c r="B26" s="42">
        <f>COUNTIFS(Sum!$G$19:$G$326,A26,Sum!$H$19:$H$326,"*")</f>
        <v>0</v>
      </c>
    </row>
    <row r="27">
      <c r="B27" s="42">
        <f>COUNTIFS(Sum!$G$19:$G$326,A27,Sum!$H$19:$H$326,"*")</f>
        <v>0</v>
      </c>
    </row>
    <row r="28">
      <c r="B28" s="42">
        <f>COUNTIFS(Sum!$G$19:$G$326,A28,Sum!$H$19:$H$326,"*")</f>
        <v>0</v>
      </c>
    </row>
    <row r="29">
      <c r="B29" s="42">
        <f>COUNTIFS(Sum!$G$19:$G$326,A29,Sum!$H$19:$H$326,"*")</f>
        <v>0</v>
      </c>
    </row>
    <row r="30">
      <c r="B30" s="42">
        <f>COUNTIFS(Sum!$G$19:$G$326,A30,Sum!$H$19:$H$326,"*")</f>
        <v>0</v>
      </c>
    </row>
    <row r="31">
      <c r="B31" s="42">
        <f>COUNTIFS(Sum!$G$19:$G$326,A31,Sum!$H$19:$H$326,"*")</f>
        <v>0</v>
      </c>
    </row>
    <row r="32">
      <c r="B32" s="42">
        <f>COUNTIFS(Sum!$G$19:$G$326,A32,Sum!$H$19:$H$326,"*")</f>
        <v>0</v>
      </c>
    </row>
    <row r="33">
      <c r="B33" s="42">
        <f>COUNTIFS(Sum!$G$19:$G$326,A33,Sum!$H$19:$H$326,"*")</f>
        <v>0</v>
      </c>
    </row>
    <row r="34">
      <c r="B34" s="42">
        <f>COUNTIFS(Sum!$G$19:$G$326,A34,Sum!$H$19:$H$326,"*")</f>
        <v>0</v>
      </c>
    </row>
    <row r="35">
      <c r="B35" s="42">
        <f>COUNTIFS(Sum!$G$19:$G$326,A35,Sum!$H$19:$H$326,"*")</f>
        <v>0</v>
      </c>
    </row>
    <row r="36">
      <c r="B36" s="42">
        <f>COUNTIFS(Sum!$G$19:$G$326,A36,Sum!$H$19:$H$326,"*")</f>
        <v>0</v>
      </c>
    </row>
    <row r="37">
      <c r="B37" s="42">
        <f>COUNTIFS(Sum!$G$19:$G$326,A37,Sum!$H$19:$H$326,"*")</f>
        <v>0</v>
      </c>
    </row>
    <row r="38">
      <c r="B38" s="42">
        <f>COUNTIFS(Sum!$G$19:$G$326,A38,Sum!$H$19:$H$326,"*")</f>
        <v>0</v>
      </c>
    </row>
    <row r="39">
      <c r="B39" s="42">
        <f>COUNTIFS(Sum!$G$19:$G$326,A39,Sum!$H$19:$H$326,"*")</f>
        <v>0</v>
      </c>
    </row>
    <row r="40">
      <c r="B40" s="42">
        <f>COUNTIFS(Sum!$G$19:$G$326,A40,Sum!$H$19:$H$326,"*")</f>
        <v>0</v>
      </c>
    </row>
    <row r="41">
      <c r="B41" s="42">
        <f>COUNTIFS(Sum!$G$19:$G$326,A41,Sum!$H$19:$H$326,"*")</f>
        <v>0</v>
      </c>
    </row>
    <row r="42">
      <c r="B42" s="42">
        <f>COUNTIFS(Sum!$G$19:$G$326,A42,Sum!$H$19:$H$326,"*")</f>
        <v>0</v>
      </c>
    </row>
    <row r="43">
      <c r="B43" s="42">
        <f>COUNTIFS(Sum!$G$19:$G$326,A43,Sum!$H$19:$H$326,"*")</f>
        <v>0</v>
      </c>
    </row>
    <row r="44">
      <c r="B44" s="42">
        <f>COUNTIFS(Sum!$G$19:$G$326,A44,Sum!$H$19:$H$326,"*")</f>
        <v>0</v>
      </c>
    </row>
    <row r="45">
      <c r="B45" s="42">
        <f>COUNTIFS(Sum!$G$19:$G$326,A45,Sum!$H$19:$H$326,"*")</f>
        <v>0</v>
      </c>
    </row>
    <row r="46">
      <c r="B46" s="42">
        <f>COUNTIFS(Sum!$G$19:$G$326,A46,Sum!$H$19:$H$326,"*")</f>
        <v>0</v>
      </c>
    </row>
    <row r="47">
      <c r="B47" s="42">
        <f>COUNTIFS(Sum!$G$19:$G$326,A47,Sum!$H$19:$H$326,"*")</f>
        <v>0</v>
      </c>
    </row>
    <row r="48">
      <c r="B48" s="42">
        <f>COUNTIFS(Sum!$G$19:$G$326,A48,Sum!$H$19:$H$326,"*")</f>
        <v>0</v>
      </c>
    </row>
    <row r="49">
      <c r="B49" s="42">
        <f>COUNTIFS(Sum!$G$19:$G$326,A49,Sum!$H$19:$H$326,"*")</f>
        <v>0</v>
      </c>
    </row>
    <row r="50">
      <c r="B50" s="42">
        <f>COUNTIFS(Sum!$G$19:$G$326,A50,Sum!$H$19:$H$326,"*")</f>
        <v>0</v>
      </c>
    </row>
    <row r="51">
      <c r="B51" s="42">
        <f>COUNTIFS(Sum!$G$19:$G$326,A51,Sum!$H$19:$H$326,"*")</f>
        <v>0</v>
      </c>
    </row>
    <row r="52">
      <c r="B52" s="42">
        <f>COUNTIFS(Sum!$G$19:$G$326,A52,Sum!$H$19:$H$326,"*")</f>
        <v>0</v>
      </c>
    </row>
    <row r="53">
      <c r="B53" s="42">
        <f>COUNTIFS(Sum!$G$19:$G$326,A53,Sum!$H$19:$H$326,"*")</f>
        <v>0</v>
      </c>
    </row>
    <row r="54">
      <c r="B54" s="42">
        <f>COUNTIFS(Sum!$G$19:$G$326,A54,Sum!$H$19:$H$326,"*")</f>
        <v>0</v>
      </c>
    </row>
    <row r="55">
      <c r="B55" s="42">
        <f>COUNTIFS(Sum!$G$19:$G$326,A55,Sum!$H$19:$H$326,"*")</f>
        <v>0</v>
      </c>
    </row>
    <row r="56">
      <c r="B56" s="42">
        <f>COUNTIFS(Sum!$G$19:$G$326,A56,Sum!$H$19:$H$326,"*")</f>
        <v>0</v>
      </c>
    </row>
    <row r="57">
      <c r="B57" s="42">
        <f>COUNTIFS(Sum!$G$19:$G$326,A57,Sum!$H$19:$H$326,"*")</f>
        <v>0</v>
      </c>
    </row>
    <row r="58">
      <c r="B58" s="42">
        <f>COUNTIFS(Sum!$G$19:$G$326,A58,Sum!$H$19:$H$326,"*")</f>
        <v>0</v>
      </c>
    </row>
    <row r="59">
      <c r="B59" s="42">
        <f>COUNTIFS(Sum!$G$19:$G$326,A59,Sum!$H$19:$H$326,"*")</f>
        <v>0</v>
      </c>
    </row>
    <row r="60">
      <c r="B60" s="42">
        <f>COUNTIFS(Sum!$G$19:$G$326,A60,Sum!$H$19:$H$326,"*")</f>
        <v>0</v>
      </c>
    </row>
    <row r="61">
      <c r="B61" s="42">
        <f>COUNTIFS(Sum!$G$19:$G$326,A61,Sum!$H$19:$H$326,"*")</f>
        <v>0</v>
      </c>
    </row>
    <row r="62">
      <c r="B62" s="42">
        <f>COUNTIFS(Sum!$G$19:$G$326,A62,Sum!$H$19:$H$326,"*")</f>
        <v>0</v>
      </c>
    </row>
    <row r="63">
      <c r="B63" s="42">
        <f>COUNTIFS(Sum!$G$19:$G$326,A63,Sum!$H$19:$H$326,"*")</f>
        <v>0</v>
      </c>
    </row>
    <row r="64">
      <c r="B64" s="42">
        <f>COUNTIFS(Sum!$G$19:$G$326,A64,Sum!$H$19:$H$326,"*")</f>
        <v>0</v>
      </c>
    </row>
    <row r="65">
      <c r="B65" s="42">
        <f>COUNTIFS(Sum!$G$19:$G$326,A65,Sum!$H$19:$H$326,"*")</f>
        <v>0</v>
      </c>
    </row>
    <row r="66">
      <c r="B66" s="42">
        <f>COUNTIFS(Sum!$G$19:$G$326,A66,Sum!$H$19:$H$326,"*")</f>
        <v>0</v>
      </c>
    </row>
    <row r="67">
      <c r="B67" s="42">
        <f>COUNTIFS(Sum!$G$19:$G$326,A67,Sum!$H$19:$H$326,"*")</f>
        <v>0</v>
      </c>
    </row>
    <row r="68">
      <c r="B68" s="42">
        <f>COUNTIFS(Sum!$G$19:$G$326,A68,Sum!$H$19:$H$326,"*")</f>
        <v>0</v>
      </c>
    </row>
    <row r="69">
      <c r="B69" s="42">
        <f>COUNTIFS(Sum!$G$19:$G$326,A69,Sum!$H$19:$H$326,"*")</f>
        <v>0</v>
      </c>
    </row>
  </sheetData>
  <drawing r:id="rId1"/>
</worksheet>
</file>