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3"/>
    <sheet state="visible" name="Top Deployers" sheetId="2" r:id="rId4"/>
    <sheet state="visible" name="Coords" sheetId="3" r:id="rId5"/>
  </sheets>
  <definedNames/>
  <calcPr/>
</workbook>
</file>

<file path=xl/sharedStrings.xml><?xml version="1.0" encoding="utf-8"?>
<sst xmlns="http://schemas.openxmlformats.org/spreadsheetml/2006/main" count="708" uniqueCount="331">
  <si>
    <t>Map link:</t>
  </si>
  <si>
    <t>https://www.munzee.com/map/u3btd7kzy/17</t>
  </si>
  <si>
    <t>All pins *must* be coloured Mystery Virtual - except for gray that need to be Virtual and blue that is plain Mystery Virtual.</t>
  </si>
  <si>
    <t xml:space="preserve">Write your username as Owner when you use a coordinate. </t>
  </si>
  <si>
    <t>Remember you need to skip two rows/cols due to the 150 feet deploy limit.</t>
  </si>
  <si>
    <t>Reward for deploy:</t>
  </si>
  <si>
    <t>http://www.munzee.com/m/GeodudeDK/137/</t>
  </si>
  <si>
    <t>This is the Information tab - for coords please select the Coords tab!</t>
  </si>
  <si>
    <t>27th september 2015</t>
  </si>
  <si>
    <t>Name</t>
  </si>
  <si>
    <t>Deployed</t>
  </si>
  <si>
    <t>Reserved</t>
  </si>
  <si>
    <t>Total</t>
  </si>
  <si>
    <t>Available</t>
  </si>
  <si>
    <t>Norballe</t>
  </si>
  <si>
    <t>black</t>
  </si>
  <si>
    <t>Annika</t>
  </si>
  <si>
    <t>gray</t>
  </si>
  <si>
    <t>Mismus</t>
  </si>
  <si>
    <t>blue</t>
  </si>
  <si>
    <t>2JP</t>
  </si>
  <si>
    <t>brown</t>
  </si>
  <si>
    <t>rubaek</t>
  </si>
  <si>
    <t>orange</t>
  </si>
  <si>
    <t>Driver4220</t>
  </si>
  <si>
    <t>listom</t>
  </si>
  <si>
    <t>jorgensen4220</t>
  </si>
  <si>
    <t>Kolbysamso</t>
  </si>
  <si>
    <t>Hakini</t>
  </si>
  <si>
    <t>Balder</t>
  </si>
  <si>
    <t>Futmanden</t>
  </si>
  <si>
    <t>vester4220</t>
  </si>
  <si>
    <t>Eskiss</t>
  </si>
  <si>
    <t>Flintebo</t>
  </si>
  <si>
    <t>l33t</t>
  </si>
  <si>
    <t>Tinkamor</t>
  </si>
  <si>
    <t>Jemideam</t>
  </si>
  <si>
    <t>SnowBoat</t>
  </si>
  <si>
    <t>Fingernem</t>
  </si>
  <si>
    <t>Flaskedrengen</t>
  </si>
  <si>
    <t>GeodudeDK</t>
  </si>
  <si>
    <t>Snauser</t>
  </si>
  <si>
    <t>Snille</t>
  </si>
  <si>
    <t>Geojunior</t>
  </si>
  <si>
    <t>Chartox</t>
  </si>
  <si>
    <t>Millidk</t>
  </si>
  <si>
    <t>Cyberdude</t>
  </si>
  <si>
    <t>Opus73</t>
  </si>
  <si>
    <t>Grand Total</t>
  </si>
  <si>
    <t>This spreadsheet saves automatically.</t>
  </si>
  <si>
    <t>Just close it when you are finished.</t>
  </si>
  <si>
    <t>No</t>
  </si>
  <si>
    <t>Row</t>
  </si>
  <si>
    <t>Col</t>
  </si>
  <si>
    <t>Color</t>
  </si>
  <si>
    <t>Lat</t>
  </si>
  <si>
    <t>Lon</t>
  </si>
  <si>
    <t>Owner</t>
  </si>
  <si>
    <t>R/C</t>
  </si>
  <si>
    <t>55.83089448360063</t>
  </si>
  <si>
    <t>12.058772569270559</t>
  </si>
  <si>
    <t>*</t>
  </si>
  <si>
    <t>55.83089448333506</t>
  </si>
  <si>
    <t>12.05902848254209</t>
  </si>
  <si>
    <t>55.830894483069486</t>
  </si>
  <si>
    <t>12.05928439581362</t>
  </si>
  <si>
    <t>55.83075075342076</t>
  </si>
  <si>
    <t>12.058516631409702</t>
  </si>
  <si>
    <t>55.83075075315518</t>
  </si>
  <si>
    <t>12.058772543735586</t>
  </si>
  <si>
    <t>55.83075075288959</t>
  </si>
  <si>
    <t>12.05902845606147</t>
  </si>
  <si>
    <t>55.83075075262401</t>
  </si>
  <si>
    <t>12.059284368387353</t>
  </si>
  <si>
    <t>55.830750752358426</t>
  </si>
  <si>
    <t>12.059540280713236</t>
  </si>
  <si>
    <t>55.830607023772075</t>
  </si>
  <si>
    <t>12.057748872680918</t>
  </si>
  <si>
    <t>55.830607023506495</t>
  </si>
  <si>
    <t>12.05800478406104</t>
  </si>
  <si>
    <t>55.830607023240916</t>
  </si>
  <si>
    <t>12.058260695441163</t>
  </si>
  <si>
    <t>55.83060702297533</t>
  </si>
  <si>
    <t>12.058516606821286</t>
  </si>
  <si>
    <t>55.83060702270975</t>
  </si>
  <si>
    <t>12.058772518201408</t>
  </si>
  <si>
    <t>55.83060702244416</t>
  </si>
  <si>
    <t>12.05902842958153</t>
  </si>
  <si>
    <t>mismus</t>
  </si>
  <si>
    <t>55.83060702217858</t>
  </si>
  <si>
    <t>12.059284340961653</t>
  </si>
  <si>
    <t>55.830607021913</t>
  </si>
  <si>
    <t>12.059540252341776</t>
  </si>
  <si>
    <t>55.830607021647424</t>
  </si>
  <si>
    <t>12.059796163721899</t>
  </si>
  <si>
    <t>NOTICE!</t>
  </si>
  <si>
    <t>Numbers correspond to the column labelled 'No' (ie. the A column)</t>
  </si>
  <si>
    <t>55.83046329332661</t>
  </si>
  <si>
    <t>12.057748850929556</t>
  </si>
  <si>
    <t>55.83046329306103</t>
  </si>
  <si>
    <t>12.058004761363918</t>
  </si>
  <si>
    <t>55.83046329279545</t>
  </si>
  <si>
    <t>12.05826067179828</t>
  </si>
  <si>
    <t>55.83046329252987</t>
  </si>
  <si>
    <t>12.058516582232642</t>
  </si>
  <si>
    <t>55.83046329226429</t>
  </si>
  <si>
    <t>12.058772492667003</t>
  </si>
  <si>
    <t>55.83046329199872</t>
  </si>
  <si>
    <t>12.059028403101365</t>
  </si>
  <si>
    <t>55.83046329173314</t>
  </si>
  <si>
    <t>12.059284313535727</t>
  </si>
  <si>
    <t>55.83046329146756</t>
  </si>
  <si>
    <t>12.059540223970089</t>
  </si>
  <si>
    <t>55.83046329120199</t>
  </si>
  <si>
    <t>12.05979613440445</t>
  </si>
  <si>
    <t>55.83046329093641</t>
  </si>
  <si>
    <t>12.060052044838812</t>
  </si>
  <si>
    <t>55.8303195628812</t>
  </si>
  <si>
    <t>12.057748829177172</t>
  </si>
  <si>
    <t>55.83031956261563</t>
  </si>
  <si>
    <t>12.058004738665886</t>
  </si>
  <si>
    <t>55.83031956235005</t>
  </si>
  <si>
    <t>12.0582606481546</t>
  </si>
  <si>
    <t>55.83031956208447</t>
  </si>
  <si>
    <t>12.058516557643316</t>
  </si>
  <si>
    <t>55.83031956181889</t>
  </si>
  <si>
    <t>12.05877246713203</t>
  </si>
  <si>
    <t>55.83031956155331</t>
  </si>
  <si>
    <t>12.059028376620745</t>
  </si>
  <si>
    <t>55.83031956128774</t>
  </si>
  <si>
    <t>12.05928428610946</t>
  </si>
  <si>
    <t>55.830319561022165</t>
  </si>
  <si>
    <t>12.059540195598174</t>
  </si>
  <si>
    <t>55.83031956075658</t>
  </si>
  <si>
    <t>12.059796105086889</t>
  </si>
  <si>
    <t>55.830319560491006</t>
  </si>
  <si>
    <t>12.060052014575604</t>
  </si>
  <si>
    <t>55.83017583270131</t>
  </si>
  <si>
    <t>12.05749289888422</t>
  </si>
  <si>
    <t>55.83017583243572</t>
  </si>
  <si>
    <t>12.057748807427288</t>
  </si>
  <si>
    <t>55.830175832170134</t>
  </si>
  <si>
    <t>12.058004715970355</t>
  </si>
  <si>
    <t>55.83017583190455</t>
  </si>
  <si>
    <t>12.058260624513423</t>
  </si>
  <si>
    <t>55.83017583163897</t>
  </si>
  <si>
    <t>12.05851653305649</t>
  </si>
  <si>
    <t>55.83017583137339</t>
  </si>
  <si>
    <t>12.058772441599558</t>
  </si>
  <si>
    <t>55.83017583110781</t>
  </si>
  <si>
    <t>12.059028350142626</t>
  </si>
  <si>
    <t>55.83017583084224</t>
  </si>
  <si>
    <t>12.059284258685693</t>
  </si>
  <si>
    <t>55.830175830576664</t>
  </si>
  <si>
    <t>12.05954016722876</t>
  </si>
  <si>
    <t>55.830175830311084</t>
  </si>
  <si>
    <t>12.059796075771828</t>
  </si>
  <si>
    <t>55.83003210252151</t>
  </si>
  <si>
    <t>12.057236970482109</t>
  </si>
  <si>
    <t>55.83003210225592</t>
  </si>
  <si>
    <t>12.057492878079415</t>
  </si>
  <si>
    <t>55.830032101990334</t>
  </si>
  <si>
    <t>12.057748785676722</t>
  </si>
  <si>
    <t>55.83003210172474</t>
  </si>
  <si>
    <t>12.058004693274029</t>
  </si>
  <si>
    <t>Rubaek</t>
  </si>
  <si>
    <t>55.83003210145915</t>
  </si>
  <si>
    <t>12.058260600871336</t>
  </si>
  <si>
    <t>55.83003210119357</t>
  </si>
  <si>
    <t>12.058516508468642</t>
  </si>
  <si>
    <t>55.83003210092797</t>
  </si>
  <si>
    <t>12.058772416065949</t>
  </si>
  <si>
    <t>55.830032100662386</t>
  </si>
  <si>
    <t>12.059028323663256</t>
  </si>
  <si>
    <t>55.8300321003968</t>
  </si>
  <si>
    <t>12.059284231260563</t>
  </si>
  <si>
    <t>55.830032100131206</t>
  </si>
  <si>
    <t>12.05954013885787</t>
  </si>
  <si>
    <t>55.82988837234161</t>
  </si>
  <si>
    <t>12.056981043969927</t>
  </si>
  <si>
    <t>55.82988837207604</t>
  </si>
  <si>
    <t>12.057236950621586</t>
  </si>
  <si>
    <t>55.82988837181047</t>
  </si>
  <si>
    <t>12.057492857273246</t>
  </si>
  <si>
    <t>55.82988837154489</t>
  </si>
  <si>
    <t>12.057748763924906</t>
  </si>
  <si>
    <t>55.8298883712793</t>
  </si>
  <si>
    <t>12.058004670576565</t>
  </si>
  <si>
    <t>55.82988837101373</t>
  </si>
  <si>
    <t>12.058260577228225</t>
  </si>
  <si>
    <t>55.829888370748144</t>
  </si>
  <si>
    <t>12.058516483879885</t>
  </si>
  <si>
    <t>55.82988837048258</t>
  </si>
  <si>
    <t>12.058772390531544</t>
  </si>
  <si>
    <t>55.829888370217</t>
  </si>
  <si>
    <t>12.059028297183204</t>
  </si>
  <si>
    <t>55.829888369951426</t>
  </si>
  <si>
    <t>12.059284203834864</t>
  </si>
  <si>
    <t>55.82974464189616</t>
  </si>
  <si>
    <t>12.056981025056984</t>
  </si>
  <si>
    <t>55.82974464163058</t>
  </si>
  <si>
    <t>12.057236930762997</t>
  </si>
  <si>
    <t>55.82974464136501</t>
  </si>
  <si>
    <t>12.05749283646901</t>
  </si>
  <si>
    <t>**</t>
  </si>
  <si>
    <t>55.82974464109943</t>
  </si>
  <si>
    <t>12.057748742175022</t>
  </si>
  <si>
    <t>55.82974464083386</t>
  </si>
  <si>
    <t>12.058004647881035</t>
  </si>
  <si>
    <t>55.82974464056829</t>
  </si>
  <si>
    <t>12.058260553587047</t>
  </si>
  <si>
    <t>55.829744640302714</t>
  </si>
  <si>
    <t>12.05851645929306</t>
  </si>
  <si>
    <t>55.82974464003715</t>
  </si>
  <si>
    <t>12.058772364999072</t>
  </si>
  <si>
    <t>55.829744639771576</t>
  </si>
  <si>
    <t>12.059028270705085</t>
  </si>
  <si>
    <t>55.829744639506</t>
  </si>
  <si>
    <t>12.059284176411097</t>
  </si>
  <si>
    <t>55.82974463924043</t>
  </si>
  <si>
    <t>12.05954008211711</t>
  </si>
  <si>
    <t>55.82960091118515</t>
  </si>
  <si>
    <t>12.057236910904408</t>
  </si>
  <si>
    <t>55.82960091091958</t>
  </si>
  <si>
    <t>12.057492815664773</t>
  </si>
  <si>
    <t>55.829600910654015</t>
  </si>
  <si>
    <t>12.057748720425138</t>
  </si>
  <si>
    <t>55.82960091038843</t>
  </si>
  <si>
    <t>12.058004625185504</t>
  </si>
  <si>
    <t>55.82960091012287</t>
  </si>
  <si>
    <t>12.058260529945755</t>
  </si>
  <si>
    <t>55.82960090985729</t>
  </si>
  <si>
    <t>12.058516434706007</t>
  </si>
  <si>
    <t>55.82960090959171</t>
  </si>
  <si>
    <t>12.058772339466259</t>
  </si>
  <si>
    <t>55.82960090932613</t>
  </si>
  <si>
    <t>12.05902824422651</t>
  </si>
  <si>
    <t>55.82960090906055</t>
  </si>
  <si>
    <t>12.059284148986762</t>
  </si>
  <si>
    <t>55.82960090879498</t>
  </si>
  <si>
    <t>12.059540053747014</t>
  </si>
  <si>
    <t>55.8296009085294</t>
  </si>
  <si>
    <t>12.059795958507266</t>
  </si>
  <si>
    <t>55.82945718047437</t>
  </si>
  <si>
    <t>12.057492794860309</t>
  </si>
  <si>
    <t>55.829457180208806</t>
  </si>
  <si>
    <t>12.057748698674914</t>
  </si>
  <si>
    <t>55.82945717994325</t>
  </si>
  <si>
    <t>12.058004602489518</t>
  </si>
  <si>
    <t>55.82945717967768</t>
  </si>
  <si>
    <t>12.058260506304123</t>
  </si>
  <si>
    <t>55.829457179412124</t>
  </si>
  <si>
    <t>12.058516410118727</t>
  </si>
  <si>
    <t>55.82945717861543</t>
  </si>
  <si>
    <t>12.059284121562541</t>
  </si>
  <si>
    <t>55.82945717834988</t>
  </si>
  <si>
    <t>12.059540025377146</t>
  </si>
  <si>
    <t>55.82945717808431</t>
  </si>
  <si>
    <t>12.05979592919175</t>
  </si>
  <si>
    <t>55.829457177818746</t>
  </si>
  <si>
    <t>12.060051833006355</t>
  </si>
  <si>
    <t>55.82931344976335</t>
  </si>
  <si>
    <t>12.05774867692503</t>
  </si>
  <si>
    <t>55.82931344949779</t>
  </si>
  <si>
    <t>12.058004579793987</t>
  </si>
  <si>
    <t>55.829313449232224</t>
  </si>
  <si>
    <t>12.058260482662945</t>
  </si>
  <si>
    <t>55.829313447904404</t>
  </si>
  <si>
    <t>12.059539997007732</t>
  </si>
  <si>
    <t>55.82931344763884</t>
  </si>
  <si>
    <t>12.05979589987669</t>
  </si>
  <si>
    <t>55.82931344737328</t>
  </si>
  <si>
    <t>12.060051802745647</t>
  </si>
  <si>
    <t>55.82931344710772</t>
  </si>
  <si>
    <t>12.060307705614605</t>
  </si>
  <si>
    <t>55.82916971719346</t>
  </si>
  <si>
    <t>12.059795870562311</t>
  </si>
  <si>
    <t>55.82916971692789</t>
  </si>
  <si>
    <t>12.060051772485622</t>
  </si>
  <si>
    <t>55.829169716662335</t>
  </si>
  <si>
    <t>12.060307674408932</t>
  </si>
  <si>
    <t>55.82916971639677</t>
  </si>
  <si>
    <t>12.060563576332243</t>
  </si>
  <si>
    <t>55.82902598648243</t>
  </si>
  <si>
    <t>12.060051742225596</t>
  </si>
  <si>
    <t>55.82902598621687</t>
  </si>
  <si>
    <t>12.060307643203373</t>
  </si>
  <si>
    <t>55.82902598595131</t>
  </si>
  <si>
    <t>12.06056354418115</t>
  </si>
  <si>
    <t>55.82902598568575</t>
  </si>
  <si>
    <t>12.060819445158927</t>
  </si>
  <si>
    <t>55.82888225709927</t>
  </si>
  <si>
    <t>12.059028111836938</t>
  </si>
  <si>
    <t>55.828882256833715</t>
  </si>
  <si>
    <t>12.059284011869067</t>
  </si>
  <si>
    <t>55.82888225656816</t>
  </si>
  <si>
    <t>12.059539911901197</t>
  </si>
  <si>
    <t>55.82888225577148</t>
  </si>
  <si>
    <t>12.060307611997587</t>
  </si>
  <si>
    <t>55.828882255505924</t>
  </si>
  <si>
    <t>12.060563512029717</t>
  </si>
  <si>
    <t>55.828882255240366</t>
  </si>
  <si>
    <t>12.060819412061846</t>
  </si>
  <si>
    <t>55.82888225497481</t>
  </si>
  <si>
    <t>12.061075312093976</t>
  </si>
  <si>
    <t>55.82873852665386</t>
  </si>
  <si>
    <t>12.059028085361092</t>
  </si>
  <si>
    <t>55.82873852638831</t>
  </si>
  <si>
    <t>12.059283984447575</t>
  </si>
  <si>
    <t>55.82873852585719</t>
  </si>
  <si>
    <t>12.05979578262054</t>
  </si>
  <si>
    <t>55.82873852506051</t>
  </si>
  <si>
    <t>12.060563479879988</t>
  </si>
  <si>
    <t>55.82873852479496</t>
  </si>
  <si>
    <t>12.060819378966471</t>
  </si>
  <si>
    <t>55.8287385245294</t>
  </si>
  <si>
    <t>12.061075278052954</t>
  </si>
  <si>
    <t>55.82859479567729</t>
  </si>
  <si>
    <t>12.059539855165212</t>
  </si>
  <si>
    <t>55.82859479541173</t>
  </si>
  <si>
    <t>12.059795753306162</t>
  </si>
  <si>
    <t>55.828594795146174</t>
  </si>
  <si>
    <t>12.060051651447111</t>
  </si>
  <si>
    <t>55.82859479488062</t>
  </si>
  <si>
    <t>12.06030754958806</t>
  </si>
  <si>
    <t>55.828594794615064</t>
  </si>
  <si>
    <t>12.06056344772901</t>
  </si>
  <si>
    <t>55.828594794349506</t>
  </si>
  <si>
    <t>12.060819345869959</t>
  </si>
  <si>
    <t>55.82859479408395</t>
  </si>
  <si>
    <t>12.061075244010908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</si>
</sst>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</font>
    <font>
      <u/>
      <color rgb="FF0000FF"/>
    </font>
    <font/>
    <font>
      <sz val="10.0"/>
      <name val="Arial"/>
    </font>
    <font>
      <b/>
      <sz val="10.0"/>
      <name val="Arial"/>
    </font>
    <font>
      <u/>
      <sz val="10.0"/>
      <color rgb="FF0000FF"/>
      <name val="Arial"/>
    </font>
    <font>
      <b/>
      <sz val="10.0"/>
    </font>
    <font>
      <sz val="10.0"/>
    </font>
    <font>
      <color rgb="FFFFFFFF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FFFFFF"/>
    </font>
    <font>
      <sz val="10.0"/>
      <color rgb="FFFFFFFF"/>
    </font>
    <font>
      <sz val="9.0"/>
      <color rgb="FFFFFFFF"/>
    </font>
    <font>
      <sz val="8.0"/>
      <color rgb="FFFFFFFF"/>
    </font>
    <font>
      <sz val="9.0"/>
    </font>
    <font>
      <sz val="9.0"/>
      <color rgb="FF000000"/>
    </font>
    <font>
      <sz val="8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85200C"/>
        <bgColor rgb="FF85200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0000"/>
        <bgColor rgb="FF6600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4" fillId="0" fontId="3" numFmtId="0" xfId="0" applyBorder="1" applyFont="1"/>
    <xf borderId="0" fillId="0" fontId="3" numFmtId="0" xfId="0" applyAlignment="1" applyFont="1">
      <alignment horizontal="right" readingOrder="0"/>
    </xf>
    <xf borderId="5" fillId="0" fontId="3" numFmtId="0" xfId="0" applyBorder="1" applyFont="1"/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4" fontId="9" numFmtId="0" xfId="0" applyAlignment="1" applyFill="1" applyFont="1">
      <alignment readingOrder="0" vertical="center"/>
    </xf>
    <xf borderId="0" fillId="5" fontId="9" numFmtId="0" xfId="0" applyAlignment="1" applyFill="1" applyFont="1">
      <alignment readingOrder="0" vertical="center"/>
    </xf>
    <xf borderId="0" fillId="6" fontId="3" numFmtId="0" xfId="0" applyAlignment="1" applyFill="1" applyFont="1">
      <alignment readingOrder="0" vertical="center"/>
    </xf>
    <xf borderId="6" fillId="0" fontId="3" numFmtId="0" xfId="0" applyBorder="1" applyFont="1"/>
    <xf borderId="7" fillId="0" fontId="3" numFmtId="0" xfId="0" applyBorder="1" applyFont="1"/>
    <xf borderId="7" fillId="0" fontId="9" numFmtId="0" xfId="0" applyBorder="1" applyFont="1"/>
    <xf borderId="8" fillId="0" fontId="3" numFmtId="0" xfId="0" applyBorder="1" applyFont="1"/>
    <xf borderId="0" fillId="7" fontId="5" numFmtId="0" xfId="0" applyAlignment="1" applyFill="1" applyFont="1">
      <alignment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8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7" numFmtId="0" xfId="0" applyAlignment="1" applyFont="1">
      <alignment horizontal="left" shrinkToFit="0" vertical="center" wrapText="0"/>
    </xf>
    <xf borderId="7" fillId="0" fontId="7" numFmtId="0" xfId="0" applyAlignment="1" applyBorder="1" applyFont="1">
      <alignment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readingOrder="0" vertical="center"/>
    </xf>
    <xf borderId="0" fillId="2" fontId="13" numFmtId="0" xfId="0" applyAlignment="1" applyFont="1">
      <alignment horizontal="center" shrinkToFit="0" vertical="center" wrapText="0"/>
    </xf>
    <xf borderId="0" fillId="2" fontId="13" numFmtId="0" xfId="0" applyAlignment="1" applyFont="1">
      <alignment horizontal="center" readingOrder="0" shrinkToFit="0" vertical="center" wrapText="0"/>
    </xf>
    <xf borderId="5" fillId="2" fontId="13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readingOrder="0"/>
    </xf>
    <xf borderId="7" fillId="0" fontId="8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shrinkToFit="0" vertical="center" wrapText="0"/>
    </xf>
    <xf borderId="0" fillId="7" fontId="14" numFmtId="0" xfId="0" applyAlignment="1" applyFont="1">
      <alignment horizontal="center" vertical="center"/>
    </xf>
    <xf borderId="0" fillId="7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center" readingOrder="0" shrinkToFit="0" vertical="center" wrapText="0"/>
    </xf>
    <xf borderId="0" fillId="7" fontId="15" numFmtId="0" xfId="0" applyAlignment="1" applyFont="1">
      <alignment horizontal="center" vertical="center"/>
    </xf>
    <xf borderId="5" fillId="7" fontId="15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readingOrder="0" vertical="center"/>
    </xf>
    <xf borderId="5" fillId="0" fontId="7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center" shrinkToFit="0" vertical="center" wrapText="0"/>
    </xf>
    <xf borderId="0" fillId="2" fontId="14" numFmtId="0" xfId="0" applyAlignment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2" fontId="14" numFmtId="0" xfId="0" applyAlignment="1" applyFont="1">
      <alignment horizontal="center" shrinkToFit="0" vertical="center" wrapText="0"/>
    </xf>
    <xf borderId="0" fillId="0" fontId="15" numFmtId="0" xfId="0" applyAlignment="1" applyFont="1">
      <alignment horizontal="center" vertical="center"/>
    </xf>
    <xf borderId="5" fillId="0" fontId="15" numFmtId="0" xfId="0" applyAlignment="1" applyBorder="1" applyFont="1">
      <alignment horizontal="center" vertical="center"/>
    </xf>
    <xf borderId="0" fillId="9" fontId="14" numFmtId="0" xfId="0" applyAlignment="1" applyFill="1" applyFont="1">
      <alignment horizontal="center" shrinkToFit="0" vertical="center" wrapText="0"/>
    </xf>
    <xf borderId="0" fillId="9" fontId="14" numFmtId="0" xfId="0" applyAlignment="1" applyFont="1">
      <alignment horizontal="center" vertical="center"/>
    </xf>
    <xf borderId="0" fillId="8" fontId="8" numFmtId="0" xfId="0" applyAlignment="1" applyFont="1">
      <alignment vertical="center"/>
    </xf>
    <xf borderId="0" fillId="8" fontId="8" numFmtId="0" xfId="0" applyAlignment="1" applyFont="1">
      <alignment vertical="center"/>
    </xf>
    <xf borderId="0" fillId="8" fontId="8" numFmtId="49" xfId="0" applyAlignment="1" applyFont="1" applyNumberFormat="1">
      <alignment vertical="center"/>
    </xf>
    <xf borderId="0" fillId="8" fontId="8" numFmtId="49" xfId="0" applyAlignment="1" applyFont="1" applyNumberFormat="1">
      <alignment horizontal="left" vertical="center"/>
    </xf>
    <xf borderId="7" fillId="8" fontId="8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0" fillId="8" fontId="17" numFmtId="0" xfId="0" applyAlignment="1" applyFont="1">
      <alignment horizontal="center" shrinkToFit="0" vertical="center" wrapText="0"/>
    </xf>
    <xf borderId="0" fillId="4" fontId="14" numFmtId="0" xfId="0" applyAlignment="1" applyFont="1">
      <alignment horizontal="center" shrinkToFit="0" vertical="center" wrapText="0"/>
    </xf>
    <xf borderId="5" fillId="2" fontId="13" numFmtId="0" xfId="0" applyAlignment="1" applyBorder="1" applyFont="1">
      <alignment readingOrder="0" shrinkToFit="0" vertical="center" wrapText="0"/>
    </xf>
    <xf borderId="0" fillId="8" fontId="8" numFmtId="0" xfId="0" applyAlignment="1" applyFont="1">
      <alignment horizontal="center" readingOrder="0" shrinkToFit="0" vertical="center" wrapText="0"/>
    </xf>
    <xf borderId="5" fillId="8" fontId="8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horizontal="center" shrinkToFit="0" vertical="center" wrapText="0"/>
    </xf>
    <xf borderId="5" fillId="0" fontId="15" numFmtId="0" xfId="0" applyAlignment="1" applyBorder="1" applyFont="1">
      <alignment horizontal="center" shrinkToFit="0" vertical="center" wrapText="0"/>
    </xf>
    <xf borderId="0" fillId="9" fontId="13" numFmtId="0" xfId="0" applyAlignment="1" applyFont="1">
      <alignment horizontal="center" readingOrder="0" shrinkToFit="0" vertical="center" wrapText="0"/>
    </xf>
    <xf borderId="5" fillId="9" fontId="13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horizontal="center" shrinkToFit="0" vertical="center" wrapText="0"/>
    </xf>
    <xf borderId="0" fillId="9" fontId="15" numFmtId="0" xfId="0" applyAlignment="1" applyFont="1">
      <alignment horizontal="center" shrinkToFit="0" vertical="center" wrapText="0"/>
    </xf>
    <xf borderId="0" fillId="6" fontId="18" numFmtId="0" xfId="0" applyAlignment="1" applyFont="1">
      <alignment horizontal="center" vertical="center"/>
    </xf>
    <xf borderId="5" fillId="9" fontId="15" numFmtId="0" xfId="0" applyAlignment="1" applyBorder="1" applyFont="1">
      <alignment horizontal="center" readingOrder="0" shrinkToFit="0" vertical="center" wrapText="0"/>
    </xf>
    <xf borderId="0" fillId="6" fontId="18" numFmtId="0" xfId="0" applyAlignment="1" applyFont="1">
      <alignment horizontal="center" shrinkToFit="0" vertical="center" wrapText="0"/>
    </xf>
    <xf borderId="5" fillId="9" fontId="15" numFmtId="0" xfId="0" applyAlignment="1" applyBorder="1" applyFont="1">
      <alignment horizontal="center" shrinkToFit="0" vertical="center" wrapText="0"/>
    </xf>
    <xf borderId="7" fillId="0" fontId="15" numFmtId="0" xfId="0" applyAlignment="1" applyBorder="1" applyFont="1">
      <alignment horizontal="center" shrinkToFit="0" vertical="center" wrapText="0"/>
    </xf>
    <xf borderId="7" fillId="0" fontId="15" numFmtId="0" xfId="0" applyAlignment="1" applyBorder="1" applyFont="1">
      <alignment horizontal="center" vertical="center"/>
    </xf>
    <xf borderId="8" fillId="0" fontId="8" numFmtId="0" xfId="0" applyAlignment="1" applyBorder="1" applyFont="1">
      <alignment readingOrder="0"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readingOrder="0" vertical="center"/>
    </xf>
    <xf borderId="8" fillId="8" fontId="8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0" fillId="0" fontId="8" numFmtId="0" xfId="0" applyAlignment="1" applyFont="1">
      <alignment readingOrder="0" vertical="center"/>
    </xf>
    <xf borderId="0" fillId="4" fontId="13" numFmtId="0" xfId="0" applyAlignment="1" applyFont="1">
      <alignment horizontal="center" readingOrder="0" shrinkToFit="0" vertical="center" wrapText="0"/>
    </xf>
    <xf borderId="5" fillId="4" fontId="13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6" fontId="8" numFmtId="0" xfId="0" applyAlignment="1" applyFont="1">
      <alignment horizontal="center" readingOrder="0" shrinkToFit="0" vertical="center" wrapText="0"/>
    </xf>
    <xf borderId="5" fillId="6" fontId="8" numFmtId="0" xfId="0" applyAlignment="1" applyBorder="1" applyFont="1">
      <alignment readingOrder="0" shrinkToFit="0" vertical="center" wrapText="0"/>
    </xf>
    <xf borderId="0" fillId="5" fontId="13" numFmtId="0" xfId="0" applyAlignment="1" applyFont="1">
      <alignment horizontal="center" readingOrder="0" shrinkToFit="0" vertical="center" wrapText="0"/>
    </xf>
    <xf borderId="5" fillId="5" fontId="1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9</xdr:row>
      <xdr:rowOff>142875</xdr:rowOff>
    </xdr:from>
    <xdr:ext cx="6610350" cy="6143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u3btd7kzy/17" TargetMode="External"/><Relationship Id="rId2" Type="http://schemas.openxmlformats.org/officeDocument/2006/relationships/hyperlink" Target="http://www.munzee.com/m/GeodudeDK/137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75"/>
  <cols>
    <col customWidth="1" min="1" max="1" width="17.5"/>
    <col customWidth="1" min="2" max="2" width="91.88"/>
  </cols>
  <sheetData>
    <row r="1">
      <c r="A1" s="1" t="s">
        <v>0</v>
      </c>
      <c r="B1" s="2" t="s">
        <v>1</v>
      </c>
    </row>
    <row r="2" ht="8.25" customHeight="1">
      <c r="A2" s="3"/>
    </row>
    <row r="3">
      <c r="A3" s="4" t="s">
        <v>2</v>
      </c>
    </row>
    <row r="4" ht="12.75" customHeight="1">
      <c r="A4" s="4" t="s">
        <v>3</v>
      </c>
      <c r="B4" s="5"/>
      <c r="C4" s="5"/>
      <c r="D4" s="5"/>
      <c r="E4" s="5"/>
      <c r="F4" s="5"/>
      <c r="G4" s="6"/>
    </row>
    <row r="5" ht="12.75" customHeight="1">
      <c r="A5" s="7" t="s">
        <v>4</v>
      </c>
      <c r="B5" s="5"/>
      <c r="C5" s="5"/>
      <c r="D5" s="5"/>
      <c r="E5" s="5"/>
      <c r="F5" s="5"/>
      <c r="G5" s="6"/>
    </row>
    <row r="6" ht="7.5" customHeight="1">
      <c r="B6" s="5"/>
      <c r="C6" s="5"/>
      <c r="D6" s="5"/>
      <c r="E6" s="5"/>
      <c r="F6" s="5"/>
      <c r="G6" s="6"/>
    </row>
    <row r="7" ht="12.75" customHeight="1">
      <c r="A7" s="1" t="s">
        <v>5</v>
      </c>
      <c r="B7" s="8" t="s">
        <v>6</v>
      </c>
      <c r="C7" s="5"/>
      <c r="D7" s="5"/>
      <c r="E7" s="5"/>
      <c r="F7" s="5"/>
      <c r="G7" s="6"/>
    </row>
    <row r="8" ht="7.5" customHeight="1"/>
    <row r="9">
      <c r="A9" s="1" t="s">
        <v>7</v>
      </c>
    </row>
  </sheetData>
  <hyperlinks>
    <hyperlink r:id="rId1" ref="B1"/>
    <hyperlink r:id="rId2" ref="B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75"/>
  <cols>
    <col customWidth="1" min="1" max="1" width="16.75"/>
    <col customWidth="1" min="2" max="4" width="8.38"/>
    <col customWidth="1" min="6" max="6" width="3.13"/>
    <col customWidth="1" min="7" max="7" width="6.5"/>
    <col customWidth="1" min="8" max="8" width="7.25"/>
    <col customWidth="1" min="9" max="10" width="8.75"/>
    <col customWidth="1" min="11" max="11" width="7.63"/>
    <col customWidth="1" min="12" max="12" width="3.0"/>
  </cols>
  <sheetData>
    <row r="1">
      <c r="A1" s="1" t="s">
        <v>8</v>
      </c>
    </row>
    <row r="2">
      <c r="F2" s="9"/>
      <c r="G2" s="10"/>
      <c r="H2" s="10"/>
      <c r="I2" s="10"/>
      <c r="J2" s="10"/>
      <c r="K2" s="10"/>
      <c r="L2" s="11"/>
    </row>
    <row r="3">
      <c r="A3" s="12" t="s">
        <v>9</v>
      </c>
      <c r="B3" s="13" t="s">
        <v>10</v>
      </c>
      <c r="C3" s="13" t="s">
        <v>11</v>
      </c>
      <c r="D3" s="13" t="s">
        <v>12</v>
      </c>
      <c r="F3" s="14"/>
      <c r="G3" s="3"/>
      <c r="H3" s="15" t="s">
        <v>13</v>
      </c>
      <c r="I3" s="15" t="s">
        <v>10</v>
      </c>
      <c r="J3" s="15" t="s">
        <v>11</v>
      </c>
      <c r="K3" s="15" t="s">
        <v>12</v>
      </c>
      <c r="L3" s="16"/>
    </row>
    <row r="4">
      <c r="F4" s="14"/>
      <c r="I4" s="3"/>
      <c r="J4" s="3"/>
      <c r="K4" s="3"/>
      <c r="L4" s="16"/>
    </row>
    <row r="5">
      <c r="A5" s="17" t="s">
        <v>14</v>
      </c>
      <c r="B5" s="17">
        <v>14.0</v>
      </c>
      <c r="C5" s="17">
        <v>0.0</v>
      </c>
      <c r="D5" s="3">
        <f t="shared" ref="D5:D33" si="1">SUM(B5:C5)</f>
        <v>14</v>
      </c>
      <c r="F5" s="14"/>
      <c r="G5" s="18" t="s">
        <v>15</v>
      </c>
      <c r="H5" s="19">
        <f t="shared" ref="H5:H9" si="2">K5-I5-J5</f>
        <v>0</v>
      </c>
      <c r="I5" s="20">
        <v>34.0</v>
      </c>
      <c r="J5" s="20">
        <v>5.0</v>
      </c>
      <c r="K5" s="20">
        <v>39.0</v>
      </c>
      <c r="L5" s="16"/>
    </row>
    <row r="6">
      <c r="A6" s="17" t="s">
        <v>16</v>
      </c>
      <c r="B6" s="3">
        <v>0.0</v>
      </c>
      <c r="C6" s="3">
        <v>11.0</v>
      </c>
      <c r="D6" s="3">
        <f t="shared" si="1"/>
        <v>11</v>
      </c>
      <c r="F6" s="14"/>
      <c r="G6" s="21" t="s">
        <v>17</v>
      </c>
      <c r="H6" s="19">
        <f t="shared" si="2"/>
        <v>0</v>
      </c>
      <c r="I6" s="20">
        <v>37.0</v>
      </c>
      <c r="J6" s="20">
        <v>12.0</v>
      </c>
      <c r="K6" s="20">
        <v>49.0</v>
      </c>
      <c r="L6" s="16"/>
    </row>
    <row r="7">
      <c r="A7" s="3" t="s">
        <v>18</v>
      </c>
      <c r="B7" s="3">
        <v>10.0</v>
      </c>
      <c r="C7" s="3">
        <v>0.0</v>
      </c>
      <c r="D7" s="3">
        <f t="shared" si="1"/>
        <v>10</v>
      </c>
      <c r="F7" s="14"/>
      <c r="G7" s="22" t="s">
        <v>19</v>
      </c>
      <c r="H7" s="19">
        <f t="shared" si="2"/>
        <v>0</v>
      </c>
      <c r="I7" s="20">
        <v>5.0</v>
      </c>
      <c r="J7" s="20">
        <v>1.0</v>
      </c>
      <c r="K7" s="20">
        <v>6.0</v>
      </c>
      <c r="L7" s="16"/>
    </row>
    <row r="8">
      <c r="A8" s="17" t="s">
        <v>20</v>
      </c>
      <c r="B8" s="3">
        <v>0.0</v>
      </c>
      <c r="C8" s="3">
        <v>8.0</v>
      </c>
      <c r="D8" s="3">
        <f t="shared" si="1"/>
        <v>8</v>
      </c>
      <c r="F8" s="14"/>
      <c r="G8" s="23" t="s">
        <v>21</v>
      </c>
      <c r="H8" s="19">
        <f t="shared" si="2"/>
        <v>0</v>
      </c>
      <c r="I8" s="20">
        <v>28.0</v>
      </c>
      <c r="J8" s="20">
        <v>7.0</v>
      </c>
      <c r="K8" s="20">
        <v>35.0</v>
      </c>
      <c r="L8" s="16"/>
    </row>
    <row r="9">
      <c r="A9" s="3" t="s">
        <v>22</v>
      </c>
      <c r="B9" s="3">
        <v>7.0</v>
      </c>
      <c r="C9" s="3">
        <v>0.0</v>
      </c>
      <c r="D9" s="3">
        <f t="shared" si="1"/>
        <v>7</v>
      </c>
      <c r="F9" s="14"/>
      <c r="G9" s="24" t="s">
        <v>23</v>
      </c>
      <c r="H9" s="19">
        <f t="shared" si="2"/>
        <v>0</v>
      </c>
      <c r="I9" s="20">
        <v>4.0</v>
      </c>
      <c r="J9" s="20">
        <v>0.0</v>
      </c>
      <c r="K9" s="20">
        <v>4.0</v>
      </c>
      <c r="L9" s="16"/>
    </row>
    <row r="10">
      <c r="A10" s="3" t="s">
        <v>24</v>
      </c>
      <c r="B10" s="3">
        <v>7.0</v>
      </c>
      <c r="C10" s="3">
        <v>0.0</v>
      </c>
      <c r="D10" s="3">
        <f t="shared" si="1"/>
        <v>7</v>
      </c>
      <c r="F10" s="14"/>
      <c r="L10" s="16"/>
    </row>
    <row r="11">
      <c r="A11" s="3" t="s">
        <v>25</v>
      </c>
      <c r="B11" s="3">
        <v>6.0</v>
      </c>
      <c r="C11" s="3">
        <v>0.0</v>
      </c>
      <c r="D11" s="3">
        <f t="shared" si="1"/>
        <v>6</v>
      </c>
      <c r="F11" s="14"/>
      <c r="G11" s="3" t="s">
        <v>12</v>
      </c>
      <c r="H11">
        <f t="shared" ref="H11:K11" si="3">SUM(H5:H9)</f>
        <v>0</v>
      </c>
      <c r="I11">
        <f t="shared" si="3"/>
        <v>108</v>
      </c>
      <c r="J11">
        <f t="shared" si="3"/>
        <v>25</v>
      </c>
      <c r="K11">
        <f t="shared" si="3"/>
        <v>133</v>
      </c>
      <c r="L11" s="16"/>
    </row>
    <row r="12">
      <c r="A12" s="3" t="s">
        <v>26</v>
      </c>
      <c r="B12" s="3">
        <v>6.0</v>
      </c>
      <c r="C12" s="3">
        <v>0.0</v>
      </c>
      <c r="D12" s="3">
        <f t="shared" si="1"/>
        <v>6</v>
      </c>
      <c r="F12" s="25"/>
      <c r="G12" s="26"/>
      <c r="H12" s="26"/>
      <c r="I12" s="26"/>
      <c r="J12" s="27">
        <f>SUM(I11:J11)</f>
        <v>133</v>
      </c>
      <c r="K12" s="26"/>
      <c r="L12" s="28"/>
    </row>
    <row r="13">
      <c r="A13" s="3" t="s">
        <v>27</v>
      </c>
      <c r="B13" s="17">
        <v>5.0</v>
      </c>
      <c r="C13" s="17">
        <v>0.0</v>
      </c>
      <c r="D13" s="3">
        <f t="shared" si="1"/>
        <v>5</v>
      </c>
    </row>
    <row r="14">
      <c r="A14" s="3" t="s">
        <v>28</v>
      </c>
      <c r="B14" s="3">
        <v>5.0</v>
      </c>
      <c r="C14" s="3">
        <v>0.0</v>
      </c>
      <c r="D14" s="3">
        <f t="shared" si="1"/>
        <v>5</v>
      </c>
    </row>
    <row r="15">
      <c r="A15" s="3" t="s">
        <v>29</v>
      </c>
      <c r="B15" s="3">
        <v>5.0</v>
      </c>
      <c r="C15" s="3">
        <v>0.0</v>
      </c>
      <c r="D15" s="3">
        <f t="shared" si="1"/>
        <v>5</v>
      </c>
    </row>
    <row r="16">
      <c r="A16" s="3" t="s">
        <v>30</v>
      </c>
      <c r="B16" s="3">
        <v>5.0</v>
      </c>
      <c r="C16" s="3">
        <v>0.0</v>
      </c>
      <c r="D16" s="3">
        <f t="shared" si="1"/>
        <v>5</v>
      </c>
    </row>
    <row r="17">
      <c r="A17" s="3" t="s">
        <v>31</v>
      </c>
      <c r="B17" s="17">
        <v>4.0</v>
      </c>
      <c r="C17" s="17">
        <v>0.0</v>
      </c>
      <c r="D17" s="3">
        <f t="shared" si="1"/>
        <v>4</v>
      </c>
    </row>
    <row r="18">
      <c r="A18" s="3" t="s">
        <v>32</v>
      </c>
      <c r="B18" s="3">
        <v>4.0</v>
      </c>
      <c r="C18" s="3">
        <v>0.0</v>
      </c>
      <c r="D18" s="3">
        <f t="shared" si="1"/>
        <v>4</v>
      </c>
    </row>
    <row r="19">
      <c r="A19" s="3" t="s">
        <v>33</v>
      </c>
      <c r="B19" s="17">
        <v>0.0</v>
      </c>
      <c r="C19" s="17">
        <v>4.0</v>
      </c>
      <c r="D19" s="3">
        <f t="shared" si="1"/>
        <v>4</v>
      </c>
    </row>
    <row r="20">
      <c r="A20" s="17" t="s">
        <v>34</v>
      </c>
      <c r="B20" s="3">
        <v>3.0</v>
      </c>
      <c r="C20" s="3">
        <v>0.0</v>
      </c>
      <c r="D20" s="3">
        <f t="shared" si="1"/>
        <v>3</v>
      </c>
    </row>
    <row r="21">
      <c r="A21" s="17" t="s">
        <v>35</v>
      </c>
      <c r="B21" s="17">
        <v>3.0</v>
      </c>
      <c r="C21" s="17">
        <v>0.0</v>
      </c>
      <c r="D21" s="3">
        <f t="shared" si="1"/>
        <v>3</v>
      </c>
    </row>
    <row r="22">
      <c r="A22" s="3" t="s">
        <v>36</v>
      </c>
      <c r="B22" s="3">
        <v>3.0</v>
      </c>
      <c r="C22" s="3">
        <v>0.0</v>
      </c>
      <c r="D22" s="3">
        <f t="shared" si="1"/>
        <v>3</v>
      </c>
    </row>
    <row r="23">
      <c r="A23" s="3" t="s">
        <v>37</v>
      </c>
      <c r="B23" s="3">
        <v>3.0</v>
      </c>
      <c r="C23" s="3">
        <v>0.0</v>
      </c>
      <c r="D23" s="3">
        <f t="shared" si="1"/>
        <v>3</v>
      </c>
    </row>
    <row r="24">
      <c r="A24" s="3" t="s">
        <v>38</v>
      </c>
      <c r="B24" s="3">
        <v>3.0</v>
      </c>
      <c r="C24" s="3">
        <v>0.0</v>
      </c>
      <c r="D24" s="3">
        <f t="shared" si="1"/>
        <v>3</v>
      </c>
    </row>
    <row r="25">
      <c r="A25" s="17" t="s">
        <v>39</v>
      </c>
      <c r="B25" s="17">
        <v>3.0</v>
      </c>
      <c r="C25" s="17">
        <v>0.0</v>
      </c>
      <c r="D25" s="3">
        <f t="shared" si="1"/>
        <v>3</v>
      </c>
    </row>
    <row r="26">
      <c r="A26" s="3" t="s">
        <v>40</v>
      </c>
      <c r="B26" s="3">
        <v>2.0</v>
      </c>
      <c r="C26" s="3">
        <v>0.0</v>
      </c>
      <c r="D26" s="3">
        <f t="shared" si="1"/>
        <v>2</v>
      </c>
    </row>
    <row r="27">
      <c r="A27" s="3" t="s">
        <v>41</v>
      </c>
      <c r="B27" s="17">
        <v>2.0</v>
      </c>
      <c r="C27" s="17">
        <v>0.0</v>
      </c>
      <c r="D27" s="3">
        <f t="shared" si="1"/>
        <v>2</v>
      </c>
    </row>
    <row r="28">
      <c r="A28" s="17" t="s">
        <v>42</v>
      </c>
      <c r="B28" s="17">
        <v>2.0</v>
      </c>
      <c r="C28" s="17">
        <v>0.0</v>
      </c>
      <c r="D28" s="3">
        <f t="shared" si="1"/>
        <v>2</v>
      </c>
    </row>
    <row r="29">
      <c r="A29" s="17" t="s">
        <v>43</v>
      </c>
      <c r="B29" s="17">
        <v>2.0</v>
      </c>
      <c r="C29" s="17">
        <v>0.0</v>
      </c>
      <c r="D29" s="3">
        <f t="shared" si="1"/>
        <v>2</v>
      </c>
    </row>
    <row r="30">
      <c r="A30" s="17" t="s">
        <v>44</v>
      </c>
      <c r="B30" s="17">
        <v>0.0</v>
      </c>
      <c r="C30" s="17">
        <v>2.0</v>
      </c>
      <c r="D30" s="3">
        <f t="shared" si="1"/>
        <v>2</v>
      </c>
    </row>
    <row r="31">
      <c r="A31" s="17" t="s">
        <v>45</v>
      </c>
      <c r="B31" s="17">
        <v>1.0</v>
      </c>
      <c r="C31" s="17">
        <v>0.0</v>
      </c>
      <c r="D31" s="3">
        <f t="shared" si="1"/>
        <v>1</v>
      </c>
    </row>
    <row r="32">
      <c r="A32" s="3" t="s">
        <v>46</v>
      </c>
      <c r="B32" s="3">
        <v>1.0</v>
      </c>
      <c r="C32" s="3">
        <v>0.0</v>
      </c>
      <c r="D32" s="3">
        <f t="shared" si="1"/>
        <v>1</v>
      </c>
    </row>
    <row r="33">
      <c r="A33" s="3" t="s">
        <v>47</v>
      </c>
      <c r="B33" s="3">
        <v>1.0</v>
      </c>
      <c r="C33" s="3">
        <v>0.0</v>
      </c>
      <c r="D33" s="3">
        <f t="shared" si="1"/>
        <v>1</v>
      </c>
    </row>
    <row r="35">
      <c r="A35" s="12" t="s">
        <v>48</v>
      </c>
      <c r="B35" s="12">
        <f t="shared" ref="B35:D35" si="4">SUM(B5:B34)</f>
        <v>107</v>
      </c>
      <c r="C35" s="12">
        <f t="shared" si="4"/>
        <v>25</v>
      </c>
      <c r="D35" s="12">
        <f t="shared" si="4"/>
        <v>132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75"/>
  <cols>
    <col customWidth="1" min="1" max="1" width="5.0"/>
    <col customWidth="1" min="2" max="2" width="4.63"/>
    <col customWidth="1" min="3" max="3" width="4.13"/>
    <col customWidth="1" min="4" max="4" width="7.63"/>
    <col customWidth="1" min="5" max="6" width="17.63"/>
    <col customWidth="1" min="7" max="7" width="22.0"/>
    <col customWidth="1" min="8" max="8" width="1.38"/>
    <col customWidth="1" min="9" max="9" width="3.38"/>
    <col customWidth="1" min="10" max="26" width="2.75"/>
  </cols>
  <sheetData>
    <row r="1">
      <c r="A1" s="29" t="s">
        <v>2</v>
      </c>
      <c r="B1" s="30"/>
      <c r="C1" s="30"/>
      <c r="D1" s="31"/>
      <c r="F1" s="32"/>
      <c r="G1" s="33"/>
      <c r="H1" s="34"/>
      <c r="I1" s="35"/>
      <c r="J1" s="36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5" t="str">
        <f>IF(COUNTA(G6:G154)&lt;&gt;'Top Deployers'!J12,"!","")</f>
        <v/>
      </c>
      <c r="Z1" s="37">
        <f>COUNTA(G6:G154)</f>
        <v>133</v>
      </c>
    </row>
    <row r="2">
      <c r="A2" s="38" t="s">
        <v>3</v>
      </c>
      <c r="B2" s="30"/>
      <c r="C2" s="30"/>
      <c r="D2" s="31"/>
      <c r="F2" s="32"/>
      <c r="G2" s="33"/>
      <c r="H2" s="34"/>
      <c r="I2" s="35"/>
      <c r="J2" s="39"/>
      <c r="K2" s="33"/>
      <c r="L2" s="33"/>
      <c r="M2" s="33"/>
      <c r="N2" s="40" t="s">
        <v>49</v>
      </c>
      <c r="P2" s="33"/>
      <c r="R2" s="41"/>
      <c r="S2" s="41"/>
      <c r="T2" s="41"/>
      <c r="U2" s="41"/>
      <c r="V2" s="41"/>
      <c r="W2" s="41"/>
      <c r="X2" s="41"/>
      <c r="Y2" s="41" t="str">
        <f>IF(COUNTA(H6:H154)&lt;&gt;'Top Deployers'!I11,"!","")</f>
        <v/>
      </c>
      <c r="Z2" s="42">
        <f>COUNTA(H6:H154)</f>
        <v>108</v>
      </c>
    </row>
    <row r="3">
      <c r="A3" s="31" t="s">
        <v>4</v>
      </c>
      <c r="B3" s="30"/>
      <c r="C3" s="30"/>
      <c r="D3" s="31"/>
      <c r="F3" s="32"/>
      <c r="G3" s="33"/>
      <c r="H3" s="43"/>
      <c r="I3" s="44"/>
      <c r="J3" s="39"/>
      <c r="K3" s="33"/>
      <c r="L3" s="33"/>
      <c r="M3" s="33"/>
      <c r="N3" s="40" t="s">
        <v>50</v>
      </c>
      <c r="P3" s="33"/>
      <c r="R3" s="41"/>
      <c r="S3" s="41"/>
      <c r="T3" s="41"/>
      <c r="U3" s="41"/>
      <c r="V3" s="41"/>
      <c r="W3" s="41"/>
      <c r="X3" s="41"/>
      <c r="Y3" s="41"/>
      <c r="Z3" s="33"/>
    </row>
    <row r="4">
      <c r="A4" s="30"/>
      <c r="B4" s="30"/>
      <c r="C4" s="30"/>
      <c r="D4" s="31"/>
      <c r="E4" s="31"/>
      <c r="F4" s="32"/>
      <c r="G4" s="39"/>
      <c r="H4" s="43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6" t="s">
        <v>51</v>
      </c>
      <c r="B5" s="46" t="s">
        <v>52</v>
      </c>
      <c r="C5" s="46" t="s">
        <v>53</v>
      </c>
      <c r="D5" s="47" t="s">
        <v>54</v>
      </c>
      <c r="E5" s="48" t="s">
        <v>55</v>
      </c>
      <c r="F5" s="48" t="s">
        <v>56</v>
      </c>
      <c r="G5" s="49" t="s">
        <v>57</v>
      </c>
      <c r="H5" s="50"/>
      <c r="I5" s="51" t="s">
        <v>58</v>
      </c>
      <c r="J5" s="52">
        <v>1.0</v>
      </c>
      <c r="K5" s="52">
        <v>2.0</v>
      </c>
      <c r="L5" s="52">
        <v>3.0</v>
      </c>
      <c r="M5" s="52">
        <v>4.0</v>
      </c>
      <c r="N5" s="52">
        <v>5.0</v>
      </c>
      <c r="O5" s="52">
        <v>6.0</v>
      </c>
      <c r="P5" s="52">
        <v>7.0</v>
      </c>
      <c r="Q5" s="52">
        <v>8.0</v>
      </c>
      <c r="R5" s="52">
        <v>9.0</v>
      </c>
      <c r="S5" s="52">
        <v>10.0</v>
      </c>
      <c r="T5" s="52">
        <v>11.0</v>
      </c>
      <c r="U5" s="52">
        <v>12.0</v>
      </c>
      <c r="V5" s="52">
        <v>13.0</v>
      </c>
      <c r="W5" s="52">
        <v>14.0</v>
      </c>
      <c r="X5" s="52">
        <v>15.0</v>
      </c>
      <c r="Y5" s="53">
        <v>16.0</v>
      </c>
      <c r="Z5" s="53">
        <v>17.0</v>
      </c>
    </row>
    <row r="6">
      <c r="A6" s="54">
        <v>1.0</v>
      </c>
      <c r="B6" s="54">
        <v>1.0</v>
      </c>
      <c r="C6" s="55">
        <v>8.0</v>
      </c>
      <c r="D6" s="56" t="s">
        <v>15</v>
      </c>
      <c r="E6" s="57" t="s">
        <v>59</v>
      </c>
      <c r="F6" s="57" t="s">
        <v>60</v>
      </c>
      <c r="G6" s="58" t="s">
        <v>40</v>
      </c>
      <c r="H6" s="59" t="s">
        <v>61</v>
      </c>
      <c r="I6" s="60">
        <v>1.0</v>
      </c>
      <c r="J6" s="61"/>
      <c r="K6" s="62"/>
      <c r="L6" s="61"/>
      <c r="M6" s="61"/>
      <c r="N6" s="61"/>
      <c r="O6" s="63"/>
      <c r="P6" s="63"/>
      <c r="Q6" s="64" t="str">
        <f>IF(G6&lt;&gt;"","",A6)</f>
        <v/>
      </c>
      <c r="R6" s="64" t="str">
        <f>IF(G7&lt;&gt;"","",A7)</f>
        <v/>
      </c>
      <c r="S6" s="64" t="str">
        <f>IF(G8&lt;&gt;"","",A8)</f>
        <v/>
      </c>
      <c r="T6" s="63"/>
      <c r="U6" s="61"/>
      <c r="V6" s="61"/>
      <c r="W6" s="65"/>
      <c r="X6" s="65"/>
      <c r="Y6" s="65"/>
      <c r="Z6" s="66"/>
    </row>
    <row r="7">
      <c r="A7" s="54">
        <v>2.0</v>
      </c>
      <c r="B7" s="54">
        <v>1.0</v>
      </c>
      <c r="C7" s="55">
        <v>9.0</v>
      </c>
      <c r="D7" s="56" t="s">
        <v>15</v>
      </c>
      <c r="E7" s="57" t="s">
        <v>62</v>
      </c>
      <c r="F7" s="57" t="s">
        <v>63</v>
      </c>
      <c r="G7" s="67" t="s">
        <v>31</v>
      </c>
      <c r="H7" s="59" t="s">
        <v>61</v>
      </c>
      <c r="I7" s="68">
        <v>2.0</v>
      </c>
      <c r="J7" s="69"/>
      <c r="K7" s="69"/>
      <c r="L7" s="69"/>
      <c r="M7" s="70"/>
      <c r="N7" s="70"/>
      <c r="O7" s="63"/>
      <c r="P7" s="71" t="str">
        <f>IF(G10&lt;&gt;"","",A10)</f>
        <v/>
      </c>
      <c r="Q7" s="72" t="str">
        <f>IF(G11&lt;&gt;"","",A11)</f>
        <v/>
      </c>
      <c r="R7" s="72" t="str">
        <f>IF(G12&lt;&gt;"","",A12)</f>
        <v/>
      </c>
      <c r="S7" s="71" t="str">
        <f>IF(G13&lt;&gt;"","",A13)</f>
        <v/>
      </c>
      <c r="T7" s="73" t="str">
        <f>IF(G14&lt;&gt;"","",A14)</f>
        <v/>
      </c>
      <c r="U7" s="70"/>
      <c r="V7" s="69"/>
      <c r="W7" s="74"/>
      <c r="X7" s="74"/>
      <c r="Y7" s="74"/>
      <c r="Z7" s="75"/>
    </row>
    <row r="8">
      <c r="A8" s="54">
        <v>3.0</v>
      </c>
      <c r="B8" s="54">
        <v>1.0</v>
      </c>
      <c r="C8" s="55">
        <v>10.0</v>
      </c>
      <c r="D8" s="56" t="s">
        <v>15</v>
      </c>
      <c r="E8" s="57" t="s">
        <v>64</v>
      </c>
      <c r="F8" s="57" t="s">
        <v>65</v>
      </c>
      <c r="G8" s="67" t="s">
        <v>27</v>
      </c>
      <c r="H8" s="59" t="s">
        <v>61</v>
      </c>
      <c r="I8" s="68">
        <v>3.0</v>
      </c>
      <c r="J8" s="69"/>
      <c r="K8" s="69"/>
      <c r="L8" s="70"/>
      <c r="M8" s="76" t="str">
        <f>IF(G16&lt;&gt;"","",A16)</f>
        <v/>
      </c>
      <c r="N8" s="77" t="str">
        <f>IF(G17&lt;&gt;"","",A17)</f>
        <v/>
      </c>
      <c r="O8" s="71" t="str">
        <f>IF(G18&lt;&gt;"","",A18)</f>
        <v/>
      </c>
      <c r="P8" s="72" t="str">
        <f>IF(G19&lt;&gt;"","",A19)</f>
        <v/>
      </c>
      <c r="Q8" s="72" t="str">
        <f>IF(G20&lt;&gt;"","",A20)</f>
        <v/>
      </c>
      <c r="R8" s="72" t="str">
        <f>IF(G21&lt;&gt;"","",A21)</f>
        <v/>
      </c>
      <c r="S8" s="72" t="str">
        <f>IF(G22&lt;&gt;"","",A22)</f>
        <v/>
      </c>
      <c r="T8" s="71" t="str">
        <f>IF(G23&lt;&gt;"","",A23)</f>
        <v/>
      </c>
      <c r="U8" s="71" t="str">
        <f>IF(G24&lt;&gt;"","",A24)</f>
        <v/>
      </c>
      <c r="V8" s="69"/>
      <c r="W8" s="74"/>
      <c r="X8" s="74"/>
      <c r="Y8" s="74"/>
      <c r="Z8" s="75"/>
    </row>
    <row r="9">
      <c r="A9" s="78"/>
      <c r="B9" s="79"/>
      <c r="C9" s="79"/>
      <c r="D9" s="79"/>
      <c r="E9" s="80"/>
      <c r="F9" s="81"/>
      <c r="G9" s="82"/>
      <c r="H9" s="83"/>
      <c r="I9" s="68">
        <v>4.0</v>
      </c>
      <c r="J9" s="69"/>
      <c r="K9" s="69"/>
      <c r="L9" s="70"/>
      <c r="M9" s="77" t="str">
        <f>IF(G26&lt;&gt;"","",A26)</f>
        <v/>
      </c>
      <c r="N9" s="73" t="str">
        <f>IF(G27&lt;&gt;"","",A27)</f>
        <v/>
      </c>
      <c r="O9" s="84" t="str">
        <f>IF(G28&lt;&gt;"","",A28)</f>
        <v/>
      </c>
      <c r="P9" s="85" t="str">
        <f>IF(G29&lt;&gt;"","",A29)</f>
        <v/>
      </c>
      <c r="Q9" s="84" t="str">
        <f>IF(G30&lt;&gt;"","",A30)</f>
        <v/>
      </c>
      <c r="R9" s="84" t="str">
        <f>IF(G31&lt;&gt;"","",A31)</f>
        <v/>
      </c>
      <c r="S9" s="84" t="str">
        <f>IF(G32&lt;&gt;"","",A32)</f>
        <v/>
      </c>
      <c r="T9" s="84" t="str">
        <f>IF(G33&lt;&gt;"","",A33)</f>
        <v/>
      </c>
      <c r="U9" s="73" t="str">
        <f>IF(G34&lt;&gt;"","",A34)</f>
        <v/>
      </c>
      <c r="V9" s="73" t="str">
        <f>IF(G35&lt;&gt;"","",A35)</f>
        <v/>
      </c>
      <c r="W9" s="74"/>
      <c r="X9" s="74"/>
      <c r="Y9" s="74"/>
      <c r="Z9" s="75"/>
    </row>
    <row r="10">
      <c r="A10" s="55">
        <v>4.0</v>
      </c>
      <c r="B10" s="55">
        <v>2.0</v>
      </c>
      <c r="C10" s="55">
        <v>7.0</v>
      </c>
      <c r="D10" s="86" t="s">
        <v>15</v>
      </c>
      <c r="E10" s="57" t="s">
        <v>66</v>
      </c>
      <c r="F10" s="57" t="s">
        <v>67</v>
      </c>
      <c r="G10" s="67" t="s">
        <v>41</v>
      </c>
      <c r="H10" s="59" t="s">
        <v>61</v>
      </c>
      <c r="I10" s="68">
        <v>5.0</v>
      </c>
      <c r="J10" s="69"/>
      <c r="K10" s="70"/>
      <c r="L10" s="69"/>
      <c r="M10" s="73" t="str">
        <f>IF(G37&lt;&gt;"","",A37)</f>
        <v/>
      </c>
      <c r="N10" s="84" t="str">
        <f>IF(G38&lt;&gt;"","",A38)</f>
        <v/>
      </c>
      <c r="O10" s="85" t="str">
        <f>IF(G39&lt;&gt;"","",A39)</f>
        <v/>
      </c>
      <c r="P10" s="84" t="str">
        <f>IF(G40&lt;&gt;"","",A40)</f>
        <v/>
      </c>
      <c r="Q10" s="85" t="str">
        <f>IF(G41&lt;&gt;"","",A41)</f>
        <v/>
      </c>
      <c r="R10" s="84" t="str">
        <f>IF(G42&lt;&gt;"","",A42)</f>
        <v/>
      </c>
      <c r="S10" s="84" t="str">
        <f>IF(G43&lt;&gt;"","",A43)</f>
        <v/>
      </c>
      <c r="T10" s="84" t="str">
        <f>IF(G44&lt;&gt;"","",A44)</f>
        <v/>
      </c>
      <c r="U10" s="84" t="str">
        <f>IF(G45&lt;&gt;"","",A45)</f>
        <v/>
      </c>
      <c r="V10" s="73" t="str">
        <f>IF(G46&lt;&gt;"","",A46)</f>
        <v/>
      </c>
      <c r="W10" s="74"/>
      <c r="X10" s="74"/>
      <c r="Y10" s="74"/>
      <c r="Z10" s="75"/>
    </row>
    <row r="11">
      <c r="A11" s="87">
        <v>5.0</v>
      </c>
      <c r="B11" s="87">
        <v>2.0</v>
      </c>
      <c r="C11" s="87">
        <v>8.0</v>
      </c>
      <c r="D11" s="88" t="s">
        <v>17</v>
      </c>
      <c r="E11" s="57" t="s">
        <v>68</v>
      </c>
      <c r="F11" s="57" t="s">
        <v>69</v>
      </c>
      <c r="G11" s="67" t="s">
        <v>29</v>
      </c>
      <c r="H11" s="59" t="s">
        <v>61</v>
      </c>
      <c r="I11" s="68">
        <v>6.0</v>
      </c>
      <c r="J11" s="69"/>
      <c r="K11" s="70"/>
      <c r="L11" s="73" t="str">
        <f>IF(G48&lt;&gt;"","",A48)</f>
        <v/>
      </c>
      <c r="M11" s="84" t="str">
        <f>IF(G49&lt;&gt;"","",A49)</f>
        <v/>
      </c>
      <c r="N11" s="85" t="str">
        <f>IF(G50&lt;&gt;"","",A50)</f>
        <v/>
      </c>
      <c r="O11" s="84" t="str">
        <f>IF(G51&lt;&gt;"","",A51)</f>
        <v/>
      </c>
      <c r="P11" s="85" t="str">
        <f>IF(G52&lt;&gt;"","",A52)</f>
        <v/>
      </c>
      <c r="Q11" s="84" t="str">
        <f>IF(G53&lt;&gt;"","",A53)</f>
        <v/>
      </c>
      <c r="R11" s="84" t="str">
        <f>IF(G54&lt;&gt;"","",A54)</f>
        <v/>
      </c>
      <c r="S11" s="84" t="str">
        <f>IF(G55&lt;&gt;"","",A55)</f>
        <v/>
      </c>
      <c r="T11" s="84" t="str">
        <f>IF(G56&lt;&gt;"","",A56)</f>
        <v/>
      </c>
      <c r="U11" s="73" t="str">
        <f>IF(G57&lt;&gt;"","",A57)</f>
        <v/>
      </c>
      <c r="V11" s="69"/>
      <c r="W11" s="74"/>
      <c r="X11" s="74"/>
      <c r="Y11" s="74"/>
      <c r="Z11" s="75"/>
    </row>
    <row r="12">
      <c r="A12" s="87">
        <v>6.0</v>
      </c>
      <c r="B12" s="87">
        <v>2.0</v>
      </c>
      <c r="C12" s="87">
        <v>9.0</v>
      </c>
      <c r="D12" s="88" t="s">
        <v>17</v>
      </c>
      <c r="E12" s="57" t="s">
        <v>70</v>
      </c>
      <c r="F12" s="57" t="s">
        <v>71</v>
      </c>
      <c r="G12" s="67" t="s">
        <v>33</v>
      </c>
      <c r="H12" s="89"/>
      <c r="I12" s="68">
        <v>7.0</v>
      </c>
      <c r="J12" s="69"/>
      <c r="K12" s="73" t="str">
        <f>IF(G59&lt;&gt;"","",A59)</f>
        <v/>
      </c>
      <c r="L12" s="84" t="str">
        <f>IF(G60&lt;&gt;"","",A60)</f>
        <v/>
      </c>
      <c r="M12" s="84" t="str">
        <f>IF(G61&lt;&gt;"","",A61)</f>
        <v/>
      </c>
      <c r="N12" s="84" t="str">
        <f>IF(G62&lt;&gt;"","",A62)</f>
        <v/>
      </c>
      <c r="O12" s="85" t="str">
        <f>IF(G63&lt;&gt;"","",A63)</f>
        <v/>
      </c>
      <c r="P12" s="84" t="str">
        <f>IF(G64&lt;&gt;"","",A64)</f>
        <v/>
      </c>
      <c r="Q12" s="84" t="str">
        <f>IF(G65&lt;&gt;"","",A65)</f>
        <v/>
      </c>
      <c r="R12" s="73" t="str">
        <f>IF(G66&lt;&gt;"","",A66)</f>
        <v/>
      </c>
      <c r="S12" s="84" t="str">
        <f>IF(G67&lt;&gt;"","",A67)</f>
        <v/>
      </c>
      <c r="T12" s="73" t="str">
        <f>IF(G68&lt;&gt;"","",A68)</f>
        <v/>
      </c>
      <c r="U12" s="69"/>
      <c r="V12" s="69"/>
      <c r="W12" s="74"/>
      <c r="X12" s="74"/>
      <c r="Y12" s="74"/>
      <c r="Z12" s="75"/>
    </row>
    <row r="13">
      <c r="A13" s="55">
        <v>7.0</v>
      </c>
      <c r="B13" s="55">
        <v>2.0</v>
      </c>
      <c r="C13" s="55">
        <v>10.0</v>
      </c>
      <c r="D13" s="86" t="s">
        <v>15</v>
      </c>
      <c r="E13" s="57" t="s">
        <v>72</v>
      </c>
      <c r="F13" s="57" t="s">
        <v>73</v>
      </c>
      <c r="G13" s="67" t="s">
        <v>25</v>
      </c>
      <c r="H13" s="59" t="s">
        <v>61</v>
      </c>
      <c r="I13" s="68">
        <v>8.0</v>
      </c>
      <c r="J13" s="73" t="str">
        <f>IF(G70&lt;&gt;"","",A70)</f>
        <v/>
      </c>
      <c r="K13" s="84" t="str">
        <f>IF(G71&lt;&gt;"","",A71)</f>
        <v/>
      </c>
      <c r="L13" s="84" t="str">
        <f>IF(G72&lt;&gt;"","",A72)</f>
        <v/>
      </c>
      <c r="M13" s="84" t="str">
        <f>IF(G73&lt;&gt;"","",A73)</f>
        <v/>
      </c>
      <c r="N13" s="84" t="str">
        <f>IF(G74&lt;&gt;"","",A74)</f>
        <v/>
      </c>
      <c r="O13" s="84" t="str">
        <f>IF(G75&lt;&gt;"","",A75)</f>
        <v/>
      </c>
      <c r="P13" s="84" t="str">
        <f>IF(G76&lt;&gt;"","",A76)</f>
        <v/>
      </c>
      <c r="Q13" s="73" t="str">
        <f>IF(G77&lt;&gt;"","",A77)</f>
        <v/>
      </c>
      <c r="R13" s="84" t="str">
        <f>IF(G78&lt;&gt;"","",A78)</f>
        <v/>
      </c>
      <c r="S13" s="73" t="str">
        <f>IF(G79&lt;&gt;"","",A79)</f>
        <v/>
      </c>
      <c r="T13" s="69"/>
      <c r="U13" s="69"/>
      <c r="V13" s="69"/>
      <c r="W13" s="74"/>
      <c r="X13" s="74"/>
      <c r="Y13" s="90"/>
      <c r="Z13" s="75"/>
    </row>
    <row r="14">
      <c r="A14" s="55">
        <v>8.0</v>
      </c>
      <c r="B14" s="55">
        <v>2.0</v>
      </c>
      <c r="C14" s="55">
        <v>11.0</v>
      </c>
      <c r="D14" s="86" t="s">
        <v>15</v>
      </c>
      <c r="E14" s="57" t="s">
        <v>74</v>
      </c>
      <c r="F14" s="57" t="s">
        <v>75</v>
      </c>
      <c r="G14" s="67" t="s">
        <v>16</v>
      </c>
      <c r="H14" s="89"/>
      <c r="I14" s="68">
        <v>9.0</v>
      </c>
      <c r="J14" s="73" t="str">
        <f>IF(G81&lt;&gt;"","",A81)</f>
        <v/>
      </c>
      <c r="K14" s="73" t="str">
        <f>IF(G82&lt;&gt;"","",A82)</f>
        <v/>
      </c>
      <c r="L14" s="84" t="str">
        <f>IF(G83&lt;&gt;"","",A83)</f>
        <v/>
      </c>
      <c r="M14" s="84" t="str">
        <f>IF(G84&lt;&gt;"","",A84)</f>
        <v/>
      </c>
      <c r="N14" s="84" t="str">
        <f>IF(G85&lt;&gt;"","",A85)</f>
        <v/>
      </c>
      <c r="O14" s="84" t="str">
        <f>IF(G86&lt;&gt;"","",A86)</f>
        <v/>
      </c>
      <c r="P14" s="84" t="str">
        <f>IF(G87&lt;&gt;"","",A87)</f>
        <v/>
      </c>
      <c r="Q14" s="84" t="str">
        <f>IF(G88&lt;&gt;"","",A88)</f>
        <v/>
      </c>
      <c r="R14" s="73" t="str">
        <f>IF(G89&lt;&gt;"","",A89)</f>
        <v/>
      </c>
      <c r="S14" s="76" t="str">
        <f>IF(G90&lt;&gt;"","",A90)</f>
        <v/>
      </c>
      <c r="T14" s="76" t="str">
        <f>IF(G91&lt;&gt;"","",A91)</f>
        <v/>
      </c>
      <c r="U14" s="69"/>
      <c r="V14" s="69"/>
      <c r="W14" s="74"/>
      <c r="X14" s="74"/>
      <c r="Y14" s="90"/>
      <c r="Z14" s="91"/>
    </row>
    <row r="15">
      <c r="A15" s="78"/>
      <c r="B15" s="79"/>
      <c r="C15" s="79"/>
      <c r="D15" s="79"/>
      <c r="E15" s="80"/>
      <c r="F15" s="81"/>
      <c r="G15" s="82"/>
      <c r="H15" s="83"/>
      <c r="I15" s="68">
        <v>10.0</v>
      </c>
      <c r="J15" s="69"/>
      <c r="K15" s="73" t="str">
        <f>IF(G93&lt;&gt;"","",A93)</f>
        <v/>
      </c>
      <c r="L15" s="73" t="str">
        <f>IF(G94&lt;&gt;"","",A94)</f>
        <v/>
      </c>
      <c r="M15" s="84" t="str">
        <f>IF(G95&lt;&gt;"","",A95)</f>
        <v/>
      </c>
      <c r="N15" s="84" t="str">
        <f>IF(G96&lt;&gt;"","",A96)</f>
        <v/>
      </c>
      <c r="O15" s="84" t="str">
        <f>IF(G97&lt;&gt;"","",A97)</f>
        <v/>
      </c>
      <c r="P15" s="84" t="str">
        <f>IF(G98&lt;&gt;"","",A98)</f>
        <v/>
      </c>
      <c r="Q15" s="73" t="str">
        <f>IF(G99&lt;&gt;"","",A99)</f>
        <v/>
      </c>
      <c r="R15" s="76" t="str">
        <f>IF(G100&lt;&gt;"","",A100)</f>
        <v/>
      </c>
      <c r="S15" s="76" t="str">
        <f>IF(G101&lt;&gt;"","",A101)</f>
        <v/>
      </c>
      <c r="T15" s="76" t="str">
        <f>IF(G102&lt;&gt;"","",A102)</f>
        <v/>
      </c>
      <c r="U15" s="76" t="str">
        <f>IF(G103&lt;&gt;"","",A103)</f>
        <v/>
      </c>
      <c r="V15" s="70"/>
      <c r="W15" s="74"/>
      <c r="X15" s="74"/>
      <c r="Y15" s="90"/>
      <c r="Z15" s="91"/>
    </row>
    <row r="16">
      <c r="A16" s="92">
        <v>9.0</v>
      </c>
      <c r="B16" s="92">
        <v>3.0</v>
      </c>
      <c r="C16" s="92">
        <v>4.0</v>
      </c>
      <c r="D16" s="93" t="s">
        <v>21</v>
      </c>
      <c r="E16" s="57" t="s">
        <v>76</v>
      </c>
      <c r="F16" s="57" t="s">
        <v>77</v>
      </c>
      <c r="G16" s="67" t="s">
        <v>40</v>
      </c>
      <c r="H16" s="59" t="s">
        <v>61</v>
      </c>
      <c r="I16" s="68">
        <v>11.0</v>
      </c>
      <c r="J16" s="69"/>
      <c r="K16" s="70"/>
      <c r="L16" s="73" t="str">
        <f>IF(G105&lt;&gt;"","",A105)</f>
        <v/>
      </c>
      <c r="M16" s="84" t="str">
        <f>IF(G106&lt;&gt;"","",A106)</f>
        <v/>
      </c>
      <c r="N16" s="84" t="str">
        <f>IF(G107&lt;&gt;"","",A107)</f>
        <v/>
      </c>
      <c r="O16" s="84" t="str">
        <f>IF(G108&lt;&gt;"","",A108)</f>
        <v/>
      </c>
      <c r="P16" s="73" t="str">
        <f>IF(G109&lt;&gt;"","",A109)</f>
        <v/>
      </c>
      <c r="Q16" s="70"/>
      <c r="R16" s="70"/>
      <c r="S16" s="76" t="str">
        <f>IF(G110&lt;&gt;"","",A110)</f>
        <v/>
      </c>
      <c r="T16" s="76" t="str">
        <f>IF(G111&lt;&gt;"","",A111)</f>
        <v/>
      </c>
      <c r="U16" s="76" t="str">
        <f>IF(G112&lt;&gt;"","",A112)</f>
        <v/>
      </c>
      <c r="V16" s="76" t="str">
        <f>IF(G113&lt;&gt;"","",A113)</f>
        <v/>
      </c>
      <c r="W16" s="90"/>
      <c r="X16" s="90"/>
      <c r="Y16" s="90"/>
      <c r="Z16" s="91"/>
    </row>
    <row r="17">
      <c r="A17" s="92">
        <v>10.0</v>
      </c>
      <c r="B17" s="92">
        <v>3.0</v>
      </c>
      <c r="C17" s="92">
        <v>5.0</v>
      </c>
      <c r="D17" s="93" t="s">
        <v>21</v>
      </c>
      <c r="E17" s="57" t="s">
        <v>78</v>
      </c>
      <c r="F17" s="57" t="s">
        <v>79</v>
      </c>
      <c r="G17" s="67" t="s">
        <v>30</v>
      </c>
      <c r="H17" s="59" t="s">
        <v>61</v>
      </c>
      <c r="I17" s="68">
        <v>12.0</v>
      </c>
      <c r="J17" s="74"/>
      <c r="K17" s="74"/>
      <c r="L17" s="90"/>
      <c r="M17" s="73" t="str">
        <f>IF(G115&lt;&gt;"","",A115)</f>
        <v/>
      </c>
      <c r="N17" s="94" t="str">
        <f>IF(G116&lt;&gt;"","",A116)</f>
        <v/>
      </c>
      <c r="O17" s="94" t="str">
        <f>IF(G117&lt;&gt;"","",A117)</f>
        <v/>
      </c>
      <c r="P17" s="90"/>
      <c r="Q17" s="90"/>
      <c r="R17" s="90"/>
      <c r="S17" s="74"/>
      <c r="T17" s="95" t="str">
        <f>IF(G118&lt;&gt;"","",A118)</f>
        <v/>
      </c>
      <c r="U17" s="95" t="str">
        <f>IF(G119&lt;&gt;"","",A119)</f>
        <v/>
      </c>
      <c r="V17" s="95" t="str">
        <f>IF(G120&lt;&gt;"","",A120)</f>
        <v/>
      </c>
      <c r="W17" s="95" t="str">
        <f>IF(G121&lt;&gt;"","",A121)</f>
        <v/>
      </c>
      <c r="X17" s="90"/>
      <c r="Y17" s="90"/>
      <c r="Z17" s="91"/>
    </row>
    <row r="18">
      <c r="A18" s="55">
        <v>11.0</v>
      </c>
      <c r="B18" s="55">
        <v>3.0</v>
      </c>
      <c r="C18" s="55">
        <v>6.0</v>
      </c>
      <c r="D18" s="86" t="s">
        <v>15</v>
      </c>
      <c r="E18" s="57" t="s">
        <v>80</v>
      </c>
      <c r="F18" s="57" t="s">
        <v>81</v>
      </c>
      <c r="G18" s="67" t="s">
        <v>25</v>
      </c>
      <c r="H18" s="59" t="s">
        <v>61</v>
      </c>
      <c r="I18" s="68">
        <v>13.0</v>
      </c>
      <c r="J18" s="74"/>
      <c r="K18" s="74"/>
      <c r="L18" s="74"/>
      <c r="M18" s="74"/>
      <c r="N18" s="74"/>
      <c r="O18" s="90"/>
      <c r="P18" s="90"/>
      <c r="Q18" s="90"/>
      <c r="R18" s="74"/>
      <c r="S18" s="74"/>
      <c r="T18" s="74"/>
      <c r="U18" s="95" t="str">
        <f>IF(G123&lt;&gt;"","",A123)</f>
        <v/>
      </c>
      <c r="V18" s="95" t="str">
        <f>IF(G124&lt;&gt;"","",A124)</f>
        <v/>
      </c>
      <c r="W18" s="95" t="str">
        <f>IF(G125&lt;&gt;"","",A125)</f>
        <v/>
      </c>
      <c r="X18" s="95" t="str">
        <f>IF(G126&lt;&gt;"","",A126)</f>
        <v/>
      </c>
      <c r="Y18" s="90"/>
      <c r="Z18" s="91"/>
    </row>
    <row r="19">
      <c r="A19" s="87">
        <v>12.0</v>
      </c>
      <c r="B19" s="87">
        <v>3.0</v>
      </c>
      <c r="C19" s="87">
        <v>7.0</v>
      </c>
      <c r="D19" s="88" t="s">
        <v>17</v>
      </c>
      <c r="E19" s="57" t="s">
        <v>82</v>
      </c>
      <c r="F19" s="57" t="s">
        <v>83</v>
      </c>
      <c r="G19" s="67" t="s">
        <v>26</v>
      </c>
      <c r="H19" s="59" t="s">
        <v>61</v>
      </c>
      <c r="I19" s="68">
        <v>14.0</v>
      </c>
      <c r="J19" s="74"/>
      <c r="K19" s="74"/>
      <c r="L19" s="74"/>
      <c r="M19" s="74"/>
      <c r="N19" s="90"/>
      <c r="O19" s="90"/>
      <c r="P19" s="90"/>
      <c r="Q19" s="74"/>
      <c r="R19" s="74"/>
      <c r="S19" s="74"/>
      <c r="T19" s="74"/>
      <c r="U19" s="90"/>
      <c r="V19" s="95" t="str">
        <f>IF(G128&lt;&gt;"","",A128)</f>
        <v/>
      </c>
      <c r="W19" s="95" t="str">
        <f>IF(G129&lt;&gt;"","",A129)</f>
        <v/>
      </c>
      <c r="X19" s="95" t="str">
        <f>IF(G130&lt;&gt;"","",A130)</f>
        <v/>
      </c>
      <c r="Y19" s="95" t="str">
        <f>IF(G131&lt;&gt;"","",A131)</f>
        <v/>
      </c>
      <c r="Z19" s="91"/>
    </row>
    <row r="20">
      <c r="A20" s="87">
        <v>13.0</v>
      </c>
      <c r="B20" s="87">
        <v>3.0</v>
      </c>
      <c r="C20" s="87">
        <v>8.0</v>
      </c>
      <c r="D20" s="88" t="s">
        <v>17</v>
      </c>
      <c r="E20" s="57" t="s">
        <v>84</v>
      </c>
      <c r="F20" s="57" t="s">
        <v>85</v>
      </c>
      <c r="G20" s="67" t="s">
        <v>24</v>
      </c>
      <c r="H20" s="59" t="s">
        <v>61</v>
      </c>
      <c r="I20" s="68">
        <v>15.0</v>
      </c>
      <c r="J20" s="74"/>
      <c r="K20" s="74"/>
      <c r="L20" s="74"/>
      <c r="M20" s="90"/>
      <c r="N20" s="90"/>
      <c r="O20" s="90"/>
      <c r="P20" s="74"/>
      <c r="Q20" s="74"/>
      <c r="R20" s="96" t="str">
        <f>IF(G133&lt;&gt;"","",A133)</f>
        <v/>
      </c>
      <c r="S20" s="96" t="str">
        <f>IF(G134&lt;&gt;"","",A134)</f>
        <v/>
      </c>
      <c r="T20" s="94" t="str">
        <f>IF(G135&lt;&gt;"","",A135)</f>
        <v/>
      </c>
      <c r="U20" s="90"/>
      <c r="V20" s="90"/>
      <c r="W20" s="95" t="str">
        <f>IF(G136&lt;&gt;"","",A136)</f>
        <v/>
      </c>
      <c r="X20" s="95" t="str">
        <f>IF(G137&lt;&gt;"","",A137)</f>
        <v/>
      </c>
      <c r="Y20" s="95" t="str">
        <f>IF(G138&lt;&gt;"","",A138)</f>
        <v/>
      </c>
      <c r="Z20" s="97" t="str">
        <f>IF(G139&lt;&gt;"","",A139)</f>
        <v/>
      </c>
    </row>
    <row r="21">
      <c r="A21" s="87">
        <v>14.0</v>
      </c>
      <c r="B21" s="87">
        <v>3.0</v>
      </c>
      <c r="C21" s="87">
        <v>9.0</v>
      </c>
      <c r="D21" s="88" t="s">
        <v>17</v>
      </c>
      <c r="E21" s="57" t="s">
        <v>86</v>
      </c>
      <c r="F21" s="57" t="s">
        <v>87</v>
      </c>
      <c r="G21" s="67" t="s">
        <v>88</v>
      </c>
      <c r="H21" s="59" t="s">
        <v>61</v>
      </c>
      <c r="I21" s="68">
        <v>16.0</v>
      </c>
      <c r="J21" s="74"/>
      <c r="K21" s="74"/>
      <c r="L21" s="90"/>
      <c r="M21" s="90"/>
      <c r="N21" s="90"/>
      <c r="O21" s="74"/>
      <c r="P21" s="74"/>
      <c r="Q21" s="74"/>
      <c r="R21" s="96" t="str">
        <f>IF(G141&lt;&gt;"","",A141)</f>
        <v/>
      </c>
      <c r="S21" s="98" t="str">
        <f>IF(G142&lt;&gt;"","",A142)</f>
        <v/>
      </c>
      <c r="T21" s="90"/>
      <c r="U21" s="94" t="str">
        <f>IF(G143&lt;&gt;"","",A143)</f>
        <v/>
      </c>
      <c r="V21" s="90"/>
      <c r="W21" s="90"/>
      <c r="X21" s="95" t="str">
        <f>IF(G144&lt;&gt;"","",A144)</f>
        <v/>
      </c>
      <c r="Y21" s="95" t="str">
        <f>IF(G145&lt;&gt;"","",A145)</f>
        <v/>
      </c>
      <c r="Z21" s="99" t="str">
        <f>IF(G146&lt;&gt;"","",A146)</f>
        <v/>
      </c>
    </row>
    <row r="22">
      <c r="A22" s="87">
        <v>15.0</v>
      </c>
      <c r="B22" s="87">
        <v>3.0</v>
      </c>
      <c r="C22" s="87">
        <v>10.0</v>
      </c>
      <c r="D22" s="88" t="s">
        <v>17</v>
      </c>
      <c r="E22" s="57" t="s">
        <v>89</v>
      </c>
      <c r="F22" s="57" t="s">
        <v>90</v>
      </c>
      <c r="G22" s="67" t="s">
        <v>34</v>
      </c>
      <c r="H22" s="59" t="s">
        <v>61</v>
      </c>
      <c r="I22" s="68">
        <v>19.0</v>
      </c>
      <c r="J22" s="100"/>
      <c r="K22" s="100"/>
      <c r="L22" s="100"/>
      <c r="M22" s="101"/>
      <c r="N22" s="101"/>
      <c r="O22" s="101"/>
      <c r="P22" s="101"/>
      <c r="Q22" s="101"/>
      <c r="R22" s="101"/>
      <c r="S22" s="101"/>
      <c r="T22" s="94" t="str">
        <f>IF(G148&lt;&gt;"","",A148)</f>
        <v/>
      </c>
      <c r="U22" s="94" t="str">
        <f>IF(G149&lt;&gt;"","",A149)</f>
        <v/>
      </c>
      <c r="V22" s="94" t="str">
        <f>IF(G150&lt;&gt;"","",A150)</f>
        <v/>
      </c>
      <c r="W22" s="94" t="str">
        <f>IF(G151&lt;&gt;"","",A151)</f>
        <v/>
      </c>
      <c r="X22" s="95" t="str">
        <f>IF(G152&lt;&gt;"","",A152)</f>
        <v/>
      </c>
      <c r="Y22" s="95" t="str">
        <f>IF(G153&lt;&gt;"","",A153)</f>
        <v/>
      </c>
      <c r="Z22" s="99" t="str">
        <f>IF(G154&lt;&gt;"","",A154)</f>
        <v/>
      </c>
    </row>
    <row r="23">
      <c r="A23" s="55">
        <v>16.0</v>
      </c>
      <c r="B23" s="55">
        <v>3.0</v>
      </c>
      <c r="C23" s="55">
        <v>11.0</v>
      </c>
      <c r="D23" s="86" t="s">
        <v>15</v>
      </c>
      <c r="E23" s="57" t="s">
        <v>91</v>
      </c>
      <c r="F23" s="57" t="s">
        <v>92</v>
      </c>
      <c r="G23" s="102" t="s">
        <v>14</v>
      </c>
      <c r="H23" s="59" t="s">
        <v>61</v>
      </c>
      <c r="I23" s="103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55">
        <v>17.0</v>
      </c>
      <c r="B24" s="55">
        <v>3.0</v>
      </c>
      <c r="C24" s="55">
        <v>12.0</v>
      </c>
      <c r="D24" s="86" t="s">
        <v>15</v>
      </c>
      <c r="E24" s="57" t="s">
        <v>93</v>
      </c>
      <c r="F24" s="57" t="s">
        <v>94</v>
      </c>
      <c r="G24" s="102" t="s">
        <v>20</v>
      </c>
      <c r="H24" s="89"/>
      <c r="I24" s="104" t="s">
        <v>95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78"/>
      <c r="B25" s="79"/>
      <c r="C25" s="79"/>
      <c r="D25" s="79"/>
      <c r="E25" s="80"/>
      <c r="F25" s="81"/>
      <c r="G25" s="105"/>
      <c r="H25" s="106"/>
      <c r="I25" s="107" t="s">
        <v>96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92">
        <v>18.0</v>
      </c>
      <c r="B26" s="92">
        <v>4.0</v>
      </c>
      <c r="C26" s="92">
        <v>4.0</v>
      </c>
      <c r="D26" s="93" t="s">
        <v>21</v>
      </c>
      <c r="E26" s="57" t="s">
        <v>97</v>
      </c>
      <c r="F26" s="57" t="s">
        <v>98</v>
      </c>
      <c r="G26" s="102" t="s">
        <v>20</v>
      </c>
      <c r="H26" s="89"/>
      <c r="I26" s="103"/>
      <c r="J26" s="10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55">
        <v>19.0</v>
      </c>
      <c r="B27" s="55">
        <v>4.0</v>
      </c>
      <c r="C27" s="55">
        <v>5.0</v>
      </c>
      <c r="D27" s="86" t="s">
        <v>15</v>
      </c>
      <c r="E27" s="57" t="s">
        <v>99</v>
      </c>
      <c r="F27" s="57" t="s">
        <v>100</v>
      </c>
      <c r="G27" s="102" t="s">
        <v>18</v>
      </c>
      <c r="H27" s="59" t="s">
        <v>61</v>
      </c>
      <c r="I27" s="103"/>
      <c r="J27" s="10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07"/>
      <c r="W27" s="107"/>
      <c r="X27" s="107"/>
      <c r="Y27" s="37"/>
      <c r="Z27" s="37"/>
    </row>
    <row r="28">
      <c r="A28" s="87">
        <v>20.0</v>
      </c>
      <c r="B28" s="87">
        <v>4.0</v>
      </c>
      <c r="C28" s="87">
        <v>6.0</v>
      </c>
      <c r="D28" s="88" t="s">
        <v>17</v>
      </c>
      <c r="E28" s="57" t="s">
        <v>101</v>
      </c>
      <c r="F28" s="57" t="s">
        <v>102</v>
      </c>
      <c r="G28" s="102" t="s">
        <v>27</v>
      </c>
      <c r="H28" s="59" t="s">
        <v>61</v>
      </c>
      <c r="I28" s="103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108">
        <v>21.0</v>
      </c>
      <c r="B29" s="108">
        <v>4.0</v>
      </c>
      <c r="C29" s="108">
        <v>7.0</v>
      </c>
      <c r="D29" s="109" t="s">
        <v>19</v>
      </c>
      <c r="E29" s="57" t="s">
        <v>103</v>
      </c>
      <c r="F29" s="57" t="s">
        <v>104</v>
      </c>
      <c r="G29" s="102" t="s">
        <v>28</v>
      </c>
      <c r="H29" s="59" t="s">
        <v>61</v>
      </c>
      <c r="I29" s="103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87">
        <v>22.0</v>
      </c>
      <c r="B30" s="87">
        <v>4.0</v>
      </c>
      <c r="C30" s="87">
        <v>8.0</v>
      </c>
      <c r="D30" s="88" t="s">
        <v>17</v>
      </c>
      <c r="E30" s="57" t="s">
        <v>105</v>
      </c>
      <c r="F30" s="57" t="s">
        <v>106</v>
      </c>
      <c r="G30" s="102" t="s">
        <v>16</v>
      </c>
      <c r="H30" s="89"/>
      <c r="I30" s="103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87">
        <v>23.0</v>
      </c>
      <c r="B31" s="87">
        <v>4.0</v>
      </c>
      <c r="C31" s="87">
        <v>9.0</v>
      </c>
      <c r="D31" s="88" t="s">
        <v>17</v>
      </c>
      <c r="E31" s="57" t="s">
        <v>107</v>
      </c>
      <c r="F31" s="57" t="s">
        <v>108</v>
      </c>
      <c r="G31" s="102" t="s">
        <v>20</v>
      </c>
      <c r="H31" s="89"/>
      <c r="I31" s="10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87">
        <v>24.0</v>
      </c>
      <c r="B32" s="87">
        <v>4.0</v>
      </c>
      <c r="C32" s="87">
        <v>10.0</v>
      </c>
      <c r="D32" s="88" t="s">
        <v>17</v>
      </c>
      <c r="E32" s="57" t="s">
        <v>109</v>
      </c>
      <c r="F32" s="57" t="s">
        <v>110</v>
      </c>
      <c r="G32" s="102" t="s">
        <v>46</v>
      </c>
      <c r="H32" s="59" t="s">
        <v>61</v>
      </c>
      <c r="I32" s="103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87">
        <v>25.0</v>
      </c>
      <c r="B33" s="87">
        <v>4.0</v>
      </c>
      <c r="C33" s="87">
        <v>11.0</v>
      </c>
      <c r="D33" s="88" t="s">
        <v>17</v>
      </c>
      <c r="E33" s="57" t="s">
        <v>111</v>
      </c>
      <c r="F33" s="57" t="s">
        <v>112</v>
      </c>
      <c r="G33" s="102" t="s">
        <v>30</v>
      </c>
      <c r="H33" s="59" t="s">
        <v>61</v>
      </c>
      <c r="I33" s="103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55">
        <v>26.0</v>
      </c>
      <c r="B34" s="55">
        <v>4.0</v>
      </c>
      <c r="C34" s="55">
        <v>12.0</v>
      </c>
      <c r="D34" s="86" t="s">
        <v>15</v>
      </c>
      <c r="E34" s="57" t="s">
        <v>113</v>
      </c>
      <c r="F34" s="57" t="s">
        <v>114</v>
      </c>
      <c r="G34" s="102" t="s">
        <v>28</v>
      </c>
      <c r="H34" s="59" t="s">
        <v>61</v>
      </c>
      <c r="I34" s="103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55">
        <v>27.0</v>
      </c>
      <c r="B35" s="55">
        <v>4.0</v>
      </c>
      <c r="C35" s="55">
        <v>13.0</v>
      </c>
      <c r="D35" s="86" t="s">
        <v>15</v>
      </c>
      <c r="E35" s="57" t="s">
        <v>115</v>
      </c>
      <c r="F35" s="57" t="s">
        <v>116</v>
      </c>
      <c r="G35" s="102" t="s">
        <v>27</v>
      </c>
      <c r="H35" s="59" t="s">
        <v>61</v>
      </c>
      <c r="I35" s="103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78"/>
      <c r="B36" s="79"/>
      <c r="C36" s="79"/>
      <c r="D36" s="79"/>
      <c r="E36" s="80"/>
      <c r="F36" s="81"/>
      <c r="G36" s="105"/>
      <c r="H36" s="106"/>
      <c r="I36" s="103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55">
        <v>28.0</v>
      </c>
      <c r="B37" s="55">
        <v>5.0</v>
      </c>
      <c r="C37" s="55">
        <v>4.0</v>
      </c>
      <c r="D37" s="86" t="s">
        <v>15</v>
      </c>
      <c r="E37" s="57" t="s">
        <v>117</v>
      </c>
      <c r="F37" s="57" t="s">
        <v>118</v>
      </c>
      <c r="G37" s="102" t="s">
        <v>14</v>
      </c>
      <c r="H37" s="59" t="s">
        <v>61</v>
      </c>
      <c r="I37" s="103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87">
        <v>29.0</v>
      </c>
      <c r="B38" s="87">
        <v>5.0</v>
      </c>
      <c r="C38" s="87">
        <v>5.0</v>
      </c>
      <c r="D38" s="88" t="s">
        <v>17</v>
      </c>
      <c r="E38" s="57" t="s">
        <v>119</v>
      </c>
      <c r="F38" s="57" t="s">
        <v>120</v>
      </c>
      <c r="G38" s="102" t="s">
        <v>16</v>
      </c>
      <c r="H38" s="89"/>
      <c r="I38" s="103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108">
        <v>30.0</v>
      </c>
      <c r="B39" s="108">
        <v>5.0</v>
      </c>
      <c r="C39" s="108">
        <v>6.0</v>
      </c>
      <c r="D39" s="109" t="s">
        <v>19</v>
      </c>
      <c r="E39" s="57" t="s">
        <v>121</v>
      </c>
      <c r="F39" s="57" t="s">
        <v>122</v>
      </c>
      <c r="G39" s="102" t="s">
        <v>47</v>
      </c>
      <c r="H39" s="59" t="s">
        <v>61</v>
      </c>
      <c r="I39" s="103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87">
        <v>31.0</v>
      </c>
      <c r="B40" s="87">
        <v>5.0</v>
      </c>
      <c r="C40" s="87">
        <v>7.0</v>
      </c>
      <c r="D40" s="88" t="s">
        <v>17</v>
      </c>
      <c r="E40" s="57" t="s">
        <v>123</v>
      </c>
      <c r="F40" s="57" t="s">
        <v>124</v>
      </c>
      <c r="G40" s="102" t="s">
        <v>29</v>
      </c>
      <c r="H40" s="59" t="s">
        <v>61</v>
      </c>
      <c r="I40" s="103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108">
        <v>32.0</v>
      </c>
      <c r="B41" s="108">
        <v>5.0</v>
      </c>
      <c r="C41" s="108">
        <v>8.0</v>
      </c>
      <c r="D41" s="109" t="s">
        <v>19</v>
      </c>
      <c r="E41" s="57" t="s">
        <v>125</v>
      </c>
      <c r="F41" s="57" t="s">
        <v>126</v>
      </c>
      <c r="G41" s="102" t="s">
        <v>31</v>
      </c>
      <c r="H41" s="59" t="s">
        <v>61</v>
      </c>
      <c r="I41" s="103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87">
        <v>33.0</v>
      </c>
      <c r="B42" s="87">
        <v>5.0</v>
      </c>
      <c r="C42" s="87">
        <v>9.0</v>
      </c>
      <c r="D42" s="88" t="s">
        <v>17</v>
      </c>
      <c r="E42" s="57" t="s">
        <v>127</v>
      </c>
      <c r="F42" s="57" t="s">
        <v>128</v>
      </c>
      <c r="G42" s="102" t="s">
        <v>36</v>
      </c>
      <c r="H42" s="59" t="s">
        <v>61</v>
      </c>
      <c r="I42" s="103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87">
        <v>34.0</v>
      </c>
      <c r="B43" s="87">
        <v>5.0</v>
      </c>
      <c r="C43" s="87">
        <v>10.0</v>
      </c>
      <c r="D43" s="88" t="s">
        <v>17</v>
      </c>
      <c r="E43" s="57" t="s">
        <v>129</v>
      </c>
      <c r="F43" s="57" t="s">
        <v>130</v>
      </c>
      <c r="G43" s="102" t="s">
        <v>25</v>
      </c>
      <c r="H43" s="59" t="s">
        <v>61</v>
      </c>
      <c r="I43" s="103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87">
        <v>35.0</v>
      </c>
      <c r="B44" s="87">
        <v>5.0</v>
      </c>
      <c r="C44" s="87">
        <v>11.0</v>
      </c>
      <c r="D44" s="88" t="s">
        <v>17</v>
      </c>
      <c r="E44" s="57" t="s">
        <v>131</v>
      </c>
      <c r="F44" s="57" t="s">
        <v>132</v>
      </c>
      <c r="G44" s="102" t="s">
        <v>41</v>
      </c>
      <c r="H44" s="59" t="s">
        <v>61</v>
      </c>
      <c r="I44" s="103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87">
        <v>36.0</v>
      </c>
      <c r="B45" s="87">
        <v>5.0</v>
      </c>
      <c r="C45" s="87">
        <v>12.0</v>
      </c>
      <c r="D45" s="88" t="s">
        <v>17</v>
      </c>
      <c r="E45" s="57" t="s">
        <v>133</v>
      </c>
      <c r="F45" s="57" t="s">
        <v>134</v>
      </c>
      <c r="G45" s="102" t="s">
        <v>35</v>
      </c>
      <c r="H45" s="59" t="s">
        <v>61</v>
      </c>
      <c r="I45" s="103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55">
        <v>37.0</v>
      </c>
      <c r="B46" s="55">
        <v>5.0</v>
      </c>
      <c r="C46" s="55">
        <v>13.0</v>
      </c>
      <c r="D46" s="86" t="s">
        <v>15</v>
      </c>
      <c r="E46" s="57" t="s">
        <v>135</v>
      </c>
      <c r="F46" s="57" t="s">
        <v>136</v>
      </c>
      <c r="G46" s="102" t="s">
        <v>88</v>
      </c>
      <c r="H46" s="59" t="s">
        <v>61</v>
      </c>
      <c r="I46" s="103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78"/>
      <c r="B47" s="79"/>
      <c r="C47" s="79"/>
      <c r="D47" s="79"/>
      <c r="E47" s="80"/>
      <c r="F47" s="81"/>
      <c r="G47" s="105"/>
      <c r="H47" s="106"/>
      <c r="I47" s="103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55">
        <v>38.0</v>
      </c>
      <c r="B48" s="55">
        <v>6.0</v>
      </c>
      <c r="C48" s="55">
        <v>3.0</v>
      </c>
      <c r="D48" s="86" t="s">
        <v>15</v>
      </c>
      <c r="E48" s="57" t="s">
        <v>137</v>
      </c>
      <c r="F48" s="57" t="s">
        <v>138</v>
      </c>
      <c r="G48" s="102" t="s">
        <v>45</v>
      </c>
      <c r="H48" s="59" t="s">
        <v>61</v>
      </c>
      <c r="I48" s="103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87">
        <v>39.0</v>
      </c>
      <c r="B49" s="87">
        <v>6.0</v>
      </c>
      <c r="C49" s="87">
        <v>4.0</v>
      </c>
      <c r="D49" s="88" t="s">
        <v>17</v>
      </c>
      <c r="E49" s="57" t="s">
        <v>139</v>
      </c>
      <c r="F49" s="57" t="s">
        <v>140</v>
      </c>
      <c r="G49" s="102" t="s">
        <v>39</v>
      </c>
      <c r="H49" s="59" t="s">
        <v>61</v>
      </c>
      <c r="I49" s="103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108">
        <v>40.0</v>
      </c>
      <c r="B50" s="108">
        <v>6.0</v>
      </c>
      <c r="C50" s="108">
        <v>5.0</v>
      </c>
      <c r="D50" s="109" t="s">
        <v>19</v>
      </c>
      <c r="E50" s="57" t="s">
        <v>141</v>
      </c>
      <c r="F50" s="57" t="s">
        <v>142</v>
      </c>
      <c r="G50" s="102" t="s">
        <v>33</v>
      </c>
      <c r="H50" s="89"/>
      <c r="I50" s="103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87">
        <v>41.0</v>
      </c>
      <c r="B51" s="87">
        <v>6.0</v>
      </c>
      <c r="C51" s="87">
        <v>6.0</v>
      </c>
      <c r="D51" s="88" t="s">
        <v>17</v>
      </c>
      <c r="E51" s="57" t="s">
        <v>143</v>
      </c>
      <c r="F51" s="57" t="s">
        <v>144</v>
      </c>
      <c r="G51" s="102" t="s">
        <v>24</v>
      </c>
      <c r="H51" s="59" t="s">
        <v>61</v>
      </c>
      <c r="I51" s="103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108">
        <v>42.0</v>
      </c>
      <c r="B52" s="108">
        <v>6.0</v>
      </c>
      <c r="C52" s="108">
        <v>7.0</v>
      </c>
      <c r="D52" s="109" t="s">
        <v>19</v>
      </c>
      <c r="E52" s="57" t="s">
        <v>145</v>
      </c>
      <c r="F52" s="57" t="s">
        <v>146</v>
      </c>
      <c r="G52" s="102" t="s">
        <v>34</v>
      </c>
      <c r="H52" s="59" t="s">
        <v>61</v>
      </c>
      <c r="I52" s="103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87">
        <v>43.0</v>
      </c>
      <c r="B53" s="87">
        <v>6.0</v>
      </c>
      <c r="C53" s="87">
        <v>8.0</v>
      </c>
      <c r="D53" s="88" t="s">
        <v>17</v>
      </c>
      <c r="E53" s="57" t="s">
        <v>147</v>
      </c>
      <c r="F53" s="57" t="s">
        <v>148</v>
      </c>
      <c r="G53" s="102" t="s">
        <v>39</v>
      </c>
      <c r="H53" s="59" t="s">
        <v>61</v>
      </c>
      <c r="I53" s="103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87">
        <v>44.0</v>
      </c>
      <c r="B54" s="87">
        <v>6.0</v>
      </c>
      <c r="C54" s="87">
        <v>9.0</v>
      </c>
      <c r="D54" s="88" t="s">
        <v>17</v>
      </c>
      <c r="E54" s="57" t="s">
        <v>149</v>
      </c>
      <c r="F54" s="57" t="s">
        <v>150</v>
      </c>
      <c r="G54" s="102" t="s">
        <v>14</v>
      </c>
      <c r="H54" s="59" t="s">
        <v>61</v>
      </c>
      <c r="I54" s="103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87">
        <v>45.0</v>
      </c>
      <c r="B55" s="87">
        <v>6.0</v>
      </c>
      <c r="C55" s="87">
        <v>10.0</v>
      </c>
      <c r="D55" s="88" t="s">
        <v>17</v>
      </c>
      <c r="E55" s="57" t="s">
        <v>151</v>
      </c>
      <c r="F55" s="57" t="s">
        <v>152</v>
      </c>
      <c r="G55" s="102" t="s">
        <v>37</v>
      </c>
      <c r="H55" s="59" t="s">
        <v>61</v>
      </c>
      <c r="I55" s="103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87">
        <v>46.0</v>
      </c>
      <c r="B56" s="87">
        <v>6.0</v>
      </c>
      <c r="C56" s="87">
        <v>11.0</v>
      </c>
      <c r="D56" s="88" t="s">
        <v>17</v>
      </c>
      <c r="E56" s="57" t="s">
        <v>153</v>
      </c>
      <c r="F56" s="57" t="s">
        <v>154</v>
      </c>
      <c r="G56" s="102" t="s">
        <v>16</v>
      </c>
      <c r="H56" s="89"/>
      <c r="I56" s="103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55">
        <v>47.0</v>
      </c>
      <c r="B57" s="55">
        <v>6.0</v>
      </c>
      <c r="C57" s="55">
        <v>12.0</v>
      </c>
      <c r="D57" s="86" t="s">
        <v>15</v>
      </c>
      <c r="E57" s="57" t="s">
        <v>155</v>
      </c>
      <c r="F57" s="57" t="s">
        <v>156</v>
      </c>
      <c r="G57" s="102" t="s">
        <v>14</v>
      </c>
      <c r="H57" s="59" t="s">
        <v>61</v>
      </c>
      <c r="I57" s="103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78"/>
      <c r="B58" s="79"/>
      <c r="C58" s="79"/>
      <c r="D58" s="79"/>
      <c r="E58" s="80"/>
      <c r="F58" s="81"/>
      <c r="G58" s="105"/>
      <c r="H58" s="106"/>
      <c r="I58" s="103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55">
        <v>48.0</v>
      </c>
      <c r="B59" s="55">
        <v>7.0</v>
      </c>
      <c r="C59" s="55">
        <v>2.0</v>
      </c>
      <c r="D59" s="86" t="s">
        <v>15</v>
      </c>
      <c r="E59" s="57" t="s">
        <v>157</v>
      </c>
      <c r="F59" s="57" t="s">
        <v>158</v>
      </c>
      <c r="G59" s="102" t="s">
        <v>16</v>
      </c>
      <c r="H59" s="89"/>
      <c r="I59" s="103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87">
        <v>49.0</v>
      </c>
      <c r="B60" s="87">
        <v>7.0</v>
      </c>
      <c r="C60" s="87">
        <v>3.0</v>
      </c>
      <c r="D60" s="88" t="s">
        <v>17</v>
      </c>
      <c r="E60" s="57" t="s">
        <v>159</v>
      </c>
      <c r="F60" s="57" t="s">
        <v>160</v>
      </c>
      <c r="G60" s="102" t="s">
        <v>27</v>
      </c>
      <c r="H60" s="59" t="s">
        <v>61</v>
      </c>
      <c r="I60" s="103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87">
        <v>50.0</v>
      </c>
      <c r="B61" s="87">
        <v>7.0</v>
      </c>
      <c r="C61" s="87">
        <v>4.0</v>
      </c>
      <c r="D61" s="88" t="s">
        <v>17</v>
      </c>
      <c r="E61" s="57" t="s">
        <v>161</v>
      </c>
      <c r="F61" s="57" t="s">
        <v>162</v>
      </c>
      <c r="G61" s="102" t="s">
        <v>38</v>
      </c>
      <c r="H61" s="59" t="s">
        <v>61</v>
      </c>
      <c r="I61" s="103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87">
        <v>51.0</v>
      </c>
      <c r="B62" s="87">
        <v>7.0</v>
      </c>
      <c r="C62" s="87">
        <v>5.0</v>
      </c>
      <c r="D62" s="88" t="s">
        <v>17</v>
      </c>
      <c r="E62" s="57" t="s">
        <v>163</v>
      </c>
      <c r="F62" s="57" t="s">
        <v>164</v>
      </c>
      <c r="G62" s="102" t="s">
        <v>165</v>
      </c>
      <c r="H62" s="59" t="s">
        <v>61</v>
      </c>
      <c r="I62" s="103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108">
        <v>52.0</v>
      </c>
      <c r="B63" s="108">
        <v>7.0</v>
      </c>
      <c r="C63" s="108">
        <v>6.0</v>
      </c>
      <c r="D63" s="109" t="s">
        <v>19</v>
      </c>
      <c r="E63" s="57" t="s">
        <v>166</v>
      </c>
      <c r="F63" s="57" t="s">
        <v>167</v>
      </c>
      <c r="G63" s="102" t="s">
        <v>26</v>
      </c>
      <c r="H63" s="59" t="s">
        <v>61</v>
      </c>
      <c r="I63" s="103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87">
        <v>53.0</v>
      </c>
      <c r="B64" s="87">
        <v>7.0</v>
      </c>
      <c r="C64" s="87">
        <v>7.0</v>
      </c>
      <c r="D64" s="88" t="s">
        <v>17</v>
      </c>
      <c r="E64" s="57" t="s">
        <v>168</v>
      </c>
      <c r="F64" s="57" t="s">
        <v>169</v>
      </c>
      <c r="G64" s="102" t="s">
        <v>25</v>
      </c>
      <c r="H64" s="59" t="s">
        <v>61</v>
      </c>
      <c r="I64" s="103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87">
        <v>54.0</v>
      </c>
      <c r="B65" s="87">
        <v>7.0</v>
      </c>
      <c r="C65" s="87">
        <v>8.0</v>
      </c>
      <c r="D65" s="88" t="s">
        <v>17</v>
      </c>
      <c r="E65" s="57" t="s">
        <v>170</v>
      </c>
      <c r="F65" s="57" t="s">
        <v>171</v>
      </c>
      <c r="G65" s="102" t="s">
        <v>27</v>
      </c>
      <c r="H65" s="59" t="s">
        <v>61</v>
      </c>
      <c r="I65" s="103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55">
        <v>55.0</v>
      </c>
      <c r="B66" s="55">
        <v>7.0</v>
      </c>
      <c r="C66" s="55">
        <v>9.0</v>
      </c>
      <c r="D66" s="86" t="s">
        <v>15</v>
      </c>
      <c r="E66" s="57" t="s">
        <v>172</v>
      </c>
      <c r="F66" s="57" t="s">
        <v>173</v>
      </c>
      <c r="G66" s="102" t="s">
        <v>24</v>
      </c>
      <c r="H66" s="59" t="s">
        <v>61</v>
      </c>
      <c r="I66" s="103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87">
        <v>56.0</v>
      </c>
      <c r="B67" s="87">
        <v>7.0</v>
      </c>
      <c r="C67" s="87">
        <v>10.0</v>
      </c>
      <c r="D67" s="88" t="s">
        <v>17</v>
      </c>
      <c r="E67" s="57" t="s">
        <v>174</v>
      </c>
      <c r="F67" s="57" t="s">
        <v>175</v>
      </c>
      <c r="G67" s="102" t="s">
        <v>33</v>
      </c>
      <c r="H67" s="89"/>
      <c r="I67" s="103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55">
        <v>57.0</v>
      </c>
      <c r="B68" s="55">
        <v>7.0</v>
      </c>
      <c r="C68" s="55">
        <v>11.0</v>
      </c>
      <c r="D68" s="86" t="s">
        <v>15</v>
      </c>
      <c r="E68" s="57" t="s">
        <v>176</v>
      </c>
      <c r="F68" s="57" t="s">
        <v>177</v>
      </c>
      <c r="G68" s="102" t="s">
        <v>165</v>
      </c>
      <c r="H68" s="59" t="s">
        <v>61</v>
      </c>
      <c r="I68" s="103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78"/>
      <c r="B69" s="79"/>
      <c r="C69" s="79"/>
      <c r="D69" s="79"/>
      <c r="E69" s="80"/>
      <c r="F69" s="81"/>
      <c r="G69" s="105"/>
      <c r="H69" s="106"/>
      <c r="I69" s="103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55">
        <v>58.0</v>
      </c>
      <c r="B70" s="55">
        <v>8.0</v>
      </c>
      <c r="C70" s="55">
        <v>1.0</v>
      </c>
      <c r="D70" s="86" t="s">
        <v>15</v>
      </c>
      <c r="E70" s="57" t="s">
        <v>178</v>
      </c>
      <c r="F70" s="57" t="s">
        <v>179</v>
      </c>
      <c r="G70" s="102" t="s">
        <v>88</v>
      </c>
      <c r="H70" s="59" t="s">
        <v>61</v>
      </c>
      <c r="I70" s="103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87">
        <v>59.0</v>
      </c>
      <c r="B71" s="87">
        <v>8.0</v>
      </c>
      <c r="C71" s="87">
        <v>2.0</v>
      </c>
      <c r="D71" s="88" t="s">
        <v>17</v>
      </c>
      <c r="E71" s="57" t="s">
        <v>180</v>
      </c>
      <c r="F71" s="57" t="s">
        <v>181</v>
      </c>
      <c r="G71" s="102" t="s">
        <v>31</v>
      </c>
      <c r="H71" s="59" t="s">
        <v>61</v>
      </c>
      <c r="I71" s="103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87">
        <v>60.0</v>
      </c>
      <c r="B72" s="87">
        <v>8.0</v>
      </c>
      <c r="C72" s="87">
        <v>3.0</v>
      </c>
      <c r="D72" s="88" t="s">
        <v>17</v>
      </c>
      <c r="E72" s="57" t="s">
        <v>182</v>
      </c>
      <c r="F72" s="57" t="s">
        <v>183</v>
      </c>
      <c r="G72" s="102" t="s">
        <v>20</v>
      </c>
      <c r="H72" s="89"/>
      <c r="I72" s="103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87">
        <v>61.0</v>
      </c>
      <c r="B73" s="87">
        <v>8.0</v>
      </c>
      <c r="C73" s="87">
        <v>4.0</v>
      </c>
      <c r="D73" s="88" t="s">
        <v>17</v>
      </c>
      <c r="E73" s="57" t="s">
        <v>184</v>
      </c>
      <c r="F73" s="57" t="s">
        <v>185</v>
      </c>
      <c r="G73" s="102" t="s">
        <v>14</v>
      </c>
      <c r="H73" s="59" t="s">
        <v>61</v>
      </c>
      <c r="I73" s="103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87">
        <v>62.0</v>
      </c>
      <c r="B74" s="87">
        <v>8.0</v>
      </c>
      <c r="C74" s="87">
        <v>5.0</v>
      </c>
      <c r="D74" s="88" t="s">
        <v>17</v>
      </c>
      <c r="E74" s="57" t="s">
        <v>186</v>
      </c>
      <c r="F74" s="57" t="s">
        <v>187</v>
      </c>
      <c r="G74" s="102" t="s">
        <v>36</v>
      </c>
      <c r="H74" s="59" t="s">
        <v>61</v>
      </c>
      <c r="I74" s="110"/>
      <c r="J74" s="10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87">
        <v>63.0</v>
      </c>
      <c r="B75" s="87">
        <v>8.0</v>
      </c>
      <c r="C75" s="87">
        <v>6.0</v>
      </c>
      <c r="D75" s="88" t="s">
        <v>17</v>
      </c>
      <c r="E75" s="57" t="s">
        <v>188</v>
      </c>
      <c r="F75" s="57" t="s">
        <v>189</v>
      </c>
      <c r="G75" s="102" t="s">
        <v>88</v>
      </c>
      <c r="H75" s="59" t="s">
        <v>61</v>
      </c>
      <c r="I75" s="103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87">
        <v>64.0</v>
      </c>
      <c r="B76" s="87">
        <v>8.0</v>
      </c>
      <c r="C76" s="87">
        <v>7.0</v>
      </c>
      <c r="D76" s="88" t="s">
        <v>17</v>
      </c>
      <c r="E76" s="57" t="s">
        <v>190</v>
      </c>
      <c r="F76" s="57" t="s">
        <v>191</v>
      </c>
      <c r="G76" s="102" t="s">
        <v>38</v>
      </c>
      <c r="H76" s="59" t="s">
        <v>61</v>
      </c>
      <c r="I76" s="103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55">
        <v>65.0</v>
      </c>
      <c r="B77" s="55">
        <v>8.0</v>
      </c>
      <c r="C77" s="55">
        <v>8.0</v>
      </c>
      <c r="D77" s="86" t="s">
        <v>15</v>
      </c>
      <c r="E77" s="57" t="s">
        <v>192</v>
      </c>
      <c r="F77" s="57" t="s">
        <v>193</v>
      </c>
      <c r="G77" s="102" t="s">
        <v>165</v>
      </c>
      <c r="H77" s="59" t="s">
        <v>61</v>
      </c>
      <c r="I77" s="103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87">
        <v>66.0</v>
      </c>
      <c r="B78" s="87">
        <v>8.0</v>
      </c>
      <c r="C78" s="87">
        <v>9.0</v>
      </c>
      <c r="D78" s="88" t="s">
        <v>17</v>
      </c>
      <c r="E78" s="57" t="s">
        <v>194</v>
      </c>
      <c r="F78" s="57" t="s">
        <v>195</v>
      </c>
      <c r="G78" s="102" t="s">
        <v>20</v>
      </c>
      <c r="H78" s="89"/>
      <c r="I78" s="103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55">
        <v>67.0</v>
      </c>
      <c r="B79" s="55">
        <v>8.0</v>
      </c>
      <c r="C79" s="55">
        <v>10.0</v>
      </c>
      <c r="D79" s="86" t="s">
        <v>15</v>
      </c>
      <c r="E79" s="57" t="s">
        <v>196</v>
      </c>
      <c r="F79" s="57" t="s">
        <v>197</v>
      </c>
      <c r="G79" s="102" t="s">
        <v>88</v>
      </c>
      <c r="H79" s="59" t="s">
        <v>61</v>
      </c>
      <c r="I79" s="103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78"/>
      <c r="B80" s="79"/>
      <c r="C80" s="79"/>
      <c r="D80" s="79"/>
      <c r="E80" s="80"/>
      <c r="F80" s="81"/>
      <c r="G80" s="105"/>
      <c r="H80" s="106"/>
      <c r="I80" s="103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55">
        <v>68.0</v>
      </c>
      <c r="B81" s="55">
        <v>9.0</v>
      </c>
      <c r="C81" s="55">
        <v>1.0</v>
      </c>
      <c r="D81" s="86" t="s">
        <v>15</v>
      </c>
      <c r="E81" s="57" t="s">
        <v>198</v>
      </c>
      <c r="F81" s="57" t="s">
        <v>199</v>
      </c>
      <c r="G81" s="102" t="s">
        <v>14</v>
      </c>
      <c r="H81" s="59" t="s">
        <v>61</v>
      </c>
      <c r="I81" s="103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55">
        <v>69.0</v>
      </c>
      <c r="B82" s="55">
        <v>9.0</v>
      </c>
      <c r="C82" s="55">
        <v>2.0</v>
      </c>
      <c r="D82" s="86" t="s">
        <v>15</v>
      </c>
      <c r="E82" s="57" t="s">
        <v>200</v>
      </c>
      <c r="F82" s="57" t="s">
        <v>201</v>
      </c>
      <c r="G82" s="102" t="s">
        <v>26</v>
      </c>
      <c r="H82" s="59" t="s">
        <v>61</v>
      </c>
      <c r="I82" s="103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87">
        <v>70.0</v>
      </c>
      <c r="B83" s="87">
        <v>9.0</v>
      </c>
      <c r="C83" s="87">
        <v>3.0</v>
      </c>
      <c r="D83" s="88" t="s">
        <v>17</v>
      </c>
      <c r="E83" s="57" t="s">
        <v>202</v>
      </c>
      <c r="F83" s="57" t="s">
        <v>203</v>
      </c>
      <c r="G83" s="102" t="s">
        <v>35</v>
      </c>
      <c r="H83" s="59" t="s">
        <v>204</v>
      </c>
      <c r="I83" s="103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87">
        <v>71.0</v>
      </c>
      <c r="B84" s="87">
        <v>9.0</v>
      </c>
      <c r="C84" s="87">
        <v>4.0</v>
      </c>
      <c r="D84" s="88" t="s">
        <v>17</v>
      </c>
      <c r="E84" s="57" t="s">
        <v>205</v>
      </c>
      <c r="F84" s="57" t="s">
        <v>206</v>
      </c>
      <c r="G84" s="102" t="s">
        <v>25</v>
      </c>
      <c r="H84" s="59" t="s">
        <v>61</v>
      </c>
      <c r="I84" s="103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87">
        <v>72.0</v>
      </c>
      <c r="B85" s="87">
        <v>9.0</v>
      </c>
      <c r="C85" s="87">
        <v>5.0</v>
      </c>
      <c r="D85" s="88" t="s">
        <v>17</v>
      </c>
      <c r="E85" s="57" t="s">
        <v>207</v>
      </c>
      <c r="F85" s="57" t="s">
        <v>208</v>
      </c>
      <c r="G85" s="102" t="s">
        <v>32</v>
      </c>
      <c r="H85" s="59" t="s">
        <v>61</v>
      </c>
      <c r="I85" s="103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87">
        <v>73.0</v>
      </c>
      <c r="B86" s="87">
        <v>9.0</v>
      </c>
      <c r="C86" s="87">
        <v>6.0</v>
      </c>
      <c r="D86" s="88" t="s">
        <v>17</v>
      </c>
      <c r="E86" s="57" t="s">
        <v>209</v>
      </c>
      <c r="F86" s="57" t="s">
        <v>210</v>
      </c>
      <c r="G86" s="102" t="s">
        <v>37</v>
      </c>
      <c r="H86" s="59" t="s">
        <v>61</v>
      </c>
      <c r="I86" s="103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87">
        <v>74.0</v>
      </c>
      <c r="B87" s="87">
        <v>9.0</v>
      </c>
      <c r="C87" s="87">
        <v>7.0</v>
      </c>
      <c r="D87" s="88" t="s">
        <v>17</v>
      </c>
      <c r="E87" s="57" t="s">
        <v>211</v>
      </c>
      <c r="F87" s="57" t="s">
        <v>212</v>
      </c>
      <c r="G87" s="102" t="s">
        <v>14</v>
      </c>
      <c r="H87" s="59" t="s">
        <v>61</v>
      </c>
      <c r="I87" s="103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87">
        <v>75.0</v>
      </c>
      <c r="B88" s="87">
        <v>9.0</v>
      </c>
      <c r="C88" s="87">
        <v>8.0</v>
      </c>
      <c r="D88" s="88" t="s">
        <v>17</v>
      </c>
      <c r="E88" s="57" t="s">
        <v>213</v>
      </c>
      <c r="F88" s="57" t="s">
        <v>214</v>
      </c>
      <c r="G88" s="102" t="s">
        <v>36</v>
      </c>
      <c r="H88" s="59" t="s">
        <v>61</v>
      </c>
      <c r="I88" s="103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55">
        <v>76.0</v>
      </c>
      <c r="B89" s="55">
        <v>9.0</v>
      </c>
      <c r="C89" s="55">
        <v>9.0</v>
      </c>
      <c r="D89" s="86" t="s">
        <v>15</v>
      </c>
      <c r="E89" s="57" t="s">
        <v>215</v>
      </c>
      <c r="F89" s="57" t="s">
        <v>216</v>
      </c>
      <c r="G89" s="102" t="s">
        <v>29</v>
      </c>
      <c r="H89" s="59" t="s">
        <v>61</v>
      </c>
      <c r="I89" s="10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92">
        <v>77.0</v>
      </c>
      <c r="B90" s="92">
        <v>9.0</v>
      </c>
      <c r="C90" s="92">
        <v>10.0</v>
      </c>
      <c r="D90" s="93" t="s">
        <v>21</v>
      </c>
      <c r="E90" s="57" t="s">
        <v>217</v>
      </c>
      <c r="F90" s="57" t="s">
        <v>218</v>
      </c>
      <c r="G90" s="102" t="s">
        <v>14</v>
      </c>
      <c r="H90" s="59" t="s">
        <v>61</v>
      </c>
      <c r="I90" s="10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92">
        <v>78.0</v>
      </c>
      <c r="B91" s="92">
        <v>9.0</v>
      </c>
      <c r="C91" s="92">
        <v>11.0</v>
      </c>
      <c r="D91" s="93" t="s">
        <v>21</v>
      </c>
      <c r="E91" s="57" t="s">
        <v>219</v>
      </c>
      <c r="F91" s="57" t="s">
        <v>220</v>
      </c>
      <c r="G91" s="102" t="s">
        <v>37</v>
      </c>
      <c r="H91" s="59" t="s">
        <v>61</v>
      </c>
      <c r="I91" s="103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79"/>
      <c r="B92" s="79"/>
      <c r="C92" s="79"/>
      <c r="D92" s="79"/>
      <c r="E92" s="80"/>
      <c r="F92" s="81"/>
      <c r="G92" s="105"/>
      <c r="H92" s="106"/>
      <c r="I92" s="103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55">
        <v>79.0</v>
      </c>
      <c r="B93" s="55">
        <v>10.0</v>
      </c>
      <c r="C93" s="55">
        <v>2.0</v>
      </c>
      <c r="D93" s="86" t="s">
        <v>15</v>
      </c>
      <c r="E93" s="57" t="s">
        <v>221</v>
      </c>
      <c r="F93" s="57" t="s">
        <v>222</v>
      </c>
      <c r="G93" s="102" t="s">
        <v>38</v>
      </c>
      <c r="H93" s="59" t="s">
        <v>61</v>
      </c>
      <c r="I93" s="10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55">
        <v>80.0</v>
      </c>
      <c r="B94" s="55">
        <v>10.0</v>
      </c>
      <c r="C94" s="55">
        <v>3.0</v>
      </c>
      <c r="D94" s="86" t="s">
        <v>15</v>
      </c>
      <c r="E94" s="57" t="s">
        <v>223</v>
      </c>
      <c r="F94" s="57" t="s">
        <v>224</v>
      </c>
      <c r="G94" s="102" t="s">
        <v>39</v>
      </c>
      <c r="H94" s="59" t="s">
        <v>61</v>
      </c>
      <c r="I94" s="103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87">
        <v>81.0</v>
      </c>
      <c r="B95" s="87">
        <v>10.0</v>
      </c>
      <c r="C95" s="87">
        <v>4.0</v>
      </c>
      <c r="D95" s="88" t="s">
        <v>17</v>
      </c>
      <c r="E95" s="57" t="s">
        <v>225</v>
      </c>
      <c r="F95" s="57" t="s">
        <v>226</v>
      </c>
      <c r="G95" s="102" t="s">
        <v>16</v>
      </c>
      <c r="H95" s="89"/>
      <c r="I95" s="103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87">
        <v>82.0</v>
      </c>
      <c r="B96" s="87">
        <v>10.0</v>
      </c>
      <c r="C96" s="87">
        <v>5.0</v>
      </c>
      <c r="D96" s="88" t="s">
        <v>17</v>
      </c>
      <c r="E96" s="57" t="s">
        <v>227</v>
      </c>
      <c r="F96" s="57" t="s">
        <v>228</v>
      </c>
      <c r="G96" s="102" t="s">
        <v>34</v>
      </c>
      <c r="H96" s="59" t="s">
        <v>61</v>
      </c>
      <c r="I96" s="103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87">
        <v>83.0</v>
      </c>
      <c r="B97" s="87">
        <v>10.0</v>
      </c>
      <c r="C97" s="87">
        <v>6.0</v>
      </c>
      <c r="D97" s="88" t="s">
        <v>17</v>
      </c>
      <c r="E97" s="57" t="s">
        <v>229</v>
      </c>
      <c r="F97" s="57" t="s">
        <v>230</v>
      </c>
      <c r="G97" s="102" t="s">
        <v>20</v>
      </c>
      <c r="H97" s="89"/>
      <c r="I97" s="103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87">
        <v>84.0</v>
      </c>
      <c r="B98" s="87">
        <v>10.0</v>
      </c>
      <c r="C98" s="87">
        <v>7.0</v>
      </c>
      <c r="D98" s="88" t="s">
        <v>17</v>
      </c>
      <c r="E98" s="57" t="s">
        <v>231</v>
      </c>
      <c r="F98" s="57" t="s">
        <v>232</v>
      </c>
      <c r="G98" s="102" t="s">
        <v>16</v>
      </c>
      <c r="H98" s="89"/>
      <c r="I98" s="103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55">
        <v>85.0</v>
      </c>
      <c r="B99" s="55">
        <v>10.0</v>
      </c>
      <c r="C99" s="55">
        <v>8.0</v>
      </c>
      <c r="D99" s="86" t="s">
        <v>15</v>
      </c>
      <c r="E99" s="57" t="s">
        <v>233</v>
      </c>
      <c r="F99" s="57" t="s">
        <v>234</v>
      </c>
      <c r="G99" s="102" t="s">
        <v>30</v>
      </c>
      <c r="H99" s="59" t="s">
        <v>61</v>
      </c>
      <c r="I99" s="103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92">
        <v>86.0</v>
      </c>
      <c r="B100" s="92">
        <v>10.0</v>
      </c>
      <c r="C100" s="92">
        <v>9.0</v>
      </c>
      <c r="D100" s="93" t="s">
        <v>21</v>
      </c>
      <c r="E100" s="57" t="s">
        <v>235</v>
      </c>
      <c r="F100" s="57" t="s">
        <v>236</v>
      </c>
      <c r="G100" s="102" t="s">
        <v>42</v>
      </c>
      <c r="H100" s="59" t="s">
        <v>61</v>
      </c>
      <c r="I100" s="103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92">
        <v>87.0</v>
      </c>
      <c r="B101" s="92">
        <v>10.0</v>
      </c>
      <c r="C101" s="92">
        <v>10.0</v>
      </c>
      <c r="D101" s="93" t="s">
        <v>21</v>
      </c>
      <c r="E101" s="57" t="s">
        <v>237</v>
      </c>
      <c r="F101" s="57" t="s">
        <v>238</v>
      </c>
      <c r="G101" s="102" t="s">
        <v>25</v>
      </c>
      <c r="H101" s="59" t="s">
        <v>61</v>
      </c>
      <c r="I101" s="103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92">
        <v>88.0</v>
      </c>
      <c r="B102" s="92">
        <v>10.0</v>
      </c>
      <c r="C102" s="92">
        <v>11.0</v>
      </c>
      <c r="D102" s="93" t="s">
        <v>21</v>
      </c>
      <c r="E102" s="57" t="s">
        <v>239</v>
      </c>
      <c r="F102" s="57" t="s">
        <v>240</v>
      </c>
      <c r="G102" s="102" t="s">
        <v>16</v>
      </c>
      <c r="H102" s="89"/>
      <c r="I102" s="103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92">
        <v>89.0</v>
      </c>
      <c r="B103" s="92">
        <v>10.0</v>
      </c>
      <c r="C103" s="92">
        <v>12.0</v>
      </c>
      <c r="D103" s="93" t="s">
        <v>21</v>
      </c>
      <c r="E103" s="57" t="s">
        <v>241</v>
      </c>
      <c r="F103" s="57" t="s">
        <v>242</v>
      </c>
      <c r="G103" s="102" t="s">
        <v>42</v>
      </c>
      <c r="H103" s="59" t="s">
        <v>61</v>
      </c>
      <c r="I103" s="103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79"/>
      <c r="B104" s="79"/>
      <c r="C104" s="79"/>
      <c r="D104" s="79"/>
      <c r="E104" s="80"/>
      <c r="F104" s="81"/>
      <c r="G104" s="105"/>
      <c r="H104" s="106"/>
      <c r="I104" s="103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55">
        <v>90.0</v>
      </c>
      <c r="B105" s="55">
        <v>11.0</v>
      </c>
      <c r="C105" s="55">
        <v>3.0</v>
      </c>
      <c r="D105" s="86" t="s">
        <v>15</v>
      </c>
      <c r="E105" s="57" t="s">
        <v>243</v>
      </c>
      <c r="F105" s="57" t="s">
        <v>244</v>
      </c>
      <c r="G105" s="102" t="s">
        <v>20</v>
      </c>
      <c r="H105" s="89"/>
      <c r="I105" s="103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87">
        <v>91.0</v>
      </c>
      <c r="B106" s="87">
        <v>11.0</v>
      </c>
      <c r="C106" s="87">
        <v>4.0</v>
      </c>
      <c r="D106" s="88" t="s">
        <v>17</v>
      </c>
      <c r="E106" s="57" t="s">
        <v>245</v>
      </c>
      <c r="F106" s="57" t="s">
        <v>246</v>
      </c>
      <c r="G106" s="102" t="s">
        <v>33</v>
      </c>
      <c r="H106" s="89"/>
      <c r="I106" s="103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87">
        <v>92.0</v>
      </c>
      <c r="B107" s="87">
        <v>11.0</v>
      </c>
      <c r="C107" s="87">
        <v>5.0</v>
      </c>
      <c r="D107" s="88" t="s">
        <v>17</v>
      </c>
      <c r="E107" s="57" t="s">
        <v>247</v>
      </c>
      <c r="F107" s="57" t="s">
        <v>248</v>
      </c>
      <c r="G107" s="102" t="s">
        <v>26</v>
      </c>
      <c r="H107" s="59" t="s">
        <v>61</v>
      </c>
      <c r="I107" s="103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87">
        <v>93.0</v>
      </c>
      <c r="B108" s="87">
        <v>11.0</v>
      </c>
      <c r="C108" s="87">
        <v>6.0</v>
      </c>
      <c r="D108" s="88" t="s">
        <v>17</v>
      </c>
      <c r="E108" s="57" t="s">
        <v>249</v>
      </c>
      <c r="F108" s="57" t="s">
        <v>250</v>
      </c>
      <c r="G108" s="102" t="s">
        <v>28</v>
      </c>
      <c r="H108" s="59" t="s">
        <v>61</v>
      </c>
      <c r="I108" s="103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55">
        <v>94.0</v>
      </c>
      <c r="B109" s="55">
        <v>11.0</v>
      </c>
      <c r="C109" s="55">
        <v>7.0</v>
      </c>
      <c r="D109" s="86" t="s">
        <v>15</v>
      </c>
      <c r="E109" s="57" t="s">
        <v>251</v>
      </c>
      <c r="F109" s="57" t="s">
        <v>252</v>
      </c>
      <c r="G109" s="102" t="s">
        <v>31</v>
      </c>
      <c r="H109" s="59" t="s">
        <v>61</v>
      </c>
      <c r="I109" s="103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92">
        <v>95.0</v>
      </c>
      <c r="B110" s="92">
        <v>11.0</v>
      </c>
      <c r="C110" s="92">
        <v>10.0</v>
      </c>
      <c r="D110" s="93" t="s">
        <v>21</v>
      </c>
      <c r="E110" s="57" t="s">
        <v>253</v>
      </c>
      <c r="F110" s="57" t="s">
        <v>254</v>
      </c>
      <c r="G110" s="102" t="s">
        <v>28</v>
      </c>
      <c r="H110" s="59" t="s">
        <v>61</v>
      </c>
      <c r="I110" s="103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92">
        <v>96.0</v>
      </c>
      <c r="B111" s="92">
        <v>11.0</v>
      </c>
      <c r="C111" s="92">
        <v>11.0</v>
      </c>
      <c r="D111" s="93" t="s">
        <v>21</v>
      </c>
      <c r="E111" s="57" t="s">
        <v>255</v>
      </c>
      <c r="F111" s="57" t="s">
        <v>256</v>
      </c>
      <c r="G111" s="102" t="s">
        <v>165</v>
      </c>
      <c r="H111" s="59" t="s">
        <v>61</v>
      </c>
      <c r="I111" s="103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92">
        <v>97.0</v>
      </c>
      <c r="B112" s="92">
        <v>11.0</v>
      </c>
      <c r="C112" s="92">
        <v>12.0</v>
      </c>
      <c r="D112" s="93" t="s">
        <v>21</v>
      </c>
      <c r="E112" s="57" t="s">
        <v>257</v>
      </c>
      <c r="F112" s="57" t="s">
        <v>258</v>
      </c>
      <c r="G112" s="102" t="s">
        <v>32</v>
      </c>
      <c r="H112" s="59" t="s">
        <v>61</v>
      </c>
      <c r="I112" s="103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92">
        <v>98.0</v>
      </c>
      <c r="B113" s="92">
        <v>11.0</v>
      </c>
      <c r="C113" s="92">
        <v>13.0</v>
      </c>
      <c r="D113" s="93" t="s">
        <v>21</v>
      </c>
      <c r="E113" s="57" t="s">
        <v>259</v>
      </c>
      <c r="F113" s="57" t="s">
        <v>260</v>
      </c>
      <c r="G113" s="102" t="s">
        <v>24</v>
      </c>
      <c r="H113" s="59" t="s">
        <v>61</v>
      </c>
      <c r="I113" s="103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79"/>
      <c r="B114" s="79"/>
      <c r="C114" s="79"/>
      <c r="D114" s="79"/>
      <c r="E114" s="80"/>
      <c r="F114" s="81"/>
      <c r="G114" s="105"/>
      <c r="H114" s="106"/>
      <c r="I114" s="10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55">
        <v>99.0</v>
      </c>
      <c r="B115" s="55">
        <v>12.0</v>
      </c>
      <c r="C115" s="55">
        <v>4.0</v>
      </c>
      <c r="D115" s="86" t="s">
        <v>15</v>
      </c>
      <c r="E115" s="57" t="s">
        <v>261</v>
      </c>
      <c r="F115" s="57" t="s">
        <v>262</v>
      </c>
      <c r="G115" s="102" t="s">
        <v>165</v>
      </c>
      <c r="H115" s="59" t="s">
        <v>61</v>
      </c>
      <c r="I115" s="103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55">
        <v>100.0</v>
      </c>
      <c r="B116" s="55">
        <v>12.0</v>
      </c>
      <c r="C116" s="55">
        <v>5.0</v>
      </c>
      <c r="D116" s="86" t="s">
        <v>15</v>
      </c>
      <c r="E116" s="57" t="s">
        <v>263</v>
      </c>
      <c r="F116" s="57" t="s">
        <v>264</v>
      </c>
      <c r="G116" s="102" t="s">
        <v>88</v>
      </c>
      <c r="H116" s="59" t="s">
        <v>61</v>
      </c>
      <c r="I116" s="103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55">
        <v>101.0</v>
      </c>
      <c r="B117" s="55">
        <v>12.0</v>
      </c>
      <c r="C117" s="55">
        <v>6.0</v>
      </c>
      <c r="D117" s="86" t="s">
        <v>15</v>
      </c>
      <c r="E117" s="57" t="s">
        <v>265</v>
      </c>
      <c r="F117" s="57" t="s">
        <v>266</v>
      </c>
      <c r="G117" s="102" t="s">
        <v>14</v>
      </c>
      <c r="H117" s="59" t="s">
        <v>61</v>
      </c>
      <c r="I117" s="103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92">
        <v>102.0</v>
      </c>
      <c r="B118" s="92">
        <v>12.0</v>
      </c>
      <c r="C118" s="92">
        <v>11.0</v>
      </c>
      <c r="D118" s="93" t="s">
        <v>21</v>
      </c>
      <c r="E118" s="57" t="s">
        <v>267</v>
      </c>
      <c r="F118" s="57" t="s">
        <v>268</v>
      </c>
      <c r="G118" s="102" t="s">
        <v>14</v>
      </c>
      <c r="H118" s="59" t="s">
        <v>61</v>
      </c>
      <c r="I118" s="103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92">
        <v>103.0</v>
      </c>
      <c r="B119" s="92">
        <v>12.0</v>
      </c>
      <c r="C119" s="92">
        <v>12.0</v>
      </c>
      <c r="D119" s="93" t="s">
        <v>21</v>
      </c>
      <c r="E119" s="57" t="s">
        <v>269</v>
      </c>
      <c r="F119" s="57" t="s">
        <v>270</v>
      </c>
      <c r="G119" s="102" t="s">
        <v>20</v>
      </c>
      <c r="H119" s="89"/>
      <c r="I119" s="103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92">
        <v>104.0</v>
      </c>
      <c r="B120" s="92">
        <v>12.0</v>
      </c>
      <c r="C120" s="92">
        <v>13.0</v>
      </c>
      <c r="D120" s="93" t="s">
        <v>21</v>
      </c>
      <c r="E120" s="57" t="s">
        <v>271</v>
      </c>
      <c r="F120" s="57" t="s">
        <v>272</v>
      </c>
      <c r="G120" s="102" t="s">
        <v>44</v>
      </c>
      <c r="H120" s="59"/>
      <c r="I120" s="103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92">
        <v>105.0</v>
      </c>
      <c r="B121" s="92">
        <v>12.0</v>
      </c>
      <c r="C121" s="92">
        <v>14.0</v>
      </c>
      <c r="D121" s="93" t="s">
        <v>21</v>
      </c>
      <c r="E121" s="57" t="s">
        <v>273</v>
      </c>
      <c r="F121" s="57" t="s">
        <v>274</v>
      </c>
      <c r="G121" s="102" t="s">
        <v>14</v>
      </c>
      <c r="H121" s="59" t="s">
        <v>61</v>
      </c>
      <c r="I121" s="103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79"/>
      <c r="B122" s="79"/>
      <c r="C122" s="79"/>
      <c r="D122" s="79"/>
      <c r="E122" s="80"/>
      <c r="F122" s="81"/>
      <c r="G122" s="105"/>
      <c r="H122" s="106"/>
      <c r="I122" s="103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92">
        <v>106.0</v>
      </c>
      <c r="B123" s="92">
        <v>13.0</v>
      </c>
      <c r="C123" s="92">
        <v>12.0</v>
      </c>
      <c r="D123" s="93" t="s">
        <v>21</v>
      </c>
      <c r="E123" s="57" t="s">
        <v>275</v>
      </c>
      <c r="F123" s="57" t="s">
        <v>276</v>
      </c>
      <c r="G123" s="102" t="s">
        <v>16</v>
      </c>
      <c r="H123" s="89"/>
      <c r="I123" s="103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92">
        <v>107.0</v>
      </c>
      <c r="B124" s="92">
        <v>13.0</v>
      </c>
      <c r="C124" s="92">
        <v>13.0</v>
      </c>
      <c r="D124" s="93" t="s">
        <v>21</v>
      </c>
      <c r="E124" s="57" t="s">
        <v>277</v>
      </c>
      <c r="F124" s="57" t="s">
        <v>278</v>
      </c>
      <c r="G124" s="102" t="s">
        <v>88</v>
      </c>
      <c r="H124" s="59" t="s">
        <v>61</v>
      </c>
      <c r="I124" s="103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92">
        <v>108.0</v>
      </c>
      <c r="B125" s="92">
        <v>13.0</v>
      </c>
      <c r="C125" s="92">
        <v>14.0</v>
      </c>
      <c r="D125" s="93" t="s">
        <v>21</v>
      </c>
      <c r="E125" s="57" t="s">
        <v>279</v>
      </c>
      <c r="F125" s="57" t="s">
        <v>280</v>
      </c>
      <c r="G125" s="102" t="s">
        <v>165</v>
      </c>
      <c r="H125" s="59" t="s">
        <v>61</v>
      </c>
      <c r="I125" s="103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92">
        <v>109.0</v>
      </c>
      <c r="B126" s="92">
        <v>13.0</v>
      </c>
      <c r="C126" s="92">
        <v>15.0</v>
      </c>
      <c r="D126" s="93" t="s">
        <v>21</v>
      </c>
      <c r="E126" s="57" t="s">
        <v>281</v>
      </c>
      <c r="F126" s="57" t="s">
        <v>282</v>
      </c>
      <c r="G126" s="102" t="s">
        <v>43</v>
      </c>
      <c r="H126" s="59" t="s">
        <v>61</v>
      </c>
      <c r="I126" s="103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79"/>
      <c r="B127" s="79"/>
      <c r="C127" s="79"/>
      <c r="D127" s="79"/>
      <c r="E127" s="80"/>
      <c r="F127" s="81"/>
      <c r="G127" s="105"/>
      <c r="H127" s="106"/>
      <c r="I127" s="103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92">
        <v>110.0</v>
      </c>
      <c r="B128" s="92">
        <v>14.0</v>
      </c>
      <c r="C128" s="92">
        <v>13.0</v>
      </c>
      <c r="D128" s="93" t="s">
        <v>21</v>
      </c>
      <c r="E128" s="57" t="s">
        <v>283</v>
      </c>
      <c r="F128" s="57" t="s">
        <v>284</v>
      </c>
      <c r="G128" s="102" t="s">
        <v>24</v>
      </c>
      <c r="H128" s="59" t="s">
        <v>61</v>
      </c>
      <c r="I128" s="103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92">
        <v>111.0</v>
      </c>
      <c r="B129" s="92">
        <v>14.0</v>
      </c>
      <c r="C129" s="92">
        <v>14.0</v>
      </c>
      <c r="D129" s="93" t="s">
        <v>21</v>
      </c>
      <c r="E129" s="57" t="s">
        <v>285</v>
      </c>
      <c r="F129" s="57" t="s">
        <v>286</v>
      </c>
      <c r="G129" s="102" t="s">
        <v>30</v>
      </c>
      <c r="H129" s="59" t="s">
        <v>61</v>
      </c>
      <c r="I129" s="103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92">
        <v>112.0</v>
      </c>
      <c r="B130" s="92">
        <v>14.0</v>
      </c>
      <c r="C130" s="92">
        <v>15.0</v>
      </c>
      <c r="D130" s="93" t="s">
        <v>21</v>
      </c>
      <c r="E130" s="57" t="s">
        <v>287</v>
      </c>
      <c r="F130" s="57" t="s">
        <v>288</v>
      </c>
      <c r="G130" s="102" t="s">
        <v>16</v>
      </c>
      <c r="H130" s="89"/>
      <c r="I130" s="103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92">
        <v>113.0</v>
      </c>
      <c r="B131" s="92">
        <v>14.0</v>
      </c>
      <c r="C131" s="92">
        <v>16.0</v>
      </c>
      <c r="D131" s="93" t="s">
        <v>21</v>
      </c>
      <c r="E131" s="57" t="s">
        <v>289</v>
      </c>
      <c r="F131" s="57" t="s">
        <v>290</v>
      </c>
      <c r="G131" s="102" t="s">
        <v>26</v>
      </c>
      <c r="H131" s="59" t="s">
        <v>61</v>
      </c>
      <c r="I131" s="103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79"/>
      <c r="B132" s="79"/>
      <c r="C132" s="79"/>
      <c r="D132" s="79"/>
      <c r="E132" s="80"/>
      <c r="F132" s="81"/>
      <c r="G132" s="105"/>
      <c r="H132" s="106"/>
      <c r="I132" s="103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111">
        <v>114.0</v>
      </c>
      <c r="B133" s="111">
        <v>15.0</v>
      </c>
      <c r="C133" s="111">
        <v>9.0</v>
      </c>
      <c r="D133" s="112" t="s">
        <v>23</v>
      </c>
      <c r="E133" s="57" t="s">
        <v>291</v>
      </c>
      <c r="F133" s="57" t="s">
        <v>292</v>
      </c>
      <c r="G133" s="102" t="s">
        <v>29</v>
      </c>
      <c r="H133" s="59" t="s">
        <v>61</v>
      </c>
      <c r="I133" s="103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111">
        <v>115.0</v>
      </c>
      <c r="B134" s="111">
        <v>15.0</v>
      </c>
      <c r="C134" s="111">
        <v>10.0</v>
      </c>
      <c r="D134" s="112" t="s">
        <v>23</v>
      </c>
      <c r="E134" s="57" t="s">
        <v>293</v>
      </c>
      <c r="F134" s="57" t="s">
        <v>294</v>
      </c>
      <c r="G134" s="102" t="s">
        <v>30</v>
      </c>
      <c r="H134" s="59" t="s">
        <v>61</v>
      </c>
      <c r="I134" s="103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55">
        <v>116.0</v>
      </c>
      <c r="B135" s="55">
        <v>15.0</v>
      </c>
      <c r="C135" s="55">
        <v>11.0</v>
      </c>
      <c r="D135" s="86" t="s">
        <v>15</v>
      </c>
      <c r="E135" s="57" t="s">
        <v>295</v>
      </c>
      <c r="F135" s="57" t="s">
        <v>296</v>
      </c>
      <c r="G135" s="102" t="s">
        <v>165</v>
      </c>
      <c r="H135" s="59" t="s">
        <v>61</v>
      </c>
      <c r="I135" s="103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92">
        <v>117.0</v>
      </c>
      <c r="B136" s="92">
        <v>15.0</v>
      </c>
      <c r="C136" s="92">
        <v>14.0</v>
      </c>
      <c r="D136" s="93" t="s">
        <v>21</v>
      </c>
      <c r="E136" s="57" t="s">
        <v>297</v>
      </c>
      <c r="F136" s="57" t="s">
        <v>298</v>
      </c>
      <c r="G136" s="102" t="s">
        <v>14</v>
      </c>
      <c r="H136" s="59" t="s">
        <v>61</v>
      </c>
      <c r="I136" s="103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92">
        <v>118.0</v>
      </c>
      <c r="B137" s="92">
        <v>15.0</v>
      </c>
      <c r="C137" s="92">
        <v>15.0</v>
      </c>
      <c r="D137" s="93" t="s">
        <v>21</v>
      </c>
      <c r="E137" s="57" t="s">
        <v>299</v>
      </c>
      <c r="F137" s="57" t="s">
        <v>300</v>
      </c>
      <c r="G137" s="102" t="s">
        <v>32</v>
      </c>
      <c r="H137" s="59" t="s">
        <v>61</v>
      </c>
      <c r="I137" s="103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92">
        <v>119.0</v>
      </c>
      <c r="B138" s="92">
        <v>15.0</v>
      </c>
      <c r="C138" s="92">
        <v>16.0</v>
      </c>
      <c r="D138" s="93" t="s">
        <v>21</v>
      </c>
      <c r="E138" s="57" t="s">
        <v>301</v>
      </c>
      <c r="F138" s="57" t="s">
        <v>302</v>
      </c>
      <c r="G138" s="102" t="s">
        <v>88</v>
      </c>
      <c r="H138" s="59" t="s">
        <v>61</v>
      </c>
      <c r="I138" s="103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92">
        <v>120.0</v>
      </c>
      <c r="B139" s="92">
        <v>15.0</v>
      </c>
      <c r="C139" s="92">
        <v>17.0</v>
      </c>
      <c r="D139" s="93" t="s">
        <v>21</v>
      </c>
      <c r="E139" s="57" t="s">
        <v>303</v>
      </c>
      <c r="F139" s="57" t="s">
        <v>304</v>
      </c>
      <c r="G139" s="102" t="s">
        <v>14</v>
      </c>
      <c r="H139" s="59" t="s">
        <v>61</v>
      </c>
      <c r="I139" s="103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79"/>
      <c r="B140" s="79"/>
      <c r="C140" s="79"/>
      <c r="D140" s="79"/>
      <c r="E140" s="80"/>
      <c r="F140" s="81"/>
      <c r="G140" s="105"/>
      <c r="H140" s="106"/>
      <c r="I140" s="103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111">
        <v>121.0</v>
      </c>
      <c r="B141" s="111">
        <v>16.0</v>
      </c>
      <c r="C141" s="111">
        <v>9.0</v>
      </c>
      <c r="D141" s="112" t="s">
        <v>23</v>
      </c>
      <c r="E141" s="57" t="s">
        <v>305</v>
      </c>
      <c r="F141" s="57" t="s">
        <v>306</v>
      </c>
      <c r="G141" s="102" t="s">
        <v>35</v>
      </c>
      <c r="H141" s="59" t="s">
        <v>61</v>
      </c>
      <c r="I141" s="103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111">
        <v>122.0</v>
      </c>
      <c r="B142" s="111">
        <v>16.0</v>
      </c>
      <c r="C142" s="111">
        <v>10.0</v>
      </c>
      <c r="D142" s="112" t="s">
        <v>23</v>
      </c>
      <c r="E142" s="57" t="s">
        <v>307</v>
      </c>
      <c r="F142" s="57" t="s">
        <v>308</v>
      </c>
      <c r="G142" s="102" t="s">
        <v>14</v>
      </c>
      <c r="H142" s="59" t="s">
        <v>61</v>
      </c>
      <c r="I142" s="103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55">
        <v>123.0</v>
      </c>
      <c r="B143" s="55">
        <v>16.0</v>
      </c>
      <c r="C143" s="55">
        <v>12.0</v>
      </c>
      <c r="D143" s="86" t="s">
        <v>15</v>
      </c>
      <c r="E143" s="57" t="s">
        <v>309</v>
      </c>
      <c r="F143" s="57" t="s">
        <v>310</v>
      </c>
      <c r="G143" s="102" t="s">
        <v>16</v>
      </c>
      <c r="H143" s="89"/>
      <c r="I143" s="103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92">
        <v>124.0</v>
      </c>
      <c r="B144" s="92">
        <v>16.0</v>
      </c>
      <c r="C144" s="92">
        <v>15.0</v>
      </c>
      <c r="D144" s="93" t="s">
        <v>21</v>
      </c>
      <c r="E144" s="57" t="s">
        <v>311</v>
      </c>
      <c r="F144" s="57" t="s">
        <v>312</v>
      </c>
      <c r="G144" s="102" t="s">
        <v>44</v>
      </c>
      <c r="H144" s="59"/>
      <c r="I144" s="103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92">
        <v>125.0</v>
      </c>
      <c r="B145" s="92">
        <v>16.0</v>
      </c>
      <c r="C145" s="92">
        <v>16.0</v>
      </c>
      <c r="D145" s="93" t="s">
        <v>21</v>
      </c>
      <c r="E145" s="57" t="s">
        <v>313</v>
      </c>
      <c r="F145" s="57" t="s">
        <v>314</v>
      </c>
      <c r="G145" s="102" t="s">
        <v>43</v>
      </c>
      <c r="H145" s="59" t="s">
        <v>61</v>
      </c>
      <c r="I145" s="103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92">
        <v>126.0</v>
      </c>
      <c r="B146" s="92">
        <v>16.0</v>
      </c>
      <c r="C146" s="92">
        <v>17.0</v>
      </c>
      <c r="D146" s="93" t="s">
        <v>21</v>
      </c>
      <c r="E146" s="57" t="s">
        <v>315</v>
      </c>
      <c r="F146" s="57" t="s">
        <v>316</v>
      </c>
      <c r="G146" s="102" t="s">
        <v>24</v>
      </c>
      <c r="H146" s="59" t="s">
        <v>61</v>
      </c>
      <c r="I146" s="103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79"/>
      <c r="B147" s="79"/>
      <c r="C147" s="79"/>
      <c r="D147" s="79"/>
      <c r="E147" s="80"/>
      <c r="F147" s="81"/>
      <c r="G147" s="105"/>
      <c r="H147" s="106"/>
      <c r="I147" s="103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55">
        <v>127.0</v>
      </c>
      <c r="B148" s="55">
        <v>17.0</v>
      </c>
      <c r="C148" s="55">
        <v>11.0</v>
      </c>
      <c r="D148" s="86" t="s">
        <v>15</v>
      </c>
      <c r="E148" s="57" t="s">
        <v>317</v>
      </c>
      <c r="F148" s="57" t="s">
        <v>318</v>
      </c>
      <c r="G148" s="102" t="s">
        <v>88</v>
      </c>
      <c r="H148" s="59" t="s">
        <v>61</v>
      </c>
      <c r="I148" s="103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55">
        <v>128.0</v>
      </c>
      <c r="B149" s="55">
        <v>17.0</v>
      </c>
      <c r="C149" s="55">
        <v>12.0</v>
      </c>
      <c r="D149" s="86" t="s">
        <v>15</v>
      </c>
      <c r="E149" s="57" t="s">
        <v>319</v>
      </c>
      <c r="F149" s="57" t="s">
        <v>320</v>
      </c>
      <c r="G149" s="102" t="s">
        <v>32</v>
      </c>
      <c r="H149" s="59" t="s">
        <v>61</v>
      </c>
      <c r="I149" s="103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55">
        <v>129.0</v>
      </c>
      <c r="B150" s="55">
        <v>17.0</v>
      </c>
      <c r="C150" s="55">
        <v>13.0</v>
      </c>
      <c r="D150" s="86" t="s">
        <v>15</v>
      </c>
      <c r="E150" s="57" t="s">
        <v>321</v>
      </c>
      <c r="F150" s="57" t="s">
        <v>322</v>
      </c>
      <c r="G150" s="102" t="s">
        <v>24</v>
      </c>
      <c r="H150" s="59" t="s">
        <v>61</v>
      </c>
      <c r="I150" s="103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55">
        <v>130.0</v>
      </c>
      <c r="B151" s="55">
        <v>17.0</v>
      </c>
      <c r="C151" s="55">
        <v>14.0</v>
      </c>
      <c r="D151" s="86" t="s">
        <v>15</v>
      </c>
      <c r="E151" s="57" t="s">
        <v>323</v>
      </c>
      <c r="F151" s="57" t="s">
        <v>324</v>
      </c>
      <c r="G151" s="102" t="s">
        <v>28</v>
      </c>
      <c r="H151" s="59" t="s">
        <v>61</v>
      </c>
      <c r="I151" s="103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113">
        <v>131.0</v>
      </c>
      <c r="B152" s="113">
        <v>16.0</v>
      </c>
      <c r="C152" s="113">
        <v>15.0</v>
      </c>
      <c r="D152" s="114" t="s">
        <v>21</v>
      </c>
      <c r="E152" s="57" t="s">
        <v>325</v>
      </c>
      <c r="F152" s="57" t="s">
        <v>326</v>
      </c>
      <c r="G152" s="102" t="s">
        <v>165</v>
      </c>
      <c r="H152" s="59" t="s">
        <v>61</v>
      </c>
      <c r="I152" s="103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113">
        <v>132.0</v>
      </c>
      <c r="B153" s="113">
        <v>16.0</v>
      </c>
      <c r="C153" s="113">
        <v>16.0</v>
      </c>
      <c r="D153" s="114" t="s">
        <v>21</v>
      </c>
      <c r="E153" s="57" t="s">
        <v>327</v>
      </c>
      <c r="F153" s="57" t="s">
        <v>328</v>
      </c>
      <c r="G153" s="102" t="s">
        <v>26</v>
      </c>
      <c r="H153" s="59" t="s">
        <v>61</v>
      </c>
      <c r="I153" s="103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113">
        <v>133.0</v>
      </c>
      <c r="B154" s="113">
        <v>16.0</v>
      </c>
      <c r="C154" s="113">
        <v>17.0</v>
      </c>
      <c r="D154" s="114" t="s">
        <v>21</v>
      </c>
      <c r="E154" s="57" t="s">
        <v>329</v>
      </c>
      <c r="F154" s="57" t="s">
        <v>330</v>
      </c>
      <c r="G154" s="102" t="s">
        <v>29</v>
      </c>
      <c r="H154" s="59" t="s">
        <v>61</v>
      </c>
      <c r="I154" s="103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</sheetData>
  <drawing r:id="rId1"/>
</worksheet>
</file>