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CoreData">Sheet1!$A$1:$F$618</definedName>
    <definedName hidden="1" localSheetId="0" name="Z_8570DB55_18E8_486F_B0A9_0EDF2E12934A_.wvu.FilterData">Sheet1!$A$12:$Z$615</definedName>
  </definedNames>
  <calcPr/>
  <customWorkbookViews>
    <customWorkbookView activeSheetId="0" maximized="1" windowHeight="0" windowWidth="0" guid="{8570DB55-18E8-486F-B0A9-0EDF2E12934A}" name="Filter 1"/>
  </customWorkbookViews>
</workbook>
</file>

<file path=xl/sharedStrings.xml><?xml version="1.0" encoding="utf-8"?>
<sst xmlns="http://schemas.openxmlformats.org/spreadsheetml/2006/main" count="3126" uniqueCount="850">
  <si>
    <t>Jacob L Loose Park, Kansas City Missouri</t>
  </si>
  <si>
    <t>55th and Wornall Rd, Kansas City, MO  U.S.A.</t>
  </si>
  <si>
    <t>Socials Available:</t>
  </si>
  <si>
    <t>Total</t>
  </si>
  <si>
    <t>Reserved</t>
  </si>
  <si>
    <t>Deployed</t>
  </si>
  <si>
    <t>Available</t>
  </si>
  <si>
    <t>% Filled</t>
  </si>
  <si>
    <r>
      <rPr>
        <rFont val="Calibri, sans-serif"/>
        <b/>
        <color rgb="FF000000"/>
        <sz val="11.0"/>
      </rPr>
      <t>Single</t>
    </r>
    <r>
      <rPr>
        <rFont val="Calibri, sans-serif"/>
        <color rgb="FF000000"/>
        <sz val="11.0"/>
      </rPr>
      <t>:  2 deploys</t>
    </r>
  </si>
  <si>
    <t>1st Social</t>
  </si>
  <si>
    <t>White MVM</t>
  </si>
  <si>
    <r>
      <rPr>
        <rFont val="Calibri, sans-serif"/>
        <b/>
        <color rgb="FF000000"/>
        <sz val="11.0"/>
      </rPr>
      <t>Double</t>
    </r>
    <r>
      <rPr>
        <rFont val="Calibri, sans-serif"/>
        <color rgb="FF000000"/>
        <sz val="11.0"/>
      </rPr>
      <t>:  5 deploys</t>
    </r>
  </si>
  <si>
    <t>2nd Social</t>
  </si>
  <si>
    <t>Blue MVM</t>
  </si>
  <si>
    <r>
      <rPr>
        <rFont val="Calibri, sans-serif"/>
        <b/>
        <color rgb="FF000000"/>
        <sz val="11.0"/>
      </rPr>
      <t>Triple</t>
    </r>
    <r>
      <rPr>
        <rFont val="Calibri, sans-serif"/>
        <color rgb="FF000000"/>
        <sz val="11.0"/>
      </rPr>
      <t>:  8 deploys</t>
    </r>
  </si>
  <si>
    <t>3rd Social</t>
  </si>
  <si>
    <r>
      <rPr>
        <rFont val="Calibri, sans-serif"/>
        <b/>
        <color rgb="FF000000"/>
        <sz val="11.0"/>
      </rPr>
      <t>Home Run</t>
    </r>
    <r>
      <rPr>
        <rFont val="Calibri, sans-serif"/>
        <color rgb="FF000000"/>
        <sz val="11.0"/>
      </rPr>
      <t>:  10 deploys</t>
    </r>
  </si>
  <si>
    <t>4th Social</t>
  </si>
  <si>
    <t>Total MVM's Available:</t>
  </si>
  <si>
    <t>Please only deploy MVM's</t>
  </si>
  <si>
    <t>https://www.munzee.com/map/9yuwp3x2j/16</t>
  </si>
  <si>
    <t>Reservations for no more than 2 weeks</t>
  </si>
  <si>
    <t>Socials Sent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</si>
  <si>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</si>
  <si>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</si>
  <si>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</si>
  <si>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</si>
  <si>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</si>
  <si>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</si>
  <si>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</si>
  <si>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</si>
  <si>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</si>
  <si>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Deploys</t>
  </si>
  <si>
    <t>1st</t>
  </si>
  <si>
    <t>2nd</t>
  </si>
  <si>
    <t>3rd</t>
  </si>
  <si>
    <t>4th</t>
  </si>
  <si>
    <t>MVM Blue</t>
  </si>
  <si>
    <t>blue</t>
  </si>
  <si>
    <t>kcpride</t>
  </si>
  <si>
    <t>https://www.munzee.com/m/kcpride/1934/</t>
  </si>
  <si>
    <t>Yes</t>
  </si>
  <si>
    <t>masonite</t>
  </si>
  <si>
    <t>https://www.munzee.com/m/masonite/428/</t>
  </si>
  <si>
    <t>TheLabGuys</t>
  </si>
  <si>
    <t>https://www.munzee.com/m/TheLabGuys/2739/</t>
  </si>
  <si>
    <t>timandweze</t>
  </si>
  <si>
    <t>https://www.munzee.com/m/timandweze/1557</t>
  </si>
  <si>
    <t>Jebest</t>
  </si>
  <si>
    <t>https://www.munzee.com/m/Jebest/924/</t>
  </si>
  <si>
    <t>https://www.munzee.com/m/TheLabGuys/2740/</t>
  </si>
  <si>
    <t>silentcat</t>
  </si>
  <si>
    <t>https://www.munzee.com/m/silentcat/972/</t>
  </si>
  <si>
    <t>SmithBoys3</t>
  </si>
  <si>
    <t>https://www.munzee.com/m/SmithBoys3/198/</t>
  </si>
  <si>
    <t>https://www.munzee.com/m/timandweze/1542</t>
  </si>
  <si>
    <t>rosieree</t>
  </si>
  <si>
    <t>https://www.munzee.com/m/rosieree/7436/</t>
  </si>
  <si>
    <t>https://www.munzee.com/m/Jebest/932/admin/map/</t>
  </si>
  <si>
    <t>2golfers</t>
  </si>
  <si>
    <t>https://www.munzee.com/m/2golfers/459/</t>
  </si>
  <si>
    <t>NA</t>
  </si>
  <si>
    <t>https://www.munzee.com/m/rosieree/7435/</t>
  </si>
  <si>
    <t>Geocredibles</t>
  </si>
  <si>
    <t>https://www.munzee.com/m/GeoCredibles/865</t>
  </si>
  <si>
    <t>https://www.munzee.com/m/timandweze/1524</t>
  </si>
  <si>
    <t>https://www.munzee.com/m/rosieree/7434/</t>
  </si>
  <si>
    <t>RubyRubyDues</t>
  </si>
  <si>
    <t>https://www.munzee.com/m/RubyRubyDues/1758/</t>
  </si>
  <si>
    <t xml:space="preserve"> </t>
  </si>
  <si>
    <t>Jigge</t>
  </si>
  <si>
    <t>https://www.munzee.com/m/Jigge/4826/</t>
  </si>
  <si>
    <t>madman2o</t>
  </si>
  <si>
    <t>https://www.munzee.com/m/Madman2o/426/admin/</t>
  </si>
  <si>
    <t>jaw</t>
  </si>
  <si>
    <t>https://www.munzee.com/m/jaw/1464/map/</t>
  </si>
  <si>
    <t>https://www.munzee.com/m/GeoCredibles/864</t>
  </si>
  <si>
    <t>dt07751</t>
  </si>
  <si>
    <t>https://www.munzee.com/m/dt07751/14093/</t>
  </si>
  <si>
    <t>hunniees</t>
  </si>
  <si>
    <t>https://www.munzee.com/m/hunniees/14275/</t>
  </si>
  <si>
    <t>mtbiker64</t>
  </si>
  <si>
    <t>https://www.munzee.com/m/mtbiker64/106/</t>
  </si>
  <si>
    <t>https://www.munzee.com/m/kcpride/1624/</t>
  </si>
  <si>
    <t>https://www.munzee.com/m/hunniees/14274</t>
  </si>
  <si>
    <t>https://www.munzee.com/m/dt07751/14092/</t>
  </si>
  <si>
    <t>https://www.munzee.com/m/RubyRubyDues/1757/</t>
  </si>
  <si>
    <t>https://www.munzee.com/m/jaw/1463/map/</t>
  </si>
  <si>
    <t>Quint71</t>
  </si>
  <si>
    <t>https://www.munzee.com/m/Quint71/1328/</t>
  </si>
  <si>
    <t>Adventuretharon</t>
  </si>
  <si>
    <t>https://www.munzee.com/m/adventuretharon/1923/</t>
  </si>
  <si>
    <t>AtomicGlitterBomb</t>
  </si>
  <si>
    <t>https://www.munzee.com/m/atomicglitterbomb/857/</t>
  </si>
  <si>
    <t>bazfum</t>
  </si>
  <si>
    <t>https://www.munzee.com/m/bazfum/1965/</t>
  </si>
  <si>
    <t>WallaceClan</t>
  </si>
  <si>
    <t>https://www.munzee.com/m/WallaceClan/425/</t>
  </si>
  <si>
    <t>JRdaBoss</t>
  </si>
  <si>
    <t>https://www.munzee.com/m/JRdaBoss/3323/</t>
  </si>
  <si>
    <t>silleb</t>
  </si>
  <si>
    <t>https://www.munzee.com/m/silleb/878</t>
  </si>
  <si>
    <t>leeh</t>
  </si>
  <si>
    <t>https://www.munzee.com/m/leeh/1306/</t>
  </si>
  <si>
    <t>TXTravelers</t>
  </si>
  <si>
    <t>https://www.munzee.com/m/TXTravelers/3976/</t>
  </si>
  <si>
    <t>oztex</t>
  </si>
  <si>
    <t>https://www.munzee.com/m/oztex/704/</t>
  </si>
  <si>
    <t>https://www.munzee.com/m/TXTravelers/3977/</t>
  </si>
  <si>
    <t>MVM White</t>
  </si>
  <si>
    <t>white</t>
  </si>
  <si>
    <t>Snarf</t>
  </si>
  <si>
    <t>https://www.munzee.com/m/Snarf/363/</t>
  </si>
  <si>
    <t>nyisutter</t>
  </si>
  <si>
    <t>https://www.munzee.com/m/nyisutter/3491/</t>
  </si>
  <si>
    <t>Mihul</t>
  </si>
  <si>
    <t>https://www.munzee.com/m/mihul/982/</t>
  </si>
  <si>
    <t>daysleeperdot</t>
  </si>
  <si>
    <t>https://www.munzee.com/m/daysleeperdot/4675/</t>
  </si>
  <si>
    <t>iamdeana</t>
  </si>
  <si>
    <t>https://www.munzee.com/m/iamdeana/2354/</t>
  </si>
  <si>
    <t>https://www.munzee.com/m/Jebest/930/</t>
  </si>
  <si>
    <t>https://www.munzee.com/m/masonite/429/</t>
  </si>
  <si>
    <t>https://www.munzee.com/m/silleb/879</t>
  </si>
  <si>
    <t>Hutch79</t>
  </si>
  <si>
    <t>https://www.munzee.com/m/Hutch79/380/</t>
  </si>
  <si>
    <t>Northbound</t>
  </si>
  <si>
    <t>caribjules</t>
  </si>
  <si>
    <t>https://www.munzee.com/m/caribjules/375/</t>
  </si>
  <si>
    <t>https://www.munzee.com/m/silentcat/971/</t>
  </si>
  <si>
    <t>georeyna</t>
  </si>
  <si>
    <t>https://www.munzee.com/m/georeyna/4138/</t>
  </si>
  <si>
    <t>fabiusz</t>
  </si>
  <si>
    <t>https://www.munzee.com/m/fabiusz/547/</t>
  </si>
  <si>
    <t>FindersGirl</t>
  </si>
  <si>
    <t>https://www.munzee.com/m/FindersGirl/872/</t>
  </si>
  <si>
    <t>https://www.munzee.com/m/kcpride/1933/</t>
  </si>
  <si>
    <t>https://www.munzee.com/m/jaw/1462/map/</t>
  </si>
  <si>
    <t>annabanana</t>
  </si>
  <si>
    <t>https://www.munzee.com/m/annabanana/3048/</t>
  </si>
  <si>
    <t>https://www.munzee.com/m/JRdaBoss/3324/</t>
  </si>
  <si>
    <t>https://www.munzee.com/m/caribjules/374/</t>
  </si>
  <si>
    <t>FerenczikEdit</t>
  </si>
  <si>
    <t>https://www.munzee.com/m/FerenczikEdit/558/</t>
  </si>
  <si>
    <t>DisneyScout</t>
  </si>
  <si>
    <t>https://www.munzee.com/m/DisneyScout/770</t>
  </si>
  <si>
    <t>halaszkiraly</t>
  </si>
  <si>
    <t>https://www.munzee.com/m/halaszkiraly/2279/</t>
  </si>
  <si>
    <t>shooomie</t>
  </si>
  <si>
    <t>https://www.munzee.com/m/shooomie/760/</t>
  </si>
  <si>
    <t>shabs</t>
  </si>
  <si>
    <t>https://www.munzee.com/m/shabs/2560/map/</t>
  </si>
  <si>
    <t>https://www.munzee.com/m/FindersGirl/871/</t>
  </si>
  <si>
    <t>https://www.munzee.com/m/daysleeperdot/4673/</t>
  </si>
  <si>
    <t>https://www.munzee.com/m/kcpride/1919/</t>
  </si>
  <si>
    <t>https://www.munzee.com/m/oztex/705/</t>
  </si>
  <si>
    <t>https://www.munzee.com/m/shooomie/759/</t>
  </si>
  <si>
    <t xml:space="preserve">Geodude </t>
  </si>
  <si>
    <t>https://www.munzee.com/m/Geodude/320/</t>
  </si>
  <si>
    <t>https://www.munzee.com/m/shabs/2545/map/</t>
  </si>
  <si>
    <t>monrose</t>
  </si>
  <si>
    <t>https://www.munzee.com/m/monrose/2218/</t>
  </si>
  <si>
    <t>https://www.munzee.com/m/Geodude/318/</t>
  </si>
  <si>
    <t>https://www.munzee.com/m/masonite/466/</t>
  </si>
  <si>
    <t>https://www.munzee.com/m/Madman2o/425/</t>
  </si>
  <si>
    <t>https://www.munzee.com/m/dt07751/14090/</t>
  </si>
  <si>
    <t>https://www.munzee.com/m/timandweze/1523</t>
  </si>
  <si>
    <t>wb2qbq</t>
  </si>
  <si>
    <t>https://www.munzee.com/m/wb2qbq/4727/</t>
  </si>
  <si>
    <t>https://www.munzee.com/m/Geodude/319/</t>
  </si>
  <si>
    <t>franktoops</t>
  </si>
  <si>
    <t>https://www.munzee.com/m/franktoops/975/</t>
  </si>
  <si>
    <t>Gatis50</t>
  </si>
  <si>
    <t>https://www.munzee.com/m/Gatis50/139/</t>
  </si>
  <si>
    <t>https://www.munzee.com/m/RubyRubyDues/1756/</t>
  </si>
  <si>
    <t>https://www.munzee.com/m/Geodude/316/admin/map/</t>
  </si>
  <si>
    <t>https://www.munzee.com/m/timandweze/1521</t>
  </si>
  <si>
    <t>dd</t>
  </si>
  <si>
    <t>https://www.munzee.com/m/TXTravelers/3978/</t>
  </si>
  <si>
    <t>mding4gold</t>
  </si>
  <si>
    <t>https://www.munzee.com/m/mding4gold/614/</t>
  </si>
  <si>
    <t>mihul</t>
  </si>
  <si>
    <t>https://www.munzee.com/m/mihul/1009</t>
  </si>
  <si>
    <t>https://www.munzee.com/m/timandweze/1520</t>
  </si>
  <si>
    <t>BasketballGirl16</t>
  </si>
  <si>
    <t>https://www.munzee.com/m/BasketballGirl16/169/</t>
  </si>
  <si>
    <t>https://www.munzee.com/m/franktoops/1038/</t>
  </si>
  <si>
    <t>https://www.munzee.com/m/RubyRubyDues/1755/</t>
  </si>
  <si>
    <t>https://www.munzee.com/m/oztex/706/</t>
  </si>
  <si>
    <t>https://www.munzee.com/m/timandweze/1519</t>
  </si>
  <si>
    <t>brawnybear</t>
  </si>
  <si>
    <t>https://www.munzee.com/m/brawnybear/2049/</t>
  </si>
  <si>
    <t>jaja08</t>
  </si>
  <si>
    <t>https://www.munzee.com/m/jaja08/760/</t>
  </si>
  <si>
    <t>kamik</t>
  </si>
  <si>
    <t>https://www.munzee.com/m/kamik/645/</t>
  </si>
  <si>
    <t>https://www.munzee.com/m/monrose/2217/</t>
  </si>
  <si>
    <t>rodrico101</t>
  </si>
  <si>
    <t>https://www.munzee.com/m/rodrico101/2188/</t>
  </si>
  <si>
    <t xml:space="preserve">https://www.munzee.com/m/daysleeperdot/4672/ </t>
  </si>
  <si>
    <t>https://www.munzee.com/m/adventuretharon/1922/</t>
  </si>
  <si>
    <t>exploringisfun</t>
  </si>
  <si>
    <t>https://www.munzee.com/m/exploringisfun/791</t>
  </si>
  <si>
    <t>BikeDH</t>
  </si>
  <si>
    <t>https://www.munzee.com/m/BikeDH/946/</t>
  </si>
  <si>
    <t>Squonk</t>
  </si>
  <si>
    <t>https://www.munzee.com/m/Squonk/888/</t>
  </si>
  <si>
    <t>https://www.munzee.com/m/RubyRubyDues/1746/</t>
  </si>
  <si>
    <t>https://www.munzee.com/m/bazfum/1833</t>
  </si>
  <si>
    <t>andrewbmbox</t>
  </si>
  <si>
    <t>https://www.munzee.com/m/andrewbmbox/1467/</t>
  </si>
  <si>
    <t>https://www.munzee.com/m/JRdaBoss/3325/</t>
  </si>
  <si>
    <t>https://www.munzee.com/m/Squonk/933/</t>
  </si>
  <si>
    <t>klassickelly</t>
  </si>
  <si>
    <t>https://www.munzee.com/m/KlassicKelly/4130/</t>
  </si>
  <si>
    <t>MeanderingMonkeys</t>
  </si>
  <si>
    <t>https://www.munzee.com/m/MeanderingMonkeys/7593/</t>
  </si>
  <si>
    <t>https://www.munzee.com/m/shabs/2544/map/</t>
  </si>
  <si>
    <t>https://www.munzee.com/m/jaw/1466/map/</t>
  </si>
  <si>
    <t>Heinerup</t>
  </si>
  <si>
    <t>https://www.munzee.com/m/Heinerup/1332/</t>
  </si>
  <si>
    <t>https://www.munzee.com/m/MeanderingMonkeys/7594/</t>
  </si>
  <si>
    <t>https://www.munzee.com/m/JRdaBoss/3329/</t>
  </si>
  <si>
    <t>TandJ</t>
  </si>
  <si>
    <t>https://www.munzee.com/m/TandJ/1388/</t>
  </si>
  <si>
    <t>https://www.munzee.com/m/MeanderingMonkeys/7595/</t>
  </si>
  <si>
    <t>https://www.munzee.com/m/shabs/2543/map/</t>
  </si>
  <si>
    <t>https://www.munzee.com/m/Jigge/4810/</t>
  </si>
  <si>
    <t>jaywee</t>
  </si>
  <si>
    <t>https://www.munzee.com/m/jaywee/1239/</t>
  </si>
  <si>
    <t>https://www.munzee.com/m/MeanderingMonkeys/7596/</t>
  </si>
  <si>
    <t>https://www.munzee.com/m/brawnybear/2048/</t>
  </si>
  <si>
    <t>https://www.munzee.com/m/annabanana/3045/</t>
  </si>
  <si>
    <t>https://www.munzee.com/m/JRdaBoss/3330/</t>
  </si>
  <si>
    <t>https://www.munzee.com/m/TandJ/1387/</t>
  </si>
  <si>
    <t>https://www.munzee.com/m/kcpride/1924/</t>
  </si>
  <si>
    <t>jp1012</t>
  </si>
  <si>
    <t>https://www.munzee.com/m/jp1012/197/</t>
  </si>
  <si>
    <t>https://www.munzee.com/m/RubyRubyDues/1745/</t>
  </si>
  <si>
    <t>OliviDeae</t>
  </si>
  <si>
    <t>https://www.munzee.com/m/OliviDeae/10654</t>
  </si>
  <si>
    <t>Ozarkcheryl</t>
  </si>
  <si>
    <t>https://www.munzee.com/m/ozarkcheryl/665/</t>
  </si>
  <si>
    <t>https://www.munzee.com/m/GeoCredibles/953</t>
  </si>
  <si>
    <t>thegorilla23</t>
  </si>
  <si>
    <t>https://www.munzee.com/m/thegorilla23/2587/</t>
  </si>
  <si>
    <t>mirritude</t>
  </si>
  <si>
    <t>https://www.munzee.com/m/mirritude/152/</t>
  </si>
  <si>
    <t>https://www.munzee.com/m/masonite/465/</t>
  </si>
  <si>
    <t>https://www.munzee.com/m/franktoops/1037/</t>
  </si>
  <si>
    <t>https://www.munzee.com/m/andrewbmbox/1469/</t>
  </si>
  <si>
    <t>https://www.munzee.com/m/WallaceClan/426/</t>
  </si>
  <si>
    <t>https://www.munzee.com/m/kcpride/1932/</t>
  </si>
  <si>
    <t>coastingcollins</t>
  </si>
  <si>
    <t>https://www.munzee.com/m/coastingcollins/1399/</t>
  </si>
  <si>
    <t>rollermama</t>
  </si>
  <si>
    <t>https://www.munzee.com/m/rollermama/1119/</t>
  </si>
  <si>
    <t>LozzieNick</t>
  </si>
  <si>
    <t>https://www.munzee.com/m/LozzieNick/1772/</t>
  </si>
  <si>
    <t>https://www.munzee.com/m/GeoCredibles/952</t>
  </si>
  <si>
    <t>https://www.munzee.com/m/wb2qbq/4732/</t>
  </si>
  <si>
    <t>https://www.munzee.com/m/jaja08/761/</t>
  </si>
  <si>
    <t>Exploringisfun</t>
  </si>
  <si>
    <t>https://www.munzee.com/m/exploringisfun/823</t>
  </si>
  <si>
    <t>https://www.munzee.com/m/rodrico101/2189/</t>
  </si>
  <si>
    <t>TheBTs</t>
  </si>
  <si>
    <t>https://www.munzee.com/m/TheBTs/669/</t>
  </si>
  <si>
    <t>https://www.munzee.com/m/kcpride/1925/</t>
  </si>
  <si>
    <t>https://www.munzee.com/m/caribjules/373/</t>
  </si>
  <si>
    <t>Bowlr</t>
  </si>
  <si>
    <t>https://www.munzee.com/m/Bowlr/2205/</t>
  </si>
  <si>
    <t>https://www.munzee.com/m/RubyRubyDues/1744/</t>
  </si>
  <si>
    <t>amoocow</t>
  </si>
  <si>
    <t>https://www.munzee.com/m/amoocow/710/</t>
  </si>
  <si>
    <t xml:space="preserve">BreathEZ </t>
  </si>
  <si>
    <t>https://www.munzee.com/m/BreathEZ/1044</t>
  </si>
  <si>
    <t>https://www.munzee.com/m/masonite/501/</t>
  </si>
  <si>
    <t>https://www.munzee.com/m/JRdaBoss/3335/</t>
  </si>
  <si>
    <t>https://www.munzee.com/m/JRdaBoss/3336/</t>
  </si>
  <si>
    <t>23speds</t>
  </si>
  <si>
    <t>https://www.munzee,com/23speds/5391/</t>
  </si>
  <si>
    <t>geomsp</t>
  </si>
  <si>
    <t>https://www.munzee.com/m/geomsp/3772/</t>
  </si>
  <si>
    <t>emmymonkey</t>
  </si>
  <si>
    <t>https://www.munzee.com/m/EmmyMonkey/208/</t>
  </si>
  <si>
    <t>lilmonkeez</t>
  </si>
  <si>
    <t>https://www.munzee.com/m/LilMonkeez/471/</t>
  </si>
  <si>
    <t>monkeyboy23</t>
  </si>
  <si>
    <t>https://www.munzee.com/m/monkeyboy23/478/</t>
  </si>
  <si>
    <t>https://www.munzee.com/m/thegorilla23/2540/</t>
  </si>
  <si>
    <t>https://www.munzee.com/m/RubyRubyDues/1743/</t>
  </si>
  <si>
    <t>tidefan80</t>
  </si>
  <si>
    <t>https://www.munzee.com/m/tidefan80/48/</t>
  </si>
  <si>
    <t>https://www.munzee.com/m/kcpride/1630/</t>
  </si>
  <si>
    <t>https://www.munzee.com/m/brawnybear/2047/</t>
  </si>
  <si>
    <t>https://www.munzee.com/m/Jigge/4809/</t>
  </si>
  <si>
    <t>https://www.munzee.com/m/shabs/2542/map/</t>
  </si>
  <si>
    <t>https://www.munzee.com/m/jaw/1467/map/</t>
  </si>
  <si>
    <t>caregiverdb</t>
  </si>
  <si>
    <t>https://www.munzee.com/m/CaregiverDB/61/</t>
  </si>
  <si>
    <t>https://www.munzee.com/m/MeanderingMonkeys/7598/</t>
  </si>
  <si>
    <t>https://www.munzee.com/m/JRdaBoss/3337/</t>
  </si>
  <si>
    <t>Big100hd</t>
  </si>
  <si>
    <t>https://www.munzee.com/m/Big100HD/3210/</t>
  </si>
  <si>
    <t>Valj519</t>
  </si>
  <si>
    <t>https://www.munzee.com/m/valj519/2105/</t>
  </si>
  <si>
    <t>Papasmurfsr</t>
  </si>
  <si>
    <t>https://www.munzee.com/m/PapaSmurfsr/465/</t>
  </si>
  <si>
    <t>https://www.munzee.com/m/MeanderingMonkeys/7599/</t>
  </si>
  <si>
    <t>https://www.munzee.com/m/tidefan80/47/</t>
  </si>
  <si>
    <t>https://www.munzee.com/m/MeanderingMonkeys/7600/</t>
  </si>
  <si>
    <t>https://www.munzee.com/m/masonite/515/</t>
  </si>
  <si>
    <t>https://www.munzee.com/m/tidefan80/46/</t>
  </si>
  <si>
    <t>https://www.munzee.com/m/MeanderingMonkeys/7601/</t>
  </si>
  <si>
    <t>https://www.munzee.com/m/JRdaBoss/3360/</t>
  </si>
  <si>
    <t>https://www.munzee.com/m/TheLabGuys/2824/</t>
  </si>
  <si>
    <t>https://www.munzee.com/m/MeanderingMonkeys/7602/</t>
  </si>
  <si>
    <t>https://www.munzee.com/m/shabs/2541/map/</t>
  </si>
  <si>
    <t>https://www.munzee.com/m/jaw/1468/map/</t>
  </si>
  <si>
    <t>https://www.munzee.com/m/JRdaBoss/3362/</t>
  </si>
  <si>
    <t>https://www.munzee.com/m/caribjules/462/</t>
  </si>
  <si>
    <t>https://www.munzee.com/m/kcpride/1909/</t>
  </si>
  <si>
    <t>https://www.munzee.com/m/kamik/646/</t>
  </si>
  <si>
    <t>https://www.munzee.com/m/RubyRubyDues/1742/</t>
  </si>
  <si>
    <t>SpaceCoastGeoStore</t>
  </si>
  <si>
    <t>https://www.munzee.com/m/SpaceCoastGeoStore/2827/</t>
  </si>
  <si>
    <t>https://www.munzee.com/m/Bowlr/2277/</t>
  </si>
  <si>
    <t>elletan722</t>
  </si>
  <si>
    <t>https://www.munzee.com/m/elletan722/708/</t>
  </si>
  <si>
    <t>jwg68</t>
  </si>
  <si>
    <t>https://www.munzee.com/m/jwg68/651/</t>
  </si>
  <si>
    <t>NanaB</t>
  </si>
  <si>
    <t>https://www.munzee.com/m/NanaB/1717</t>
  </si>
  <si>
    <t>TNT</t>
  </si>
  <si>
    <t>https://www.munzee.com/m/TNT/2802</t>
  </si>
  <si>
    <t>dlbisblest</t>
  </si>
  <si>
    <t>https://www.munzee.com/m/dlbisblest/2641/</t>
  </si>
  <si>
    <t>https://www.munzee.com/m/23speds/5363/</t>
  </si>
  <si>
    <t>J1Huisman</t>
  </si>
  <si>
    <t>https://www.munzee.com/m/J1Huisman/4515/</t>
  </si>
  <si>
    <t>rilekyle</t>
  </si>
  <si>
    <t>https://www.munzee.com/m/rilekyle/758/</t>
  </si>
  <si>
    <t>geocredibles</t>
  </si>
  <si>
    <t>https://www.munzee.com/m/GeoCredibles/856</t>
  </si>
  <si>
    <t>https://www.munzee.com/m/RubyRubyDues/1741/</t>
  </si>
  <si>
    <t>https://www.munzee.com/m/kcpride/1861/</t>
  </si>
  <si>
    <t>https://www.munzee.com/m/TNT/2796</t>
  </si>
  <si>
    <t>https://www.munzee.com/m/RubyRubyDues/1740/</t>
  </si>
  <si>
    <t>https://www.munzee.com/m/kcpride/1941/</t>
  </si>
  <si>
    <t>https://www.munzee.com/m/TNT/2795</t>
  </si>
  <si>
    <t>CelebrationKim</t>
  </si>
  <si>
    <t>https://www.munzee.com/m/Celebrationkim/586/</t>
  </si>
  <si>
    <t>kuschleba</t>
  </si>
  <si>
    <t>https://www.munzee.com/m/kuschleba/683/</t>
  </si>
  <si>
    <t>https://www.munzee.com/m/timandweze/1442</t>
  </si>
  <si>
    <t>https://www.munzee.com/m/GeoCredibles/855</t>
  </si>
  <si>
    <t>https://www.munzee.com/m/KlassicKelly/4131/</t>
  </si>
  <si>
    <t>Grux</t>
  </si>
  <si>
    <t>https://www.munzee.com/m/Grux/4921/</t>
  </si>
  <si>
    <t>https://www.munzee.com/m/TNT/2793</t>
  </si>
  <si>
    <t>Dipsticks</t>
  </si>
  <si>
    <t>https://www.munzee.com/m/Dipsticks/1454</t>
  </si>
  <si>
    <t>CCrosser</t>
  </si>
  <si>
    <t>https://www.munzee.com/m/CCrosser/1072</t>
  </si>
  <si>
    <t>https://www.munzee.com/m/TNT/2792</t>
  </si>
  <si>
    <t>Suze39</t>
  </si>
  <si>
    <t>https://www.munzee.com/m/Suze39/1789</t>
  </si>
  <si>
    <t>NYBOSS</t>
  </si>
  <si>
    <t>https://www.munzee.com/m/nyboss/1050/admin/map/</t>
  </si>
  <si>
    <t>https://www.munzee.com/m/BreathEZ/1041</t>
  </si>
  <si>
    <t>https://www.munzee.com/m/silleb/840/</t>
  </si>
  <si>
    <t>https://www.munzee.com/m/kcpride/1910/</t>
  </si>
  <si>
    <t>Gamsci</t>
  </si>
  <si>
    <t>https://www.munzee.com/m/Gamsci/2967/</t>
  </si>
  <si>
    <t>https://www.munzee.com/m/timandweze/1441</t>
  </si>
  <si>
    <t>https://www.munzee.com/m/kcpride/1908/</t>
  </si>
  <si>
    <t>mobility</t>
  </si>
  <si>
    <t>https://www.munzee.com/m/mobility/2383</t>
  </si>
  <si>
    <t>Sandy800</t>
  </si>
  <si>
    <t>https://www.munzee.com/m/Sandy800/456/</t>
  </si>
  <si>
    <t>zingy66</t>
  </si>
  <si>
    <t>https://www.munzee.com/m/Zingy66/1095/</t>
  </si>
  <si>
    <t>bigskyguy</t>
  </si>
  <si>
    <t>https://www.munzee.com/m/Bigskyguy/1082</t>
  </si>
  <si>
    <t>rayzy</t>
  </si>
  <si>
    <t>https://www.munzee.com/m/Rayzy/459/</t>
  </si>
  <si>
    <t>https://www.munzee.com/m/brawnybear/2046/</t>
  </si>
  <si>
    <t>https://www.munzee.com/m/annabanana/3046/</t>
  </si>
  <si>
    <t>https://www.munzee.com/m/nyisutter/3533/</t>
  </si>
  <si>
    <t>ambmay</t>
  </si>
  <si>
    <t>https://www.munzee.com/m/ambmay/134</t>
  </si>
  <si>
    <t>https://www.munzee.com/m/kcpride/1913/</t>
  </si>
  <si>
    <t>MrsTandJ</t>
  </si>
  <si>
    <t>https://www.munzee.com/m/MrsTandJ/1157/</t>
  </si>
  <si>
    <t>https://www.munzee.com/m/Gamsci/2960/</t>
  </si>
  <si>
    <t>https://www.munzee.com/m/masonite/644/</t>
  </si>
  <si>
    <t>https://www.munzee.com/m/silleb/841</t>
  </si>
  <si>
    <t>https://www.munzee.com/m/Bigskyguy/1075/</t>
  </si>
  <si>
    <t>Attis</t>
  </si>
  <si>
    <t>https://www.munzee.com/m/Attis/2610/</t>
  </si>
  <si>
    <t>Norbee97</t>
  </si>
  <si>
    <t>https://www.munzee.com/m/Norbee97/1534/</t>
  </si>
  <si>
    <t>https://www.munzee.com/m/kcpride/1912/</t>
  </si>
  <si>
    <t>LegionRider</t>
  </si>
  <si>
    <t>https://www.munzee.com/m/LegionRider/310/</t>
  </si>
  <si>
    <t>Kricketracks</t>
  </si>
  <si>
    <t>https://www.munzee.com/m/Kricketracks/282/</t>
  </si>
  <si>
    <t>https://www.munzee.com/m/Zingy66/1096/</t>
  </si>
  <si>
    <t>https://www.munzee.com/m/MeanderingMonkeys/7597/</t>
  </si>
  <si>
    <t>https://www.munzee.com/m/caribjules/492/</t>
  </si>
  <si>
    <t>https://www.munzee.com/m/GeoCredibles/935</t>
  </si>
  <si>
    <t>https://www.munzee.com/m/Zingy66/1217/</t>
  </si>
  <si>
    <t>https://www.munzee.com/m/shabs/2540/map/</t>
  </si>
  <si>
    <t>https://www.munzee.com/m/jaw/1469/map/</t>
  </si>
  <si>
    <t>debmitc</t>
  </si>
  <si>
    <t>https://www.munzee.com/m/debmitc/3334/</t>
  </si>
  <si>
    <t>https://www.munzee.com/m/caribjules/491/</t>
  </si>
  <si>
    <t>https://www.munzee.com/m/iamdeana/2294/</t>
  </si>
  <si>
    <t>https://www.munzee.com/m/23speds/5411/</t>
  </si>
  <si>
    <t>dazzaf</t>
  </si>
  <si>
    <t>https://www.munzee.com/m/Dazzaf/1351/</t>
  </si>
  <si>
    <t>new</t>
  </si>
  <si>
    <t>Savardfamily</t>
  </si>
  <si>
    <t>https://www.munzee.com/m/Savardfamily/1077/</t>
  </si>
  <si>
    <t>https://www.munzee.com/m/Bigskyguy/1074</t>
  </si>
  <si>
    <t>taska1981</t>
  </si>
  <si>
    <t>https://www.munzee.com/m/taska1981/2525/</t>
  </si>
  <si>
    <t>https://www.munzee.com/m/23speds/5364/</t>
  </si>
  <si>
    <t>robfire</t>
  </si>
  <si>
    <t>https://www.munzee.com/m/robfire/2217</t>
  </si>
  <si>
    <t>https://www.munzee.com/m/kcpride/1911/</t>
  </si>
  <si>
    <t>https://www.munzee.com/m/iamdeana/2292/</t>
  </si>
  <si>
    <t>https://www.munzee.com/m/debmitc/3345/</t>
  </si>
  <si>
    <t>https://www.munzee.com/m/Zingy66/1097/</t>
  </si>
  <si>
    <t>https://www.munzee.com/m/rosieree/7616/</t>
  </si>
  <si>
    <t>https://www.munzee.com/m/andrewbmbox/1609/</t>
  </si>
  <si>
    <t>RoversEnd</t>
  </si>
  <si>
    <t>https://www.munzee.com/m/RoversEnd/1232/</t>
  </si>
  <si>
    <t>https://www.munzee.com/m/rosieree/7615/</t>
  </si>
  <si>
    <t>https://www.munzee.com/m/BikeDH/874/</t>
  </si>
  <si>
    <t>comedyaddict</t>
  </si>
  <si>
    <t>https://www.munzee.com/m/comedyaddict/732/</t>
  </si>
  <si>
    <t>https://www.munzee.com/m/iamdeana/2296/</t>
  </si>
  <si>
    <t>Sarcinator</t>
  </si>
  <si>
    <t>https://www.munzee.com/m/Sarcinator/</t>
  </si>
  <si>
    <t>https://www.munzee.com/m/RoversEnd/1233/</t>
  </si>
  <si>
    <t>https://www.munzee.com/m/kcpride/1843/</t>
  </si>
  <si>
    <t>https://www.munzee.com/m/rosieree/7609/</t>
  </si>
  <si>
    <t>https://www.munzee.com/m/Squonk/887/</t>
  </si>
  <si>
    <t>pozoli1</t>
  </si>
  <si>
    <t>https://www.munzee.com/m/pozoli1/5637/</t>
  </si>
  <si>
    <t>https://www.munzee.com/m/iamdeana/2295/</t>
  </si>
  <si>
    <t>https://www.munzee.com/m/brawnybear/2038/</t>
  </si>
  <si>
    <t>https://www.munzee.com/m/georeyna/4203/</t>
  </si>
  <si>
    <t>bikerralf</t>
  </si>
  <si>
    <t>https://www.munzee.com/m/bikerralf/544/</t>
  </si>
  <si>
    <t>New</t>
  </si>
  <si>
    <t>gelada</t>
  </si>
  <si>
    <t>https://www.munzee.com/m/gelada/6843</t>
  </si>
  <si>
    <t>jal</t>
  </si>
  <si>
    <t>https://www.munzee.com/m/JAL/803</t>
  </si>
  <si>
    <t>gspleo</t>
  </si>
  <si>
    <t>https://www.munzee.com/m/gspleo/1668/</t>
  </si>
  <si>
    <t>https://www.munzee.com/m/andrewbmbox/1703/</t>
  </si>
  <si>
    <t>https://www.munzee.com/m/Rayzy/423</t>
  </si>
  <si>
    <t>https://www.munzee.com/m/masonite/666/</t>
  </si>
  <si>
    <t>janzattic</t>
  </si>
  <si>
    <t>https://www.munzee.com/m/janzattic/2664</t>
  </si>
  <si>
    <t>TexasBandits</t>
  </si>
  <si>
    <t>https://www.munzee.com/m/TexasBandits/2141/</t>
  </si>
  <si>
    <t>https://www.munzee.com/m/timandweze/1440</t>
  </si>
  <si>
    <t>https://www.munzee.com/m/jaja08/748/</t>
  </si>
  <si>
    <t>https://www.munzee.com/m/kamik/634/</t>
  </si>
  <si>
    <t>https://www.munzee.com/m/Squonk/889/</t>
  </si>
  <si>
    <t>https://www.munzee.com/m/iamdeana/2293/</t>
  </si>
  <si>
    <t>https://www.munzee.com/m/gelada/6797</t>
  </si>
  <si>
    <t>https://www.munzee.com/m/JAL/802</t>
  </si>
  <si>
    <t>https://www.munzee.com/m/timandweze/1439</t>
  </si>
  <si>
    <t>https://www.munzee.com/m/masonite/514/</t>
  </si>
  <si>
    <t>arkangyal</t>
  </si>
  <si>
    <t>www.munzee.com/m/arkangyal/1939</t>
  </si>
  <si>
    <t>ecorangers</t>
  </si>
  <si>
    <t>https://www.munzee.com/m/Ecorangers/8673/</t>
  </si>
  <si>
    <t>https://www.munzee.com/m/masonite/637/</t>
  </si>
  <si>
    <t>https://www.munzee.com/m/gelada/6792</t>
  </si>
  <si>
    <t>https://www.munzee.com/m/timandweze/1438</t>
  </si>
  <si>
    <t>dvdnjyc</t>
  </si>
  <si>
    <t>https://www.munzee.com/m/DVDNJYC/801</t>
  </si>
  <si>
    <t>https://www.munzee.com/m/masonite/513/</t>
  </si>
  <si>
    <t>https://www.munzee.com/m/FindersGirl/953/</t>
  </si>
  <si>
    <t>https://www.munzee.com/m/Bigskyguy/911</t>
  </si>
  <si>
    <t>https://www.munzee.com/m/kcpride/1866/</t>
  </si>
  <si>
    <t>https://www.munzee.com/m/DVDNJYC/791</t>
  </si>
  <si>
    <t>https://www.munzee.com/m/TexasBandits/2340/</t>
  </si>
  <si>
    <t>New?</t>
  </si>
  <si>
    <t>jhogancr</t>
  </si>
  <si>
    <t>https://www.munzee.com/m/Jhogancr/602</t>
  </si>
  <si>
    <t>https://www.munzee.com/m/brawnybear/2227/</t>
  </si>
  <si>
    <t>https://www.munzee.com/m/NanaB/1745</t>
  </si>
  <si>
    <t>new trade</t>
  </si>
  <si>
    <t>wildflower82</t>
  </si>
  <si>
    <t>https://www.munzee.com/m/Wildflower82/837/</t>
  </si>
  <si>
    <t>https://www.munzee.com/m/gelada/6722</t>
  </si>
  <si>
    <t>Kalem99</t>
  </si>
  <si>
    <t>https://www.munzee.com/m/kalem99/184/admin/map/</t>
  </si>
  <si>
    <t>multiple</t>
  </si>
  <si>
    <t>peachesncream</t>
  </si>
  <si>
    <t>https://www.munzee.com/m/PeachesnCream/602</t>
  </si>
  <si>
    <t>GeoBikkel</t>
  </si>
  <si>
    <t>https://www.munzee.com/m/GeoBikkel/1797</t>
  </si>
  <si>
    <t>https://www.munzee.com/m/Jhogancr/601</t>
  </si>
  <si>
    <t>1SheMarine</t>
  </si>
  <si>
    <t>https://www.munzee.com/m/1SheMarine/4111/</t>
  </si>
  <si>
    <t>vanislelady</t>
  </si>
  <si>
    <t>https://www.munzee.com/m/vanislelady/899/</t>
  </si>
  <si>
    <t>https://www.munzee.com/m/TNT/2833</t>
  </si>
  <si>
    <t>https://www.munzee.com/m/georeyna/4222/</t>
  </si>
  <si>
    <t>https://www.munzee.com/m/TandJ/1386/</t>
  </si>
  <si>
    <t>https://www.munzee.com/m/kuschleba/692/</t>
  </si>
  <si>
    <t>crramirez15</t>
  </si>
  <si>
    <t>https://www.munzee.com/m/Crramirez15/34/</t>
  </si>
  <si>
    <t>https://www.munzee.com/m/NanaB/1746</t>
  </si>
  <si>
    <t>New trade 2</t>
  </si>
  <si>
    <t>https://www.munzee.com/m/rilekyle/709/</t>
  </si>
  <si>
    <t>chattermouth</t>
  </si>
  <si>
    <t>https://www.munzee.com/m/chattermouth/158/</t>
  </si>
  <si>
    <t>kidmunzee</t>
  </si>
  <si>
    <t>https://www.munzee.com/m/kidmunzee/190/</t>
  </si>
  <si>
    <t>AgentHop</t>
  </si>
  <si>
    <t>https://www.munzee.com/m/AgentHop/2936/</t>
  </si>
  <si>
    <t>new trade 4</t>
  </si>
  <si>
    <t>https://www.munzee.com/m/gelada/6725</t>
  </si>
  <si>
    <t>hopsgeneral</t>
  </si>
  <si>
    <t>https://www.munzee.com/m/hopsgeneral/2271/</t>
  </si>
  <si>
    <t>https://www.munzee.com/m/kcpride/2143/</t>
  </si>
  <si>
    <t>https://www.munzee.com/m/KlassicKelly/4132/</t>
  </si>
  <si>
    <t>https://www.munzee.com/m/AgentHop/2944/</t>
  </si>
  <si>
    <t>https://www.munzee.com/m/Kricketracks/374/</t>
  </si>
  <si>
    <t>https://www.munzee.com/m/LegionRider/374/</t>
  </si>
  <si>
    <t>https://www.munzee.com/m/TandJ/1385/</t>
  </si>
  <si>
    <t>https://www.munzee.com/m/kcpride/1931/</t>
  </si>
  <si>
    <t>https://www.munzee.com/m/hopsgeneral/2270/</t>
  </si>
  <si>
    <t>https://www.munzee.com/m/annabanana/3567/</t>
  </si>
  <si>
    <t>http://www.munzee.com/m/TexasBandits/2381/</t>
  </si>
  <si>
    <t>LadyCoconut</t>
  </si>
  <si>
    <t>https://www.munzee.com/m/LadyCoconut/631</t>
  </si>
  <si>
    <t>AL2NJ</t>
  </si>
  <si>
    <t>https://www.munzee.com/m/AL2NJ/698/</t>
  </si>
  <si>
    <t>Limey05</t>
  </si>
  <si>
    <t>https://www.munzee.com/m/limey05/147/admin/map/</t>
  </si>
  <si>
    <t>https://www.munzee.com/m/debmitc/3389/</t>
  </si>
  <si>
    <t>https://www.munzee.com/m/brawnybear/2037/</t>
  </si>
  <si>
    <t>https://www.munzee.com/m/MrsTandJ/1158/</t>
  </si>
  <si>
    <t>https://www.munzee.com/m/TandJ/1384/</t>
  </si>
  <si>
    <t>TwoLeftKnees</t>
  </si>
  <si>
    <t>https://www.munzee.com/m/twoleftknees/2921/</t>
  </si>
  <si>
    <t>new - trade</t>
  </si>
  <si>
    <t>https://www.munzee.com/m/robfire/2218/</t>
  </si>
  <si>
    <t>Blisgurl</t>
  </si>
  <si>
    <t>https://www.munzee.com/m/Blisgurl/694/</t>
  </si>
  <si>
    <t>entdevil</t>
  </si>
  <si>
    <t>https://www.munzee.com/m/entdevil/1926/</t>
  </si>
  <si>
    <t>https://www.munzee.com/m/jaja08/749/</t>
  </si>
  <si>
    <t>https://www.munzee.com/m/kamik/635/</t>
  </si>
  <si>
    <t>https://www.munzee.com/m/AL2NJ/713/</t>
  </si>
  <si>
    <t>https://www.munzee.com/m/masonite/563/</t>
  </si>
  <si>
    <t>WiseOldWizard</t>
  </si>
  <si>
    <t>https://www.munzee.com/m/WiseOldWizard/591/</t>
  </si>
  <si>
    <t>https://www.munzee.com/m/kcpride/2239/</t>
  </si>
  <si>
    <t>https://www.munzee.com/m/masonite/665/</t>
  </si>
  <si>
    <t>https://www.munzee.com/m/pozoli1/5638/</t>
  </si>
  <si>
    <t>SuperOllie</t>
  </si>
  <si>
    <t>https://www.munzee.com/m/SuperOllie/195/</t>
  </si>
  <si>
    <t>earthangel</t>
  </si>
  <si>
    <t>https://www.munzee.com/m/EarthAngel/8788/</t>
  </si>
  <si>
    <t>https://www.munzee.com/m/SmithBoys3/196/</t>
  </si>
  <si>
    <t>https://www.munzee.com/m/TheLabGuys/2823/</t>
  </si>
  <si>
    <t>https://www.munzee.com/m/masonite/667/</t>
  </si>
  <si>
    <t>https://www.munzee.com/m/brawnybear/2226/</t>
  </si>
  <si>
    <t>https://www.munzee.com/m/Wildflower82/836/</t>
  </si>
  <si>
    <t>https://www.munzee.com/m/Zingy66/1276/</t>
  </si>
  <si>
    <t>https://www.munzee.com/m/rilekyle/741/</t>
  </si>
  <si>
    <t>https://www.munzee.com/m/EarthAngel/8777/</t>
  </si>
  <si>
    <t>https://www.munzee.com/m/janzattic/2753</t>
  </si>
  <si>
    <t>Lizeb</t>
  </si>
  <si>
    <t>https://www.munzee.com/m/Lizeb/1662/</t>
  </si>
  <si>
    <t>https://www.munzee.com/m/entdevil/1922/</t>
  </si>
  <si>
    <t>Westies</t>
  </si>
  <si>
    <t>https://www.munzee.com/m/Westies/1004/</t>
  </si>
  <si>
    <t>https://www.munzee.com/m/robfire/2220</t>
  </si>
  <si>
    <t>https://www.munzee.com/m/bikerralf/487/</t>
  </si>
  <si>
    <t>https://www.munzee.com/m/geomsp/3771</t>
  </si>
  <si>
    <t>https://www.munzee.com/m/tidefan80/49/</t>
  </si>
  <si>
    <t>https://www.munzee.com/m/georeyna/4257/</t>
  </si>
  <si>
    <t>https://www.munzee.com/m/Blisgurl/647/</t>
  </si>
  <si>
    <t>nefans</t>
  </si>
  <si>
    <t>https://www.munzee.com/m/nefans/162/</t>
  </si>
  <si>
    <t>https://www.munzee.com/m/KlassicKelly/4129/</t>
  </si>
  <si>
    <t>https://www.munzee.com/m/kcpride/1901/</t>
  </si>
  <si>
    <t>https://www.munzee.com/m/tidefan80/45/</t>
  </si>
  <si>
    <t>https://www.munzee.com/m/kuschleba/699/</t>
  </si>
  <si>
    <t>https://www.munzee.com/m/bikerralf/488/</t>
  </si>
  <si>
    <t>https://www.munzee.com/m/nefans/90/</t>
  </si>
  <si>
    <t>jameshau84</t>
  </si>
  <si>
    <t>https://www.munzee.com/m/jameshau84/2593/</t>
  </si>
  <si>
    <t>https://www.munzee.com/m/Heinerup/1808</t>
  </si>
  <si>
    <t>https://www.munzee.com/m/silleb/954/</t>
  </si>
  <si>
    <t>julissajean</t>
  </si>
  <si>
    <t>https://www.munzee.com/m/Julissajean/1359</t>
  </si>
  <si>
    <t>https://www.munzee.com/m/Ecorangers/8669/</t>
  </si>
  <si>
    <t>https://www.munzee.com/m/bikerralf/491/</t>
  </si>
  <si>
    <t>https://www.munzee.com/m/kcpride/1626/</t>
  </si>
  <si>
    <t>PBJ</t>
  </si>
  <si>
    <t>https://www.munzee.com/m/PBJ/812/</t>
  </si>
  <si>
    <t>https://www.munzee.com/m/timandweze/2121</t>
  </si>
  <si>
    <t>Debolicious</t>
  </si>
  <si>
    <t>https://www.munzee.com/m/Debolicious/3127/admin/</t>
  </si>
  <si>
    <t>https://www.munzee.com/m/jaja08/750/</t>
  </si>
  <si>
    <t>https://www.munzee.com/m/kamik/636/</t>
  </si>
  <si>
    <t>https://www.munzee.com/m/Attis/2953/</t>
  </si>
  <si>
    <t>https://www.munzee.com/m/Heinerup/1807/</t>
  </si>
  <si>
    <t>https://www.munzee.com/m/timandweze/2120/</t>
  </si>
  <si>
    <t>https://www.munzee.com/m/kcpride/2238/</t>
  </si>
  <si>
    <t>https://www.munzee.com/m/masonite/692/</t>
  </si>
  <si>
    <t>https://www.munzee.com/m/SuperOllie/194/</t>
  </si>
  <si>
    <t>https://www.munzee.com/m/Suze39/1787</t>
  </si>
  <si>
    <t>https://www.munzee.com/m/masonite/691/</t>
  </si>
  <si>
    <t>https://www.munzee.com/m/jameshau84/2592/</t>
  </si>
  <si>
    <t>https://www.munzee.com/m/GeoCredibles/1429</t>
  </si>
  <si>
    <t>https://www.munzee.com/m/Heinerup/1805/</t>
  </si>
  <si>
    <t>https://www.munzee.com/m/jameshau84/2591/</t>
  </si>
  <si>
    <t>wemissmo</t>
  </si>
  <si>
    <t>https://www.munzee.com/m/wemissmo/3292/</t>
  </si>
  <si>
    <t>https://www.munzee.com/m/jameshau84/2590/</t>
  </si>
  <si>
    <t>https://www.munzee.com/m/gelada/6706</t>
  </si>
  <si>
    <t>deeralemap</t>
  </si>
  <si>
    <t>https://www.munzee.com/m/deeralemap/1877/</t>
  </si>
  <si>
    <t>Kulcs</t>
  </si>
  <si>
    <t>https://www.munzee.com/m/Kulcs/1050/</t>
  </si>
  <si>
    <t>https://www.munzee.com/m/Hutch79/412/map/</t>
  </si>
  <si>
    <t>https://www.munzee.com/m/kcpride/1961/</t>
  </si>
  <si>
    <t>https://www.munzee.com/m/Blisgurl/646/</t>
  </si>
  <si>
    <t>https://www.munzee.com/m/Debolicious/3126/admin/</t>
  </si>
  <si>
    <t>DivineElephant</t>
  </si>
  <si>
    <t>https://www.munzee.com/m/DivineElephant/512/</t>
  </si>
  <si>
    <t>DivineWolf621</t>
  </si>
  <si>
    <t>https://www.munzee.com/m/DivineWolf621/536/</t>
  </si>
  <si>
    <t>https://www.munzee.com/m/1SheMarine/4097/</t>
  </si>
  <si>
    <t>Thistlemama</t>
  </si>
  <si>
    <t>https://www.munzee.com/m/Thistlemama/319/</t>
  </si>
  <si>
    <t>https://www.munzee.com/m/Blisgurl/605/</t>
  </si>
  <si>
    <t>2HeattsAlways</t>
  </si>
  <si>
    <t>https://www.munzee.com/m/2HeattsAlways/616/</t>
  </si>
  <si>
    <t>https://www.munzee.com/m/Debolicious/3125/admin/</t>
  </si>
  <si>
    <t>Fireplz3</t>
  </si>
  <si>
    <t>https://www.munzee.com/m/Fireplz3/620/</t>
  </si>
  <si>
    <t>Dibcrew</t>
  </si>
  <si>
    <t>https://www.munzee.com/m/Dibcrew/930/</t>
  </si>
  <si>
    <t>DivineSkullMaster</t>
  </si>
  <si>
    <t>https://www.munzee.com/m/DivineSkullMaster/472/</t>
  </si>
  <si>
    <t>https://www.munzee.com/m/PBJ/811/</t>
  </si>
  <si>
    <t>https://www.munzee.com/m/Heinerup/1331/</t>
  </si>
  <si>
    <t>https://www.munzee.com/m/KlassicKelly/4128/</t>
  </si>
  <si>
    <t>socialmisfit</t>
  </si>
  <si>
    <t>https://www.munzee.com/m/socialmisfit/1120</t>
  </si>
  <si>
    <t>https://www.munzee.com/m/Geodude/425/</t>
  </si>
  <si>
    <t>Team Saber</t>
  </si>
  <si>
    <t>https://www.munzee.com/m/TeamSaber/4088/map/</t>
  </si>
  <si>
    <t>https://www.munzee.com/m/J1Huisman/13075/</t>
  </si>
  <si>
    <t>deploy 19-4-2021</t>
  </si>
  <si>
    <t>https://www.munzee.com/m/rilekyle/742/</t>
  </si>
  <si>
    <t>https://www.munzee.com/m/caribjules/470/</t>
  </si>
  <si>
    <t>https://www.munzee.com/m/jameshau84/2589/</t>
  </si>
  <si>
    <t>cachewhisperer</t>
  </si>
  <si>
    <t>https://www.munzee.com/m/cachewhisperer/7375/</t>
  </si>
  <si>
    <t>https://www.munzee.com/m/cachewhisperer/7374/</t>
  </si>
  <si>
    <t>https://www.munzee.com/m/Fireplz3/619/</t>
  </si>
  <si>
    <t>https://www.munzee.com/m/Geodude/424/</t>
  </si>
  <si>
    <t>https://www.munzee.com/m/Crramirez15/195/</t>
  </si>
  <si>
    <t>https://www.munzee.com/m/cachewhisperer/7373/</t>
  </si>
  <si>
    <t>https://www.munzee.com/m/rosieree/7823/</t>
  </si>
  <si>
    <t>https://www.munzee.com/m/cachewhisperer/7372/</t>
  </si>
  <si>
    <t>https://www.munzee.com/m/rosieree/7822/</t>
  </si>
  <si>
    <t>https://www.munzee.com/m/KlassicKelly/4174/</t>
  </si>
  <si>
    <t>https://www.munzee.com/m/Rayzy/474/</t>
  </si>
  <si>
    <t>https://www.munzee.com/m/Blisgurl/705/</t>
  </si>
  <si>
    <t>https://www.munzee.com/m/2HeattsAlways/628/</t>
  </si>
  <si>
    <t>https://www.munzee.com/m/DivineSkullMaster/485/</t>
  </si>
  <si>
    <t>https://www.munzee.com/m/DivineWolf621/548/</t>
  </si>
  <si>
    <t>pritzen</t>
  </si>
  <si>
    <t>https://www.munzee.com/m/pritzen/5119/</t>
  </si>
  <si>
    <t>https://www.munzee.com/m/kamik/643/</t>
  </si>
  <si>
    <t>https://www.munzee.com/m/jaja08/759/</t>
  </si>
  <si>
    <t>https://www.munzee.com/m/Gamsci/2728/</t>
  </si>
  <si>
    <t>https://www.munzee.com/m/iamdeana/2345/</t>
  </si>
  <si>
    <t>https://www.munzee.com/m/pritzen/5110/</t>
  </si>
  <si>
    <t>Nov64</t>
  </si>
  <si>
    <t>https://www.munzee.com/m/Nov64/5658/</t>
  </si>
  <si>
    <t>https://www.munzee.com/m/annabanana/3568/</t>
  </si>
  <si>
    <t>https://www.munzee.com/m/DivineElephant/524/</t>
  </si>
  <si>
    <t>https://www.munzee.com/m/Blisgurl/704/</t>
  </si>
  <si>
    <t>https://www.munzee.com/m/2HeattsAlways/627/</t>
  </si>
  <si>
    <t>https://www.munzee.com/m/masonite/571/</t>
  </si>
  <si>
    <t>https://www.munzee.com/m/georeyna/4258/</t>
  </si>
  <si>
    <t>https://www.munzee.com/m/iamdeana/2344/</t>
  </si>
  <si>
    <t>https://www.munzee.com/m/23speds/5410/</t>
  </si>
  <si>
    <t>https://www.munzee.com/m/masonite/683/</t>
  </si>
  <si>
    <t>https://www.munzee.com/m/DivineSkullMaster/484/</t>
  </si>
  <si>
    <t>https://www.munzee.com/m/DivineWolf621/547/</t>
  </si>
  <si>
    <t>https://www.munzee.com/m/iamdeana/2319/</t>
  </si>
  <si>
    <t>https://www.munzee.com/m/bikerralf/493/</t>
  </si>
  <si>
    <t>https://www.munzee.com/m/caribjules/471/</t>
  </si>
  <si>
    <t>Leedj706</t>
  </si>
  <si>
    <t>https://www.munzee.com/m/Leedj706/380/</t>
  </si>
  <si>
    <t>https://www.munzee.com/m/DivineElephant/523/</t>
  </si>
  <si>
    <t>jennbaby82</t>
  </si>
  <si>
    <t>https://www.munzee.com/m/Jennbaby82/1088/</t>
  </si>
  <si>
    <t>https://www.munzee.com/m/iamdeana/2318/</t>
  </si>
  <si>
    <t>https://www.munzee.com/m/BreathEZ/1043</t>
  </si>
  <si>
    <t>https://www.munzee.com/m/bikerralf/494/</t>
  </si>
  <si>
    <t>https://www.munzee.com/m/PeachesnCream/577</t>
  </si>
  <si>
    <t>https://www.munzee.com/m/LadyCoconut/625/</t>
  </si>
  <si>
    <t>amart</t>
  </si>
  <si>
    <t>https://www.munzee.com/m/amart/517/</t>
  </si>
  <si>
    <t>https://www.munzee.com/m/bikerralf/497/</t>
  </si>
  <si>
    <t>https://www.munzee.com/m/Jennbaby82/1087</t>
  </si>
  <si>
    <t>https://www.munzee.com/m/Fireplz3/552/</t>
  </si>
  <si>
    <t>https://www.munzee.com/m/Heinerup/1330/</t>
  </si>
  <si>
    <t>https://www.munzee.com/m/caribjules/499/</t>
  </si>
  <si>
    <t>kellyat9</t>
  </si>
  <si>
    <t>https://www.munzee.com/m/kellyat9/312/</t>
  </si>
  <si>
    <t>https://www.munzee.com/m/TheLabGuys/2822/</t>
  </si>
  <si>
    <t>https://www.munzee.com/m/bikerralf/498/</t>
  </si>
  <si>
    <t>https://www.munzee.com/m/Zingy66/1223/</t>
  </si>
  <si>
    <t>https://www.munzee.com/m/Jennbaby82/1085</t>
  </si>
  <si>
    <t>https://www.munzee.com/m/caribjules/529/</t>
  </si>
  <si>
    <t>https://www.munzee.com/m/Jennbaby82/1083/</t>
  </si>
  <si>
    <t>https://www.munzee.com/m/masonite/572/</t>
  </si>
  <si>
    <t>https://www.munzee.com/m/georeyna/4141/</t>
  </si>
  <si>
    <t>solarwib</t>
  </si>
  <si>
    <t>https://www.munzee.com/m/solarwib/2267/</t>
  </si>
  <si>
    <t>https://www.munzee.com/m/masonite/684/</t>
  </si>
  <si>
    <t>https://www.munzee.com/m/masonite/497/</t>
  </si>
  <si>
    <t>https://www.munzee.com/m/caribjules/372/</t>
  </si>
  <si>
    <t>https://www.munzee.com/m/KlassicKelly/4110/</t>
  </si>
  <si>
    <t>https://www.munzee.com/m/masonite/467/</t>
  </si>
  <si>
    <t>https://www.munzee.com/m/kcpride/1923/</t>
  </si>
  <si>
    <t>https://www.munzee.com/m/KlassicKelly/4109/</t>
  </si>
  <si>
    <t>https://www.munzee.com/m/masonite/481/</t>
  </si>
  <si>
    <t>https://www.munzee.com/m/kcpride/1922/</t>
  </si>
  <si>
    <t>https://www.munzee.com/m/KlassicKelly/4108/</t>
  </si>
  <si>
    <t>https://www.munzee.com/m/masonite/483/</t>
  </si>
  <si>
    <t>https://www.munzee.com/m/kcpride/1921/</t>
  </si>
  <si>
    <t>https://www.munzee.com/m/KlassicKelly/4107/</t>
  </si>
  <si>
    <t>https://www.munzee.com/m/daysleeperdot/4703/</t>
  </si>
  <si>
    <t>https://www.munzee.com/m/FindersGirl/865/</t>
  </si>
  <si>
    <t>https://www.munzee.com/m/KlassicKelly/4106/</t>
  </si>
  <si>
    <t>https://www.munzee.com/m/daysleeperdot/4704/</t>
  </si>
  <si>
    <t>https://www.munzee.com/m/caribjules/371/</t>
  </si>
  <si>
    <t>https://www.munzee.com/m/KlassicKelly/4105/</t>
  </si>
  <si>
    <t>https://www.munzee.com/m/kcpride/1920/</t>
  </si>
  <si>
    <t>https://www.munzee.com/m/daysleeperdot/4719/</t>
  </si>
  <si>
    <t>https://www.munzee.com/m/KlassicKelly/4156/</t>
  </si>
  <si>
    <t>https://www.munzee.com/m/Gamsci/2729/</t>
  </si>
  <si>
    <t>https://www.munzee.com/m/kcpride/1926/</t>
  </si>
  <si>
    <t>https://www.munzee.com/m/Northbound/4385/</t>
  </si>
  <si>
    <t>https://www.munzee.com/m/daysleeperdot/4729/</t>
  </si>
  <si>
    <t>https://www.munzee.com/m/jaja08/762/</t>
  </si>
  <si>
    <t>https://www.munzee.com/m/kamik/647/</t>
  </si>
  <si>
    <t>https://www.munzee.com/m/georeyna/4259/</t>
  </si>
  <si>
    <t>TXhappycamper</t>
  </si>
  <si>
    <t>https://www.munzee.com/m/TXhappycamper/861/</t>
  </si>
  <si>
    <t>https://www.munzee.com/m/TexasBandits/2162/</t>
  </si>
  <si>
    <t>https://www.munzee.com/m/23speds/5374/</t>
  </si>
  <si>
    <t>cloud13</t>
  </si>
  <si>
    <t>https://www.munzee.com/m/Cloud13/372</t>
  </si>
  <si>
    <t>https://www.munzee.com/m/jameshau84/2548/</t>
  </si>
  <si>
    <t>www.munzee.com/m/madman2o/527/</t>
  </si>
  <si>
    <t>https://www.munzee.com/m/daysleeperdot/4676/</t>
  </si>
  <si>
    <t>https://www.munzee.com/m/WiseOldWizard/590/</t>
  </si>
  <si>
    <t>https://www.munzee.com/m/kcpride/1927/</t>
  </si>
  <si>
    <t>https://www.munzee.com/m/masonite/500/</t>
  </si>
  <si>
    <t>David</t>
  </si>
  <si>
    <t>https://www.munzee.com/m/David/6413/</t>
  </si>
  <si>
    <t>https://www.munzee.com/m/Rayzy/464/</t>
  </si>
  <si>
    <t>https://www.munzee.com/m/cachewhisperer/7371/</t>
  </si>
  <si>
    <t>https://www.munzee.com/m/masonite/647/</t>
  </si>
  <si>
    <t>https://www.munzee.com/m/georeyna/4140/</t>
  </si>
  <si>
    <t>https://www.munzee.com/m/Dibcrew/931/</t>
  </si>
  <si>
    <t>https://www.munzee.com/m/cachewhisperer/7370/</t>
  </si>
  <si>
    <t>https://www.munzee.com/m/TXhappycamper/860/</t>
  </si>
  <si>
    <t>https://www.munzee.com/m/Leedj706/381/</t>
  </si>
  <si>
    <t>https://www.munzee.com/m/bikerralf/499/</t>
  </si>
  <si>
    <t>https://www.munzee.com/m/LegionRider/499/</t>
  </si>
  <si>
    <t>https://www.munzee.com/m/Fireplz3/553/</t>
  </si>
  <si>
    <t>https://www.munzee.com/m/cachewhisperer/7369/</t>
  </si>
  <si>
    <t>https://www.munzee.com/m/Blisgurl/636/</t>
  </si>
  <si>
    <t>https://www.munzee.com/m/TheLabGuys/2819/</t>
  </si>
  <si>
    <t>Yelkoman</t>
  </si>
  <si>
    <t>https://www.munzee.com/m/yelkoman/64/admin/</t>
  </si>
  <si>
    <t>Multiple</t>
  </si>
  <si>
    <t>HanHan07</t>
  </si>
  <si>
    <t>https://www.munzee.com/m/HANHAN07/89/admin/map/</t>
  </si>
  <si>
    <t>https://www.munzee.com/m/kcpride/1928/</t>
  </si>
  <si>
    <t>https://www.munzee.com/m/TexasBandits/2163/</t>
  </si>
  <si>
    <t>https://www.munzee.com/m/solarwib/2268/</t>
  </si>
  <si>
    <t>https://www.munzee.com/m/masonite/648/</t>
  </si>
  <si>
    <t>KPisti</t>
  </si>
  <si>
    <t>https://www.munzee.com/m/KPisti/1071/</t>
  </si>
  <si>
    <t>https://www.munzee.com/m/Grux/4924/</t>
  </si>
  <si>
    <t>https://www.munzee.com/m/georeyna/4142/</t>
  </si>
  <si>
    <t>https://www.munzee.com/m/23speds/5375/</t>
  </si>
  <si>
    <t>QueenofDNile</t>
  </si>
  <si>
    <t>https://www.munzee.com/m/QueenofDNile/3396/</t>
  </si>
  <si>
    <t>TheFoods</t>
  </si>
  <si>
    <t>https://www.munzee.com/m/thefoods/399/</t>
  </si>
  <si>
    <t>https://www.munzee.com/m/rilekyle/756/</t>
  </si>
  <si>
    <t>https://www.munzee.com/m/bikerralf/500/</t>
  </si>
  <si>
    <t>https://www.munzee.com/m/Gamsci/2959/</t>
  </si>
  <si>
    <t>cjhaynes</t>
  </si>
  <si>
    <t>https://www.munzee.com/m/cjhaynes/1407/</t>
  </si>
  <si>
    <t>MrsHaynes</t>
  </si>
  <si>
    <t>https://www.munzee.com/m/MrsHaynes/722/</t>
  </si>
  <si>
    <t>https://www.munzee.com/m/shabs/2538/map/</t>
  </si>
  <si>
    <t>https://www.munzee.com/m/jaw/1471/map/</t>
  </si>
  <si>
    <t>https://www.munzee.com/m/kcpride/1929/</t>
  </si>
  <si>
    <t>https://www.munzee.com/m/masonite/499/</t>
  </si>
  <si>
    <t>https://www.munzee.com/m/Zingy66/1177/</t>
  </si>
  <si>
    <t>https://www.munzee.com/m/caribjules/500/</t>
  </si>
  <si>
    <t>https://www.munzee.com/m/shabs/2539/map/</t>
  </si>
  <si>
    <t>https://www.munzee.com/m/jaw/1483/map/</t>
  </si>
  <si>
    <t>merrymunzee</t>
  </si>
  <si>
    <t>https://www.munzee.com/m/Merrymunzee/463/</t>
  </si>
  <si>
    <t>https://www.munzee.com/m/Grux/4923/</t>
  </si>
  <si>
    <t>https://www.munzee.com/m/wemissmo/3330/</t>
  </si>
  <si>
    <t>https://www.munzee.com/m/23speds/5390/</t>
  </si>
  <si>
    <t>https://www.munzee.com/m/KlassicKelly/4155/</t>
  </si>
  <si>
    <t>https://www.munzee.com/m/georeyna/4159/</t>
  </si>
  <si>
    <t>https://www.munzee.com/m/23speds/5389/</t>
  </si>
  <si>
    <t>https://www.munzee.com/m/Zingy66/1176/</t>
  </si>
  <si>
    <t>https://www.munzee.com/m/Nov64/5660/</t>
  </si>
  <si>
    <t>https://www.munzee.com/m/caribjules/467/</t>
  </si>
  <si>
    <t>https://www.munzee.com/m/Zingy66/1175/</t>
  </si>
  <si>
    <t>https://www.munzee.com/m/J1Huisman/13074/</t>
  </si>
  <si>
    <t>deploy 20-4-2021</t>
  </si>
  <si>
    <t>https://www.munzee.com/m/kcpride/1930/</t>
  </si>
  <si>
    <t>https://www.munzee.com/m/TheLabGuys/2818/</t>
  </si>
  <si>
    <t>https://www.munzee.com/m/georeyna/4202/</t>
  </si>
  <si>
    <t>https://www.munzee.com/m/masonite/498/</t>
  </si>
  <si>
    <t>https://www.munzee.com/m/kcpride/1622/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</si>
</sst>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mm d"/>
  </numFmts>
  <fonts count="17">
    <font>
      <sz val="10.0"/>
      <color rgb="FF000000"/>
      <name val="Arial"/>
    </font>
    <font>
      <b/>
      <sz val="18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/>
    <font>
      <b/>
    </font>
    <font>
      <b/>
      <sz val="11.0"/>
      <color rgb="FFFF0000"/>
      <name val="Calibri"/>
    </font>
    <font>
      <u/>
      <sz val="11.0"/>
      <color rgb="FF016930"/>
      <name val="&quot;Helvetica Neue&quot;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color rgb="FF1D2129"/>
      <name val="Arial"/>
    </font>
    <font>
      <u/>
      <sz val="11.0"/>
      <color rgb="FF000000"/>
      <name val="Calibri"/>
    </font>
    <font>
      <color rgb="FF000000"/>
      <name val="Roboto"/>
    </font>
    <font>
      <u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2" fontId="4" numFmtId="0" xfId="0" applyBorder="1" applyFont="1"/>
    <xf borderId="1" fillId="0" fontId="2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5" fillId="2" fontId="4" numFmtId="0" xfId="0" applyAlignment="1" applyBorder="1" applyFont="1">
      <alignment readingOrder="0"/>
    </xf>
    <xf borderId="6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5" fillId="0" fontId="3" numFmtId="9" xfId="0" applyAlignment="1" applyBorder="1" applyFont="1" applyNumberFormat="1">
      <alignment horizontal="right" readingOrder="0" shrinkToFit="0" vertical="bottom" wrapText="0"/>
    </xf>
    <xf borderId="6" fillId="3" fontId="3" numFmtId="0" xfId="0" applyAlignment="1" applyBorder="1" applyFill="1" applyFont="1">
      <alignment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8" fillId="0" fontId="3" numFmtId="9" xfId="0" applyAlignment="1" applyBorder="1" applyFont="1" applyNumberFormat="1">
      <alignment horizontal="right"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9" fillId="2" fontId="2" numFmtId="0" xfId="0" applyAlignment="1" applyBorder="1" applyFont="1">
      <alignment readingOrder="0" shrinkToFit="0" vertical="bottom" wrapText="0"/>
    </xf>
    <xf borderId="8" fillId="2" fontId="4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12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6" fillId="0" fontId="3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6" fillId="0" fontId="2" numFmtId="0" xfId="0" applyAlignment="1" applyBorder="1" applyFont="1">
      <alignment horizontal="right" readingOrder="0" shrinkToFit="0" vertical="bottom" wrapText="0"/>
    </xf>
    <xf borderId="6" fillId="4" fontId="3" numFmtId="0" xfId="0" applyAlignment="1" applyBorder="1" applyFill="1" applyFont="1">
      <alignment horizontal="center" readingOrder="0" shrinkToFit="0" vertical="bottom" wrapText="0"/>
    </xf>
    <xf borderId="6" fillId="5" fontId="2" numFmtId="0" xfId="0" applyAlignment="1" applyBorder="1" applyFill="1" applyFont="1">
      <alignment readingOrder="0"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6" fillId="4" fontId="2" numFmtId="0" xfId="0" applyAlignment="1" applyBorder="1" applyFont="1">
      <alignment shrinkToFit="0" vertical="bottom" wrapText="0"/>
    </xf>
    <xf borderId="6" fillId="0" fontId="4" numFmtId="0" xfId="0" applyBorder="1" applyFont="1"/>
    <xf borderId="0" fillId="0" fontId="4" numFmtId="0" xfId="0" applyAlignment="1" applyFont="1">
      <alignment readingOrder="0"/>
    </xf>
    <xf borderId="6" fillId="0" fontId="2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readingOrder="0"/>
    </xf>
    <xf borderId="6" fillId="6" fontId="2" numFmtId="0" xfId="0" applyAlignment="1" applyBorder="1" applyFill="1" applyFont="1">
      <alignment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/>
    </xf>
    <xf borderId="6" fillId="0" fontId="9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readingOrder="0"/>
    </xf>
    <xf borderId="0" fillId="4" fontId="4" numFmtId="0" xfId="0" applyFont="1"/>
    <xf borderId="6" fillId="0" fontId="2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/>
    </xf>
    <xf borderId="6" fillId="4" fontId="10" numFmtId="0" xfId="0" applyAlignment="1" applyBorder="1" applyFont="1">
      <alignment readingOrder="0" shrinkToFit="0" vertical="bottom" wrapText="0"/>
    </xf>
    <xf borderId="6" fillId="4" fontId="2" numFmtId="0" xfId="0" applyAlignment="1" applyBorder="1" applyFont="1">
      <alignment readingOrder="0" shrinkToFit="0" vertical="bottom" wrapText="0"/>
    </xf>
    <xf borderId="6" fillId="7" fontId="2" numFmtId="0" xfId="0" applyAlignment="1" applyBorder="1" applyFill="1" applyFont="1">
      <alignment readingOrder="0" shrinkToFit="0" vertical="bottom" wrapText="0"/>
    </xf>
    <xf borderId="0" fillId="0" fontId="11" numFmtId="0" xfId="0" applyAlignment="1" applyFont="1">
      <alignment readingOrder="0"/>
    </xf>
    <xf borderId="6" fillId="0" fontId="12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horizontal="right" readingOrder="0" shrinkToFit="0" vertical="bottom" wrapText="0"/>
    </xf>
    <xf borderId="0" fillId="6" fontId="13" numFmtId="0" xfId="0" applyAlignment="1" applyFont="1">
      <alignment readingOrder="0"/>
    </xf>
    <xf borderId="6" fillId="0" fontId="2" numFmtId="165" xfId="0" applyAlignment="1" applyBorder="1" applyFont="1" applyNumberFormat="1">
      <alignment readingOrder="0" shrinkToFit="0" vertical="bottom" wrapText="0"/>
    </xf>
    <xf borderId="6" fillId="0" fontId="2" numFmtId="164" xfId="0" applyAlignment="1" applyBorder="1" applyFont="1" applyNumberFormat="1">
      <alignment readingOrder="0" shrinkToFit="0" vertical="bottom" wrapText="0"/>
    </xf>
    <xf borderId="6" fillId="7" fontId="14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readingOrder="0"/>
    </xf>
    <xf borderId="6" fillId="7" fontId="16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123825</xdr:rowOff>
    </xdr:from>
    <xdr:ext cx="2362200" cy="15906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amik/646/" TargetMode="External"/><Relationship Id="rId194" Type="http://schemas.openxmlformats.org/officeDocument/2006/relationships/hyperlink" Target="https://www.munzee.com/m/elletan722/708/" TargetMode="External"/><Relationship Id="rId193" Type="http://schemas.openxmlformats.org/officeDocument/2006/relationships/hyperlink" Target="https://www.munzee.com/m/Bowlr/2277/" TargetMode="External"/><Relationship Id="rId192" Type="http://schemas.openxmlformats.org/officeDocument/2006/relationships/hyperlink" Target="https://www.munzee.com/m/SpaceCoastGeoStore/2827/" TargetMode="External"/><Relationship Id="rId191" Type="http://schemas.openxmlformats.org/officeDocument/2006/relationships/hyperlink" Target="https://www.munzee.com/m/RubyRubyDues/1742/" TargetMode="External"/><Relationship Id="rId187" Type="http://schemas.openxmlformats.org/officeDocument/2006/relationships/hyperlink" Target="https://www.munzee.com/m/JRdaBoss/3362/" TargetMode="External"/><Relationship Id="rId186" Type="http://schemas.openxmlformats.org/officeDocument/2006/relationships/hyperlink" Target="https://www.munzee.com/m/jaw/1468/map/" TargetMode="External"/><Relationship Id="rId185" Type="http://schemas.openxmlformats.org/officeDocument/2006/relationships/hyperlink" Target="https://www.munzee.com/m/shabs/2541/map/" TargetMode="External"/><Relationship Id="rId184" Type="http://schemas.openxmlformats.org/officeDocument/2006/relationships/hyperlink" Target="https://www.munzee.com/m/MeanderingMonkeys/7602/" TargetMode="External"/><Relationship Id="rId189" Type="http://schemas.openxmlformats.org/officeDocument/2006/relationships/hyperlink" Target="https://www.munzee.com/m/kcpride/1909/" TargetMode="External"/><Relationship Id="rId188" Type="http://schemas.openxmlformats.org/officeDocument/2006/relationships/hyperlink" Target="https://www.munzee.com/m/caribjules/462/" TargetMode="External"/><Relationship Id="rId183" Type="http://schemas.openxmlformats.org/officeDocument/2006/relationships/hyperlink" Target="https://www.munzee.com/m/TheLabGuys/2824/" TargetMode="External"/><Relationship Id="rId182" Type="http://schemas.openxmlformats.org/officeDocument/2006/relationships/hyperlink" Target="https://www.munzee.com/m/JRdaBoss/3360/" TargetMode="External"/><Relationship Id="rId181" Type="http://schemas.openxmlformats.org/officeDocument/2006/relationships/hyperlink" Target="https://www.munzee.com/m/MeanderingMonkeys/7601/" TargetMode="External"/><Relationship Id="rId180" Type="http://schemas.openxmlformats.org/officeDocument/2006/relationships/hyperlink" Target="https://www.munzee.com/m/tidefan80/46/" TargetMode="External"/><Relationship Id="rId176" Type="http://schemas.openxmlformats.org/officeDocument/2006/relationships/hyperlink" Target="https://www.munzee.com/m/MeanderingMonkeys/7599/" TargetMode="External"/><Relationship Id="rId297" Type="http://schemas.openxmlformats.org/officeDocument/2006/relationships/hyperlink" Target="https://www.munzee.com/m/iamdeana/2293/" TargetMode="External"/><Relationship Id="rId175" Type="http://schemas.openxmlformats.org/officeDocument/2006/relationships/hyperlink" Target="https://www.munzee.com/m/PapaSmurfsr/465/" TargetMode="External"/><Relationship Id="rId296" Type="http://schemas.openxmlformats.org/officeDocument/2006/relationships/hyperlink" Target="https://www.munzee.com/m/Squonk/889/" TargetMode="External"/><Relationship Id="rId174" Type="http://schemas.openxmlformats.org/officeDocument/2006/relationships/hyperlink" Target="https://www.munzee.com/m/valj519/2105/" TargetMode="External"/><Relationship Id="rId295" Type="http://schemas.openxmlformats.org/officeDocument/2006/relationships/hyperlink" Target="https://www.munzee.com/m/kamik/634/" TargetMode="External"/><Relationship Id="rId173" Type="http://schemas.openxmlformats.org/officeDocument/2006/relationships/hyperlink" Target="https://www.munzee.com/m/Big100HD/3210/" TargetMode="External"/><Relationship Id="rId294" Type="http://schemas.openxmlformats.org/officeDocument/2006/relationships/hyperlink" Target="https://www.munzee.com/m/jaja08/748/" TargetMode="External"/><Relationship Id="rId179" Type="http://schemas.openxmlformats.org/officeDocument/2006/relationships/hyperlink" Target="https://www.munzee.com/m/masonite/515/" TargetMode="External"/><Relationship Id="rId178" Type="http://schemas.openxmlformats.org/officeDocument/2006/relationships/hyperlink" Target="https://www.munzee.com/m/MeanderingMonkeys/7600/" TargetMode="External"/><Relationship Id="rId299" Type="http://schemas.openxmlformats.org/officeDocument/2006/relationships/hyperlink" Target="https://www.munzee.com/m/JAL/802" TargetMode="External"/><Relationship Id="rId177" Type="http://schemas.openxmlformats.org/officeDocument/2006/relationships/hyperlink" Target="https://www.munzee.com/m/tidefan80/47/" TargetMode="External"/><Relationship Id="rId298" Type="http://schemas.openxmlformats.org/officeDocument/2006/relationships/hyperlink" Target="https://www.munzee.com/m/gelada/6797" TargetMode="External"/><Relationship Id="rId198" Type="http://schemas.openxmlformats.org/officeDocument/2006/relationships/hyperlink" Target="https://www.munzee.com/m/dlbisblest/2641/" TargetMode="External"/><Relationship Id="rId197" Type="http://schemas.openxmlformats.org/officeDocument/2006/relationships/hyperlink" Target="https://www.munzee.com/m/TNT/2802" TargetMode="External"/><Relationship Id="rId196" Type="http://schemas.openxmlformats.org/officeDocument/2006/relationships/hyperlink" Target="https://www.munzee.com/m/NanaB/1717" TargetMode="External"/><Relationship Id="rId195" Type="http://schemas.openxmlformats.org/officeDocument/2006/relationships/hyperlink" Target="https://www.munzee.com/m/jwg68/651/" TargetMode="External"/><Relationship Id="rId199" Type="http://schemas.openxmlformats.org/officeDocument/2006/relationships/hyperlink" Target="https://www.munzee.com/m/23speds/5363/" TargetMode="External"/><Relationship Id="rId150" Type="http://schemas.openxmlformats.org/officeDocument/2006/relationships/hyperlink" Target="https://www.munzee.com/m/caribjules/373/" TargetMode="External"/><Relationship Id="rId271" Type="http://schemas.openxmlformats.org/officeDocument/2006/relationships/hyperlink" Target="https://www.munzee.com/m/rosieree/7615/" TargetMode="External"/><Relationship Id="rId392" Type="http://schemas.openxmlformats.org/officeDocument/2006/relationships/hyperlink" Target="https://www.munzee.com/m/nefans/90/" TargetMode="External"/><Relationship Id="rId270" Type="http://schemas.openxmlformats.org/officeDocument/2006/relationships/hyperlink" Target="https://www.munzee.com/m/RoversEnd/1232/" TargetMode="External"/><Relationship Id="rId391" Type="http://schemas.openxmlformats.org/officeDocument/2006/relationships/hyperlink" Target="https://www.munzee.com/m/bikerralf/488/" TargetMode="External"/><Relationship Id="rId390" Type="http://schemas.openxmlformats.org/officeDocument/2006/relationships/hyperlink" Target="https://www.munzee.com/m/kuschleba/699/" TargetMode="External"/><Relationship Id="rId1" Type="http://schemas.openxmlformats.org/officeDocument/2006/relationships/hyperlink" Target="https://www.munzee.com/map/9yuwp3x2j/16" TargetMode="External"/><Relationship Id="rId2" Type="http://schemas.openxmlformats.org/officeDocument/2006/relationships/hyperlink" Target="https://www.munzee.com/m/kcpride/1934/" TargetMode="External"/><Relationship Id="rId3" Type="http://schemas.openxmlformats.org/officeDocument/2006/relationships/hyperlink" Target="https://www.munzee.com/m/masonite/428/" TargetMode="External"/><Relationship Id="rId149" Type="http://schemas.openxmlformats.org/officeDocument/2006/relationships/hyperlink" Target="https://www.munzee.com/m/kcpride/1925/" TargetMode="External"/><Relationship Id="rId4" Type="http://schemas.openxmlformats.org/officeDocument/2006/relationships/hyperlink" Target="https://www.munzee.com/m/TheLabGuys/2739/" TargetMode="External"/><Relationship Id="rId148" Type="http://schemas.openxmlformats.org/officeDocument/2006/relationships/hyperlink" Target="https://www.munzee.com/m/TheBTs/669/" TargetMode="External"/><Relationship Id="rId269" Type="http://schemas.openxmlformats.org/officeDocument/2006/relationships/hyperlink" Target="https://www.munzee.com/m/andrewbmbox/1609/" TargetMode="External"/><Relationship Id="rId9" Type="http://schemas.openxmlformats.org/officeDocument/2006/relationships/hyperlink" Target="https://www.munzee.com/m/SmithBoys3/198/" TargetMode="External"/><Relationship Id="rId143" Type="http://schemas.openxmlformats.org/officeDocument/2006/relationships/hyperlink" Target="https://www.munzee.com/m/GeoCredibles/952" TargetMode="External"/><Relationship Id="rId264" Type="http://schemas.openxmlformats.org/officeDocument/2006/relationships/hyperlink" Target="https://www.munzee.com/m/kcpride/1911/" TargetMode="External"/><Relationship Id="rId385" Type="http://schemas.openxmlformats.org/officeDocument/2006/relationships/hyperlink" Target="https://www.munzee.com/m/Blisgurl/647/" TargetMode="External"/><Relationship Id="rId142" Type="http://schemas.openxmlformats.org/officeDocument/2006/relationships/hyperlink" Target="https://www.munzee.com/m/LozzieNick/1772/" TargetMode="External"/><Relationship Id="rId263" Type="http://schemas.openxmlformats.org/officeDocument/2006/relationships/hyperlink" Target="https://www.munzee.com/m/robfire/2217" TargetMode="External"/><Relationship Id="rId384" Type="http://schemas.openxmlformats.org/officeDocument/2006/relationships/hyperlink" Target="https://www.munzee.com/m/georeyna/4257/" TargetMode="External"/><Relationship Id="rId141" Type="http://schemas.openxmlformats.org/officeDocument/2006/relationships/hyperlink" Target="https://www.munzee.com/m/rollermama/1119/" TargetMode="External"/><Relationship Id="rId262" Type="http://schemas.openxmlformats.org/officeDocument/2006/relationships/hyperlink" Target="https://www.munzee.com/m/23speds/5364/" TargetMode="External"/><Relationship Id="rId383" Type="http://schemas.openxmlformats.org/officeDocument/2006/relationships/hyperlink" Target="https://www.munzee.com/m/tidefan80/49/" TargetMode="External"/><Relationship Id="rId140" Type="http://schemas.openxmlformats.org/officeDocument/2006/relationships/hyperlink" Target="https://www.munzee.com/m/coastingcollins/1399/" TargetMode="External"/><Relationship Id="rId261" Type="http://schemas.openxmlformats.org/officeDocument/2006/relationships/hyperlink" Target="https://www.munzee.com/m/taska1981/2525/" TargetMode="External"/><Relationship Id="rId382" Type="http://schemas.openxmlformats.org/officeDocument/2006/relationships/hyperlink" Target="https://www.munzee.com/m/geomsp/3771" TargetMode="External"/><Relationship Id="rId5" Type="http://schemas.openxmlformats.org/officeDocument/2006/relationships/hyperlink" Target="https://www.munzee.com/m/timandweze/1557" TargetMode="External"/><Relationship Id="rId147" Type="http://schemas.openxmlformats.org/officeDocument/2006/relationships/hyperlink" Target="https://www.munzee.com/m/rodrico101/2189/" TargetMode="External"/><Relationship Id="rId268" Type="http://schemas.openxmlformats.org/officeDocument/2006/relationships/hyperlink" Target="https://www.munzee.com/m/rosieree/7616/" TargetMode="External"/><Relationship Id="rId389" Type="http://schemas.openxmlformats.org/officeDocument/2006/relationships/hyperlink" Target="https://www.munzee.com/m/tidefan80/45/" TargetMode="External"/><Relationship Id="rId6" Type="http://schemas.openxmlformats.org/officeDocument/2006/relationships/hyperlink" Target="https://www.munzee.com/m/Jebest/924/" TargetMode="External"/><Relationship Id="rId146" Type="http://schemas.openxmlformats.org/officeDocument/2006/relationships/hyperlink" Target="https://www.munzee.com/m/exploringisfun/823" TargetMode="External"/><Relationship Id="rId267" Type="http://schemas.openxmlformats.org/officeDocument/2006/relationships/hyperlink" Target="https://www.munzee.com/m/Zingy66/1097/" TargetMode="External"/><Relationship Id="rId388" Type="http://schemas.openxmlformats.org/officeDocument/2006/relationships/hyperlink" Target="https://www.munzee.com/m/kcpride/1901/" TargetMode="External"/><Relationship Id="rId7" Type="http://schemas.openxmlformats.org/officeDocument/2006/relationships/hyperlink" Target="https://www.munzee.com/m/TheLabGuys/2740/" TargetMode="External"/><Relationship Id="rId145" Type="http://schemas.openxmlformats.org/officeDocument/2006/relationships/hyperlink" Target="https://www.munzee.com/m/jaja08/761/" TargetMode="External"/><Relationship Id="rId266" Type="http://schemas.openxmlformats.org/officeDocument/2006/relationships/hyperlink" Target="https://www.munzee.com/m/debmitc/3345/" TargetMode="External"/><Relationship Id="rId387" Type="http://schemas.openxmlformats.org/officeDocument/2006/relationships/hyperlink" Target="https://www.munzee.com/m/KlassicKelly/4129/" TargetMode="External"/><Relationship Id="rId8" Type="http://schemas.openxmlformats.org/officeDocument/2006/relationships/hyperlink" Target="https://www.munzee.com/m/silentcat/972/" TargetMode="External"/><Relationship Id="rId144" Type="http://schemas.openxmlformats.org/officeDocument/2006/relationships/hyperlink" Target="https://www.munzee.com/m/wb2qbq/4732/" TargetMode="External"/><Relationship Id="rId265" Type="http://schemas.openxmlformats.org/officeDocument/2006/relationships/hyperlink" Target="https://www.munzee.com/m/iamdeana/2292/" TargetMode="External"/><Relationship Id="rId386" Type="http://schemas.openxmlformats.org/officeDocument/2006/relationships/hyperlink" Target="https://www.munzee.com/m/nefans/162/" TargetMode="External"/><Relationship Id="rId260" Type="http://schemas.openxmlformats.org/officeDocument/2006/relationships/hyperlink" Target="https://www.munzee.com/m/Bigskyguy/1074" TargetMode="External"/><Relationship Id="rId381" Type="http://schemas.openxmlformats.org/officeDocument/2006/relationships/hyperlink" Target="https://www.munzee.com/m/bikerralf/487/" TargetMode="External"/><Relationship Id="rId380" Type="http://schemas.openxmlformats.org/officeDocument/2006/relationships/hyperlink" Target="https://www.munzee.com/m/robfire/2220" TargetMode="External"/><Relationship Id="rId139" Type="http://schemas.openxmlformats.org/officeDocument/2006/relationships/hyperlink" Target="https://www.munzee.com/m/kcpride/1932/" TargetMode="External"/><Relationship Id="rId138" Type="http://schemas.openxmlformats.org/officeDocument/2006/relationships/hyperlink" Target="https://www.munzee.com/m/WallaceClan/426/" TargetMode="External"/><Relationship Id="rId259" Type="http://schemas.openxmlformats.org/officeDocument/2006/relationships/hyperlink" Target="https://www.munzee.com/m/Savardfamily/1077/" TargetMode="External"/><Relationship Id="rId137" Type="http://schemas.openxmlformats.org/officeDocument/2006/relationships/hyperlink" Target="https://www.munzee.com/m/andrewbmbox/1469/" TargetMode="External"/><Relationship Id="rId258" Type="http://schemas.openxmlformats.org/officeDocument/2006/relationships/hyperlink" Target="https://www.munzee.com/m/Dazzaf/1351/" TargetMode="External"/><Relationship Id="rId379" Type="http://schemas.openxmlformats.org/officeDocument/2006/relationships/hyperlink" Target="https://www.munzee.com/m/Westies/1004/" TargetMode="External"/><Relationship Id="rId132" Type="http://schemas.openxmlformats.org/officeDocument/2006/relationships/hyperlink" Target="https://www.munzee.com/m/GeoCredibles/953" TargetMode="External"/><Relationship Id="rId253" Type="http://schemas.openxmlformats.org/officeDocument/2006/relationships/hyperlink" Target="https://www.munzee.com/m/jaw/1469/map/" TargetMode="External"/><Relationship Id="rId374" Type="http://schemas.openxmlformats.org/officeDocument/2006/relationships/hyperlink" Target="https://www.munzee.com/m/rilekyle/741/" TargetMode="External"/><Relationship Id="rId495" Type="http://schemas.openxmlformats.org/officeDocument/2006/relationships/hyperlink" Target="https://www.munzee.com/m/Heinerup/1330/" TargetMode="External"/><Relationship Id="rId131" Type="http://schemas.openxmlformats.org/officeDocument/2006/relationships/hyperlink" Target="https://www.munzee.com/m/ozarkcheryl/665/" TargetMode="External"/><Relationship Id="rId252" Type="http://schemas.openxmlformats.org/officeDocument/2006/relationships/hyperlink" Target="https://www.munzee.com/m/shabs/2540/map/" TargetMode="External"/><Relationship Id="rId373" Type="http://schemas.openxmlformats.org/officeDocument/2006/relationships/hyperlink" Target="https://www.munzee.com/m/Zingy66/1276/" TargetMode="External"/><Relationship Id="rId494" Type="http://schemas.openxmlformats.org/officeDocument/2006/relationships/hyperlink" Target="https://www.munzee.com/m/Fireplz3/552/" TargetMode="External"/><Relationship Id="rId130" Type="http://schemas.openxmlformats.org/officeDocument/2006/relationships/hyperlink" Target="https://www.munzee.com/m/OliviDeae/10654" TargetMode="External"/><Relationship Id="rId251" Type="http://schemas.openxmlformats.org/officeDocument/2006/relationships/hyperlink" Target="https://www.munzee.com/m/Zingy66/1217/" TargetMode="External"/><Relationship Id="rId372" Type="http://schemas.openxmlformats.org/officeDocument/2006/relationships/hyperlink" Target="https://www.munzee.com/m/Wildflower82/836/" TargetMode="External"/><Relationship Id="rId493" Type="http://schemas.openxmlformats.org/officeDocument/2006/relationships/hyperlink" Target="https://www.munzee.com/m/Jennbaby82/1087" TargetMode="External"/><Relationship Id="rId250" Type="http://schemas.openxmlformats.org/officeDocument/2006/relationships/hyperlink" Target="https://www.munzee.com/m/GeoCredibles/935" TargetMode="External"/><Relationship Id="rId371" Type="http://schemas.openxmlformats.org/officeDocument/2006/relationships/hyperlink" Target="https://www.munzee.com/m/brawnybear/2226/" TargetMode="External"/><Relationship Id="rId492" Type="http://schemas.openxmlformats.org/officeDocument/2006/relationships/hyperlink" Target="https://www.munzee.com/m/bikerralf/497/" TargetMode="External"/><Relationship Id="rId136" Type="http://schemas.openxmlformats.org/officeDocument/2006/relationships/hyperlink" Target="https://www.munzee.com/m/franktoops/1037/" TargetMode="External"/><Relationship Id="rId257" Type="http://schemas.openxmlformats.org/officeDocument/2006/relationships/hyperlink" Target="https://www.munzee.com/m/23speds/5411/" TargetMode="External"/><Relationship Id="rId378" Type="http://schemas.openxmlformats.org/officeDocument/2006/relationships/hyperlink" Target="https://www.munzee.com/m/entdevil/1922/" TargetMode="External"/><Relationship Id="rId499" Type="http://schemas.openxmlformats.org/officeDocument/2006/relationships/hyperlink" Target="https://www.munzee.com/m/bikerralf/498/" TargetMode="External"/><Relationship Id="rId135" Type="http://schemas.openxmlformats.org/officeDocument/2006/relationships/hyperlink" Target="https://www.munzee.com/m/masonite/465/" TargetMode="External"/><Relationship Id="rId256" Type="http://schemas.openxmlformats.org/officeDocument/2006/relationships/hyperlink" Target="https://www.munzee.com/m/iamdeana/2294/" TargetMode="External"/><Relationship Id="rId377" Type="http://schemas.openxmlformats.org/officeDocument/2006/relationships/hyperlink" Target="https://www.munzee.com/m/Lizeb/1662/" TargetMode="External"/><Relationship Id="rId498" Type="http://schemas.openxmlformats.org/officeDocument/2006/relationships/hyperlink" Target="https://www.munzee.com/m/TheLabGuys/2822/" TargetMode="External"/><Relationship Id="rId134" Type="http://schemas.openxmlformats.org/officeDocument/2006/relationships/hyperlink" Target="https://www.munzee.com/m/mirritude/152/" TargetMode="External"/><Relationship Id="rId255" Type="http://schemas.openxmlformats.org/officeDocument/2006/relationships/hyperlink" Target="https://www.munzee.com/m/caribjules/491/" TargetMode="External"/><Relationship Id="rId376" Type="http://schemas.openxmlformats.org/officeDocument/2006/relationships/hyperlink" Target="https://www.munzee.com/m/janzattic/2753" TargetMode="External"/><Relationship Id="rId497" Type="http://schemas.openxmlformats.org/officeDocument/2006/relationships/hyperlink" Target="https://www.munzee.com/m/kellyat9/312/" TargetMode="External"/><Relationship Id="rId133" Type="http://schemas.openxmlformats.org/officeDocument/2006/relationships/hyperlink" Target="https://www.munzee.com/m/thegorilla23/2587/" TargetMode="External"/><Relationship Id="rId254" Type="http://schemas.openxmlformats.org/officeDocument/2006/relationships/hyperlink" Target="https://www.munzee.com/m/debmitc/3334/" TargetMode="External"/><Relationship Id="rId375" Type="http://schemas.openxmlformats.org/officeDocument/2006/relationships/hyperlink" Target="https://www.munzee.com/m/EarthAngel/8777/" TargetMode="External"/><Relationship Id="rId496" Type="http://schemas.openxmlformats.org/officeDocument/2006/relationships/hyperlink" Target="https://www.munzee.com/m/caribjules/499/" TargetMode="External"/><Relationship Id="rId172" Type="http://schemas.openxmlformats.org/officeDocument/2006/relationships/hyperlink" Target="https://www.munzee.com/m/JRdaBoss/3337/" TargetMode="External"/><Relationship Id="rId293" Type="http://schemas.openxmlformats.org/officeDocument/2006/relationships/hyperlink" Target="https://www.munzee.com/m/timandweze/1440" TargetMode="External"/><Relationship Id="rId171" Type="http://schemas.openxmlformats.org/officeDocument/2006/relationships/hyperlink" Target="https://www.munzee.com/m/MeanderingMonkeys/7598/" TargetMode="External"/><Relationship Id="rId292" Type="http://schemas.openxmlformats.org/officeDocument/2006/relationships/hyperlink" Target="https://www.munzee.com/m/TexasBandits/2141/" TargetMode="External"/><Relationship Id="rId170" Type="http://schemas.openxmlformats.org/officeDocument/2006/relationships/hyperlink" Target="https://www.munzee.com/m/CaregiverDB/61/" TargetMode="External"/><Relationship Id="rId291" Type="http://schemas.openxmlformats.org/officeDocument/2006/relationships/hyperlink" Target="https://www.munzee.com/m/janzattic/2664" TargetMode="External"/><Relationship Id="rId290" Type="http://schemas.openxmlformats.org/officeDocument/2006/relationships/hyperlink" Target="https://www.munzee.com/m/masonite/666/" TargetMode="External"/><Relationship Id="rId165" Type="http://schemas.openxmlformats.org/officeDocument/2006/relationships/hyperlink" Target="https://www.munzee.com/m/kcpride/1630/" TargetMode="External"/><Relationship Id="rId286" Type="http://schemas.openxmlformats.org/officeDocument/2006/relationships/hyperlink" Target="https://www.munzee.com/m/JAL/803" TargetMode="External"/><Relationship Id="rId164" Type="http://schemas.openxmlformats.org/officeDocument/2006/relationships/hyperlink" Target="https://www.munzee.com/m/tidefan80/48/" TargetMode="External"/><Relationship Id="rId285" Type="http://schemas.openxmlformats.org/officeDocument/2006/relationships/hyperlink" Target="https://www.munzee.com/m/gelada/6843" TargetMode="External"/><Relationship Id="rId163" Type="http://schemas.openxmlformats.org/officeDocument/2006/relationships/hyperlink" Target="https://www.munzee.com/m/RubyRubyDues/1743/" TargetMode="External"/><Relationship Id="rId284" Type="http://schemas.openxmlformats.org/officeDocument/2006/relationships/hyperlink" Target="https://www.munzee.com/m/bikerralf/544/" TargetMode="External"/><Relationship Id="rId162" Type="http://schemas.openxmlformats.org/officeDocument/2006/relationships/hyperlink" Target="https://www.munzee.com/m/thegorilla23/2540/" TargetMode="External"/><Relationship Id="rId283" Type="http://schemas.openxmlformats.org/officeDocument/2006/relationships/hyperlink" Target="https://www.munzee.com/m/georeyna/4203/" TargetMode="External"/><Relationship Id="rId169" Type="http://schemas.openxmlformats.org/officeDocument/2006/relationships/hyperlink" Target="https://www.munzee.com/m/jaw/1467/map/" TargetMode="External"/><Relationship Id="rId168" Type="http://schemas.openxmlformats.org/officeDocument/2006/relationships/hyperlink" Target="https://www.munzee.com/m/shabs/2542/map/" TargetMode="External"/><Relationship Id="rId289" Type="http://schemas.openxmlformats.org/officeDocument/2006/relationships/hyperlink" Target="https://www.munzee.com/m/Rayzy/423" TargetMode="External"/><Relationship Id="rId167" Type="http://schemas.openxmlformats.org/officeDocument/2006/relationships/hyperlink" Target="https://www.munzee.com/m/Jigge/4809/" TargetMode="External"/><Relationship Id="rId288" Type="http://schemas.openxmlformats.org/officeDocument/2006/relationships/hyperlink" Target="https://www.munzee.com/m/andrewbmbox/1703/" TargetMode="External"/><Relationship Id="rId166" Type="http://schemas.openxmlformats.org/officeDocument/2006/relationships/hyperlink" Target="https://www.munzee.com/m/brawnybear/2047/" TargetMode="External"/><Relationship Id="rId287" Type="http://schemas.openxmlformats.org/officeDocument/2006/relationships/hyperlink" Target="https://www.munzee.com/m/gspleo/1668/" TargetMode="External"/><Relationship Id="rId161" Type="http://schemas.openxmlformats.org/officeDocument/2006/relationships/hyperlink" Target="https://www.munzee.com/m/monkeyboy23/478/" TargetMode="External"/><Relationship Id="rId282" Type="http://schemas.openxmlformats.org/officeDocument/2006/relationships/hyperlink" Target="https://www.munzee.com/m/brawnybear/2038/" TargetMode="External"/><Relationship Id="rId160" Type="http://schemas.openxmlformats.org/officeDocument/2006/relationships/hyperlink" Target="https://www.munzee.com/m/LilMonkeez/471/" TargetMode="External"/><Relationship Id="rId281" Type="http://schemas.openxmlformats.org/officeDocument/2006/relationships/hyperlink" Target="https://www.munzee.com/m/iamdeana/2295/" TargetMode="External"/><Relationship Id="rId280" Type="http://schemas.openxmlformats.org/officeDocument/2006/relationships/hyperlink" Target="https://www.munzee.com/m/pozoli1/5637/" TargetMode="External"/><Relationship Id="rId159" Type="http://schemas.openxmlformats.org/officeDocument/2006/relationships/hyperlink" Target="https://www.munzee.com/m/EmmyMonkey/208/" TargetMode="External"/><Relationship Id="rId154" Type="http://schemas.openxmlformats.org/officeDocument/2006/relationships/hyperlink" Target="https://www.munzee.com/m/BreathEZ/1044" TargetMode="External"/><Relationship Id="rId275" Type="http://schemas.openxmlformats.org/officeDocument/2006/relationships/hyperlink" Target="https://www.munzee.com/m/Sarcinator/" TargetMode="External"/><Relationship Id="rId396" Type="http://schemas.openxmlformats.org/officeDocument/2006/relationships/hyperlink" Target="https://www.munzee.com/m/Julissajean/1359" TargetMode="External"/><Relationship Id="rId153" Type="http://schemas.openxmlformats.org/officeDocument/2006/relationships/hyperlink" Target="https://www.munzee.com/m/amoocow/710/" TargetMode="External"/><Relationship Id="rId274" Type="http://schemas.openxmlformats.org/officeDocument/2006/relationships/hyperlink" Target="https://www.munzee.com/m/iamdeana/2296/" TargetMode="External"/><Relationship Id="rId395" Type="http://schemas.openxmlformats.org/officeDocument/2006/relationships/hyperlink" Target="https://www.munzee.com/m/silleb/954/" TargetMode="External"/><Relationship Id="rId152" Type="http://schemas.openxmlformats.org/officeDocument/2006/relationships/hyperlink" Target="https://www.munzee.com/m/RubyRubyDues/1744/" TargetMode="External"/><Relationship Id="rId273" Type="http://schemas.openxmlformats.org/officeDocument/2006/relationships/hyperlink" Target="https://www.munzee.com/m/comedyaddict/732/" TargetMode="External"/><Relationship Id="rId394" Type="http://schemas.openxmlformats.org/officeDocument/2006/relationships/hyperlink" Target="https://www.munzee.com/m/Heinerup/1808" TargetMode="External"/><Relationship Id="rId151" Type="http://schemas.openxmlformats.org/officeDocument/2006/relationships/hyperlink" Target="https://www.munzee.com/m/Bowlr/2205/" TargetMode="External"/><Relationship Id="rId272" Type="http://schemas.openxmlformats.org/officeDocument/2006/relationships/hyperlink" Target="https://www.munzee.com/m/BikeDH/874/" TargetMode="External"/><Relationship Id="rId393" Type="http://schemas.openxmlformats.org/officeDocument/2006/relationships/hyperlink" Target="https://www.munzee.com/m/jameshau84/2593/" TargetMode="External"/><Relationship Id="rId158" Type="http://schemas.openxmlformats.org/officeDocument/2006/relationships/hyperlink" Target="https://www.munzee.com/m/geomsp/3772/" TargetMode="External"/><Relationship Id="rId279" Type="http://schemas.openxmlformats.org/officeDocument/2006/relationships/hyperlink" Target="https://www.munzee.com/m/Squonk/887/" TargetMode="External"/><Relationship Id="rId157" Type="http://schemas.openxmlformats.org/officeDocument/2006/relationships/hyperlink" Target="https://www.munzee.com/m/JRdaBoss/3336/" TargetMode="External"/><Relationship Id="rId278" Type="http://schemas.openxmlformats.org/officeDocument/2006/relationships/hyperlink" Target="https://www.munzee.com/m/rosieree/7609/" TargetMode="External"/><Relationship Id="rId399" Type="http://schemas.openxmlformats.org/officeDocument/2006/relationships/hyperlink" Target="https://www.munzee.com/m/kcpride/1626/" TargetMode="External"/><Relationship Id="rId156" Type="http://schemas.openxmlformats.org/officeDocument/2006/relationships/hyperlink" Target="https://www.munzee.com/m/JRdaBoss/3335/" TargetMode="External"/><Relationship Id="rId277" Type="http://schemas.openxmlformats.org/officeDocument/2006/relationships/hyperlink" Target="https://www.munzee.com/m/kcpride/1843/" TargetMode="External"/><Relationship Id="rId398" Type="http://schemas.openxmlformats.org/officeDocument/2006/relationships/hyperlink" Target="https://www.munzee.com/m/bikerralf/491/" TargetMode="External"/><Relationship Id="rId155" Type="http://schemas.openxmlformats.org/officeDocument/2006/relationships/hyperlink" Target="https://www.munzee.com/m/masonite/501/" TargetMode="External"/><Relationship Id="rId276" Type="http://schemas.openxmlformats.org/officeDocument/2006/relationships/hyperlink" Target="https://www.munzee.com/m/RoversEnd/1233/" TargetMode="External"/><Relationship Id="rId397" Type="http://schemas.openxmlformats.org/officeDocument/2006/relationships/hyperlink" Target="https://www.munzee.com/m/Ecorangers/8669/" TargetMode="External"/><Relationship Id="rId40" Type="http://schemas.openxmlformats.org/officeDocument/2006/relationships/hyperlink" Target="https://www.munzee.com/m/oztex/704/" TargetMode="External"/><Relationship Id="rId42" Type="http://schemas.openxmlformats.org/officeDocument/2006/relationships/hyperlink" Target="https://www.munzee.com/m/Snarf/363/" TargetMode="External"/><Relationship Id="rId41" Type="http://schemas.openxmlformats.org/officeDocument/2006/relationships/hyperlink" Target="https://www.munzee.com/m/TXTravelers/3977/" TargetMode="External"/><Relationship Id="rId44" Type="http://schemas.openxmlformats.org/officeDocument/2006/relationships/hyperlink" Target="https://www.munzee.com/m/mihul/982/" TargetMode="External"/><Relationship Id="rId43" Type="http://schemas.openxmlformats.org/officeDocument/2006/relationships/hyperlink" Target="https://www.munzee.com/m/nyisutter/3491/" TargetMode="External"/><Relationship Id="rId46" Type="http://schemas.openxmlformats.org/officeDocument/2006/relationships/hyperlink" Target="https://www.munzee.com/m/iamdeana/2354/" TargetMode="External"/><Relationship Id="rId45" Type="http://schemas.openxmlformats.org/officeDocument/2006/relationships/hyperlink" Target="https://www.munzee.com/m/daysleeperdot/4675/" TargetMode="External"/><Relationship Id="rId509" Type="http://schemas.openxmlformats.org/officeDocument/2006/relationships/hyperlink" Target="https://www.munzee.com/m/caribjules/372/" TargetMode="External"/><Relationship Id="rId508" Type="http://schemas.openxmlformats.org/officeDocument/2006/relationships/hyperlink" Target="https://www.munzee.com/m/masonite/497/" TargetMode="External"/><Relationship Id="rId503" Type="http://schemas.openxmlformats.org/officeDocument/2006/relationships/hyperlink" Target="https://www.munzee.com/m/Jennbaby82/1083/" TargetMode="External"/><Relationship Id="rId502" Type="http://schemas.openxmlformats.org/officeDocument/2006/relationships/hyperlink" Target="https://www.munzee.com/m/caribjules/529/" TargetMode="External"/><Relationship Id="rId501" Type="http://schemas.openxmlformats.org/officeDocument/2006/relationships/hyperlink" Target="https://www.munzee.com/m/Jennbaby82/1085" TargetMode="External"/><Relationship Id="rId500" Type="http://schemas.openxmlformats.org/officeDocument/2006/relationships/hyperlink" Target="https://www.munzee.com/m/Zingy66/1223/" TargetMode="External"/><Relationship Id="rId507" Type="http://schemas.openxmlformats.org/officeDocument/2006/relationships/hyperlink" Target="https://www.munzee.com/m/masonite/684/" TargetMode="External"/><Relationship Id="rId506" Type="http://schemas.openxmlformats.org/officeDocument/2006/relationships/hyperlink" Target="https://www.munzee.com/m/solarwib/2267/" TargetMode="External"/><Relationship Id="rId505" Type="http://schemas.openxmlformats.org/officeDocument/2006/relationships/hyperlink" Target="https://www.munzee.com/m/georeyna/4141/" TargetMode="External"/><Relationship Id="rId504" Type="http://schemas.openxmlformats.org/officeDocument/2006/relationships/hyperlink" Target="https://www.munzee.com/m/masonite/572/" TargetMode="External"/><Relationship Id="rId48" Type="http://schemas.openxmlformats.org/officeDocument/2006/relationships/hyperlink" Target="https://www.munzee.com/m/masonite/429/" TargetMode="External"/><Relationship Id="rId47" Type="http://schemas.openxmlformats.org/officeDocument/2006/relationships/hyperlink" Target="https://www.munzee.com/m/Jebest/930/" TargetMode="External"/><Relationship Id="rId49" Type="http://schemas.openxmlformats.org/officeDocument/2006/relationships/hyperlink" Target="https://www.munzee.com/m/silleb/879" TargetMode="External"/><Relationship Id="rId31" Type="http://schemas.openxmlformats.org/officeDocument/2006/relationships/hyperlink" Target="https://www.munzee.com/m/Quint71/1328/" TargetMode="External"/><Relationship Id="rId30" Type="http://schemas.openxmlformats.org/officeDocument/2006/relationships/hyperlink" Target="https://www.munzee.com/m/jaw/1463/map/" TargetMode="External"/><Relationship Id="rId33" Type="http://schemas.openxmlformats.org/officeDocument/2006/relationships/hyperlink" Target="https://www.munzee.com/m/atomicglitterbomb/857/" TargetMode="External"/><Relationship Id="rId32" Type="http://schemas.openxmlformats.org/officeDocument/2006/relationships/hyperlink" Target="https://www.munzee.com/m/adventuretharon/1923/" TargetMode="External"/><Relationship Id="rId35" Type="http://schemas.openxmlformats.org/officeDocument/2006/relationships/hyperlink" Target="https://www.munzee.com/m/WallaceClan/425/" TargetMode="External"/><Relationship Id="rId34" Type="http://schemas.openxmlformats.org/officeDocument/2006/relationships/hyperlink" Target="https://www.munzee.com/m/bazfum/1965/" TargetMode="External"/><Relationship Id="rId37" Type="http://schemas.openxmlformats.org/officeDocument/2006/relationships/hyperlink" Target="https://www.munzee.com/m/silleb/878" TargetMode="External"/><Relationship Id="rId36" Type="http://schemas.openxmlformats.org/officeDocument/2006/relationships/hyperlink" Target="https://www.munzee.com/m/JRdaBoss/3323/" TargetMode="External"/><Relationship Id="rId39" Type="http://schemas.openxmlformats.org/officeDocument/2006/relationships/hyperlink" Target="https://www.munzee.com/m/TXTravelers/3976/" TargetMode="External"/><Relationship Id="rId38" Type="http://schemas.openxmlformats.org/officeDocument/2006/relationships/hyperlink" Target="https://www.munzee.com/m/leeh/1306/" TargetMode="External"/><Relationship Id="rId20" Type="http://schemas.openxmlformats.org/officeDocument/2006/relationships/hyperlink" Target="https://www.munzee.com/m/Madman2o/426/admin/" TargetMode="External"/><Relationship Id="rId22" Type="http://schemas.openxmlformats.org/officeDocument/2006/relationships/hyperlink" Target="https://www.munzee.com/m/GeoCredibles/864" TargetMode="External"/><Relationship Id="rId21" Type="http://schemas.openxmlformats.org/officeDocument/2006/relationships/hyperlink" Target="https://www.munzee.com/m/jaw/1464/map/" TargetMode="External"/><Relationship Id="rId24" Type="http://schemas.openxmlformats.org/officeDocument/2006/relationships/hyperlink" Target="https://www.munzee.com/m/hunniees/14275/" TargetMode="External"/><Relationship Id="rId23" Type="http://schemas.openxmlformats.org/officeDocument/2006/relationships/hyperlink" Target="https://www.munzee.com/m/dt07751/14093/" TargetMode="External"/><Relationship Id="rId409" Type="http://schemas.openxmlformats.org/officeDocument/2006/relationships/hyperlink" Target="https://www.munzee.com/m/masonite/692/" TargetMode="External"/><Relationship Id="rId404" Type="http://schemas.openxmlformats.org/officeDocument/2006/relationships/hyperlink" Target="https://www.munzee.com/m/kamik/636/" TargetMode="External"/><Relationship Id="rId525" Type="http://schemas.openxmlformats.org/officeDocument/2006/relationships/hyperlink" Target="https://www.munzee.com/m/KlassicKelly/4105/" TargetMode="External"/><Relationship Id="rId403" Type="http://schemas.openxmlformats.org/officeDocument/2006/relationships/hyperlink" Target="https://www.munzee.com/m/jaja08/750/" TargetMode="External"/><Relationship Id="rId524" Type="http://schemas.openxmlformats.org/officeDocument/2006/relationships/hyperlink" Target="https://www.munzee.com/m/caribjules/371/" TargetMode="External"/><Relationship Id="rId402" Type="http://schemas.openxmlformats.org/officeDocument/2006/relationships/hyperlink" Target="https://www.munzee.com/m/Debolicious/3127/admin/" TargetMode="External"/><Relationship Id="rId523" Type="http://schemas.openxmlformats.org/officeDocument/2006/relationships/hyperlink" Target="https://www.munzee.com/m/daysleeperdot/4704/" TargetMode="External"/><Relationship Id="rId401" Type="http://schemas.openxmlformats.org/officeDocument/2006/relationships/hyperlink" Target="https://www.munzee.com/m/timandweze/2121" TargetMode="External"/><Relationship Id="rId522" Type="http://schemas.openxmlformats.org/officeDocument/2006/relationships/hyperlink" Target="https://www.munzee.com/m/KlassicKelly/4106/" TargetMode="External"/><Relationship Id="rId408" Type="http://schemas.openxmlformats.org/officeDocument/2006/relationships/hyperlink" Target="https://www.munzee.com/m/kcpride/2238/" TargetMode="External"/><Relationship Id="rId529" Type="http://schemas.openxmlformats.org/officeDocument/2006/relationships/hyperlink" Target="https://www.munzee.com/m/Gamsci/2729/" TargetMode="External"/><Relationship Id="rId407" Type="http://schemas.openxmlformats.org/officeDocument/2006/relationships/hyperlink" Target="https://www.munzee.com/m/timandweze/2120/" TargetMode="External"/><Relationship Id="rId528" Type="http://schemas.openxmlformats.org/officeDocument/2006/relationships/hyperlink" Target="https://www.munzee.com/m/KlassicKelly/4156/" TargetMode="External"/><Relationship Id="rId406" Type="http://schemas.openxmlformats.org/officeDocument/2006/relationships/hyperlink" Target="https://www.munzee.com/m/Heinerup/1807/" TargetMode="External"/><Relationship Id="rId527" Type="http://schemas.openxmlformats.org/officeDocument/2006/relationships/hyperlink" Target="https://www.munzee.com/m/daysleeperdot/4719/" TargetMode="External"/><Relationship Id="rId405" Type="http://schemas.openxmlformats.org/officeDocument/2006/relationships/hyperlink" Target="https://www.munzee.com/m/Attis/2953/" TargetMode="External"/><Relationship Id="rId526" Type="http://schemas.openxmlformats.org/officeDocument/2006/relationships/hyperlink" Target="https://www.munzee.com/m/kcpride/1920/" TargetMode="External"/><Relationship Id="rId26" Type="http://schemas.openxmlformats.org/officeDocument/2006/relationships/hyperlink" Target="https://www.munzee.com/m/kcpride/1624/" TargetMode="External"/><Relationship Id="rId25" Type="http://schemas.openxmlformats.org/officeDocument/2006/relationships/hyperlink" Target="https://www.munzee.com/m/mtbiker64/106/" TargetMode="External"/><Relationship Id="rId28" Type="http://schemas.openxmlformats.org/officeDocument/2006/relationships/hyperlink" Target="https://www.munzee.com/m/dt07751/14092/" TargetMode="External"/><Relationship Id="rId27" Type="http://schemas.openxmlformats.org/officeDocument/2006/relationships/hyperlink" Target="https://www.munzee.com/m/hunniees/14274" TargetMode="External"/><Relationship Id="rId400" Type="http://schemas.openxmlformats.org/officeDocument/2006/relationships/hyperlink" Target="https://www.munzee.com/m/PBJ/812/" TargetMode="External"/><Relationship Id="rId521" Type="http://schemas.openxmlformats.org/officeDocument/2006/relationships/hyperlink" Target="https://www.munzee.com/m/FindersGirl/865/" TargetMode="External"/><Relationship Id="rId29" Type="http://schemas.openxmlformats.org/officeDocument/2006/relationships/hyperlink" Target="https://www.munzee.com/m/RubyRubyDues/1757/" TargetMode="External"/><Relationship Id="rId520" Type="http://schemas.openxmlformats.org/officeDocument/2006/relationships/hyperlink" Target="https://www.munzee.com/m/daysleeperdot/4703/" TargetMode="External"/><Relationship Id="rId11" Type="http://schemas.openxmlformats.org/officeDocument/2006/relationships/hyperlink" Target="https://www.munzee.com/m/rosieree/7436/" TargetMode="External"/><Relationship Id="rId10" Type="http://schemas.openxmlformats.org/officeDocument/2006/relationships/hyperlink" Target="https://www.munzee.com/m/timandweze/1542" TargetMode="External"/><Relationship Id="rId13" Type="http://schemas.openxmlformats.org/officeDocument/2006/relationships/hyperlink" Target="https://www.munzee.com/m/2golfers/459/" TargetMode="External"/><Relationship Id="rId12" Type="http://schemas.openxmlformats.org/officeDocument/2006/relationships/hyperlink" Target="https://www.munzee.com/m/Jebest/932/admin/map/" TargetMode="External"/><Relationship Id="rId519" Type="http://schemas.openxmlformats.org/officeDocument/2006/relationships/hyperlink" Target="https://www.munzee.com/m/KlassicKelly/4107/" TargetMode="External"/><Relationship Id="rId514" Type="http://schemas.openxmlformats.org/officeDocument/2006/relationships/hyperlink" Target="https://www.munzee.com/m/masonite/481/" TargetMode="External"/><Relationship Id="rId513" Type="http://schemas.openxmlformats.org/officeDocument/2006/relationships/hyperlink" Target="https://www.munzee.com/m/KlassicKelly/4109/" TargetMode="External"/><Relationship Id="rId512" Type="http://schemas.openxmlformats.org/officeDocument/2006/relationships/hyperlink" Target="https://www.munzee.com/m/kcpride/1923/" TargetMode="External"/><Relationship Id="rId511" Type="http://schemas.openxmlformats.org/officeDocument/2006/relationships/hyperlink" Target="https://www.munzee.com/m/masonite/467/" TargetMode="External"/><Relationship Id="rId518" Type="http://schemas.openxmlformats.org/officeDocument/2006/relationships/hyperlink" Target="https://www.munzee.com/m/kcpride/1921/" TargetMode="External"/><Relationship Id="rId517" Type="http://schemas.openxmlformats.org/officeDocument/2006/relationships/hyperlink" Target="https://www.munzee.com/m/masonite/483/" TargetMode="External"/><Relationship Id="rId516" Type="http://schemas.openxmlformats.org/officeDocument/2006/relationships/hyperlink" Target="https://www.munzee.com/m/KlassicKelly/4108/" TargetMode="External"/><Relationship Id="rId515" Type="http://schemas.openxmlformats.org/officeDocument/2006/relationships/hyperlink" Target="https://www.munzee.com/m/kcpride/1922/" TargetMode="External"/><Relationship Id="rId15" Type="http://schemas.openxmlformats.org/officeDocument/2006/relationships/hyperlink" Target="https://www.munzee.com/m/GeoCredibles/865" TargetMode="External"/><Relationship Id="rId14" Type="http://schemas.openxmlformats.org/officeDocument/2006/relationships/hyperlink" Target="https://www.munzee.com/m/rosieree/7435/" TargetMode="External"/><Relationship Id="rId17" Type="http://schemas.openxmlformats.org/officeDocument/2006/relationships/hyperlink" Target="https://www.munzee.com/m/rosieree/7434/" TargetMode="External"/><Relationship Id="rId16" Type="http://schemas.openxmlformats.org/officeDocument/2006/relationships/hyperlink" Target="https://www.munzee.com/m/timandweze/1524" TargetMode="External"/><Relationship Id="rId19" Type="http://schemas.openxmlformats.org/officeDocument/2006/relationships/hyperlink" Target="https://www.munzee.com/m/Jigge/4826/" TargetMode="External"/><Relationship Id="rId510" Type="http://schemas.openxmlformats.org/officeDocument/2006/relationships/hyperlink" Target="https://www.munzee.com/m/KlassicKelly/4110/" TargetMode="External"/><Relationship Id="rId18" Type="http://schemas.openxmlformats.org/officeDocument/2006/relationships/hyperlink" Target="https://www.munzee.com/m/RubyRubyDues/1758/" TargetMode="External"/><Relationship Id="rId84" Type="http://schemas.openxmlformats.org/officeDocument/2006/relationships/hyperlink" Target="https://www.munzee.com/m/Geodude/316/admin/map/" TargetMode="External"/><Relationship Id="rId83" Type="http://schemas.openxmlformats.org/officeDocument/2006/relationships/hyperlink" Target="https://www.munzee.com/m/RubyRubyDues/1756/" TargetMode="External"/><Relationship Id="rId86" Type="http://schemas.openxmlformats.org/officeDocument/2006/relationships/hyperlink" Target="https://www.munzee.com/m/TXTravelers/3978/" TargetMode="External"/><Relationship Id="rId85" Type="http://schemas.openxmlformats.org/officeDocument/2006/relationships/hyperlink" Target="https://www.munzee.com/m/timandweze/1521" TargetMode="External"/><Relationship Id="rId88" Type="http://schemas.openxmlformats.org/officeDocument/2006/relationships/hyperlink" Target="https://www.munzee.com/m/mihul/1009" TargetMode="External"/><Relationship Id="rId87" Type="http://schemas.openxmlformats.org/officeDocument/2006/relationships/hyperlink" Target="https://www.munzee.com/m/mding4gold/614/" TargetMode="External"/><Relationship Id="rId89" Type="http://schemas.openxmlformats.org/officeDocument/2006/relationships/hyperlink" Target="https://www.munzee.com/m/timandweze/1520" TargetMode="External"/><Relationship Id="rId80" Type="http://schemas.openxmlformats.org/officeDocument/2006/relationships/hyperlink" Target="https://www.munzee.com/m/Geodude/319/" TargetMode="External"/><Relationship Id="rId82" Type="http://schemas.openxmlformats.org/officeDocument/2006/relationships/hyperlink" Target="https://www.munzee.com/m/Gatis50/139/" TargetMode="External"/><Relationship Id="rId81" Type="http://schemas.openxmlformats.org/officeDocument/2006/relationships/hyperlink" Target="https://www.munzee.com/m/franktoops/975/" TargetMode="External"/><Relationship Id="rId73" Type="http://schemas.openxmlformats.org/officeDocument/2006/relationships/hyperlink" Target="https://www.munzee.com/m/monrose/2218/" TargetMode="External"/><Relationship Id="rId72" Type="http://schemas.openxmlformats.org/officeDocument/2006/relationships/hyperlink" Target="https://www.munzee.com/m/shabs/2545/map/" TargetMode="External"/><Relationship Id="rId75" Type="http://schemas.openxmlformats.org/officeDocument/2006/relationships/hyperlink" Target="https://www.munzee.com/m/masonite/466/" TargetMode="External"/><Relationship Id="rId74" Type="http://schemas.openxmlformats.org/officeDocument/2006/relationships/hyperlink" Target="https://www.munzee.com/m/Geodude/318/" TargetMode="External"/><Relationship Id="rId77" Type="http://schemas.openxmlformats.org/officeDocument/2006/relationships/hyperlink" Target="https://www.munzee.com/m/dt07751/14090/" TargetMode="External"/><Relationship Id="rId76" Type="http://schemas.openxmlformats.org/officeDocument/2006/relationships/hyperlink" Target="https://www.munzee.com/m/Madman2o/425/" TargetMode="External"/><Relationship Id="rId79" Type="http://schemas.openxmlformats.org/officeDocument/2006/relationships/hyperlink" Target="https://www.munzee.com/m/wb2qbq/4727/" TargetMode="External"/><Relationship Id="rId78" Type="http://schemas.openxmlformats.org/officeDocument/2006/relationships/hyperlink" Target="https://www.munzee.com/m/timandweze/1523" TargetMode="External"/><Relationship Id="rId71" Type="http://schemas.openxmlformats.org/officeDocument/2006/relationships/hyperlink" Target="https://www.munzee.com/m/Geodude/320/" TargetMode="External"/><Relationship Id="rId70" Type="http://schemas.openxmlformats.org/officeDocument/2006/relationships/hyperlink" Target="https://www.munzee.com/m/shooomie/759/" TargetMode="External"/><Relationship Id="rId62" Type="http://schemas.openxmlformats.org/officeDocument/2006/relationships/hyperlink" Target="https://www.munzee.com/m/DisneyScout/770" TargetMode="External"/><Relationship Id="rId61" Type="http://schemas.openxmlformats.org/officeDocument/2006/relationships/hyperlink" Target="https://www.munzee.com/m/FerenczikEdit/558/" TargetMode="External"/><Relationship Id="rId64" Type="http://schemas.openxmlformats.org/officeDocument/2006/relationships/hyperlink" Target="https://www.munzee.com/m/shooomie/760/" TargetMode="External"/><Relationship Id="rId63" Type="http://schemas.openxmlformats.org/officeDocument/2006/relationships/hyperlink" Target="https://www.munzee.com/m/halaszkiraly/2279/" TargetMode="External"/><Relationship Id="rId66" Type="http://schemas.openxmlformats.org/officeDocument/2006/relationships/hyperlink" Target="https://www.munzee.com/m/FindersGirl/871/" TargetMode="External"/><Relationship Id="rId65" Type="http://schemas.openxmlformats.org/officeDocument/2006/relationships/hyperlink" Target="https://www.munzee.com/m/shabs/2560/map/" TargetMode="External"/><Relationship Id="rId68" Type="http://schemas.openxmlformats.org/officeDocument/2006/relationships/hyperlink" Target="https://www.munzee.com/m/kcpride/1919/" TargetMode="External"/><Relationship Id="rId67" Type="http://schemas.openxmlformats.org/officeDocument/2006/relationships/hyperlink" Target="https://www.munzee.com/m/daysleeperdot/4673/" TargetMode="External"/><Relationship Id="rId60" Type="http://schemas.openxmlformats.org/officeDocument/2006/relationships/hyperlink" Target="https://www.munzee.com/m/caribjules/374/" TargetMode="External"/><Relationship Id="rId602" Type="http://schemas.openxmlformats.org/officeDocument/2006/relationships/hyperlink" Target="https://www.munzee.com/m/kcpride/1622/" TargetMode="External"/><Relationship Id="rId601" Type="http://schemas.openxmlformats.org/officeDocument/2006/relationships/hyperlink" Target="https://www.munzee.com/m/masonite/498/" TargetMode="External"/><Relationship Id="rId600" Type="http://schemas.openxmlformats.org/officeDocument/2006/relationships/hyperlink" Target="https://www.munzee.com/m/georeyna/4202/" TargetMode="External"/><Relationship Id="rId603" Type="http://schemas.openxmlformats.org/officeDocument/2006/relationships/drawing" Target="../drawings/drawing1.xml"/><Relationship Id="rId69" Type="http://schemas.openxmlformats.org/officeDocument/2006/relationships/hyperlink" Target="https://www.munzee.com/m/oztex/705/" TargetMode="External"/><Relationship Id="rId51" Type="http://schemas.openxmlformats.org/officeDocument/2006/relationships/hyperlink" Target="https://www.munzee.com/m/caribjules/375/" TargetMode="External"/><Relationship Id="rId50" Type="http://schemas.openxmlformats.org/officeDocument/2006/relationships/hyperlink" Target="https://www.munzee.com/m/Hutch79/380/" TargetMode="External"/><Relationship Id="rId53" Type="http://schemas.openxmlformats.org/officeDocument/2006/relationships/hyperlink" Target="https://www.munzee.com/m/georeyna/4138/" TargetMode="External"/><Relationship Id="rId52" Type="http://schemas.openxmlformats.org/officeDocument/2006/relationships/hyperlink" Target="https://www.munzee.com/m/silentcat/971/" TargetMode="External"/><Relationship Id="rId55" Type="http://schemas.openxmlformats.org/officeDocument/2006/relationships/hyperlink" Target="https://www.munzee.com/m/FindersGirl/872/" TargetMode="External"/><Relationship Id="rId54" Type="http://schemas.openxmlformats.org/officeDocument/2006/relationships/hyperlink" Target="https://www.munzee.com/m/fabiusz/547/" TargetMode="External"/><Relationship Id="rId57" Type="http://schemas.openxmlformats.org/officeDocument/2006/relationships/hyperlink" Target="https://www.munzee.com/m/jaw/1462/map/" TargetMode="External"/><Relationship Id="rId56" Type="http://schemas.openxmlformats.org/officeDocument/2006/relationships/hyperlink" Target="https://www.munzee.com/m/kcpride/1933/" TargetMode="External"/><Relationship Id="rId59" Type="http://schemas.openxmlformats.org/officeDocument/2006/relationships/hyperlink" Target="https://www.munzee.com/m/JRdaBoss/3324/" TargetMode="External"/><Relationship Id="rId58" Type="http://schemas.openxmlformats.org/officeDocument/2006/relationships/hyperlink" Target="https://www.munzee.com/m/annabanana/3048/" TargetMode="External"/><Relationship Id="rId590" Type="http://schemas.openxmlformats.org/officeDocument/2006/relationships/hyperlink" Target="https://www.munzee.com/m/KlassicKelly/4155/" TargetMode="External"/><Relationship Id="rId107" Type="http://schemas.openxmlformats.org/officeDocument/2006/relationships/hyperlink" Target="https://www.munzee.com/m/andrewbmbox/1467/" TargetMode="External"/><Relationship Id="rId228" Type="http://schemas.openxmlformats.org/officeDocument/2006/relationships/hyperlink" Target="https://www.munzee.com/m/Sandy800/456/" TargetMode="External"/><Relationship Id="rId349" Type="http://schemas.openxmlformats.org/officeDocument/2006/relationships/hyperlink" Target="https://www.munzee.com/m/limey05/147/admin/map/" TargetMode="External"/><Relationship Id="rId106" Type="http://schemas.openxmlformats.org/officeDocument/2006/relationships/hyperlink" Target="https://www.munzee.com/m/bazfum/1833" TargetMode="External"/><Relationship Id="rId227" Type="http://schemas.openxmlformats.org/officeDocument/2006/relationships/hyperlink" Target="https://www.munzee.com/m/mobility/2383" TargetMode="External"/><Relationship Id="rId348" Type="http://schemas.openxmlformats.org/officeDocument/2006/relationships/hyperlink" Target="https://www.munzee.com/m/AL2NJ/698/" TargetMode="External"/><Relationship Id="rId469" Type="http://schemas.openxmlformats.org/officeDocument/2006/relationships/hyperlink" Target="https://www.munzee.com/m/annabanana/3568/" TargetMode="External"/><Relationship Id="rId105" Type="http://schemas.openxmlformats.org/officeDocument/2006/relationships/hyperlink" Target="https://www.munzee.com/m/RubyRubyDues/1746/" TargetMode="External"/><Relationship Id="rId226" Type="http://schemas.openxmlformats.org/officeDocument/2006/relationships/hyperlink" Target="https://www.munzee.com/m/kcpride/1908/" TargetMode="External"/><Relationship Id="rId347" Type="http://schemas.openxmlformats.org/officeDocument/2006/relationships/hyperlink" Target="https://www.munzee.com/m/LadyCoconut/631" TargetMode="External"/><Relationship Id="rId468" Type="http://schemas.openxmlformats.org/officeDocument/2006/relationships/hyperlink" Target="https://www.munzee.com/m/Nov64/5658/" TargetMode="External"/><Relationship Id="rId589" Type="http://schemas.openxmlformats.org/officeDocument/2006/relationships/hyperlink" Target="https://www.munzee.com/m/23speds/5390/" TargetMode="External"/><Relationship Id="rId104" Type="http://schemas.openxmlformats.org/officeDocument/2006/relationships/hyperlink" Target="https://www.munzee.com/m/Squonk/888/" TargetMode="External"/><Relationship Id="rId225" Type="http://schemas.openxmlformats.org/officeDocument/2006/relationships/hyperlink" Target="https://www.munzee.com/m/timandweze/1441" TargetMode="External"/><Relationship Id="rId346" Type="http://schemas.openxmlformats.org/officeDocument/2006/relationships/hyperlink" Target="http://www.munzee.com/m/TexasBandits/2381/" TargetMode="External"/><Relationship Id="rId467" Type="http://schemas.openxmlformats.org/officeDocument/2006/relationships/hyperlink" Target="https://www.munzee.com/m/pritzen/5110/" TargetMode="External"/><Relationship Id="rId588" Type="http://schemas.openxmlformats.org/officeDocument/2006/relationships/hyperlink" Target="https://www.munzee.com/m/wemissmo/3330/" TargetMode="External"/><Relationship Id="rId109" Type="http://schemas.openxmlformats.org/officeDocument/2006/relationships/hyperlink" Target="https://www.munzee.com/m/Squonk/933/" TargetMode="External"/><Relationship Id="rId108" Type="http://schemas.openxmlformats.org/officeDocument/2006/relationships/hyperlink" Target="https://www.munzee.com/m/JRdaBoss/3325/" TargetMode="External"/><Relationship Id="rId229" Type="http://schemas.openxmlformats.org/officeDocument/2006/relationships/hyperlink" Target="https://www.munzee.com/m/Zingy66/1095/" TargetMode="External"/><Relationship Id="rId220" Type="http://schemas.openxmlformats.org/officeDocument/2006/relationships/hyperlink" Target="https://www.munzee.com/m/nyboss/1050/admin/map/" TargetMode="External"/><Relationship Id="rId341" Type="http://schemas.openxmlformats.org/officeDocument/2006/relationships/hyperlink" Target="https://www.munzee.com/m/LegionRider/374/" TargetMode="External"/><Relationship Id="rId462" Type="http://schemas.openxmlformats.org/officeDocument/2006/relationships/hyperlink" Target="https://www.munzee.com/m/pritzen/5119/" TargetMode="External"/><Relationship Id="rId583" Type="http://schemas.openxmlformats.org/officeDocument/2006/relationships/hyperlink" Target="https://www.munzee.com/m/caribjules/500/" TargetMode="External"/><Relationship Id="rId340" Type="http://schemas.openxmlformats.org/officeDocument/2006/relationships/hyperlink" Target="https://www.munzee.com/m/Kricketracks/374/" TargetMode="External"/><Relationship Id="rId461" Type="http://schemas.openxmlformats.org/officeDocument/2006/relationships/hyperlink" Target="https://www.munzee.com/m/DivineWolf621/548/" TargetMode="External"/><Relationship Id="rId582" Type="http://schemas.openxmlformats.org/officeDocument/2006/relationships/hyperlink" Target="https://www.munzee.com/m/Zingy66/1177/" TargetMode="External"/><Relationship Id="rId460" Type="http://schemas.openxmlformats.org/officeDocument/2006/relationships/hyperlink" Target="https://www.munzee.com/m/DivineSkullMaster/485/" TargetMode="External"/><Relationship Id="rId581" Type="http://schemas.openxmlformats.org/officeDocument/2006/relationships/hyperlink" Target="https://www.munzee.com/m/masonite/499/" TargetMode="External"/><Relationship Id="rId580" Type="http://schemas.openxmlformats.org/officeDocument/2006/relationships/hyperlink" Target="https://www.munzee.com/m/kcpride/1929/" TargetMode="External"/><Relationship Id="rId103" Type="http://schemas.openxmlformats.org/officeDocument/2006/relationships/hyperlink" Target="https://www.munzee.com/m/BikeDH/946/" TargetMode="External"/><Relationship Id="rId224" Type="http://schemas.openxmlformats.org/officeDocument/2006/relationships/hyperlink" Target="https://www.munzee.com/m/Gamsci/2967/" TargetMode="External"/><Relationship Id="rId345" Type="http://schemas.openxmlformats.org/officeDocument/2006/relationships/hyperlink" Target="https://www.munzee.com/m/annabanana/3567/" TargetMode="External"/><Relationship Id="rId466" Type="http://schemas.openxmlformats.org/officeDocument/2006/relationships/hyperlink" Target="https://www.munzee.com/m/iamdeana/2345/" TargetMode="External"/><Relationship Id="rId587" Type="http://schemas.openxmlformats.org/officeDocument/2006/relationships/hyperlink" Target="https://www.munzee.com/m/Grux/4923/" TargetMode="External"/><Relationship Id="rId102" Type="http://schemas.openxmlformats.org/officeDocument/2006/relationships/hyperlink" Target="https://www.munzee.com/m/exploringisfun/791" TargetMode="External"/><Relationship Id="rId223" Type="http://schemas.openxmlformats.org/officeDocument/2006/relationships/hyperlink" Target="https://www.munzee.com/m/kcpride/1910/" TargetMode="External"/><Relationship Id="rId344" Type="http://schemas.openxmlformats.org/officeDocument/2006/relationships/hyperlink" Target="https://www.munzee.com/m/hopsgeneral/2270/" TargetMode="External"/><Relationship Id="rId465" Type="http://schemas.openxmlformats.org/officeDocument/2006/relationships/hyperlink" Target="https://www.munzee.com/m/Gamsci/2728/" TargetMode="External"/><Relationship Id="rId586" Type="http://schemas.openxmlformats.org/officeDocument/2006/relationships/hyperlink" Target="https://www.munzee.com/m/Merrymunzee/463/" TargetMode="External"/><Relationship Id="rId101" Type="http://schemas.openxmlformats.org/officeDocument/2006/relationships/hyperlink" Target="https://www.munzee.com/m/adventuretharon/1922/" TargetMode="External"/><Relationship Id="rId222" Type="http://schemas.openxmlformats.org/officeDocument/2006/relationships/hyperlink" Target="https://www.munzee.com/m/silleb/840/" TargetMode="External"/><Relationship Id="rId343" Type="http://schemas.openxmlformats.org/officeDocument/2006/relationships/hyperlink" Target="https://www.munzee.com/m/kcpride/1931/" TargetMode="External"/><Relationship Id="rId464" Type="http://schemas.openxmlformats.org/officeDocument/2006/relationships/hyperlink" Target="https://www.munzee.com/m/jaja08/759/" TargetMode="External"/><Relationship Id="rId585" Type="http://schemas.openxmlformats.org/officeDocument/2006/relationships/hyperlink" Target="https://www.munzee.com/m/jaw/1483/map/" TargetMode="External"/><Relationship Id="rId100" Type="http://schemas.openxmlformats.org/officeDocument/2006/relationships/hyperlink" Target="https://www.munzee.com/m/daysleeperdot/4672/" TargetMode="External"/><Relationship Id="rId221" Type="http://schemas.openxmlformats.org/officeDocument/2006/relationships/hyperlink" Target="https://www.munzee.com/m/BreathEZ/1041" TargetMode="External"/><Relationship Id="rId342" Type="http://schemas.openxmlformats.org/officeDocument/2006/relationships/hyperlink" Target="https://www.munzee.com/m/TandJ/1385/" TargetMode="External"/><Relationship Id="rId463" Type="http://schemas.openxmlformats.org/officeDocument/2006/relationships/hyperlink" Target="https://www.munzee.com/m/kamik/643/" TargetMode="External"/><Relationship Id="rId584" Type="http://schemas.openxmlformats.org/officeDocument/2006/relationships/hyperlink" Target="https://www.munzee.com/m/shabs/2539/map/" TargetMode="External"/><Relationship Id="rId217" Type="http://schemas.openxmlformats.org/officeDocument/2006/relationships/hyperlink" Target="https://www.munzee.com/m/CCrosser/1072" TargetMode="External"/><Relationship Id="rId338" Type="http://schemas.openxmlformats.org/officeDocument/2006/relationships/hyperlink" Target="https://www.munzee.com/m/KlassicKelly/4132/" TargetMode="External"/><Relationship Id="rId459" Type="http://schemas.openxmlformats.org/officeDocument/2006/relationships/hyperlink" Target="https://www.munzee.com/m/2HeattsAlways/628/" TargetMode="External"/><Relationship Id="rId216" Type="http://schemas.openxmlformats.org/officeDocument/2006/relationships/hyperlink" Target="https://www.munzee.com/m/Dipsticks/1454" TargetMode="External"/><Relationship Id="rId337" Type="http://schemas.openxmlformats.org/officeDocument/2006/relationships/hyperlink" Target="https://www.munzee.com/m/kcpride/2143/" TargetMode="External"/><Relationship Id="rId458" Type="http://schemas.openxmlformats.org/officeDocument/2006/relationships/hyperlink" Target="https://www.munzee.com/m/Blisgurl/705/" TargetMode="External"/><Relationship Id="rId579" Type="http://schemas.openxmlformats.org/officeDocument/2006/relationships/hyperlink" Target="https://www.munzee.com/m/jaw/1471/map/" TargetMode="External"/><Relationship Id="rId215" Type="http://schemas.openxmlformats.org/officeDocument/2006/relationships/hyperlink" Target="https://www.munzee.com/m/TNT/2793" TargetMode="External"/><Relationship Id="rId336" Type="http://schemas.openxmlformats.org/officeDocument/2006/relationships/hyperlink" Target="https://www.munzee.com/m/hopsgeneral/2271/" TargetMode="External"/><Relationship Id="rId457" Type="http://schemas.openxmlformats.org/officeDocument/2006/relationships/hyperlink" Target="https://www.munzee.com/m/Rayzy/474/" TargetMode="External"/><Relationship Id="rId578" Type="http://schemas.openxmlformats.org/officeDocument/2006/relationships/hyperlink" Target="https://www.munzee.com/m/shabs/2538/map/" TargetMode="External"/><Relationship Id="rId214" Type="http://schemas.openxmlformats.org/officeDocument/2006/relationships/hyperlink" Target="https://www.munzee.com/m/Grux/4921/" TargetMode="External"/><Relationship Id="rId335" Type="http://schemas.openxmlformats.org/officeDocument/2006/relationships/hyperlink" Target="https://www.munzee.com/m/gelada/6725" TargetMode="External"/><Relationship Id="rId456" Type="http://schemas.openxmlformats.org/officeDocument/2006/relationships/hyperlink" Target="https://www.munzee.com/m/KlassicKelly/4174/" TargetMode="External"/><Relationship Id="rId577" Type="http://schemas.openxmlformats.org/officeDocument/2006/relationships/hyperlink" Target="https://www.munzee.com/m/MrsHaynes/722/" TargetMode="External"/><Relationship Id="rId219" Type="http://schemas.openxmlformats.org/officeDocument/2006/relationships/hyperlink" Target="https://www.munzee.com/m/Suze39/1789" TargetMode="External"/><Relationship Id="rId218" Type="http://schemas.openxmlformats.org/officeDocument/2006/relationships/hyperlink" Target="https://www.munzee.com/m/TNT/2792" TargetMode="External"/><Relationship Id="rId339" Type="http://schemas.openxmlformats.org/officeDocument/2006/relationships/hyperlink" Target="https://www.munzee.com/m/AgentHop/2944/" TargetMode="External"/><Relationship Id="rId330" Type="http://schemas.openxmlformats.org/officeDocument/2006/relationships/hyperlink" Target="https://www.munzee.com/m/NanaB/1746" TargetMode="External"/><Relationship Id="rId451" Type="http://schemas.openxmlformats.org/officeDocument/2006/relationships/hyperlink" Target="https://www.munzee.com/m/Crramirez15/195/" TargetMode="External"/><Relationship Id="rId572" Type="http://schemas.openxmlformats.org/officeDocument/2006/relationships/hyperlink" Target="https://www.munzee.com/m/thefoods/399/" TargetMode="External"/><Relationship Id="rId450" Type="http://schemas.openxmlformats.org/officeDocument/2006/relationships/hyperlink" Target="https://www.munzee.com/m/Geodude/424/" TargetMode="External"/><Relationship Id="rId571" Type="http://schemas.openxmlformats.org/officeDocument/2006/relationships/hyperlink" Target="https://www.munzee.com/m/QueenofDNile/3396/" TargetMode="External"/><Relationship Id="rId570" Type="http://schemas.openxmlformats.org/officeDocument/2006/relationships/hyperlink" Target="https://www.munzee.com/m/23speds/5375/" TargetMode="External"/><Relationship Id="rId213" Type="http://schemas.openxmlformats.org/officeDocument/2006/relationships/hyperlink" Target="https://www.munzee.com/m/KlassicKelly/4131/" TargetMode="External"/><Relationship Id="rId334" Type="http://schemas.openxmlformats.org/officeDocument/2006/relationships/hyperlink" Target="https://www.munzee.com/m/AgentHop/2936/" TargetMode="External"/><Relationship Id="rId455" Type="http://schemas.openxmlformats.org/officeDocument/2006/relationships/hyperlink" Target="https://www.munzee.com/m/rosieree/7822/" TargetMode="External"/><Relationship Id="rId576" Type="http://schemas.openxmlformats.org/officeDocument/2006/relationships/hyperlink" Target="https://www.munzee.com/m/cjhaynes/1407/" TargetMode="External"/><Relationship Id="rId212" Type="http://schemas.openxmlformats.org/officeDocument/2006/relationships/hyperlink" Target="https://www.munzee.com/m/GeoCredibles/855" TargetMode="External"/><Relationship Id="rId333" Type="http://schemas.openxmlformats.org/officeDocument/2006/relationships/hyperlink" Target="https://www.munzee.com/m/kidmunzee/190/" TargetMode="External"/><Relationship Id="rId454" Type="http://schemas.openxmlformats.org/officeDocument/2006/relationships/hyperlink" Target="https://www.munzee.com/m/cachewhisperer/7372/" TargetMode="External"/><Relationship Id="rId575" Type="http://schemas.openxmlformats.org/officeDocument/2006/relationships/hyperlink" Target="https://www.munzee.com/m/Gamsci/2959/" TargetMode="External"/><Relationship Id="rId211" Type="http://schemas.openxmlformats.org/officeDocument/2006/relationships/hyperlink" Target="https://www.munzee.com/m/timandweze/1442" TargetMode="External"/><Relationship Id="rId332" Type="http://schemas.openxmlformats.org/officeDocument/2006/relationships/hyperlink" Target="https://www.munzee.com/m/chattermouth/158/" TargetMode="External"/><Relationship Id="rId453" Type="http://schemas.openxmlformats.org/officeDocument/2006/relationships/hyperlink" Target="https://www.munzee.com/m/rosieree/7823/" TargetMode="External"/><Relationship Id="rId574" Type="http://schemas.openxmlformats.org/officeDocument/2006/relationships/hyperlink" Target="https://www.munzee.com/m/bikerralf/500/" TargetMode="External"/><Relationship Id="rId210" Type="http://schemas.openxmlformats.org/officeDocument/2006/relationships/hyperlink" Target="https://www.munzee.com/m/kuschleba/683/" TargetMode="External"/><Relationship Id="rId331" Type="http://schemas.openxmlformats.org/officeDocument/2006/relationships/hyperlink" Target="https://www.munzee.com/m/rilekyle/709/" TargetMode="External"/><Relationship Id="rId452" Type="http://schemas.openxmlformats.org/officeDocument/2006/relationships/hyperlink" Target="https://www.munzee.com/m/cachewhisperer/7373/" TargetMode="External"/><Relationship Id="rId573" Type="http://schemas.openxmlformats.org/officeDocument/2006/relationships/hyperlink" Target="https://www.munzee.com/m/rilekyle/756/" TargetMode="External"/><Relationship Id="rId370" Type="http://schemas.openxmlformats.org/officeDocument/2006/relationships/hyperlink" Target="https://www.munzee.com/m/masonite/667/" TargetMode="External"/><Relationship Id="rId491" Type="http://schemas.openxmlformats.org/officeDocument/2006/relationships/hyperlink" Target="https://www.munzee.com/m/amart/517/" TargetMode="External"/><Relationship Id="rId490" Type="http://schemas.openxmlformats.org/officeDocument/2006/relationships/hyperlink" Target="https://www.munzee.com/m/LadyCoconut/625/" TargetMode="External"/><Relationship Id="rId129" Type="http://schemas.openxmlformats.org/officeDocument/2006/relationships/hyperlink" Target="https://www.munzee.com/m/RubyRubyDues/1745/" TargetMode="External"/><Relationship Id="rId128" Type="http://schemas.openxmlformats.org/officeDocument/2006/relationships/hyperlink" Target="https://www.munzee.com/m/jp1012/197/" TargetMode="External"/><Relationship Id="rId249" Type="http://schemas.openxmlformats.org/officeDocument/2006/relationships/hyperlink" Target="https://www.munzee.com/m/caribjules/492/" TargetMode="External"/><Relationship Id="rId127" Type="http://schemas.openxmlformats.org/officeDocument/2006/relationships/hyperlink" Target="https://www.munzee.com/m/kcpride/1924/" TargetMode="External"/><Relationship Id="rId248" Type="http://schemas.openxmlformats.org/officeDocument/2006/relationships/hyperlink" Target="https://www.munzee.com/m/MeanderingMonkeys/7597/" TargetMode="External"/><Relationship Id="rId369" Type="http://schemas.openxmlformats.org/officeDocument/2006/relationships/hyperlink" Target="https://www.munzee.com/m/TheLabGuys/2823/" TargetMode="External"/><Relationship Id="rId126" Type="http://schemas.openxmlformats.org/officeDocument/2006/relationships/hyperlink" Target="https://www.munzee.com/m/TandJ/1387/" TargetMode="External"/><Relationship Id="rId247" Type="http://schemas.openxmlformats.org/officeDocument/2006/relationships/hyperlink" Target="https://www.munzee.com/m/Zingy66/1096/" TargetMode="External"/><Relationship Id="rId368" Type="http://schemas.openxmlformats.org/officeDocument/2006/relationships/hyperlink" Target="https://www.munzee.com/m/SmithBoys3/196/" TargetMode="External"/><Relationship Id="rId489" Type="http://schemas.openxmlformats.org/officeDocument/2006/relationships/hyperlink" Target="https://www.munzee.com/m/PeachesnCream/577" TargetMode="External"/><Relationship Id="rId121" Type="http://schemas.openxmlformats.org/officeDocument/2006/relationships/hyperlink" Target="https://www.munzee.com/m/jaywee/1239/" TargetMode="External"/><Relationship Id="rId242" Type="http://schemas.openxmlformats.org/officeDocument/2006/relationships/hyperlink" Target="https://www.munzee.com/m/Attis/2610/" TargetMode="External"/><Relationship Id="rId363" Type="http://schemas.openxmlformats.org/officeDocument/2006/relationships/hyperlink" Target="https://www.munzee.com/m/kcpride/2239/" TargetMode="External"/><Relationship Id="rId484" Type="http://schemas.openxmlformats.org/officeDocument/2006/relationships/hyperlink" Target="https://www.munzee.com/m/DivineElephant/523/" TargetMode="External"/><Relationship Id="rId120" Type="http://schemas.openxmlformats.org/officeDocument/2006/relationships/hyperlink" Target="https://www.munzee.com/m/Jigge/4810/" TargetMode="External"/><Relationship Id="rId241" Type="http://schemas.openxmlformats.org/officeDocument/2006/relationships/hyperlink" Target="https://www.munzee.com/m/Bigskyguy/1075/" TargetMode="External"/><Relationship Id="rId362" Type="http://schemas.openxmlformats.org/officeDocument/2006/relationships/hyperlink" Target="https://www.munzee.com/m/WiseOldWizard/591/" TargetMode="External"/><Relationship Id="rId483" Type="http://schemas.openxmlformats.org/officeDocument/2006/relationships/hyperlink" Target="https://www.munzee.com/m/Leedj706/380/" TargetMode="External"/><Relationship Id="rId240" Type="http://schemas.openxmlformats.org/officeDocument/2006/relationships/hyperlink" Target="https://www.munzee.com/m/silleb/841" TargetMode="External"/><Relationship Id="rId361" Type="http://schemas.openxmlformats.org/officeDocument/2006/relationships/hyperlink" Target="https://www.munzee.com/m/masonite/563/" TargetMode="External"/><Relationship Id="rId482" Type="http://schemas.openxmlformats.org/officeDocument/2006/relationships/hyperlink" Target="https://www.munzee.com/m/caribjules/471/" TargetMode="External"/><Relationship Id="rId360" Type="http://schemas.openxmlformats.org/officeDocument/2006/relationships/hyperlink" Target="https://www.munzee.com/m/AL2NJ/713/" TargetMode="External"/><Relationship Id="rId481" Type="http://schemas.openxmlformats.org/officeDocument/2006/relationships/hyperlink" Target="https://www.munzee.com/m/bikerralf/493/" TargetMode="External"/><Relationship Id="rId125" Type="http://schemas.openxmlformats.org/officeDocument/2006/relationships/hyperlink" Target="https://www.munzee.com/m/JRdaBoss/3330/" TargetMode="External"/><Relationship Id="rId246" Type="http://schemas.openxmlformats.org/officeDocument/2006/relationships/hyperlink" Target="https://www.munzee.com/m/Kricketracks/282/" TargetMode="External"/><Relationship Id="rId367" Type="http://schemas.openxmlformats.org/officeDocument/2006/relationships/hyperlink" Target="https://www.munzee.com/m/EarthAngel/8788/" TargetMode="External"/><Relationship Id="rId488" Type="http://schemas.openxmlformats.org/officeDocument/2006/relationships/hyperlink" Target="https://www.munzee.com/m/bikerralf/494/" TargetMode="External"/><Relationship Id="rId124" Type="http://schemas.openxmlformats.org/officeDocument/2006/relationships/hyperlink" Target="https://www.munzee.com/m/annabanana/3045/" TargetMode="External"/><Relationship Id="rId245" Type="http://schemas.openxmlformats.org/officeDocument/2006/relationships/hyperlink" Target="https://www.munzee.com/m/LegionRider/310/" TargetMode="External"/><Relationship Id="rId366" Type="http://schemas.openxmlformats.org/officeDocument/2006/relationships/hyperlink" Target="https://www.munzee.com/m/SuperOllie/195/" TargetMode="External"/><Relationship Id="rId487" Type="http://schemas.openxmlformats.org/officeDocument/2006/relationships/hyperlink" Target="https://www.munzee.com/m/BreathEZ/1043" TargetMode="External"/><Relationship Id="rId123" Type="http://schemas.openxmlformats.org/officeDocument/2006/relationships/hyperlink" Target="https://www.munzee.com/m/brawnybear/2048/" TargetMode="External"/><Relationship Id="rId244" Type="http://schemas.openxmlformats.org/officeDocument/2006/relationships/hyperlink" Target="https://www.munzee.com/m/kcpride/1912/" TargetMode="External"/><Relationship Id="rId365" Type="http://schemas.openxmlformats.org/officeDocument/2006/relationships/hyperlink" Target="https://www.munzee.com/m/pozoli1/5638/" TargetMode="External"/><Relationship Id="rId486" Type="http://schemas.openxmlformats.org/officeDocument/2006/relationships/hyperlink" Target="https://www.munzee.com/m/iamdeana/2318/" TargetMode="External"/><Relationship Id="rId122" Type="http://schemas.openxmlformats.org/officeDocument/2006/relationships/hyperlink" Target="https://www.munzee.com/m/MeanderingMonkeys/7596/" TargetMode="External"/><Relationship Id="rId243" Type="http://schemas.openxmlformats.org/officeDocument/2006/relationships/hyperlink" Target="https://www.munzee.com/m/Norbee97/1534/" TargetMode="External"/><Relationship Id="rId364" Type="http://schemas.openxmlformats.org/officeDocument/2006/relationships/hyperlink" Target="https://www.munzee.com/m/masonite/665/" TargetMode="External"/><Relationship Id="rId485" Type="http://schemas.openxmlformats.org/officeDocument/2006/relationships/hyperlink" Target="https://www.munzee.com/m/Jennbaby82/1088/" TargetMode="External"/><Relationship Id="rId95" Type="http://schemas.openxmlformats.org/officeDocument/2006/relationships/hyperlink" Target="https://www.munzee.com/m/brawnybear/2049/" TargetMode="External"/><Relationship Id="rId94" Type="http://schemas.openxmlformats.org/officeDocument/2006/relationships/hyperlink" Target="https://www.munzee.com/m/timandweze/1519" TargetMode="External"/><Relationship Id="rId97" Type="http://schemas.openxmlformats.org/officeDocument/2006/relationships/hyperlink" Target="https://www.munzee.com/m/kamik/645/" TargetMode="External"/><Relationship Id="rId96" Type="http://schemas.openxmlformats.org/officeDocument/2006/relationships/hyperlink" Target="https://www.munzee.com/m/jaja08/760/" TargetMode="External"/><Relationship Id="rId99" Type="http://schemas.openxmlformats.org/officeDocument/2006/relationships/hyperlink" Target="https://www.munzee.com/m/rodrico101/2188/" TargetMode="External"/><Relationship Id="rId480" Type="http://schemas.openxmlformats.org/officeDocument/2006/relationships/hyperlink" Target="https://www.munzee.com/m/iamdeana/2319/" TargetMode="External"/><Relationship Id="rId98" Type="http://schemas.openxmlformats.org/officeDocument/2006/relationships/hyperlink" Target="https://www.munzee.com/m/monrose/2217/" TargetMode="External"/><Relationship Id="rId91" Type="http://schemas.openxmlformats.org/officeDocument/2006/relationships/hyperlink" Target="https://www.munzee.com/m/franktoops/1038/" TargetMode="External"/><Relationship Id="rId90" Type="http://schemas.openxmlformats.org/officeDocument/2006/relationships/hyperlink" Target="https://www.munzee.com/m/BasketballGirl16/169/" TargetMode="External"/><Relationship Id="rId93" Type="http://schemas.openxmlformats.org/officeDocument/2006/relationships/hyperlink" Target="https://www.munzee.com/m/oztex/706/" TargetMode="External"/><Relationship Id="rId92" Type="http://schemas.openxmlformats.org/officeDocument/2006/relationships/hyperlink" Target="https://www.munzee.com/m/RubyRubyDues/1755/" TargetMode="External"/><Relationship Id="rId118" Type="http://schemas.openxmlformats.org/officeDocument/2006/relationships/hyperlink" Target="https://www.munzee.com/m/MeanderingMonkeys/7595/" TargetMode="External"/><Relationship Id="rId239" Type="http://schemas.openxmlformats.org/officeDocument/2006/relationships/hyperlink" Target="https://www.munzee.com/m/masonite/644/" TargetMode="External"/><Relationship Id="rId117" Type="http://schemas.openxmlformats.org/officeDocument/2006/relationships/hyperlink" Target="https://www.munzee.com/m/TandJ/1388/" TargetMode="External"/><Relationship Id="rId238" Type="http://schemas.openxmlformats.org/officeDocument/2006/relationships/hyperlink" Target="https://www.munzee.com/m/Gamsci/2960/" TargetMode="External"/><Relationship Id="rId359" Type="http://schemas.openxmlformats.org/officeDocument/2006/relationships/hyperlink" Target="https://www.munzee.com/m/kamik/635/" TargetMode="External"/><Relationship Id="rId116" Type="http://schemas.openxmlformats.org/officeDocument/2006/relationships/hyperlink" Target="https://www.munzee.com/m/JRdaBoss/3329/" TargetMode="External"/><Relationship Id="rId237" Type="http://schemas.openxmlformats.org/officeDocument/2006/relationships/hyperlink" Target="https://www.munzee.com/m/MrsTandJ/1157/" TargetMode="External"/><Relationship Id="rId358" Type="http://schemas.openxmlformats.org/officeDocument/2006/relationships/hyperlink" Target="https://www.munzee.com/m/jaja08/749/" TargetMode="External"/><Relationship Id="rId479" Type="http://schemas.openxmlformats.org/officeDocument/2006/relationships/hyperlink" Target="https://www.munzee.com/m/DivineWolf621/547/" TargetMode="External"/><Relationship Id="rId115" Type="http://schemas.openxmlformats.org/officeDocument/2006/relationships/hyperlink" Target="https://www.munzee.com/m/MeanderingMonkeys/7594/" TargetMode="External"/><Relationship Id="rId236" Type="http://schemas.openxmlformats.org/officeDocument/2006/relationships/hyperlink" Target="https://www.munzee.com/m/kcpride/1913/" TargetMode="External"/><Relationship Id="rId357" Type="http://schemas.openxmlformats.org/officeDocument/2006/relationships/hyperlink" Target="https://www.munzee.com/m/entdevil/1926/" TargetMode="External"/><Relationship Id="rId478" Type="http://schemas.openxmlformats.org/officeDocument/2006/relationships/hyperlink" Target="https://www.munzee.com/m/DivineSkullMaster/484/" TargetMode="External"/><Relationship Id="rId599" Type="http://schemas.openxmlformats.org/officeDocument/2006/relationships/hyperlink" Target="https://www.munzee.com/m/TheLabGuys/2818/" TargetMode="External"/><Relationship Id="rId119" Type="http://schemas.openxmlformats.org/officeDocument/2006/relationships/hyperlink" Target="https://www.munzee.com/m/shabs/2543/map/" TargetMode="External"/><Relationship Id="rId110" Type="http://schemas.openxmlformats.org/officeDocument/2006/relationships/hyperlink" Target="https://www.munzee.com/m/KlassicKelly/4130/" TargetMode="External"/><Relationship Id="rId231" Type="http://schemas.openxmlformats.org/officeDocument/2006/relationships/hyperlink" Target="https://www.munzee.com/m/Rayzy/459/" TargetMode="External"/><Relationship Id="rId352" Type="http://schemas.openxmlformats.org/officeDocument/2006/relationships/hyperlink" Target="https://www.munzee.com/m/MrsTandJ/1158/" TargetMode="External"/><Relationship Id="rId473" Type="http://schemas.openxmlformats.org/officeDocument/2006/relationships/hyperlink" Target="https://www.munzee.com/m/masonite/571/" TargetMode="External"/><Relationship Id="rId594" Type="http://schemas.openxmlformats.org/officeDocument/2006/relationships/hyperlink" Target="https://www.munzee.com/m/Nov64/5660/" TargetMode="External"/><Relationship Id="rId230" Type="http://schemas.openxmlformats.org/officeDocument/2006/relationships/hyperlink" Target="https://www.munzee.com/m/Bigskyguy/1082" TargetMode="External"/><Relationship Id="rId351" Type="http://schemas.openxmlformats.org/officeDocument/2006/relationships/hyperlink" Target="https://www.munzee.com/m/brawnybear/2037/" TargetMode="External"/><Relationship Id="rId472" Type="http://schemas.openxmlformats.org/officeDocument/2006/relationships/hyperlink" Target="https://www.munzee.com/m/2HeattsAlways/627/" TargetMode="External"/><Relationship Id="rId593" Type="http://schemas.openxmlformats.org/officeDocument/2006/relationships/hyperlink" Target="https://www.munzee.com/m/Zingy66/1176/" TargetMode="External"/><Relationship Id="rId350" Type="http://schemas.openxmlformats.org/officeDocument/2006/relationships/hyperlink" Target="https://www.munzee.com/m/debmitc/3389/" TargetMode="External"/><Relationship Id="rId471" Type="http://schemas.openxmlformats.org/officeDocument/2006/relationships/hyperlink" Target="https://www.munzee.com/m/Blisgurl/704/" TargetMode="External"/><Relationship Id="rId592" Type="http://schemas.openxmlformats.org/officeDocument/2006/relationships/hyperlink" Target="https://www.munzee.com/m/23speds/5389/" TargetMode="External"/><Relationship Id="rId470" Type="http://schemas.openxmlformats.org/officeDocument/2006/relationships/hyperlink" Target="https://www.munzee.com/m/DivineElephant/524/" TargetMode="External"/><Relationship Id="rId591" Type="http://schemas.openxmlformats.org/officeDocument/2006/relationships/hyperlink" Target="https://www.munzee.com/m/georeyna/4159/" TargetMode="External"/><Relationship Id="rId114" Type="http://schemas.openxmlformats.org/officeDocument/2006/relationships/hyperlink" Target="https://www.munzee.com/m/Heinerup/1332/" TargetMode="External"/><Relationship Id="rId235" Type="http://schemas.openxmlformats.org/officeDocument/2006/relationships/hyperlink" Target="https://www.munzee.com/m/ambmay/134" TargetMode="External"/><Relationship Id="rId356" Type="http://schemas.openxmlformats.org/officeDocument/2006/relationships/hyperlink" Target="https://www.munzee.com/m/Blisgurl/694/" TargetMode="External"/><Relationship Id="rId477" Type="http://schemas.openxmlformats.org/officeDocument/2006/relationships/hyperlink" Target="https://www.munzee.com/m/masonite/683/" TargetMode="External"/><Relationship Id="rId598" Type="http://schemas.openxmlformats.org/officeDocument/2006/relationships/hyperlink" Target="https://www.munzee.com/m/kcpride/1930/" TargetMode="External"/><Relationship Id="rId113" Type="http://schemas.openxmlformats.org/officeDocument/2006/relationships/hyperlink" Target="https://www.munzee.com/m/jaw/1466/map/" TargetMode="External"/><Relationship Id="rId234" Type="http://schemas.openxmlformats.org/officeDocument/2006/relationships/hyperlink" Target="https://www.munzee.com/m/nyisutter/3533/" TargetMode="External"/><Relationship Id="rId355" Type="http://schemas.openxmlformats.org/officeDocument/2006/relationships/hyperlink" Target="https://www.munzee.com/m/robfire/2218/" TargetMode="External"/><Relationship Id="rId476" Type="http://schemas.openxmlformats.org/officeDocument/2006/relationships/hyperlink" Target="https://www.munzee.com/m/23speds/5410/" TargetMode="External"/><Relationship Id="rId597" Type="http://schemas.openxmlformats.org/officeDocument/2006/relationships/hyperlink" Target="https://www.munzee.com/m/J1Huisman/13074/" TargetMode="External"/><Relationship Id="rId112" Type="http://schemas.openxmlformats.org/officeDocument/2006/relationships/hyperlink" Target="https://www.munzee.com/m/shabs/2544/map/" TargetMode="External"/><Relationship Id="rId233" Type="http://schemas.openxmlformats.org/officeDocument/2006/relationships/hyperlink" Target="https://www.munzee.com/m/annabanana/3046/" TargetMode="External"/><Relationship Id="rId354" Type="http://schemas.openxmlformats.org/officeDocument/2006/relationships/hyperlink" Target="https://www.munzee.com/m/twoleftknees/2921/" TargetMode="External"/><Relationship Id="rId475" Type="http://schemas.openxmlformats.org/officeDocument/2006/relationships/hyperlink" Target="https://www.munzee.com/m/iamdeana/2344/" TargetMode="External"/><Relationship Id="rId596" Type="http://schemas.openxmlformats.org/officeDocument/2006/relationships/hyperlink" Target="https://www.munzee.com/m/Zingy66/1175/" TargetMode="External"/><Relationship Id="rId111" Type="http://schemas.openxmlformats.org/officeDocument/2006/relationships/hyperlink" Target="https://www.munzee.com/m/MeanderingMonkeys/7593/" TargetMode="External"/><Relationship Id="rId232" Type="http://schemas.openxmlformats.org/officeDocument/2006/relationships/hyperlink" Target="https://www.munzee.com/m/brawnybear/2046/" TargetMode="External"/><Relationship Id="rId353" Type="http://schemas.openxmlformats.org/officeDocument/2006/relationships/hyperlink" Target="https://www.munzee.com/m/TandJ/1384/" TargetMode="External"/><Relationship Id="rId474" Type="http://schemas.openxmlformats.org/officeDocument/2006/relationships/hyperlink" Target="https://www.munzee.com/m/georeyna/4258/" TargetMode="External"/><Relationship Id="rId595" Type="http://schemas.openxmlformats.org/officeDocument/2006/relationships/hyperlink" Target="https://www.munzee.com/m/caribjules/467/" TargetMode="External"/><Relationship Id="rId305" Type="http://schemas.openxmlformats.org/officeDocument/2006/relationships/hyperlink" Target="https://www.munzee.com/m/gelada/6792" TargetMode="External"/><Relationship Id="rId426" Type="http://schemas.openxmlformats.org/officeDocument/2006/relationships/hyperlink" Target="https://www.munzee.com/m/Debolicious/3126/admin/" TargetMode="External"/><Relationship Id="rId547" Type="http://schemas.openxmlformats.org/officeDocument/2006/relationships/hyperlink" Target="https://www.munzee.com/m/Rayzy/464/" TargetMode="External"/><Relationship Id="rId304" Type="http://schemas.openxmlformats.org/officeDocument/2006/relationships/hyperlink" Target="https://www.munzee.com/m/masonite/637/" TargetMode="External"/><Relationship Id="rId425" Type="http://schemas.openxmlformats.org/officeDocument/2006/relationships/hyperlink" Target="https://www.munzee.com/m/Blisgurl/646/" TargetMode="External"/><Relationship Id="rId546" Type="http://schemas.openxmlformats.org/officeDocument/2006/relationships/hyperlink" Target="https://www.munzee.com/m/David/6413/" TargetMode="External"/><Relationship Id="rId303" Type="http://schemas.openxmlformats.org/officeDocument/2006/relationships/hyperlink" Target="https://www.munzee.com/m/Ecorangers/8673/" TargetMode="External"/><Relationship Id="rId424" Type="http://schemas.openxmlformats.org/officeDocument/2006/relationships/hyperlink" Target="https://www.munzee.com/m/kcpride/1961/" TargetMode="External"/><Relationship Id="rId545" Type="http://schemas.openxmlformats.org/officeDocument/2006/relationships/hyperlink" Target="https://www.munzee.com/m/masonite/500/" TargetMode="External"/><Relationship Id="rId302" Type="http://schemas.openxmlformats.org/officeDocument/2006/relationships/hyperlink" Target="http://www.munzee.com/m/arkangyal/1939" TargetMode="External"/><Relationship Id="rId423" Type="http://schemas.openxmlformats.org/officeDocument/2006/relationships/hyperlink" Target="https://www.munzee.com/m/Hutch79/412/map/" TargetMode="External"/><Relationship Id="rId544" Type="http://schemas.openxmlformats.org/officeDocument/2006/relationships/hyperlink" Target="https://www.munzee.com/m/kcpride/1927/" TargetMode="External"/><Relationship Id="rId309" Type="http://schemas.openxmlformats.org/officeDocument/2006/relationships/hyperlink" Target="https://www.munzee.com/m/FindersGirl/953/" TargetMode="External"/><Relationship Id="rId308" Type="http://schemas.openxmlformats.org/officeDocument/2006/relationships/hyperlink" Target="https://www.munzee.com/m/masonite/513/" TargetMode="External"/><Relationship Id="rId429" Type="http://schemas.openxmlformats.org/officeDocument/2006/relationships/hyperlink" Target="https://www.munzee.com/m/1SheMarine/4097/" TargetMode="External"/><Relationship Id="rId307" Type="http://schemas.openxmlformats.org/officeDocument/2006/relationships/hyperlink" Target="https://www.munzee.com/m/DVDNJYC/801" TargetMode="External"/><Relationship Id="rId428" Type="http://schemas.openxmlformats.org/officeDocument/2006/relationships/hyperlink" Target="https://www.munzee.com/m/DivineWolf621/536/" TargetMode="External"/><Relationship Id="rId549" Type="http://schemas.openxmlformats.org/officeDocument/2006/relationships/hyperlink" Target="https://www.munzee.com/m/masonite/647/" TargetMode="External"/><Relationship Id="rId306" Type="http://schemas.openxmlformats.org/officeDocument/2006/relationships/hyperlink" Target="https://www.munzee.com/m/timandweze/1438" TargetMode="External"/><Relationship Id="rId427" Type="http://schemas.openxmlformats.org/officeDocument/2006/relationships/hyperlink" Target="https://www.munzee.com/m/DivineElephant/512/" TargetMode="External"/><Relationship Id="rId548" Type="http://schemas.openxmlformats.org/officeDocument/2006/relationships/hyperlink" Target="https://www.munzee.com/m/cachewhisperer/7371/" TargetMode="External"/><Relationship Id="rId301" Type="http://schemas.openxmlformats.org/officeDocument/2006/relationships/hyperlink" Target="https://www.munzee.com/m/masonite/514/" TargetMode="External"/><Relationship Id="rId422" Type="http://schemas.openxmlformats.org/officeDocument/2006/relationships/hyperlink" Target="https://www.munzee.com/m/Kulcs/1050/" TargetMode="External"/><Relationship Id="rId543" Type="http://schemas.openxmlformats.org/officeDocument/2006/relationships/hyperlink" Target="https://www.munzee.com/m/WiseOldWizard/590/" TargetMode="External"/><Relationship Id="rId300" Type="http://schemas.openxmlformats.org/officeDocument/2006/relationships/hyperlink" Target="https://www.munzee.com/m/timandweze/1439" TargetMode="External"/><Relationship Id="rId421" Type="http://schemas.openxmlformats.org/officeDocument/2006/relationships/hyperlink" Target="https://www.munzee.com/m/deeralemap/1877/" TargetMode="External"/><Relationship Id="rId542" Type="http://schemas.openxmlformats.org/officeDocument/2006/relationships/hyperlink" Target="https://www.munzee.com/m/daysleeperdot/4676/" TargetMode="External"/><Relationship Id="rId420" Type="http://schemas.openxmlformats.org/officeDocument/2006/relationships/hyperlink" Target="https://www.munzee.com/m/gelada/6706" TargetMode="External"/><Relationship Id="rId541" Type="http://schemas.openxmlformats.org/officeDocument/2006/relationships/hyperlink" Target="http://www.munzee.com/m/madman2o/527/" TargetMode="External"/><Relationship Id="rId540" Type="http://schemas.openxmlformats.org/officeDocument/2006/relationships/hyperlink" Target="https://www.munzee.com/m/jameshau84/2548/" TargetMode="External"/><Relationship Id="rId415" Type="http://schemas.openxmlformats.org/officeDocument/2006/relationships/hyperlink" Target="https://www.munzee.com/m/GeoCredibles/1429" TargetMode="External"/><Relationship Id="rId536" Type="http://schemas.openxmlformats.org/officeDocument/2006/relationships/hyperlink" Target="https://www.munzee.com/m/TXhappycamper/861/" TargetMode="External"/><Relationship Id="rId414" Type="http://schemas.openxmlformats.org/officeDocument/2006/relationships/hyperlink" Target="https://www.munzee.com/m/jameshau84/2592/" TargetMode="External"/><Relationship Id="rId535" Type="http://schemas.openxmlformats.org/officeDocument/2006/relationships/hyperlink" Target="https://www.munzee.com/m/georeyna/4259/" TargetMode="External"/><Relationship Id="rId413" Type="http://schemas.openxmlformats.org/officeDocument/2006/relationships/hyperlink" Target="https://www.munzee.com/m/masonite/691/" TargetMode="External"/><Relationship Id="rId534" Type="http://schemas.openxmlformats.org/officeDocument/2006/relationships/hyperlink" Target="https://www.munzee.com/m/kamik/647/" TargetMode="External"/><Relationship Id="rId412" Type="http://schemas.openxmlformats.org/officeDocument/2006/relationships/hyperlink" Target="https://www.munzee.com/m/Sarcinator/" TargetMode="External"/><Relationship Id="rId533" Type="http://schemas.openxmlformats.org/officeDocument/2006/relationships/hyperlink" Target="https://www.munzee.com/m/jaja08/762/" TargetMode="External"/><Relationship Id="rId419" Type="http://schemas.openxmlformats.org/officeDocument/2006/relationships/hyperlink" Target="https://www.munzee.com/m/jameshau84/2590/" TargetMode="External"/><Relationship Id="rId418" Type="http://schemas.openxmlformats.org/officeDocument/2006/relationships/hyperlink" Target="https://www.munzee.com/m/wemissmo/3292/" TargetMode="External"/><Relationship Id="rId539" Type="http://schemas.openxmlformats.org/officeDocument/2006/relationships/hyperlink" Target="https://www.munzee.com/m/Cloud13/372" TargetMode="External"/><Relationship Id="rId417" Type="http://schemas.openxmlformats.org/officeDocument/2006/relationships/hyperlink" Target="https://www.munzee.com/m/jameshau84/2591/" TargetMode="External"/><Relationship Id="rId538" Type="http://schemas.openxmlformats.org/officeDocument/2006/relationships/hyperlink" Target="https://www.munzee.com/m/23speds/5374/" TargetMode="External"/><Relationship Id="rId416" Type="http://schemas.openxmlformats.org/officeDocument/2006/relationships/hyperlink" Target="https://www.munzee.com/m/Heinerup/1805/" TargetMode="External"/><Relationship Id="rId537" Type="http://schemas.openxmlformats.org/officeDocument/2006/relationships/hyperlink" Target="https://www.munzee.com/m/TexasBandits/2162/" TargetMode="External"/><Relationship Id="rId411" Type="http://schemas.openxmlformats.org/officeDocument/2006/relationships/hyperlink" Target="https://www.munzee.com/m/Suze39/1787" TargetMode="External"/><Relationship Id="rId532" Type="http://schemas.openxmlformats.org/officeDocument/2006/relationships/hyperlink" Target="https://www.munzee.com/m/daysleeperdot/4729/" TargetMode="External"/><Relationship Id="rId410" Type="http://schemas.openxmlformats.org/officeDocument/2006/relationships/hyperlink" Target="https://www.munzee.com/m/SuperOllie/194/" TargetMode="External"/><Relationship Id="rId531" Type="http://schemas.openxmlformats.org/officeDocument/2006/relationships/hyperlink" Target="https://www.munzee.com/m/Northbound/4385/" TargetMode="External"/><Relationship Id="rId530" Type="http://schemas.openxmlformats.org/officeDocument/2006/relationships/hyperlink" Target="https://www.munzee.com/m/kcpride/1926/" TargetMode="External"/><Relationship Id="rId206" Type="http://schemas.openxmlformats.org/officeDocument/2006/relationships/hyperlink" Target="https://www.munzee.com/m/RubyRubyDues/1740/" TargetMode="External"/><Relationship Id="rId327" Type="http://schemas.openxmlformats.org/officeDocument/2006/relationships/hyperlink" Target="https://www.munzee.com/m/TandJ/1386/" TargetMode="External"/><Relationship Id="rId448" Type="http://schemas.openxmlformats.org/officeDocument/2006/relationships/hyperlink" Target="https://www.munzee.com/m/cachewhisperer/7374/" TargetMode="External"/><Relationship Id="rId569" Type="http://schemas.openxmlformats.org/officeDocument/2006/relationships/hyperlink" Target="https://www.munzee.com/m/georeyna/4142/" TargetMode="External"/><Relationship Id="rId205" Type="http://schemas.openxmlformats.org/officeDocument/2006/relationships/hyperlink" Target="https://www.munzee.com/m/TNT/2796" TargetMode="External"/><Relationship Id="rId326" Type="http://schemas.openxmlformats.org/officeDocument/2006/relationships/hyperlink" Target="https://www.munzee.com/m/georeyna/4222/" TargetMode="External"/><Relationship Id="rId447" Type="http://schemas.openxmlformats.org/officeDocument/2006/relationships/hyperlink" Target="https://www.munzee.com/m/cachewhisperer/7375/" TargetMode="External"/><Relationship Id="rId568" Type="http://schemas.openxmlformats.org/officeDocument/2006/relationships/hyperlink" Target="https://www.munzee.com/m/Grux/4924/" TargetMode="External"/><Relationship Id="rId204" Type="http://schemas.openxmlformats.org/officeDocument/2006/relationships/hyperlink" Target="https://www.munzee.com/m/kcpride/1861/" TargetMode="External"/><Relationship Id="rId325" Type="http://schemas.openxmlformats.org/officeDocument/2006/relationships/hyperlink" Target="https://www.munzee.com/m/TNT/2833" TargetMode="External"/><Relationship Id="rId446" Type="http://schemas.openxmlformats.org/officeDocument/2006/relationships/hyperlink" Target="https://www.munzee.com/m/jameshau84/2589/" TargetMode="External"/><Relationship Id="rId567" Type="http://schemas.openxmlformats.org/officeDocument/2006/relationships/hyperlink" Target="https://www.munzee.com/m/KPisti/1071/" TargetMode="External"/><Relationship Id="rId203" Type="http://schemas.openxmlformats.org/officeDocument/2006/relationships/hyperlink" Target="https://www.munzee.com/m/RubyRubyDues/1741/" TargetMode="External"/><Relationship Id="rId324" Type="http://schemas.openxmlformats.org/officeDocument/2006/relationships/hyperlink" Target="https://www.munzee.com/m/vanislelady/899/" TargetMode="External"/><Relationship Id="rId445" Type="http://schemas.openxmlformats.org/officeDocument/2006/relationships/hyperlink" Target="https://www.munzee.com/m/caribjules/470/" TargetMode="External"/><Relationship Id="rId566" Type="http://schemas.openxmlformats.org/officeDocument/2006/relationships/hyperlink" Target="https://www.munzee.com/m/masonite/648/" TargetMode="External"/><Relationship Id="rId209" Type="http://schemas.openxmlformats.org/officeDocument/2006/relationships/hyperlink" Target="https://www.munzee.com/m/Celebrationkim/586/" TargetMode="External"/><Relationship Id="rId208" Type="http://schemas.openxmlformats.org/officeDocument/2006/relationships/hyperlink" Target="https://www.munzee.com/m/TNT/2795" TargetMode="External"/><Relationship Id="rId329" Type="http://schemas.openxmlformats.org/officeDocument/2006/relationships/hyperlink" Target="https://www.munzee.com/m/Crramirez15/34/" TargetMode="External"/><Relationship Id="rId207" Type="http://schemas.openxmlformats.org/officeDocument/2006/relationships/hyperlink" Target="https://www.munzee.com/m/kcpride/1941/" TargetMode="External"/><Relationship Id="rId328" Type="http://schemas.openxmlformats.org/officeDocument/2006/relationships/hyperlink" Target="https://www.munzee.com/m/kuschleba/692/" TargetMode="External"/><Relationship Id="rId449" Type="http://schemas.openxmlformats.org/officeDocument/2006/relationships/hyperlink" Target="https://www.munzee.com/m/Fireplz3/619/" TargetMode="External"/><Relationship Id="rId440" Type="http://schemas.openxmlformats.org/officeDocument/2006/relationships/hyperlink" Target="https://www.munzee.com/m/socialmisfit/1120" TargetMode="External"/><Relationship Id="rId561" Type="http://schemas.openxmlformats.org/officeDocument/2006/relationships/hyperlink" Target="https://www.munzee.com/m/yelkoman/64/admin/" TargetMode="External"/><Relationship Id="rId560" Type="http://schemas.openxmlformats.org/officeDocument/2006/relationships/hyperlink" Target="https://www.munzee.com/m/TheLabGuys/2819/" TargetMode="External"/><Relationship Id="rId202" Type="http://schemas.openxmlformats.org/officeDocument/2006/relationships/hyperlink" Target="https://www.munzee.com/m/GeoCredibles/856" TargetMode="External"/><Relationship Id="rId323" Type="http://schemas.openxmlformats.org/officeDocument/2006/relationships/hyperlink" Target="https://www.munzee.com/m/1SheMarine/4111/" TargetMode="External"/><Relationship Id="rId444" Type="http://schemas.openxmlformats.org/officeDocument/2006/relationships/hyperlink" Target="https://www.munzee.com/m/rilekyle/742/" TargetMode="External"/><Relationship Id="rId565" Type="http://schemas.openxmlformats.org/officeDocument/2006/relationships/hyperlink" Target="https://www.munzee.com/m/solarwib/2268/" TargetMode="External"/><Relationship Id="rId201" Type="http://schemas.openxmlformats.org/officeDocument/2006/relationships/hyperlink" Target="https://www.munzee.com/m/rilekyle/758/" TargetMode="External"/><Relationship Id="rId322" Type="http://schemas.openxmlformats.org/officeDocument/2006/relationships/hyperlink" Target="https://www.munzee.com/m/Jhogancr/601" TargetMode="External"/><Relationship Id="rId443" Type="http://schemas.openxmlformats.org/officeDocument/2006/relationships/hyperlink" Target="https://www.munzee.com/m/J1Huisman/13075/" TargetMode="External"/><Relationship Id="rId564" Type="http://schemas.openxmlformats.org/officeDocument/2006/relationships/hyperlink" Target="https://www.munzee.com/m/TexasBandits/2163/" TargetMode="External"/><Relationship Id="rId200" Type="http://schemas.openxmlformats.org/officeDocument/2006/relationships/hyperlink" Target="https://www.munzee.com/m/J1Huisman/4515/" TargetMode="External"/><Relationship Id="rId321" Type="http://schemas.openxmlformats.org/officeDocument/2006/relationships/hyperlink" Target="https://www.munzee.com/m/GeoBikkel/1797" TargetMode="External"/><Relationship Id="rId442" Type="http://schemas.openxmlformats.org/officeDocument/2006/relationships/hyperlink" Target="https://www.munzee.com/m/TeamSaber/4088/map/" TargetMode="External"/><Relationship Id="rId563" Type="http://schemas.openxmlformats.org/officeDocument/2006/relationships/hyperlink" Target="https://www.munzee.com/m/kcpride/1928/" TargetMode="External"/><Relationship Id="rId320" Type="http://schemas.openxmlformats.org/officeDocument/2006/relationships/hyperlink" Target="https://www.munzee.com/m/PeachesnCream/602" TargetMode="External"/><Relationship Id="rId441" Type="http://schemas.openxmlformats.org/officeDocument/2006/relationships/hyperlink" Target="https://www.munzee.com/m/Geodude/425/" TargetMode="External"/><Relationship Id="rId562" Type="http://schemas.openxmlformats.org/officeDocument/2006/relationships/hyperlink" Target="https://www.munzee.com/m/HANHAN07/89/admin/map/" TargetMode="External"/><Relationship Id="rId316" Type="http://schemas.openxmlformats.org/officeDocument/2006/relationships/hyperlink" Target="https://www.munzee.com/m/NanaB/1745" TargetMode="External"/><Relationship Id="rId437" Type="http://schemas.openxmlformats.org/officeDocument/2006/relationships/hyperlink" Target="https://www.munzee.com/m/PBJ/811/" TargetMode="External"/><Relationship Id="rId558" Type="http://schemas.openxmlformats.org/officeDocument/2006/relationships/hyperlink" Target="https://www.munzee.com/m/cachewhisperer/7369/" TargetMode="External"/><Relationship Id="rId315" Type="http://schemas.openxmlformats.org/officeDocument/2006/relationships/hyperlink" Target="https://www.munzee.com/m/brawnybear/2227/" TargetMode="External"/><Relationship Id="rId436" Type="http://schemas.openxmlformats.org/officeDocument/2006/relationships/hyperlink" Target="https://www.munzee.com/m/DivineSkullMaster/472/" TargetMode="External"/><Relationship Id="rId557" Type="http://schemas.openxmlformats.org/officeDocument/2006/relationships/hyperlink" Target="https://www.munzee.com/m/Fireplz3/553/" TargetMode="External"/><Relationship Id="rId314" Type="http://schemas.openxmlformats.org/officeDocument/2006/relationships/hyperlink" Target="https://www.munzee.com/m/Jhogancr/602" TargetMode="External"/><Relationship Id="rId435" Type="http://schemas.openxmlformats.org/officeDocument/2006/relationships/hyperlink" Target="https://www.munzee.com/m/Dibcrew/930/" TargetMode="External"/><Relationship Id="rId556" Type="http://schemas.openxmlformats.org/officeDocument/2006/relationships/hyperlink" Target="https://www.munzee.com/m/LegionRider/499/" TargetMode="External"/><Relationship Id="rId313" Type="http://schemas.openxmlformats.org/officeDocument/2006/relationships/hyperlink" Target="https://www.munzee.com/m/TexasBandits/2340/" TargetMode="External"/><Relationship Id="rId434" Type="http://schemas.openxmlformats.org/officeDocument/2006/relationships/hyperlink" Target="https://www.munzee.com/m/Fireplz3/620/" TargetMode="External"/><Relationship Id="rId555" Type="http://schemas.openxmlformats.org/officeDocument/2006/relationships/hyperlink" Target="https://www.munzee.com/m/bikerralf/499/" TargetMode="External"/><Relationship Id="rId319" Type="http://schemas.openxmlformats.org/officeDocument/2006/relationships/hyperlink" Target="https://www.munzee.com/m/kalem99/184/admin/map/" TargetMode="External"/><Relationship Id="rId318" Type="http://schemas.openxmlformats.org/officeDocument/2006/relationships/hyperlink" Target="https://www.munzee.com/m/gelada/6722" TargetMode="External"/><Relationship Id="rId439" Type="http://schemas.openxmlformats.org/officeDocument/2006/relationships/hyperlink" Target="https://www.munzee.com/m/KlassicKelly/4128/" TargetMode="External"/><Relationship Id="rId317" Type="http://schemas.openxmlformats.org/officeDocument/2006/relationships/hyperlink" Target="https://www.munzee.com/m/Wildflower82/837/" TargetMode="External"/><Relationship Id="rId438" Type="http://schemas.openxmlformats.org/officeDocument/2006/relationships/hyperlink" Target="https://www.munzee.com/m/Heinerup/1331/" TargetMode="External"/><Relationship Id="rId559" Type="http://schemas.openxmlformats.org/officeDocument/2006/relationships/hyperlink" Target="https://www.munzee.com/m/Blisgurl/636/" TargetMode="External"/><Relationship Id="rId550" Type="http://schemas.openxmlformats.org/officeDocument/2006/relationships/hyperlink" Target="https://www.munzee.com/m/georeyna/4140/" TargetMode="External"/><Relationship Id="rId312" Type="http://schemas.openxmlformats.org/officeDocument/2006/relationships/hyperlink" Target="https://www.munzee.com/m/DVDNJYC/791" TargetMode="External"/><Relationship Id="rId433" Type="http://schemas.openxmlformats.org/officeDocument/2006/relationships/hyperlink" Target="https://www.munzee.com/m/Debolicious/3125/admin/" TargetMode="External"/><Relationship Id="rId554" Type="http://schemas.openxmlformats.org/officeDocument/2006/relationships/hyperlink" Target="https://www.munzee.com/m/Leedj706/381/" TargetMode="External"/><Relationship Id="rId311" Type="http://schemas.openxmlformats.org/officeDocument/2006/relationships/hyperlink" Target="https://www.munzee.com/m/kcpride/1866/" TargetMode="External"/><Relationship Id="rId432" Type="http://schemas.openxmlformats.org/officeDocument/2006/relationships/hyperlink" Target="https://www.munzee.com/m/2HeattsAlways/616/" TargetMode="External"/><Relationship Id="rId553" Type="http://schemas.openxmlformats.org/officeDocument/2006/relationships/hyperlink" Target="https://www.munzee.com/m/TXhappycamper/860/" TargetMode="External"/><Relationship Id="rId310" Type="http://schemas.openxmlformats.org/officeDocument/2006/relationships/hyperlink" Target="https://www.munzee.com/m/Bigskyguy/911" TargetMode="External"/><Relationship Id="rId431" Type="http://schemas.openxmlformats.org/officeDocument/2006/relationships/hyperlink" Target="https://www.munzee.com/m/Blisgurl/605/" TargetMode="External"/><Relationship Id="rId552" Type="http://schemas.openxmlformats.org/officeDocument/2006/relationships/hyperlink" Target="https://www.munzee.com/m/cachewhisperer/7370/" TargetMode="External"/><Relationship Id="rId430" Type="http://schemas.openxmlformats.org/officeDocument/2006/relationships/hyperlink" Target="https://www.munzee.com/m/Thistlemama/319/" TargetMode="External"/><Relationship Id="rId551" Type="http://schemas.openxmlformats.org/officeDocument/2006/relationships/hyperlink" Target="https://www.munzee.com/m/Dibcrew/9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0"/>
    <col customWidth="1" min="8" max="8" width="43.38"/>
    <col customWidth="1" min="9" max="9" width="19.5"/>
    <col customWidth="1" min="12" max="12" width="4.0"/>
    <col customWidth="1" min="13" max="13" width="6.38"/>
    <col customWidth="1" min="14" max="14" width="6.88"/>
    <col customWidth="1" min="15" max="15" width="6.25"/>
    <col customWidth="1" min="16" max="16" width="6.0"/>
  </cols>
  <sheetData>
    <row r="1">
      <c r="A1" s="1" t="s">
        <v>0</v>
      </c>
      <c r="F1" s="2"/>
      <c r="G1" s="2"/>
      <c r="H1" s="2"/>
      <c r="I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4"/>
    </row>
    <row r="3">
      <c r="A3" s="2"/>
      <c r="B3" s="2"/>
      <c r="C3" s="2"/>
      <c r="D3" s="2"/>
      <c r="E3" s="2"/>
      <c r="F3" s="2"/>
      <c r="G3" s="2"/>
      <c r="H3" s="2"/>
      <c r="I3" s="5" t="s">
        <v>2</v>
      </c>
      <c r="J3" s="6"/>
    </row>
    <row r="4">
      <c r="A4" s="7"/>
      <c r="B4" s="8" t="s">
        <v>3</v>
      </c>
      <c r="C4" s="8" t="s">
        <v>4</v>
      </c>
      <c r="D4" s="9" t="s">
        <v>5</v>
      </c>
      <c r="E4" s="10" t="s">
        <v>6</v>
      </c>
      <c r="F4" s="11" t="s">
        <v>7</v>
      </c>
      <c r="G4" s="2"/>
      <c r="H4" s="2"/>
      <c r="I4" s="12" t="s">
        <v>8</v>
      </c>
      <c r="J4" s="13" t="s">
        <v>9</v>
      </c>
    </row>
    <row r="5">
      <c r="A5" s="14" t="s">
        <v>10</v>
      </c>
      <c r="B5" s="15">
        <f>COUNTIF($F$13:$F$615,"white")</f>
        <v>238</v>
      </c>
      <c r="C5" s="15">
        <f t="shared" ref="C5:D5" si="1">$B5-COUNTIFs($F$13:$F$615,"white",G$13:G$615,"")</f>
        <v>238</v>
      </c>
      <c r="D5" s="15">
        <f t="shared" si="1"/>
        <v>238</v>
      </c>
      <c r="E5" s="15">
        <f t="shared" ref="E5:E6" si="3">B5-D5</f>
        <v>0</v>
      </c>
      <c r="F5" s="16">
        <f t="shared" ref="F5:F7" si="4">D5/B5</f>
        <v>1</v>
      </c>
      <c r="G5" s="2"/>
      <c r="H5" s="2"/>
      <c r="I5" s="12" t="s">
        <v>11</v>
      </c>
      <c r="J5" s="13" t="s">
        <v>12</v>
      </c>
    </row>
    <row r="6">
      <c r="A6" s="17" t="s">
        <v>13</v>
      </c>
      <c r="B6" s="18">
        <f>COUNTIF(F$13:F$615,"blue")</f>
        <v>365</v>
      </c>
      <c r="C6" s="18">
        <f t="shared" ref="C6:D6" si="2">$B6-COUNTIFs($F$13:$F$615,"blue",G$13:G$615,"")</f>
        <v>365</v>
      </c>
      <c r="D6" s="18">
        <f t="shared" si="2"/>
        <v>365</v>
      </c>
      <c r="E6" s="18">
        <f t="shared" si="3"/>
        <v>0</v>
      </c>
      <c r="F6" s="19">
        <f t="shared" si="4"/>
        <v>1</v>
      </c>
      <c r="G6" s="2"/>
      <c r="H6" s="2"/>
      <c r="I6" s="12" t="s">
        <v>14</v>
      </c>
      <c r="J6" s="13" t="s">
        <v>15</v>
      </c>
    </row>
    <row r="7">
      <c r="A7" s="20" t="s">
        <v>3</v>
      </c>
      <c r="B7" s="18">
        <f t="shared" ref="B7:E7" si="5">SUM(B5:B6)</f>
        <v>603</v>
      </c>
      <c r="C7" s="18">
        <f t="shared" si="5"/>
        <v>603</v>
      </c>
      <c r="D7" s="18">
        <f t="shared" si="5"/>
        <v>603</v>
      </c>
      <c r="E7" s="18">
        <f t="shared" si="5"/>
        <v>0</v>
      </c>
      <c r="F7" s="19">
        <f t="shared" si="4"/>
        <v>1</v>
      </c>
      <c r="G7" s="2"/>
      <c r="H7" s="2"/>
      <c r="I7" s="21" t="s">
        <v>16</v>
      </c>
      <c r="J7" s="22" t="s">
        <v>17</v>
      </c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3" t="s">
        <v>18</v>
      </c>
      <c r="C9" s="24"/>
      <c r="D9" s="25">
        <f>E7</f>
        <v>0</v>
      </c>
      <c r="E9" s="2"/>
      <c r="F9" s="2"/>
      <c r="G9" s="26" t="s">
        <v>19</v>
      </c>
      <c r="H9" s="2"/>
      <c r="I9" s="27" t="s">
        <v>20</v>
      </c>
    </row>
    <row r="10">
      <c r="A10" s="2"/>
      <c r="B10" s="2"/>
      <c r="C10" s="2"/>
      <c r="D10" s="2"/>
      <c r="E10" s="2"/>
      <c r="F10" s="2"/>
      <c r="G10" s="26" t="s">
        <v>21</v>
      </c>
      <c r="H10" s="28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  <c r="M11" s="29" t="s">
        <v>22</v>
      </c>
    </row>
    <row r="12">
      <c r="A12" s="30" t="s">
        <v>23</v>
      </c>
      <c r="B12" s="30" t="s">
        <v>24</v>
      </c>
      <c r="C12" s="30" t="s">
        <v>25</v>
      </c>
      <c r="D12" s="30" t="s">
        <v>26</v>
      </c>
      <c r="E12" s="30" t="s">
        <v>27</v>
      </c>
      <c r="F12" s="30" t="s">
        <v>28</v>
      </c>
      <c r="G12" s="30" t="s">
        <v>29</v>
      </c>
      <c r="H12" s="30" t="s">
        <v>30</v>
      </c>
      <c r="I12" s="30" t="s">
        <v>31</v>
      </c>
      <c r="J12" s="31" t="s">
        <v>32</v>
      </c>
      <c r="K12" s="32"/>
      <c r="L12" s="32"/>
      <c r="M12" s="33" t="s">
        <v>33</v>
      </c>
      <c r="N12" s="33" t="s">
        <v>34</v>
      </c>
      <c r="O12" s="33" t="s">
        <v>35</v>
      </c>
      <c r="P12" s="33" t="s">
        <v>36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>
        <v>1.0</v>
      </c>
      <c r="B13" s="34">
        <v>1.0</v>
      </c>
      <c r="C13" s="34">
        <v>39.03177072</v>
      </c>
      <c r="D13" s="34">
        <v>-94.5974248</v>
      </c>
      <c r="E13" s="35" t="s">
        <v>37</v>
      </c>
      <c r="F13" s="35" t="s">
        <v>38</v>
      </c>
      <c r="G13" s="36" t="s">
        <v>39</v>
      </c>
      <c r="H13" s="37" t="s">
        <v>40</v>
      </c>
      <c r="I13" s="38"/>
      <c r="J13" s="39">
        <f t="shared" ref="J13:J615" si="6">COUNTif(G$13:G$615,G13)</f>
        <v>35</v>
      </c>
      <c r="M13" s="40" t="s">
        <v>41</v>
      </c>
      <c r="N13" s="40" t="s">
        <v>41</v>
      </c>
      <c r="O13" s="40" t="s">
        <v>41</v>
      </c>
      <c r="P13" s="40" t="s">
        <v>41</v>
      </c>
    </row>
    <row r="14">
      <c r="A14" s="34">
        <v>1.0</v>
      </c>
      <c r="B14" s="34">
        <v>2.0</v>
      </c>
      <c r="C14" s="34">
        <v>39.03177072</v>
      </c>
      <c r="D14" s="34">
        <v>-94.59723977</v>
      </c>
      <c r="E14" s="35" t="s">
        <v>37</v>
      </c>
      <c r="F14" s="35" t="s">
        <v>38</v>
      </c>
      <c r="G14" s="36" t="s">
        <v>42</v>
      </c>
      <c r="H14" s="37" t="s">
        <v>43</v>
      </c>
      <c r="I14" s="38"/>
      <c r="J14" s="39">
        <f t="shared" si="6"/>
        <v>29</v>
      </c>
      <c r="M14" s="40" t="s">
        <v>41</v>
      </c>
      <c r="N14" s="40" t="s">
        <v>41</v>
      </c>
      <c r="O14" s="40" t="s">
        <v>41</v>
      </c>
      <c r="P14" s="40" t="s">
        <v>41</v>
      </c>
    </row>
    <row r="15">
      <c r="A15" s="34">
        <v>1.0</v>
      </c>
      <c r="B15" s="34">
        <v>3.0</v>
      </c>
      <c r="C15" s="34">
        <v>39.03177072</v>
      </c>
      <c r="D15" s="34">
        <v>-94.59705474</v>
      </c>
      <c r="E15" s="35" t="s">
        <v>37</v>
      </c>
      <c r="F15" s="35" t="s">
        <v>38</v>
      </c>
      <c r="G15" s="36" t="s">
        <v>44</v>
      </c>
      <c r="H15" s="37" t="s">
        <v>45</v>
      </c>
      <c r="I15" s="38"/>
      <c r="J15" s="39">
        <f t="shared" si="6"/>
        <v>7</v>
      </c>
      <c r="M15" s="40" t="s">
        <v>41</v>
      </c>
      <c r="N15" s="40" t="s">
        <v>41</v>
      </c>
    </row>
    <row r="16">
      <c r="A16" s="34">
        <v>1.0</v>
      </c>
      <c r="B16" s="34">
        <v>4.0</v>
      </c>
      <c r="C16" s="34">
        <v>39.03177072</v>
      </c>
      <c r="D16" s="34">
        <v>-94.59686971</v>
      </c>
      <c r="E16" s="35" t="s">
        <v>37</v>
      </c>
      <c r="F16" s="35" t="s">
        <v>38</v>
      </c>
      <c r="G16" s="36" t="s">
        <v>46</v>
      </c>
      <c r="H16" s="37" t="s">
        <v>47</v>
      </c>
      <c r="I16" s="38"/>
      <c r="J16" s="39">
        <f t="shared" si="6"/>
        <v>14</v>
      </c>
      <c r="M16" s="40" t="s">
        <v>41</v>
      </c>
      <c r="N16" s="40" t="s">
        <v>41</v>
      </c>
      <c r="O16" s="40" t="s">
        <v>41</v>
      </c>
      <c r="P16" s="40" t="s">
        <v>41</v>
      </c>
    </row>
    <row r="17">
      <c r="A17" s="34">
        <v>1.0</v>
      </c>
      <c r="B17" s="34">
        <v>5.0</v>
      </c>
      <c r="C17" s="34">
        <v>39.03177072</v>
      </c>
      <c r="D17" s="34">
        <v>-94.59668468</v>
      </c>
      <c r="E17" s="35" t="s">
        <v>37</v>
      </c>
      <c r="F17" s="35" t="s">
        <v>38</v>
      </c>
      <c r="G17" s="36" t="s">
        <v>48</v>
      </c>
      <c r="H17" s="37" t="s">
        <v>49</v>
      </c>
      <c r="I17" s="38"/>
      <c r="J17" s="39">
        <f t="shared" si="6"/>
        <v>3</v>
      </c>
      <c r="M17" s="40" t="s">
        <v>41</v>
      </c>
    </row>
    <row r="18">
      <c r="A18" s="34">
        <v>1.0</v>
      </c>
      <c r="B18" s="34">
        <v>6.0</v>
      </c>
      <c r="C18" s="34">
        <v>39.03177072</v>
      </c>
      <c r="D18" s="34">
        <v>-94.59649965</v>
      </c>
      <c r="E18" s="35" t="s">
        <v>37</v>
      </c>
      <c r="F18" s="35" t="s">
        <v>38</v>
      </c>
      <c r="G18" s="36" t="s">
        <v>44</v>
      </c>
      <c r="H18" s="37" t="s">
        <v>50</v>
      </c>
      <c r="I18" s="38"/>
      <c r="J18" s="39">
        <f t="shared" si="6"/>
        <v>7</v>
      </c>
      <c r="M18" t="str">
        <f>M15</f>
        <v>Yes</v>
      </c>
    </row>
    <row r="19">
      <c r="A19" s="34">
        <v>1.0</v>
      </c>
      <c r="B19" s="34">
        <v>7.0</v>
      </c>
      <c r="C19" s="34">
        <v>39.03177072</v>
      </c>
      <c r="D19" s="34">
        <v>-94.59631462</v>
      </c>
      <c r="E19" s="35" t="s">
        <v>37</v>
      </c>
      <c r="F19" s="35" t="s">
        <v>38</v>
      </c>
      <c r="G19" s="36" t="s">
        <v>51</v>
      </c>
      <c r="H19" s="37" t="s">
        <v>52</v>
      </c>
      <c r="I19" s="41"/>
      <c r="J19" s="39">
        <f t="shared" si="6"/>
        <v>2</v>
      </c>
      <c r="K19" s="42"/>
      <c r="M19" s="40" t="s">
        <v>41</v>
      </c>
    </row>
    <row r="20">
      <c r="A20" s="34">
        <v>1.0</v>
      </c>
      <c r="B20" s="34">
        <v>8.0</v>
      </c>
      <c r="C20" s="34">
        <v>39.03177072</v>
      </c>
      <c r="D20" s="34">
        <v>-94.59612959</v>
      </c>
      <c r="E20" s="35" t="s">
        <v>37</v>
      </c>
      <c r="F20" s="35" t="s">
        <v>38</v>
      </c>
      <c r="G20" s="36" t="s">
        <v>53</v>
      </c>
      <c r="H20" s="37" t="s">
        <v>54</v>
      </c>
      <c r="I20" s="41"/>
      <c r="J20" s="39">
        <f t="shared" si="6"/>
        <v>2</v>
      </c>
      <c r="K20" s="42"/>
      <c r="M20" s="40" t="s">
        <v>41</v>
      </c>
    </row>
    <row r="21">
      <c r="A21" s="34">
        <v>1.0</v>
      </c>
      <c r="B21" s="34">
        <v>9.0</v>
      </c>
      <c r="C21" s="34">
        <v>39.03177072</v>
      </c>
      <c r="D21" s="34">
        <v>-94.59594456</v>
      </c>
      <c r="E21" s="35" t="s">
        <v>37</v>
      </c>
      <c r="F21" s="35" t="s">
        <v>38</v>
      </c>
      <c r="G21" s="36" t="s">
        <v>46</v>
      </c>
      <c r="H21" s="37" t="s">
        <v>55</v>
      </c>
      <c r="I21" s="41"/>
      <c r="J21" s="39">
        <f t="shared" si="6"/>
        <v>14</v>
      </c>
      <c r="M21" t="str">
        <f t="shared" ref="M21:P21" si="7">M16</f>
        <v>Yes</v>
      </c>
      <c r="N21" t="str">
        <f t="shared" si="7"/>
        <v>Yes</v>
      </c>
      <c r="O21" t="str">
        <f t="shared" si="7"/>
        <v>Yes</v>
      </c>
      <c r="P21" t="str">
        <f t="shared" si="7"/>
        <v>Yes</v>
      </c>
    </row>
    <row r="22">
      <c r="A22" s="34">
        <v>1.0</v>
      </c>
      <c r="B22" s="34">
        <v>10.0</v>
      </c>
      <c r="C22" s="34">
        <v>39.03177072</v>
      </c>
      <c r="D22" s="34">
        <v>-94.59575953</v>
      </c>
      <c r="E22" s="35" t="s">
        <v>37</v>
      </c>
      <c r="F22" s="35" t="s">
        <v>38</v>
      </c>
      <c r="G22" s="36" t="s">
        <v>56</v>
      </c>
      <c r="H22" s="37" t="s">
        <v>57</v>
      </c>
      <c r="I22" s="41"/>
      <c r="J22" s="39">
        <f t="shared" si="6"/>
        <v>8</v>
      </c>
      <c r="M22" s="40" t="s">
        <v>41</v>
      </c>
      <c r="N22" s="40" t="s">
        <v>41</v>
      </c>
      <c r="O22" s="40" t="s">
        <v>41</v>
      </c>
    </row>
    <row r="23">
      <c r="A23" s="34">
        <v>1.0</v>
      </c>
      <c r="B23" s="34">
        <v>12.0</v>
      </c>
      <c r="C23" s="34">
        <v>39.03177072</v>
      </c>
      <c r="D23" s="34">
        <v>-94.59538947</v>
      </c>
      <c r="E23" s="35" t="s">
        <v>37</v>
      </c>
      <c r="F23" s="35" t="s">
        <v>38</v>
      </c>
      <c r="G23" s="36" t="s">
        <v>48</v>
      </c>
      <c r="H23" s="37" t="s">
        <v>58</v>
      </c>
      <c r="I23" s="41"/>
      <c r="J23" s="39">
        <f t="shared" si="6"/>
        <v>3</v>
      </c>
      <c r="M23" t="str">
        <f t="shared" ref="M23:P23" si="8">M17</f>
        <v>Yes</v>
      </c>
      <c r="N23" t="str">
        <f t="shared" si="8"/>
        <v/>
      </c>
      <c r="O23" t="str">
        <f t="shared" si="8"/>
        <v/>
      </c>
      <c r="P23" t="str">
        <f t="shared" si="8"/>
        <v/>
      </c>
    </row>
    <row r="24">
      <c r="A24" s="34">
        <v>1.0</v>
      </c>
      <c r="B24" s="34">
        <v>13.0</v>
      </c>
      <c r="C24" s="34">
        <v>39.03177072</v>
      </c>
      <c r="D24" s="34">
        <v>-94.59520444</v>
      </c>
      <c r="E24" s="35" t="s">
        <v>37</v>
      </c>
      <c r="F24" s="35" t="s">
        <v>38</v>
      </c>
      <c r="G24" s="43" t="s">
        <v>59</v>
      </c>
      <c r="H24" s="37" t="s">
        <v>60</v>
      </c>
      <c r="I24" s="41"/>
      <c r="J24" s="39">
        <f t="shared" si="6"/>
        <v>1</v>
      </c>
      <c r="M24" s="40" t="s">
        <v>61</v>
      </c>
    </row>
    <row r="25">
      <c r="A25" s="34">
        <v>1.0</v>
      </c>
      <c r="B25" s="34">
        <v>14.0</v>
      </c>
      <c r="C25" s="34">
        <v>39.03177072</v>
      </c>
      <c r="D25" s="34">
        <v>-94.59501941</v>
      </c>
      <c r="E25" s="35" t="s">
        <v>37</v>
      </c>
      <c r="F25" s="35" t="s">
        <v>38</v>
      </c>
      <c r="G25" s="36" t="s">
        <v>56</v>
      </c>
      <c r="H25" s="37" t="s">
        <v>62</v>
      </c>
      <c r="I25" s="41"/>
      <c r="J25" s="39">
        <f t="shared" si="6"/>
        <v>8</v>
      </c>
      <c r="M25" t="str">
        <f t="shared" ref="M25:P25" si="9">M22</f>
        <v>Yes</v>
      </c>
      <c r="N25" t="str">
        <f t="shared" si="9"/>
        <v>Yes</v>
      </c>
      <c r="O25" t="str">
        <f t="shared" si="9"/>
        <v>Yes</v>
      </c>
      <c r="P25" t="str">
        <f t="shared" si="9"/>
        <v/>
      </c>
    </row>
    <row r="26">
      <c r="A26" s="34">
        <v>1.0</v>
      </c>
      <c r="B26" s="34">
        <v>15.0</v>
      </c>
      <c r="C26" s="34">
        <v>39.03177072</v>
      </c>
      <c r="D26" s="34">
        <v>-94.59483439</v>
      </c>
      <c r="E26" s="35" t="s">
        <v>37</v>
      </c>
      <c r="F26" s="35" t="s">
        <v>38</v>
      </c>
      <c r="G26" s="36" t="s">
        <v>63</v>
      </c>
      <c r="H26" s="37" t="s">
        <v>64</v>
      </c>
      <c r="I26" s="41"/>
      <c r="J26" s="39">
        <f t="shared" si="6"/>
        <v>8</v>
      </c>
      <c r="M26" s="40" t="s">
        <v>41</v>
      </c>
      <c r="N26" s="40" t="s">
        <v>41</v>
      </c>
      <c r="O26" s="40" t="s">
        <v>41</v>
      </c>
      <c r="P26" s="40" t="s">
        <v>41</v>
      </c>
    </row>
    <row r="27">
      <c r="A27" s="34">
        <v>1.0</v>
      </c>
      <c r="B27" s="34">
        <v>16.0</v>
      </c>
      <c r="C27" s="34">
        <v>39.03177072</v>
      </c>
      <c r="D27" s="34">
        <v>-94.59464936</v>
      </c>
      <c r="E27" s="35" t="s">
        <v>37</v>
      </c>
      <c r="F27" s="35" t="s">
        <v>38</v>
      </c>
      <c r="G27" s="36" t="s">
        <v>46</v>
      </c>
      <c r="H27" s="44" t="s">
        <v>65</v>
      </c>
      <c r="I27" s="41"/>
      <c r="J27" s="39">
        <f t="shared" si="6"/>
        <v>14</v>
      </c>
      <c r="M27" t="str">
        <f t="shared" ref="M27:P27" si="10">M16</f>
        <v>Yes</v>
      </c>
      <c r="N27" t="str">
        <f t="shared" si="10"/>
        <v>Yes</v>
      </c>
      <c r="O27" t="str">
        <f t="shared" si="10"/>
        <v>Yes</v>
      </c>
      <c r="P27" t="str">
        <f t="shared" si="10"/>
        <v>Yes</v>
      </c>
    </row>
    <row r="28">
      <c r="A28" s="34">
        <v>1.0</v>
      </c>
      <c r="B28" s="34">
        <v>17.0</v>
      </c>
      <c r="C28" s="34">
        <v>39.03177072</v>
      </c>
      <c r="D28" s="34">
        <v>-94.59446433</v>
      </c>
      <c r="E28" s="35" t="s">
        <v>37</v>
      </c>
      <c r="F28" s="35" t="s">
        <v>38</v>
      </c>
      <c r="G28" s="36" t="s">
        <v>56</v>
      </c>
      <c r="H28" s="37" t="s">
        <v>66</v>
      </c>
      <c r="I28" s="41"/>
      <c r="J28" s="39">
        <f t="shared" si="6"/>
        <v>8</v>
      </c>
      <c r="M28" t="str">
        <f>M23</f>
        <v>Yes</v>
      </c>
      <c r="N28" s="40" t="s">
        <v>41</v>
      </c>
      <c r="O28" s="40" t="s">
        <v>41</v>
      </c>
      <c r="P28" t="str">
        <f>P23</f>
        <v/>
      </c>
    </row>
    <row r="29">
      <c r="A29" s="34">
        <v>1.0</v>
      </c>
      <c r="B29" s="34">
        <v>18.0</v>
      </c>
      <c r="C29" s="34">
        <v>39.03177072</v>
      </c>
      <c r="D29" s="34">
        <v>-94.5942793</v>
      </c>
      <c r="E29" s="35" t="s">
        <v>37</v>
      </c>
      <c r="F29" s="35" t="s">
        <v>38</v>
      </c>
      <c r="G29" s="36" t="s">
        <v>67</v>
      </c>
      <c r="H29" s="37" t="s">
        <v>68</v>
      </c>
      <c r="I29" s="45" t="s">
        <v>69</v>
      </c>
      <c r="J29" s="39">
        <f t="shared" si="6"/>
        <v>11</v>
      </c>
      <c r="M29" s="40" t="s">
        <v>41</v>
      </c>
      <c r="N29" s="40" t="s">
        <v>41</v>
      </c>
      <c r="O29" s="40" t="s">
        <v>41</v>
      </c>
      <c r="P29" s="40" t="s">
        <v>41</v>
      </c>
    </row>
    <row r="30">
      <c r="A30" s="34">
        <v>1.0</v>
      </c>
      <c r="B30" s="34">
        <v>19.0</v>
      </c>
      <c r="C30" s="34">
        <v>39.03177072</v>
      </c>
      <c r="D30" s="34">
        <v>-94.59409427</v>
      </c>
      <c r="E30" s="35" t="s">
        <v>37</v>
      </c>
      <c r="F30" s="35" t="s">
        <v>38</v>
      </c>
      <c r="G30" s="36" t="s">
        <v>70</v>
      </c>
      <c r="H30" s="37" t="s">
        <v>71</v>
      </c>
      <c r="I30" s="41"/>
      <c r="J30" s="39">
        <f t="shared" si="6"/>
        <v>3</v>
      </c>
      <c r="M30" s="40" t="s">
        <v>41</v>
      </c>
    </row>
    <row r="31">
      <c r="A31" s="34">
        <v>1.0</v>
      </c>
      <c r="B31" s="34">
        <v>20.0</v>
      </c>
      <c r="C31" s="34">
        <v>39.03177072</v>
      </c>
      <c r="D31" s="34">
        <v>-94.59390924</v>
      </c>
      <c r="E31" s="35" t="s">
        <v>37</v>
      </c>
      <c r="F31" s="35" t="s">
        <v>38</v>
      </c>
      <c r="G31" s="36" t="s">
        <v>72</v>
      </c>
      <c r="H31" s="37" t="s">
        <v>73</v>
      </c>
      <c r="I31" s="41"/>
      <c r="J31" s="39">
        <f t="shared" si="6"/>
        <v>3</v>
      </c>
      <c r="M31" s="46" t="s">
        <v>41</v>
      </c>
    </row>
    <row r="32">
      <c r="A32" s="34">
        <v>2.0</v>
      </c>
      <c r="B32" s="34">
        <v>1.0</v>
      </c>
      <c r="C32" s="34">
        <v>39.03162699</v>
      </c>
      <c r="D32" s="34">
        <v>-94.59742481</v>
      </c>
      <c r="E32" s="35" t="s">
        <v>37</v>
      </c>
      <c r="F32" s="35" t="s">
        <v>38</v>
      </c>
      <c r="G32" s="36" t="s">
        <v>74</v>
      </c>
      <c r="H32" s="37" t="s">
        <v>75</v>
      </c>
      <c r="I32" s="41"/>
      <c r="J32" s="39">
        <f t="shared" si="6"/>
        <v>9</v>
      </c>
      <c r="M32" s="40" t="s">
        <v>41</v>
      </c>
      <c r="N32" s="40" t="s">
        <v>41</v>
      </c>
      <c r="O32" s="40" t="s">
        <v>41</v>
      </c>
    </row>
    <row r="33">
      <c r="A33" s="34">
        <v>2.0</v>
      </c>
      <c r="B33" s="34">
        <v>2.0</v>
      </c>
      <c r="C33" s="34">
        <v>39.03162699</v>
      </c>
      <c r="D33" s="34">
        <v>-94.59723978</v>
      </c>
      <c r="E33" s="35" t="s">
        <v>37</v>
      </c>
      <c r="F33" s="35" t="s">
        <v>38</v>
      </c>
      <c r="G33" s="36" t="s">
        <v>63</v>
      </c>
      <c r="H33" s="37" t="s">
        <v>76</v>
      </c>
      <c r="I33" s="41"/>
      <c r="J33" s="39">
        <f t="shared" si="6"/>
        <v>8</v>
      </c>
      <c r="M33" s="40" t="str">
        <f t="shared" ref="M33:P33" si="11">M26</f>
        <v>Yes</v>
      </c>
      <c r="N33" s="40" t="str">
        <f t="shared" si="11"/>
        <v>Yes</v>
      </c>
      <c r="O33" s="40" t="str">
        <f t="shared" si="11"/>
        <v>Yes</v>
      </c>
      <c r="P33" s="40" t="str">
        <f t="shared" si="11"/>
        <v>Yes</v>
      </c>
    </row>
    <row r="34">
      <c r="A34" s="34">
        <v>2.0</v>
      </c>
      <c r="B34" s="34">
        <v>3.0</v>
      </c>
      <c r="C34" s="34">
        <v>39.03162699</v>
      </c>
      <c r="D34" s="34">
        <v>-94.59705475</v>
      </c>
      <c r="E34" s="35" t="s">
        <v>37</v>
      </c>
      <c r="F34" s="35" t="s">
        <v>38</v>
      </c>
      <c r="G34" s="36" t="s">
        <v>77</v>
      </c>
      <c r="H34" s="37" t="s">
        <v>78</v>
      </c>
      <c r="I34" s="41"/>
      <c r="J34" s="39">
        <f t="shared" si="6"/>
        <v>3</v>
      </c>
      <c r="M34" s="40" t="s">
        <v>41</v>
      </c>
      <c r="N34" s="40" t="s">
        <v>41</v>
      </c>
    </row>
    <row r="35">
      <c r="A35" s="34">
        <v>2.0</v>
      </c>
      <c r="B35" s="34">
        <v>4.0</v>
      </c>
      <c r="C35" s="34">
        <v>39.03162699</v>
      </c>
      <c r="D35" s="34">
        <v>-94.59686972</v>
      </c>
      <c r="E35" s="35" t="s">
        <v>37</v>
      </c>
      <c r="F35" s="35" t="s">
        <v>38</v>
      </c>
      <c r="G35" s="36" t="s">
        <v>79</v>
      </c>
      <c r="H35" s="37" t="s">
        <v>80</v>
      </c>
      <c r="I35" s="41"/>
      <c r="J35" s="39">
        <f t="shared" si="6"/>
        <v>2</v>
      </c>
      <c r="M35" s="40" t="s">
        <v>41</v>
      </c>
      <c r="N35" s="40" t="s">
        <v>41</v>
      </c>
    </row>
    <row r="36">
      <c r="A36" s="34">
        <v>2.0</v>
      </c>
      <c r="B36" s="34">
        <v>5.0</v>
      </c>
      <c r="C36" s="34">
        <v>39.03162699</v>
      </c>
      <c r="D36" s="34">
        <v>-94.59668469</v>
      </c>
      <c r="E36" s="35" t="s">
        <v>37</v>
      </c>
      <c r="F36" s="35" t="s">
        <v>38</v>
      </c>
      <c r="G36" s="43" t="s">
        <v>81</v>
      </c>
      <c r="H36" s="37" t="s">
        <v>82</v>
      </c>
      <c r="I36" s="41"/>
      <c r="J36" s="39">
        <f t="shared" si="6"/>
        <v>1</v>
      </c>
    </row>
    <row r="37">
      <c r="A37" s="34">
        <v>2.0</v>
      </c>
      <c r="B37" s="34">
        <v>6.0</v>
      </c>
      <c r="C37" s="34">
        <v>39.03162699</v>
      </c>
      <c r="D37" s="34">
        <v>-94.59649966</v>
      </c>
      <c r="E37" s="35" t="s">
        <v>37</v>
      </c>
      <c r="F37" s="35" t="s">
        <v>38</v>
      </c>
      <c r="G37" s="36" t="s">
        <v>39</v>
      </c>
      <c r="H37" s="37" t="s">
        <v>83</v>
      </c>
      <c r="I37" s="41"/>
      <c r="J37" s="39">
        <f t="shared" si="6"/>
        <v>35</v>
      </c>
      <c r="M37" s="40" t="s">
        <v>41</v>
      </c>
      <c r="N37" s="40" t="s">
        <v>41</v>
      </c>
      <c r="O37" s="40" t="s">
        <v>41</v>
      </c>
      <c r="P37" s="40" t="s">
        <v>41</v>
      </c>
    </row>
    <row r="38">
      <c r="A38" s="34">
        <v>2.0</v>
      </c>
      <c r="B38" s="34">
        <v>7.0</v>
      </c>
      <c r="C38" s="34">
        <v>39.03162699</v>
      </c>
      <c r="D38" s="34">
        <v>-94.59631463</v>
      </c>
      <c r="E38" s="35" t="s">
        <v>37</v>
      </c>
      <c r="F38" s="35" t="s">
        <v>38</v>
      </c>
      <c r="G38" s="36" t="s">
        <v>79</v>
      </c>
      <c r="H38" s="37" t="s">
        <v>84</v>
      </c>
      <c r="I38" s="41"/>
      <c r="J38" s="39">
        <f t="shared" si="6"/>
        <v>2</v>
      </c>
      <c r="M38" t="str">
        <f t="shared" ref="M38:N38" si="12">M35</f>
        <v>Yes</v>
      </c>
      <c r="N38" t="str">
        <f t="shared" si="12"/>
        <v>Yes</v>
      </c>
    </row>
    <row r="39">
      <c r="A39" s="34">
        <v>2.0</v>
      </c>
      <c r="B39" s="34">
        <v>8.0</v>
      </c>
      <c r="C39" s="34">
        <v>39.03162699</v>
      </c>
      <c r="D39" s="34">
        <v>-94.5961296</v>
      </c>
      <c r="E39" s="35" t="s">
        <v>37</v>
      </c>
      <c r="F39" s="35" t="s">
        <v>38</v>
      </c>
      <c r="G39" s="36" t="s">
        <v>77</v>
      </c>
      <c r="H39" s="37" t="s">
        <v>85</v>
      </c>
      <c r="I39" s="41"/>
      <c r="J39" s="39">
        <f t="shared" si="6"/>
        <v>3</v>
      </c>
      <c r="M39" t="str">
        <f t="shared" ref="M39:P39" si="13">M34</f>
        <v>Yes</v>
      </c>
      <c r="N39" t="str">
        <f t="shared" si="13"/>
        <v>Yes</v>
      </c>
      <c r="O39" t="str">
        <f t="shared" si="13"/>
        <v/>
      </c>
      <c r="P39" t="str">
        <f t="shared" si="13"/>
        <v/>
      </c>
    </row>
    <row r="40">
      <c r="A40" s="34">
        <v>2.0</v>
      </c>
      <c r="B40" s="34">
        <v>9.0</v>
      </c>
      <c r="C40" s="34">
        <v>39.03162699</v>
      </c>
      <c r="D40" s="34">
        <v>-94.59594457</v>
      </c>
      <c r="E40" s="35" t="s">
        <v>37</v>
      </c>
      <c r="F40" s="35" t="s">
        <v>38</v>
      </c>
      <c r="G40" s="36" t="s">
        <v>67</v>
      </c>
      <c r="H40" s="37" t="s">
        <v>86</v>
      </c>
      <c r="I40" s="41"/>
      <c r="J40" s="39">
        <f t="shared" si="6"/>
        <v>11</v>
      </c>
      <c r="M40" t="str">
        <f t="shared" ref="M40:P40" si="14">M29</f>
        <v>Yes</v>
      </c>
      <c r="N40" t="str">
        <f t="shared" si="14"/>
        <v>Yes</v>
      </c>
      <c r="O40" t="str">
        <f t="shared" si="14"/>
        <v>Yes</v>
      </c>
      <c r="P40" t="str">
        <f t="shared" si="14"/>
        <v>Yes</v>
      </c>
    </row>
    <row r="41">
      <c r="A41" s="34">
        <v>2.0</v>
      </c>
      <c r="B41" s="34">
        <v>10.0</v>
      </c>
      <c r="C41" s="34">
        <v>39.03162699</v>
      </c>
      <c r="D41" s="34">
        <v>-94.59575954</v>
      </c>
      <c r="E41" s="35" t="s">
        <v>37</v>
      </c>
      <c r="F41" s="35" t="s">
        <v>38</v>
      </c>
      <c r="G41" s="36" t="s">
        <v>74</v>
      </c>
      <c r="H41" s="37" t="s">
        <v>87</v>
      </c>
      <c r="I41" s="41"/>
      <c r="J41" s="39">
        <f t="shared" si="6"/>
        <v>9</v>
      </c>
      <c r="M41" t="str">
        <f t="shared" ref="M41:P41" si="15">M32</f>
        <v>Yes</v>
      </c>
      <c r="N41" t="str">
        <f t="shared" si="15"/>
        <v>Yes</v>
      </c>
      <c r="O41" t="str">
        <f t="shared" si="15"/>
        <v>Yes</v>
      </c>
      <c r="P41" t="str">
        <f t="shared" si="15"/>
        <v/>
      </c>
    </row>
    <row r="42">
      <c r="A42" s="34">
        <v>2.0</v>
      </c>
      <c r="B42" s="34">
        <v>12.0</v>
      </c>
      <c r="C42" s="34">
        <v>39.03162699</v>
      </c>
      <c r="D42" s="34">
        <v>-94.59538948</v>
      </c>
      <c r="E42" s="35" t="s">
        <v>37</v>
      </c>
      <c r="F42" s="35" t="s">
        <v>38</v>
      </c>
      <c r="G42" s="43" t="s">
        <v>88</v>
      </c>
      <c r="H42" s="37" t="s">
        <v>89</v>
      </c>
      <c r="I42" s="41"/>
      <c r="J42" s="39">
        <f t="shared" si="6"/>
        <v>1</v>
      </c>
    </row>
    <row r="43">
      <c r="A43" s="34">
        <v>2.0</v>
      </c>
      <c r="B43" s="34">
        <v>13.0</v>
      </c>
      <c r="C43" s="34">
        <v>39.03162699</v>
      </c>
      <c r="D43" s="34">
        <v>-94.59520445</v>
      </c>
      <c r="E43" s="35" t="s">
        <v>37</v>
      </c>
      <c r="F43" s="35" t="s">
        <v>38</v>
      </c>
      <c r="G43" s="36" t="s">
        <v>90</v>
      </c>
      <c r="H43" s="37" t="s">
        <v>91</v>
      </c>
      <c r="I43" s="41"/>
      <c r="J43" s="39">
        <f t="shared" si="6"/>
        <v>2</v>
      </c>
      <c r="K43" s="42"/>
      <c r="M43" s="40" t="s">
        <v>41</v>
      </c>
    </row>
    <row r="44">
      <c r="A44" s="34">
        <v>2.0</v>
      </c>
      <c r="B44" s="34">
        <v>14.0</v>
      </c>
      <c r="C44" s="34">
        <v>39.03162699</v>
      </c>
      <c r="D44" s="34">
        <v>-94.59501942</v>
      </c>
      <c r="E44" s="35" t="s">
        <v>37</v>
      </c>
      <c r="F44" s="35" t="s">
        <v>38</v>
      </c>
      <c r="G44" s="43" t="s">
        <v>92</v>
      </c>
      <c r="H44" s="37" t="s">
        <v>93</v>
      </c>
      <c r="I44" s="41"/>
      <c r="J44" s="39">
        <f t="shared" si="6"/>
        <v>1</v>
      </c>
      <c r="M44" s="40" t="s">
        <v>61</v>
      </c>
    </row>
    <row r="45">
      <c r="A45" s="34">
        <v>2.0</v>
      </c>
      <c r="B45" s="34">
        <v>15.0</v>
      </c>
      <c r="C45" s="34">
        <v>39.03162699</v>
      </c>
      <c r="D45" s="34">
        <v>-94.5948344</v>
      </c>
      <c r="E45" s="35" t="s">
        <v>37</v>
      </c>
      <c r="F45" s="35" t="s">
        <v>38</v>
      </c>
      <c r="G45" s="36" t="s">
        <v>94</v>
      </c>
      <c r="H45" s="37" t="s">
        <v>95</v>
      </c>
      <c r="I45" s="41"/>
      <c r="J45" s="39">
        <f t="shared" si="6"/>
        <v>2</v>
      </c>
      <c r="M45" s="40" t="s">
        <v>41</v>
      </c>
    </row>
    <row r="46">
      <c r="A46" s="34">
        <v>2.0</v>
      </c>
      <c r="B46" s="34">
        <v>16.0</v>
      </c>
      <c r="C46" s="34">
        <v>39.03162699</v>
      </c>
      <c r="D46" s="34">
        <v>-94.59464937</v>
      </c>
      <c r="E46" s="35" t="s">
        <v>37</v>
      </c>
      <c r="F46" s="35" t="s">
        <v>38</v>
      </c>
      <c r="G46" s="36" t="s">
        <v>96</v>
      </c>
      <c r="H46" s="37" t="s">
        <v>97</v>
      </c>
      <c r="I46" s="41"/>
      <c r="J46" s="39">
        <f t="shared" si="6"/>
        <v>2</v>
      </c>
      <c r="M46" s="40" t="s">
        <v>41</v>
      </c>
    </row>
    <row r="47">
      <c r="A47" s="34">
        <v>2.0</v>
      </c>
      <c r="B47" s="34">
        <v>17.0</v>
      </c>
      <c r="C47" s="34">
        <v>39.03162699</v>
      </c>
      <c r="D47" s="34">
        <v>-94.59446434</v>
      </c>
      <c r="E47" s="35" t="s">
        <v>37</v>
      </c>
      <c r="F47" s="35" t="s">
        <v>38</v>
      </c>
      <c r="G47" s="36" t="s">
        <v>98</v>
      </c>
      <c r="H47" s="37" t="s">
        <v>99</v>
      </c>
      <c r="I47" s="41"/>
      <c r="J47" s="39">
        <f t="shared" si="6"/>
        <v>10</v>
      </c>
      <c r="M47" t="str">
        <f t="shared" ref="M47:P47" si="16">M137</f>
        <v>Yes</v>
      </c>
      <c r="N47" t="str">
        <f t="shared" si="16"/>
        <v>Yes</v>
      </c>
      <c r="O47" t="str">
        <f t="shared" si="16"/>
        <v>Yes</v>
      </c>
      <c r="P47" t="str">
        <f t="shared" si="16"/>
        <v>Yes</v>
      </c>
    </row>
    <row r="48">
      <c r="A48" s="34">
        <v>2.0</v>
      </c>
      <c r="B48" s="34">
        <v>18.0</v>
      </c>
      <c r="C48" s="34">
        <v>39.03162699</v>
      </c>
      <c r="D48" s="34">
        <v>-94.59427931</v>
      </c>
      <c r="E48" s="35" t="s">
        <v>37</v>
      </c>
      <c r="F48" s="35" t="s">
        <v>38</v>
      </c>
      <c r="G48" s="36" t="s">
        <v>100</v>
      </c>
      <c r="H48" s="37" t="s">
        <v>101</v>
      </c>
      <c r="I48" s="41"/>
      <c r="J48" s="39">
        <f t="shared" si="6"/>
        <v>5</v>
      </c>
      <c r="M48" s="40" t="s">
        <v>41</v>
      </c>
      <c r="N48" s="40" t="s">
        <v>41</v>
      </c>
    </row>
    <row r="49">
      <c r="A49" s="34">
        <v>2.0</v>
      </c>
      <c r="B49" s="34">
        <v>19.0</v>
      </c>
      <c r="C49" s="34">
        <v>39.03162699</v>
      </c>
      <c r="D49" s="34">
        <v>-94.59409428</v>
      </c>
      <c r="E49" s="35" t="s">
        <v>37</v>
      </c>
      <c r="F49" s="35" t="s">
        <v>38</v>
      </c>
      <c r="G49" s="43" t="s">
        <v>102</v>
      </c>
      <c r="H49" s="37" t="s">
        <v>103</v>
      </c>
      <c r="I49" s="41"/>
      <c r="J49" s="39">
        <f t="shared" si="6"/>
        <v>1</v>
      </c>
      <c r="K49" s="42"/>
    </row>
    <row r="50">
      <c r="A50" s="34">
        <v>2.0</v>
      </c>
      <c r="B50" s="34">
        <v>20.0</v>
      </c>
      <c r="C50" s="34">
        <v>39.03162699</v>
      </c>
      <c r="D50" s="34">
        <v>-94.59390925</v>
      </c>
      <c r="E50" s="35" t="s">
        <v>37</v>
      </c>
      <c r="F50" s="35" t="s">
        <v>38</v>
      </c>
      <c r="G50" s="36" t="s">
        <v>104</v>
      </c>
      <c r="H50" s="37" t="s">
        <v>105</v>
      </c>
      <c r="I50" s="41"/>
      <c r="J50" s="39">
        <f t="shared" si="6"/>
        <v>3</v>
      </c>
      <c r="M50" s="40" t="s">
        <v>41</v>
      </c>
      <c r="N50" s="40" t="s">
        <v>41</v>
      </c>
    </row>
    <row r="51">
      <c r="A51" s="34">
        <v>3.0</v>
      </c>
      <c r="B51" s="34">
        <v>1.0</v>
      </c>
      <c r="C51" s="34">
        <v>39.03148326</v>
      </c>
      <c r="D51" s="34">
        <v>-94.59742481</v>
      </c>
      <c r="E51" s="35" t="s">
        <v>37</v>
      </c>
      <c r="F51" s="35" t="s">
        <v>38</v>
      </c>
      <c r="G51" s="36" t="s">
        <v>106</v>
      </c>
      <c r="H51" s="37" t="s">
        <v>107</v>
      </c>
      <c r="I51" s="41"/>
      <c r="J51" s="39">
        <f t="shared" si="6"/>
        <v>3</v>
      </c>
      <c r="M51" t="str">
        <f t="shared" ref="M51:P51" si="17">M50</f>
        <v>Yes</v>
      </c>
      <c r="N51" t="str">
        <f t="shared" si="17"/>
        <v>Yes</v>
      </c>
      <c r="O51" t="str">
        <f t="shared" si="17"/>
        <v/>
      </c>
      <c r="P51" t="str">
        <f t="shared" si="17"/>
        <v/>
      </c>
    </row>
    <row r="52">
      <c r="A52" s="34">
        <v>3.0</v>
      </c>
      <c r="B52" s="34">
        <v>2.0</v>
      </c>
      <c r="C52" s="34">
        <v>39.03148326</v>
      </c>
      <c r="D52" s="34">
        <v>-94.59723978</v>
      </c>
      <c r="E52" s="35" t="s">
        <v>37</v>
      </c>
      <c r="F52" s="35" t="s">
        <v>38</v>
      </c>
      <c r="G52" s="36" t="s">
        <v>104</v>
      </c>
      <c r="H52" s="37" t="s">
        <v>108</v>
      </c>
      <c r="I52" s="41"/>
      <c r="J52" s="39">
        <f t="shared" si="6"/>
        <v>3</v>
      </c>
      <c r="M52" t="str">
        <f t="shared" ref="M52:P52" si="18">M50</f>
        <v>Yes</v>
      </c>
      <c r="N52" t="str">
        <f t="shared" si="18"/>
        <v>Yes</v>
      </c>
      <c r="O52" t="str">
        <f t="shared" si="18"/>
        <v/>
      </c>
      <c r="P52" t="str">
        <f t="shared" si="18"/>
        <v/>
      </c>
    </row>
    <row r="53">
      <c r="A53" s="34">
        <v>3.0</v>
      </c>
      <c r="B53" s="34">
        <v>3.0</v>
      </c>
      <c r="C53" s="34">
        <v>39.03148326</v>
      </c>
      <c r="D53" s="34">
        <v>-94.59705475</v>
      </c>
      <c r="E53" s="35" t="s">
        <v>109</v>
      </c>
      <c r="F53" s="35" t="s">
        <v>110</v>
      </c>
      <c r="G53" s="43" t="s">
        <v>111</v>
      </c>
      <c r="H53" s="37" t="s">
        <v>112</v>
      </c>
      <c r="I53" s="41"/>
      <c r="J53" s="39">
        <f t="shared" si="6"/>
        <v>1</v>
      </c>
      <c r="M53" s="40" t="s">
        <v>61</v>
      </c>
    </row>
    <row r="54">
      <c r="A54" s="34">
        <v>3.0</v>
      </c>
      <c r="B54" s="34">
        <v>4.0</v>
      </c>
      <c r="C54" s="34">
        <v>39.03148326</v>
      </c>
      <c r="D54" s="34">
        <v>-94.59686972</v>
      </c>
      <c r="E54" s="35" t="s">
        <v>109</v>
      </c>
      <c r="F54" s="35" t="s">
        <v>110</v>
      </c>
      <c r="G54" s="36" t="s">
        <v>113</v>
      </c>
      <c r="H54" s="37" t="s">
        <v>114</v>
      </c>
      <c r="I54" s="41"/>
      <c r="J54" s="39">
        <f t="shared" si="6"/>
        <v>2</v>
      </c>
    </row>
    <row r="55">
      <c r="A55" s="34">
        <v>3.0</v>
      </c>
      <c r="B55" s="34">
        <v>5.0</v>
      </c>
      <c r="C55" s="34">
        <v>39.03148326</v>
      </c>
      <c r="D55" s="34">
        <v>-94.5966847</v>
      </c>
      <c r="E55" s="35" t="s">
        <v>109</v>
      </c>
      <c r="F55" s="35" t="s">
        <v>110</v>
      </c>
      <c r="G55" s="36" t="s">
        <v>115</v>
      </c>
      <c r="H55" s="37" t="s">
        <v>116</v>
      </c>
      <c r="I55" s="41"/>
      <c r="J55" s="39">
        <f t="shared" si="6"/>
        <v>2</v>
      </c>
      <c r="K55" s="42"/>
      <c r="M55" s="40" t="s">
        <v>41</v>
      </c>
    </row>
    <row r="56">
      <c r="A56" s="34">
        <v>3.0</v>
      </c>
      <c r="B56" s="34">
        <v>6.0</v>
      </c>
      <c r="C56" s="34">
        <v>39.03148326</v>
      </c>
      <c r="D56" s="34">
        <v>-94.59649967</v>
      </c>
      <c r="E56" s="35" t="s">
        <v>109</v>
      </c>
      <c r="F56" s="35" t="s">
        <v>110</v>
      </c>
      <c r="G56" s="36" t="s">
        <v>117</v>
      </c>
      <c r="H56" s="37" t="s">
        <v>118</v>
      </c>
      <c r="I56" s="41"/>
      <c r="J56" s="39">
        <f t="shared" si="6"/>
        <v>8</v>
      </c>
      <c r="M56" s="40" t="s">
        <v>41</v>
      </c>
      <c r="N56" s="40" t="s">
        <v>41</v>
      </c>
    </row>
    <row r="57">
      <c r="A57" s="34">
        <v>3.0</v>
      </c>
      <c r="B57" s="34">
        <v>7.0</v>
      </c>
      <c r="C57" s="34">
        <v>39.03148326</v>
      </c>
      <c r="D57" s="34">
        <v>-94.59631464</v>
      </c>
      <c r="E57" s="35" t="s">
        <v>109</v>
      </c>
      <c r="F57" s="35" t="s">
        <v>110</v>
      </c>
      <c r="G57" s="36" t="s">
        <v>119</v>
      </c>
      <c r="H57" s="37" t="s">
        <v>120</v>
      </c>
      <c r="I57" s="41"/>
      <c r="J57" s="39">
        <f t="shared" si="6"/>
        <v>10</v>
      </c>
      <c r="K57" s="40"/>
      <c r="M57" s="40" t="s">
        <v>41</v>
      </c>
      <c r="N57" s="40" t="s">
        <v>41</v>
      </c>
      <c r="O57" s="40" t="s">
        <v>41</v>
      </c>
      <c r="P57" s="40" t="s">
        <v>41</v>
      </c>
    </row>
    <row r="58">
      <c r="A58" s="34">
        <v>3.0</v>
      </c>
      <c r="B58" s="34">
        <v>8.0</v>
      </c>
      <c r="C58" s="34">
        <v>39.03148326</v>
      </c>
      <c r="D58" s="34">
        <v>-94.59612961</v>
      </c>
      <c r="E58" s="35" t="s">
        <v>109</v>
      </c>
      <c r="F58" s="35" t="s">
        <v>110</v>
      </c>
      <c r="G58" s="36" t="s">
        <v>48</v>
      </c>
      <c r="H58" s="37" t="s">
        <v>121</v>
      </c>
      <c r="I58" s="41"/>
      <c r="J58" s="39">
        <f t="shared" si="6"/>
        <v>3</v>
      </c>
      <c r="M58" t="str">
        <f t="shared" ref="M58:O58" si="19">M23</f>
        <v>Yes</v>
      </c>
      <c r="N58" t="str">
        <f t="shared" si="19"/>
        <v/>
      </c>
      <c r="O58" t="str">
        <f t="shared" si="19"/>
        <v/>
      </c>
    </row>
    <row r="59">
      <c r="A59" s="34">
        <v>3.0</v>
      </c>
      <c r="B59" s="34">
        <v>9.0</v>
      </c>
      <c r="C59" s="34">
        <v>39.03148326</v>
      </c>
      <c r="D59" s="34">
        <v>-94.59594458</v>
      </c>
      <c r="E59" s="35" t="s">
        <v>109</v>
      </c>
      <c r="F59" s="35" t="s">
        <v>110</v>
      </c>
      <c r="G59" s="36" t="s">
        <v>42</v>
      </c>
      <c r="H59" s="37" t="s">
        <v>122</v>
      </c>
      <c r="I59" s="41"/>
      <c r="J59" s="39">
        <f t="shared" si="6"/>
        <v>29</v>
      </c>
      <c r="M59" s="40" t="s">
        <v>41</v>
      </c>
      <c r="N59" s="40" t="s">
        <v>41</v>
      </c>
      <c r="O59" s="40" t="s">
        <v>41</v>
      </c>
      <c r="P59" s="40" t="s">
        <v>41</v>
      </c>
    </row>
    <row r="60">
      <c r="A60" s="34">
        <v>3.0</v>
      </c>
      <c r="B60" s="34">
        <v>10.0</v>
      </c>
      <c r="C60" s="34">
        <v>39.03148326</v>
      </c>
      <c r="D60" s="34">
        <v>-94.59575955</v>
      </c>
      <c r="E60" s="35" t="s">
        <v>37</v>
      </c>
      <c r="F60" s="35" t="s">
        <v>38</v>
      </c>
      <c r="G60" s="36" t="s">
        <v>100</v>
      </c>
      <c r="H60" s="37" t="s">
        <v>123</v>
      </c>
      <c r="I60" s="41"/>
      <c r="J60" s="39">
        <f t="shared" si="6"/>
        <v>5</v>
      </c>
      <c r="M60" t="str">
        <f t="shared" ref="M60:N60" si="20">M48</f>
        <v>Yes</v>
      </c>
      <c r="N60" t="str">
        <f t="shared" si="20"/>
        <v>Yes</v>
      </c>
    </row>
    <row r="61">
      <c r="A61" s="34">
        <v>3.0</v>
      </c>
      <c r="B61" s="34">
        <v>12.0</v>
      </c>
      <c r="C61" s="34">
        <v>39.03148326</v>
      </c>
      <c r="D61" s="34">
        <v>-94.59538949</v>
      </c>
      <c r="E61" s="35" t="s">
        <v>37</v>
      </c>
      <c r="F61" s="35" t="s">
        <v>38</v>
      </c>
      <c r="G61" s="36" t="s">
        <v>124</v>
      </c>
      <c r="H61" s="37" t="s">
        <v>125</v>
      </c>
      <c r="I61" s="41"/>
      <c r="J61" s="39">
        <f t="shared" si="6"/>
        <v>2</v>
      </c>
      <c r="K61" s="42"/>
      <c r="M61" s="40" t="s">
        <v>41</v>
      </c>
    </row>
    <row r="62">
      <c r="A62" s="34">
        <v>3.0</v>
      </c>
      <c r="B62" s="34">
        <v>13.0</v>
      </c>
      <c r="C62" s="34">
        <v>39.03148326</v>
      </c>
      <c r="D62" s="34">
        <v>-94.59520446</v>
      </c>
      <c r="E62" s="35" t="s">
        <v>37</v>
      </c>
      <c r="F62" s="35" t="s">
        <v>38</v>
      </c>
      <c r="G62" s="36" t="s">
        <v>126</v>
      </c>
      <c r="H62" s="47" t="str">
        <f>HYPERLINK("https://www.munzee.com/m/Northbound/4273/","https://www.munzee.com/m/Northbound/4273/")</f>
        <v>https://www.munzee.com/m/Northbound/4273/</v>
      </c>
      <c r="I62" s="41"/>
      <c r="J62" s="39">
        <f t="shared" si="6"/>
        <v>2</v>
      </c>
      <c r="K62" s="40"/>
      <c r="M62" s="40" t="s">
        <v>41</v>
      </c>
    </row>
    <row r="63">
      <c r="A63" s="34">
        <v>3.0</v>
      </c>
      <c r="B63" s="34">
        <v>14.0</v>
      </c>
      <c r="C63" s="34">
        <v>39.03148326</v>
      </c>
      <c r="D63" s="34">
        <v>-94.59501944</v>
      </c>
      <c r="E63" s="35" t="s">
        <v>109</v>
      </c>
      <c r="F63" s="35" t="s">
        <v>110</v>
      </c>
      <c r="G63" s="36" t="s">
        <v>127</v>
      </c>
      <c r="H63" s="37" t="s">
        <v>128</v>
      </c>
      <c r="I63" s="41"/>
      <c r="J63" s="39">
        <f t="shared" si="6"/>
        <v>14</v>
      </c>
      <c r="M63" s="40" t="s">
        <v>41</v>
      </c>
      <c r="N63" s="40" t="s">
        <v>41</v>
      </c>
    </row>
    <row r="64">
      <c r="A64" s="34">
        <v>3.0</v>
      </c>
      <c r="B64" s="34">
        <v>15.0</v>
      </c>
      <c r="C64" s="34">
        <v>39.03148326</v>
      </c>
      <c r="D64" s="34">
        <v>-94.59483441</v>
      </c>
      <c r="E64" s="35" t="s">
        <v>109</v>
      </c>
      <c r="F64" s="35" t="s">
        <v>110</v>
      </c>
      <c r="G64" s="36" t="s">
        <v>51</v>
      </c>
      <c r="H64" s="37" t="s">
        <v>129</v>
      </c>
      <c r="I64" s="41"/>
      <c r="J64" s="39">
        <f t="shared" si="6"/>
        <v>2</v>
      </c>
      <c r="K64" s="42"/>
      <c r="M64" t="str">
        <f>M19</f>
        <v>Yes</v>
      </c>
    </row>
    <row r="65">
      <c r="A65" s="34">
        <v>3.0</v>
      </c>
      <c r="B65" s="34">
        <v>16.0</v>
      </c>
      <c r="C65" s="34">
        <v>39.03148326</v>
      </c>
      <c r="D65" s="34">
        <v>-94.59464938</v>
      </c>
      <c r="E65" s="35" t="s">
        <v>109</v>
      </c>
      <c r="F65" s="35" t="s">
        <v>110</v>
      </c>
      <c r="G65" s="36" t="s">
        <v>130</v>
      </c>
      <c r="H65" s="37" t="s">
        <v>131</v>
      </c>
      <c r="I65" s="41"/>
      <c r="J65" s="39">
        <f t="shared" si="6"/>
        <v>11</v>
      </c>
      <c r="K65" s="42"/>
      <c r="M65" s="40" t="s">
        <v>41</v>
      </c>
      <c r="N65" s="40" t="s">
        <v>41</v>
      </c>
      <c r="O65" s="40" t="s">
        <v>41</v>
      </c>
      <c r="P65" s="40" t="s">
        <v>41</v>
      </c>
    </row>
    <row r="66">
      <c r="A66" s="34">
        <v>3.0</v>
      </c>
      <c r="B66" s="34">
        <v>17.0</v>
      </c>
      <c r="C66" s="34">
        <v>39.03148326</v>
      </c>
      <c r="D66" s="34">
        <v>-94.59446435</v>
      </c>
      <c r="E66" s="35" t="s">
        <v>109</v>
      </c>
      <c r="F66" s="35" t="s">
        <v>110</v>
      </c>
      <c r="G66" s="36" t="s">
        <v>132</v>
      </c>
      <c r="H66" s="37" t="s">
        <v>133</v>
      </c>
      <c r="I66" s="41"/>
      <c r="J66" s="39">
        <f t="shared" si="6"/>
        <v>1</v>
      </c>
      <c r="K66" s="42"/>
    </row>
    <row r="67">
      <c r="A67" s="34">
        <v>3.0</v>
      </c>
      <c r="B67" s="34">
        <v>18.0</v>
      </c>
      <c r="C67" s="34">
        <v>39.03148325</v>
      </c>
      <c r="D67" s="34">
        <v>-94.59427932</v>
      </c>
      <c r="E67" s="35" t="s">
        <v>109</v>
      </c>
      <c r="F67" s="35" t="s">
        <v>110</v>
      </c>
      <c r="G67" s="36" t="s">
        <v>134</v>
      </c>
      <c r="H67" s="37" t="s">
        <v>135</v>
      </c>
      <c r="I67" s="41"/>
      <c r="J67" s="39">
        <f t="shared" si="6"/>
        <v>4</v>
      </c>
      <c r="M67" s="40" t="s">
        <v>41</v>
      </c>
    </row>
    <row r="68">
      <c r="A68" s="34">
        <v>3.0</v>
      </c>
      <c r="B68" s="34">
        <v>19.0</v>
      </c>
      <c r="C68" s="34">
        <v>39.03148325</v>
      </c>
      <c r="D68" s="34">
        <v>-94.59409429</v>
      </c>
      <c r="E68" s="35" t="s">
        <v>37</v>
      </c>
      <c r="F68" s="35" t="s">
        <v>38</v>
      </c>
      <c r="G68" s="36" t="s">
        <v>39</v>
      </c>
      <c r="H68" s="37" t="s">
        <v>136</v>
      </c>
      <c r="I68" s="41"/>
      <c r="J68" s="39">
        <f t="shared" si="6"/>
        <v>35</v>
      </c>
      <c r="M68" s="40" t="s">
        <v>41</v>
      </c>
      <c r="N68" s="40" t="s">
        <v>41</v>
      </c>
      <c r="O68" s="40" t="s">
        <v>41</v>
      </c>
      <c r="P68" s="40" t="s">
        <v>41</v>
      </c>
    </row>
    <row r="69">
      <c r="A69" s="34">
        <v>3.0</v>
      </c>
      <c r="B69" s="34">
        <v>20.0</v>
      </c>
      <c r="C69" s="34">
        <v>39.03148325</v>
      </c>
      <c r="D69" s="34">
        <v>-94.59390926</v>
      </c>
      <c r="E69" s="35" t="s">
        <v>37</v>
      </c>
      <c r="F69" s="35" t="s">
        <v>38</v>
      </c>
      <c r="G69" s="36" t="s">
        <v>74</v>
      </c>
      <c r="H69" s="37" t="s">
        <v>137</v>
      </c>
      <c r="I69" s="41"/>
      <c r="J69" s="39">
        <f t="shared" si="6"/>
        <v>9</v>
      </c>
      <c r="M69" t="str">
        <f t="shared" ref="M69:O69" si="21">M41</f>
        <v>Yes</v>
      </c>
      <c r="N69" t="str">
        <f t="shared" si="21"/>
        <v>Yes</v>
      </c>
      <c r="O69" t="str">
        <f t="shared" si="21"/>
        <v>Yes</v>
      </c>
    </row>
    <row r="70">
      <c r="A70" s="34">
        <v>4.0</v>
      </c>
      <c r="B70" s="34">
        <v>1.0</v>
      </c>
      <c r="C70" s="34">
        <v>39.03133953</v>
      </c>
      <c r="D70" s="34">
        <v>-94.59742482</v>
      </c>
      <c r="E70" s="35" t="s">
        <v>37</v>
      </c>
      <c r="F70" s="35" t="s">
        <v>38</v>
      </c>
      <c r="G70" s="36" t="s">
        <v>138</v>
      </c>
      <c r="H70" s="37" t="s">
        <v>139</v>
      </c>
      <c r="I70" s="41"/>
      <c r="J70" s="39">
        <f t="shared" si="6"/>
        <v>5</v>
      </c>
      <c r="M70" s="40" t="s">
        <v>41</v>
      </c>
      <c r="N70" s="40" t="s">
        <v>41</v>
      </c>
    </row>
    <row r="71">
      <c r="A71" s="34">
        <v>4.0</v>
      </c>
      <c r="B71" s="34">
        <v>2.0</v>
      </c>
      <c r="C71" s="34">
        <v>39.03133953</v>
      </c>
      <c r="D71" s="34">
        <v>-94.59723979</v>
      </c>
      <c r="E71" s="35" t="s">
        <v>37</v>
      </c>
      <c r="F71" s="35" t="s">
        <v>38</v>
      </c>
      <c r="G71" s="36" t="s">
        <v>98</v>
      </c>
      <c r="H71" s="37" t="s">
        <v>140</v>
      </c>
      <c r="I71" s="41"/>
      <c r="J71" s="39">
        <f t="shared" si="6"/>
        <v>10</v>
      </c>
      <c r="M71" s="40" t="str">
        <f t="shared" ref="M71:P71" si="22">M137</f>
        <v>Yes</v>
      </c>
      <c r="N71" s="40" t="str">
        <f t="shared" si="22"/>
        <v>Yes</v>
      </c>
      <c r="O71" s="40" t="str">
        <f t="shared" si="22"/>
        <v>Yes</v>
      </c>
      <c r="P71" s="40" t="str">
        <f t="shared" si="22"/>
        <v>Yes</v>
      </c>
    </row>
    <row r="72">
      <c r="A72" s="34">
        <v>4.0</v>
      </c>
      <c r="B72" s="34">
        <v>3.0</v>
      </c>
      <c r="C72" s="34">
        <v>39.03133953</v>
      </c>
      <c r="D72" s="34">
        <v>-94.59705476</v>
      </c>
      <c r="E72" s="35" t="s">
        <v>109</v>
      </c>
      <c r="F72" s="35" t="s">
        <v>110</v>
      </c>
      <c r="G72" s="36" t="s">
        <v>127</v>
      </c>
      <c r="H72" s="37" t="s">
        <v>141</v>
      </c>
      <c r="I72" s="41"/>
      <c r="J72" s="39">
        <f t="shared" si="6"/>
        <v>14</v>
      </c>
      <c r="M72" s="40" t="s">
        <v>41</v>
      </c>
      <c r="N72" s="40" t="s">
        <v>41</v>
      </c>
    </row>
    <row r="73">
      <c r="A73" s="34">
        <v>4.0</v>
      </c>
      <c r="B73" s="34">
        <v>4.0</v>
      </c>
      <c r="C73" s="34">
        <v>39.03133953</v>
      </c>
      <c r="D73" s="34">
        <v>-94.59686973</v>
      </c>
      <c r="E73" s="35" t="s">
        <v>109</v>
      </c>
      <c r="F73" s="35" t="s">
        <v>110</v>
      </c>
      <c r="G73" s="36" t="s">
        <v>142</v>
      </c>
      <c r="H73" s="37" t="s">
        <v>143</v>
      </c>
      <c r="I73" s="41"/>
      <c r="J73" s="39">
        <f t="shared" si="6"/>
        <v>1</v>
      </c>
    </row>
    <row r="74">
      <c r="A74" s="34">
        <v>4.0</v>
      </c>
      <c r="B74" s="34">
        <v>5.0</v>
      </c>
      <c r="C74" s="34">
        <v>39.03133953</v>
      </c>
      <c r="D74" s="34">
        <v>-94.5966847</v>
      </c>
      <c r="E74" s="35" t="s">
        <v>109</v>
      </c>
      <c r="F74" s="35" t="s">
        <v>110</v>
      </c>
      <c r="G74" s="36" t="s">
        <v>144</v>
      </c>
      <c r="H74" s="37" t="s">
        <v>145</v>
      </c>
      <c r="I74" s="41"/>
      <c r="J74" s="39">
        <f t="shared" si="6"/>
        <v>1</v>
      </c>
    </row>
    <row r="75">
      <c r="A75" s="34">
        <v>4.0</v>
      </c>
      <c r="B75" s="34">
        <v>6.0</v>
      </c>
      <c r="C75" s="34">
        <v>39.03133953</v>
      </c>
      <c r="D75" s="34">
        <v>-94.59649967</v>
      </c>
      <c r="E75" s="35" t="s">
        <v>109</v>
      </c>
      <c r="F75" s="35" t="s">
        <v>110</v>
      </c>
      <c r="G75" s="36" t="s">
        <v>146</v>
      </c>
      <c r="H75" s="37" t="s">
        <v>147</v>
      </c>
      <c r="I75" s="41"/>
      <c r="J75" s="39">
        <f t="shared" si="6"/>
        <v>1</v>
      </c>
    </row>
    <row r="76">
      <c r="A76" s="34">
        <v>4.0</v>
      </c>
      <c r="B76" s="34">
        <v>7.0</v>
      </c>
      <c r="C76" s="34">
        <v>39.03133953</v>
      </c>
      <c r="D76" s="34">
        <v>-94.59631464</v>
      </c>
      <c r="E76" s="35" t="s">
        <v>109</v>
      </c>
      <c r="F76" s="35" t="s">
        <v>110</v>
      </c>
      <c r="G76" s="36" t="s">
        <v>148</v>
      </c>
      <c r="H76" s="37" t="s">
        <v>149</v>
      </c>
      <c r="I76" s="41"/>
      <c r="J76" s="39">
        <f t="shared" si="6"/>
        <v>2</v>
      </c>
      <c r="M76" s="40" t="s">
        <v>41</v>
      </c>
    </row>
    <row r="77">
      <c r="A77" s="34">
        <v>4.0</v>
      </c>
      <c r="B77" s="34">
        <v>8.0</v>
      </c>
      <c r="C77" s="34">
        <v>39.03133953</v>
      </c>
      <c r="D77" s="34">
        <v>-94.59612962</v>
      </c>
      <c r="E77" s="35" t="s">
        <v>109</v>
      </c>
      <c r="F77" s="35" t="s">
        <v>110</v>
      </c>
      <c r="G77" s="36" t="s">
        <v>150</v>
      </c>
      <c r="H77" s="37" t="s">
        <v>151</v>
      </c>
      <c r="I77" s="41"/>
      <c r="J77" s="39">
        <f t="shared" si="6"/>
        <v>9</v>
      </c>
      <c r="M77" s="40" t="s">
        <v>41</v>
      </c>
      <c r="N77" s="40" t="s">
        <v>41</v>
      </c>
      <c r="O77" s="40" t="s">
        <v>41</v>
      </c>
    </row>
    <row r="78">
      <c r="A78" s="34">
        <v>4.0</v>
      </c>
      <c r="B78" s="34">
        <v>9.0</v>
      </c>
      <c r="C78" s="34">
        <v>39.03133953</v>
      </c>
      <c r="D78" s="34">
        <v>-94.59594459</v>
      </c>
      <c r="E78" s="35" t="s">
        <v>109</v>
      </c>
      <c r="F78" s="35" t="s">
        <v>110</v>
      </c>
      <c r="G78" s="36" t="s">
        <v>134</v>
      </c>
      <c r="H78" s="37" t="s">
        <v>152</v>
      </c>
      <c r="I78" s="41"/>
      <c r="J78" s="39">
        <f t="shared" si="6"/>
        <v>4</v>
      </c>
      <c r="M78" t="str">
        <f t="shared" ref="M78:O78" si="23">M67</f>
        <v>Yes</v>
      </c>
      <c r="N78" t="str">
        <f t="shared" si="23"/>
        <v/>
      </c>
      <c r="O78" t="str">
        <f t="shared" si="23"/>
        <v/>
      </c>
    </row>
    <row r="79">
      <c r="A79" s="34">
        <v>4.0</v>
      </c>
      <c r="B79" s="34">
        <v>10.0</v>
      </c>
      <c r="C79" s="34">
        <v>39.03133953</v>
      </c>
      <c r="D79" s="34">
        <v>-94.59575956</v>
      </c>
      <c r="E79" s="35" t="s">
        <v>37</v>
      </c>
      <c r="F79" s="35" t="s">
        <v>38</v>
      </c>
      <c r="G79" s="36" t="s">
        <v>117</v>
      </c>
      <c r="H79" s="37" t="s">
        <v>153</v>
      </c>
      <c r="I79" s="41"/>
      <c r="J79" s="39">
        <f t="shared" si="6"/>
        <v>8</v>
      </c>
      <c r="M79" t="str">
        <f t="shared" ref="M79:N79" si="24">M56</f>
        <v>Yes</v>
      </c>
      <c r="N79" t="str">
        <f t="shared" si="24"/>
        <v>Yes</v>
      </c>
      <c r="O79" s="40" t="s">
        <v>41</v>
      </c>
      <c r="P79" t="str">
        <f>P56</f>
        <v/>
      </c>
    </row>
    <row r="80">
      <c r="A80" s="34">
        <v>4.0</v>
      </c>
      <c r="B80" s="34">
        <v>12.0</v>
      </c>
      <c r="C80" s="34">
        <v>39.03133953</v>
      </c>
      <c r="D80" s="34">
        <v>-94.5953895</v>
      </c>
      <c r="E80" s="35" t="s">
        <v>37</v>
      </c>
      <c r="F80" s="35" t="s">
        <v>38</v>
      </c>
      <c r="G80" s="36" t="s">
        <v>39</v>
      </c>
      <c r="H80" s="37" t="s">
        <v>154</v>
      </c>
      <c r="I80" s="41"/>
      <c r="J80" s="39">
        <f t="shared" si="6"/>
        <v>35</v>
      </c>
      <c r="M80" s="40" t="s">
        <v>41</v>
      </c>
      <c r="N80" s="40" t="s">
        <v>41</v>
      </c>
      <c r="O80" s="40" t="s">
        <v>41</v>
      </c>
      <c r="P80" s="40" t="s">
        <v>41</v>
      </c>
    </row>
    <row r="81">
      <c r="A81" s="34">
        <v>4.0</v>
      </c>
      <c r="B81" s="34">
        <v>13.0</v>
      </c>
      <c r="C81" s="34">
        <v>39.03133953</v>
      </c>
      <c r="D81" s="34">
        <v>-94.59520447</v>
      </c>
      <c r="E81" s="35" t="s">
        <v>37</v>
      </c>
      <c r="F81" s="35" t="s">
        <v>38</v>
      </c>
      <c r="G81" s="36" t="s">
        <v>106</v>
      </c>
      <c r="H81" s="37" t="s">
        <v>155</v>
      </c>
      <c r="I81" s="41"/>
      <c r="J81" s="39">
        <f t="shared" si="6"/>
        <v>3</v>
      </c>
      <c r="M81" t="str">
        <f t="shared" ref="M81:P81" si="25">M51</f>
        <v>Yes</v>
      </c>
      <c r="N81" t="str">
        <f t="shared" si="25"/>
        <v>Yes</v>
      </c>
      <c r="O81" t="str">
        <f t="shared" si="25"/>
        <v/>
      </c>
      <c r="P81" t="str">
        <f t="shared" si="25"/>
        <v/>
      </c>
    </row>
    <row r="82">
      <c r="A82" s="34">
        <v>4.0</v>
      </c>
      <c r="B82" s="34">
        <v>14.0</v>
      </c>
      <c r="C82" s="34">
        <v>39.03133953</v>
      </c>
      <c r="D82" s="34">
        <v>-94.59501945</v>
      </c>
      <c r="E82" s="35" t="s">
        <v>109</v>
      </c>
      <c r="F82" s="35" t="s">
        <v>110</v>
      </c>
      <c r="G82" s="36" t="s">
        <v>148</v>
      </c>
      <c r="H82" s="37" t="s">
        <v>156</v>
      </c>
      <c r="I82" s="41"/>
      <c r="J82" s="39">
        <f t="shared" si="6"/>
        <v>2</v>
      </c>
      <c r="M82" t="str">
        <f t="shared" ref="M82:P82" si="26">M76</f>
        <v>Yes</v>
      </c>
      <c r="N82" t="str">
        <f t="shared" si="26"/>
        <v/>
      </c>
      <c r="O82" t="str">
        <f t="shared" si="26"/>
        <v/>
      </c>
      <c r="P82" t="str">
        <f t="shared" si="26"/>
        <v/>
      </c>
    </row>
    <row r="83">
      <c r="A83" s="34">
        <v>4.0</v>
      </c>
      <c r="B83" s="34">
        <v>15.0</v>
      </c>
      <c r="C83" s="34">
        <v>39.03133952</v>
      </c>
      <c r="D83" s="34">
        <v>-94.59483442</v>
      </c>
      <c r="E83" s="35" t="s">
        <v>109</v>
      </c>
      <c r="F83" s="35" t="s">
        <v>110</v>
      </c>
      <c r="G83" s="36" t="s">
        <v>157</v>
      </c>
      <c r="H83" s="37" t="s">
        <v>158</v>
      </c>
      <c r="I83" s="41"/>
      <c r="J83" s="39">
        <f t="shared" si="6"/>
        <v>6</v>
      </c>
      <c r="M83" s="40" t="s">
        <v>41</v>
      </c>
    </row>
    <row r="84">
      <c r="A84" s="34">
        <v>4.0</v>
      </c>
      <c r="B84" s="34">
        <v>16.0</v>
      </c>
      <c r="C84" s="34">
        <v>39.03133952</v>
      </c>
      <c r="D84" s="34">
        <v>-94.59464939</v>
      </c>
      <c r="E84" s="35" t="s">
        <v>109</v>
      </c>
      <c r="F84" s="35" t="s">
        <v>110</v>
      </c>
      <c r="G84" s="36" t="s">
        <v>150</v>
      </c>
      <c r="H84" s="37" t="s">
        <v>159</v>
      </c>
      <c r="I84" s="41"/>
      <c r="J84" s="39">
        <f t="shared" si="6"/>
        <v>9</v>
      </c>
      <c r="M84" s="40" t="str">
        <f t="shared" ref="M84:P84" si="27">M77</f>
        <v>Yes</v>
      </c>
      <c r="N84" s="40" t="str">
        <f t="shared" si="27"/>
        <v>Yes</v>
      </c>
      <c r="O84" s="40" t="str">
        <f t="shared" si="27"/>
        <v>Yes</v>
      </c>
      <c r="P84" s="40" t="str">
        <f t="shared" si="27"/>
        <v/>
      </c>
    </row>
    <row r="85">
      <c r="A85" s="34">
        <v>4.0</v>
      </c>
      <c r="B85" s="34">
        <v>17.0</v>
      </c>
      <c r="C85" s="34">
        <v>39.03133952</v>
      </c>
      <c r="D85" s="34">
        <v>-94.59446436</v>
      </c>
      <c r="E85" s="35" t="s">
        <v>109</v>
      </c>
      <c r="F85" s="35" t="s">
        <v>110</v>
      </c>
      <c r="G85" s="36" t="s">
        <v>160</v>
      </c>
      <c r="H85" s="37" t="s">
        <v>161</v>
      </c>
      <c r="I85" s="41"/>
      <c r="J85" s="39">
        <f t="shared" si="6"/>
        <v>2</v>
      </c>
      <c r="M85" s="40" t="s">
        <v>41</v>
      </c>
    </row>
    <row r="86">
      <c r="A86" s="34">
        <v>4.0</v>
      </c>
      <c r="B86" s="34">
        <v>18.0</v>
      </c>
      <c r="C86" s="34">
        <v>39.03133952</v>
      </c>
      <c r="D86" s="34">
        <v>-94.59427933</v>
      </c>
      <c r="E86" s="35" t="s">
        <v>109</v>
      </c>
      <c r="F86" s="35" t="s">
        <v>110</v>
      </c>
      <c r="G86" s="36" t="s">
        <v>157</v>
      </c>
      <c r="H86" s="37" t="s">
        <v>162</v>
      </c>
      <c r="I86" s="41"/>
      <c r="J86" s="39">
        <f t="shared" si="6"/>
        <v>6</v>
      </c>
      <c r="M86" t="str">
        <f>M83</f>
        <v>Yes</v>
      </c>
      <c r="N86" s="40" t="s">
        <v>41</v>
      </c>
      <c r="O86" t="str">
        <f t="shared" ref="O86:P86" si="28">O83</f>
        <v/>
      </c>
      <c r="P86" t="str">
        <f t="shared" si="28"/>
        <v/>
      </c>
    </row>
    <row r="87">
      <c r="A87" s="34">
        <v>4.0</v>
      </c>
      <c r="B87" s="34">
        <v>19.0</v>
      </c>
      <c r="C87" s="34">
        <v>39.03133952</v>
      </c>
      <c r="D87" s="34">
        <v>-94.5940943</v>
      </c>
      <c r="E87" s="35" t="s">
        <v>37</v>
      </c>
      <c r="F87" s="35" t="s">
        <v>38</v>
      </c>
      <c r="G87" s="36" t="s">
        <v>42</v>
      </c>
      <c r="H87" s="37" t="s">
        <v>163</v>
      </c>
      <c r="I87" s="41"/>
      <c r="J87" s="39">
        <f t="shared" si="6"/>
        <v>29</v>
      </c>
      <c r="M87" s="40" t="s">
        <v>41</v>
      </c>
      <c r="N87" s="40" t="s">
        <v>41</v>
      </c>
      <c r="O87" s="40" t="s">
        <v>41</v>
      </c>
      <c r="P87" s="40" t="s">
        <v>41</v>
      </c>
    </row>
    <row r="88">
      <c r="A88" s="34">
        <v>4.0</v>
      </c>
      <c r="B88" s="34">
        <v>20.0</v>
      </c>
      <c r="C88" s="34">
        <v>39.03133952</v>
      </c>
      <c r="D88" s="34">
        <v>-94.59390927</v>
      </c>
      <c r="E88" s="35" t="s">
        <v>37</v>
      </c>
      <c r="F88" s="35" t="s">
        <v>38</v>
      </c>
      <c r="G88" s="36" t="s">
        <v>72</v>
      </c>
      <c r="H88" s="37" t="s">
        <v>164</v>
      </c>
      <c r="I88" s="41"/>
      <c r="J88" s="39">
        <f t="shared" si="6"/>
        <v>3</v>
      </c>
      <c r="K88" s="42"/>
      <c r="M88" s="46" t="s">
        <v>41</v>
      </c>
    </row>
    <row r="89">
      <c r="A89" s="34">
        <v>5.0</v>
      </c>
      <c r="B89" s="34">
        <v>1.0</v>
      </c>
      <c r="C89" s="34">
        <v>39.0311958</v>
      </c>
      <c r="D89" s="34">
        <v>-94.59742482</v>
      </c>
      <c r="E89" s="35" t="s">
        <v>37</v>
      </c>
      <c r="F89" s="35" t="s">
        <v>38</v>
      </c>
      <c r="G89" s="36" t="s">
        <v>77</v>
      </c>
      <c r="H89" s="37" t="s">
        <v>165</v>
      </c>
      <c r="I89" s="41"/>
      <c r="J89" s="39">
        <f t="shared" si="6"/>
        <v>3</v>
      </c>
      <c r="M89" t="str">
        <f t="shared" ref="M89:P89" si="29">M39</f>
        <v>Yes</v>
      </c>
      <c r="N89" t="str">
        <f t="shared" si="29"/>
        <v>Yes</v>
      </c>
      <c r="O89" t="str">
        <f t="shared" si="29"/>
        <v/>
      </c>
      <c r="P89" t="str">
        <f t="shared" si="29"/>
        <v/>
      </c>
    </row>
    <row r="90">
      <c r="A90" s="34">
        <v>5.0</v>
      </c>
      <c r="B90" s="34">
        <v>2.0</v>
      </c>
      <c r="C90" s="34">
        <v>39.0311958</v>
      </c>
      <c r="D90" s="34">
        <v>-94.59723979</v>
      </c>
      <c r="E90" s="35" t="s">
        <v>37</v>
      </c>
      <c r="F90" s="35" t="s">
        <v>38</v>
      </c>
      <c r="G90" s="36" t="s">
        <v>46</v>
      </c>
      <c r="H90" s="37" t="s">
        <v>166</v>
      </c>
      <c r="I90" s="41"/>
      <c r="J90" s="39">
        <f t="shared" si="6"/>
        <v>14</v>
      </c>
      <c r="M90" t="str">
        <f t="shared" ref="M90:P90" si="30">M21</f>
        <v>Yes</v>
      </c>
      <c r="N90" t="str">
        <f t="shared" si="30"/>
        <v>Yes</v>
      </c>
      <c r="O90" t="str">
        <f t="shared" si="30"/>
        <v>Yes</v>
      </c>
      <c r="P90" t="str">
        <f t="shared" si="30"/>
        <v>Yes</v>
      </c>
    </row>
    <row r="91">
      <c r="A91" s="34">
        <v>5.0</v>
      </c>
      <c r="B91" s="34">
        <v>3.0</v>
      </c>
      <c r="C91" s="34">
        <v>39.0311958</v>
      </c>
      <c r="D91" s="34">
        <v>-94.59705476</v>
      </c>
      <c r="E91" s="35" t="s">
        <v>37</v>
      </c>
      <c r="F91" s="35" t="s">
        <v>38</v>
      </c>
      <c r="G91" s="36" t="s">
        <v>167</v>
      </c>
      <c r="H91" s="37" t="s">
        <v>168</v>
      </c>
      <c r="I91" s="41"/>
      <c r="J91" s="39">
        <f t="shared" si="6"/>
        <v>2</v>
      </c>
      <c r="M91" s="40" t="s">
        <v>41</v>
      </c>
    </row>
    <row r="92">
      <c r="A92" s="34">
        <v>5.0</v>
      </c>
      <c r="B92" s="34">
        <v>4.0</v>
      </c>
      <c r="C92" s="34">
        <v>39.0311958</v>
      </c>
      <c r="D92" s="34">
        <v>-94.59686974</v>
      </c>
      <c r="E92" s="35" t="s">
        <v>109</v>
      </c>
      <c r="F92" s="35" t="s">
        <v>110</v>
      </c>
      <c r="G92" s="36" t="s">
        <v>157</v>
      </c>
      <c r="H92" s="37" t="s">
        <v>169</v>
      </c>
      <c r="I92" s="41"/>
      <c r="J92" s="39">
        <f t="shared" si="6"/>
        <v>6</v>
      </c>
      <c r="M92" t="str">
        <f t="shared" ref="M92:P92" si="31">M86</f>
        <v>Yes</v>
      </c>
      <c r="N92" t="str">
        <f t="shared" si="31"/>
        <v>Yes</v>
      </c>
      <c r="O92" t="str">
        <f t="shared" si="31"/>
        <v/>
      </c>
      <c r="P92" t="str">
        <f t="shared" si="31"/>
        <v/>
      </c>
    </row>
    <row r="93">
      <c r="A93" s="34">
        <v>5.0</v>
      </c>
      <c r="B93" s="34">
        <v>5.0</v>
      </c>
      <c r="C93" s="34">
        <v>39.0311958</v>
      </c>
      <c r="D93" s="34">
        <v>-94.59668471</v>
      </c>
      <c r="E93" s="35" t="s">
        <v>109</v>
      </c>
      <c r="F93" s="35" t="s">
        <v>110</v>
      </c>
      <c r="G93" s="36" t="s">
        <v>170</v>
      </c>
      <c r="H93" s="37" t="s">
        <v>171</v>
      </c>
      <c r="I93" s="41"/>
      <c r="J93" s="39">
        <f t="shared" si="6"/>
        <v>3</v>
      </c>
      <c r="M93" s="40" t="s">
        <v>41</v>
      </c>
    </row>
    <row r="94">
      <c r="A94" s="34">
        <v>5.0</v>
      </c>
      <c r="B94" s="34">
        <v>6.0</v>
      </c>
      <c r="C94" s="34">
        <v>39.0311958</v>
      </c>
      <c r="D94" s="34">
        <v>-94.59649968</v>
      </c>
      <c r="E94" s="35" t="s">
        <v>109</v>
      </c>
      <c r="F94" s="35" t="s">
        <v>110</v>
      </c>
      <c r="G94" s="43" t="s">
        <v>172</v>
      </c>
      <c r="H94" s="37" t="s">
        <v>173</v>
      </c>
      <c r="I94" s="41"/>
      <c r="J94" s="39">
        <f t="shared" si="6"/>
        <v>1</v>
      </c>
    </row>
    <row r="95">
      <c r="A95" s="34">
        <v>5.0</v>
      </c>
      <c r="B95" s="34">
        <v>7.0</v>
      </c>
      <c r="C95" s="34">
        <v>39.0311958</v>
      </c>
      <c r="D95" s="34">
        <v>-94.59631465</v>
      </c>
      <c r="E95" s="35" t="s">
        <v>109</v>
      </c>
      <c r="F95" s="35" t="s">
        <v>110</v>
      </c>
      <c r="G95" s="36" t="s">
        <v>67</v>
      </c>
      <c r="H95" s="37" t="s">
        <v>174</v>
      </c>
      <c r="I95" s="41"/>
      <c r="J95" s="39">
        <f t="shared" si="6"/>
        <v>11</v>
      </c>
      <c r="M95" t="str">
        <f t="shared" ref="M95:P95" si="32">M40</f>
        <v>Yes</v>
      </c>
      <c r="N95" t="str">
        <f t="shared" si="32"/>
        <v>Yes</v>
      </c>
      <c r="O95" t="str">
        <f t="shared" si="32"/>
        <v>Yes</v>
      </c>
      <c r="P95" t="str">
        <f t="shared" si="32"/>
        <v>Yes</v>
      </c>
    </row>
    <row r="96">
      <c r="A96" s="34">
        <v>5.0</v>
      </c>
      <c r="B96" s="34">
        <v>8.0</v>
      </c>
      <c r="C96" s="34">
        <v>39.0311958</v>
      </c>
      <c r="D96" s="34">
        <v>-94.59612962</v>
      </c>
      <c r="E96" s="35" t="s">
        <v>109</v>
      </c>
      <c r="F96" s="35" t="s">
        <v>110</v>
      </c>
      <c r="G96" s="36" t="s">
        <v>157</v>
      </c>
      <c r="H96" s="37" t="s">
        <v>175</v>
      </c>
      <c r="I96" s="41"/>
      <c r="J96" s="39">
        <f t="shared" si="6"/>
        <v>6</v>
      </c>
      <c r="M96" t="str">
        <f t="shared" ref="M96:P96" si="33">M86</f>
        <v>Yes</v>
      </c>
      <c r="N96" t="str">
        <f t="shared" si="33"/>
        <v>Yes</v>
      </c>
      <c r="O96" t="str">
        <f t="shared" si="33"/>
        <v/>
      </c>
      <c r="P96" t="str">
        <f t="shared" si="33"/>
        <v/>
      </c>
    </row>
    <row r="97">
      <c r="A97" s="34">
        <v>5.0</v>
      </c>
      <c r="B97" s="34">
        <v>9.0</v>
      </c>
      <c r="C97" s="34">
        <v>39.0311958</v>
      </c>
      <c r="D97" s="34">
        <v>-94.5959446</v>
      </c>
      <c r="E97" s="35" t="s">
        <v>37</v>
      </c>
      <c r="F97" s="35" t="s">
        <v>38</v>
      </c>
      <c r="G97" s="36" t="s">
        <v>46</v>
      </c>
      <c r="H97" s="37" t="s">
        <v>176</v>
      </c>
      <c r="I97" s="41"/>
      <c r="J97" s="39">
        <f t="shared" si="6"/>
        <v>14</v>
      </c>
      <c r="M97" t="str">
        <f t="shared" ref="M97:N97" si="34">M90</f>
        <v>Yes</v>
      </c>
      <c r="N97" t="str">
        <f t="shared" si="34"/>
        <v>Yes</v>
      </c>
      <c r="O97" s="40" t="s">
        <v>177</v>
      </c>
      <c r="P97" s="40" t="s">
        <v>177</v>
      </c>
    </row>
    <row r="98">
      <c r="A98" s="34">
        <v>5.0</v>
      </c>
      <c r="B98" s="34">
        <v>10.0</v>
      </c>
      <c r="C98" s="34">
        <v>39.0311958</v>
      </c>
      <c r="D98" s="34">
        <v>-94.59575957</v>
      </c>
      <c r="E98" s="35" t="s">
        <v>37</v>
      </c>
      <c r="F98" s="35" t="s">
        <v>38</v>
      </c>
      <c r="G98" s="36" t="s">
        <v>104</v>
      </c>
      <c r="H98" s="37" t="s">
        <v>178</v>
      </c>
      <c r="I98" s="41"/>
      <c r="J98" s="39">
        <f t="shared" si="6"/>
        <v>3</v>
      </c>
      <c r="M98" t="str">
        <f t="shared" ref="M98:P98" si="35">M50</f>
        <v>Yes</v>
      </c>
      <c r="N98" t="str">
        <f t="shared" si="35"/>
        <v>Yes</v>
      </c>
      <c r="O98" t="str">
        <f t="shared" si="35"/>
        <v/>
      </c>
      <c r="P98" t="str">
        <f t="shared" si="35"/>
        <v/>
      </c>
    </row>
    <row r="99">
      <c r="A99" s="34">
        <v>5.0</v>
      </c>
      <c r="B99" s="34">
        <v>12.0</v>
      </c>
      <c r="C99" s="34">
        <v>39.03119579</v>
      </c>
      <c r="D99" s="34">
        <v>-94.59538951</v>
      </c>
      <c r="E99" s="35" t="s">
        <v>37</v>
      </c>
      <c r="F99" s="35" t="s">
        <v>38</v>
      </c>
      <c r="G99" s="43" t="s">
        <v>179</v>
      </c>
      <c r="H99" s="37" t="s">
        <v>180</v>
      </c>
      <c r="I99" s="41"/>
      <c r="J99" s="39">
        <f t="shared" si="6"/>
        <v>1</v>
      </c>
    </row>
    <row r="100">
      <c r="A100" s="34">
        <v>5.0</v>
      </c>
      <c r="B100" s="34">
        <v>13.0</v>
      </c>
      <c r="C100" s="34">
        <v>39.03119579</v>
      </c>
      <c r="D100" s="34">
        <v>-94.59520448</v>
      </c>
      <c r="E100" s="35" t="s">
        <v>37</v>
      </c>
      <c r="F100" s="35" t="s">
        <v>38</v>
      </c>
      <c r="G100" s="36" t="s">
        <v>181</v>
      </c>
      <c r="H100" s="37" t="s">
        <v>182</v>
      </c>
      <c r="I100" s="41"/>
      <c r="J100" s="39">
        <f t="shared" si="6"/>
        <v>2</v>
      </c>
      <c r="M100" t="str">
        <f t="shared" ref="M100:P100" si="36">M55</f>
        <v>Yes</v>
      </c>
      <c r="N100" t="str">
        <f t="shared" si="36"/>
        <v/>
      </c>
      <c r="O100" t="str">
        <f t="shared" si="36"/>
        <v/>
      </c>
      <c r="P100" t="str">
        <f t="shared" si="36"/>
        <v/>
      </c>
    </row>
    <row r="101">
      <c r="A101" s="34">
        <v>5.0</v>
      </c>
      <c r="B101" s="34">
        <v>14.0</v>
      </c>
      <c r="C101" s="34">
        <v>39.03119579</v>
      </c>
      <c r="D101" s="34">
        <v>-94.59501946</v>
      </c>
      <c r="E101" s="35" t="s">
        <v>37</v>
      </c>
      <c r="F101" s="35" t="s">
        <v>38</v>
      </c>
      <c r="G101" s="36" t="s">
        <v>46</v>
      </c>
      <c r="H101" s="37" t="s">
        <v>183</v>
      </c>
      <c r="I101" s="41"/>
      <c r="J101" s="39">
        <f t="shared" si="6"/>
        <v>14</v>
      </c>
      <c r="M101" t="str">
        <f t="shared" ref="M101:P101" si="37">M97</f>
        <v>Yes</v>
      </c>
      <c r="N101" t="str">
        <f t="shared" si="37"/>
        <v>Yes</v>
      </c>
      <c r="O101" t="str">
        <f t="shared" si="37"/>
        <v>dd</v>
      </c>
      <c r="P101" t="str">
        <f t="shared" si="37"/>
        <v>dd</v>
      </c>
    </row>
    <row r="102">
      <c r="A102" s="34">
        <v>5.0</v>
      </c>
      <c r="B102" s="34">
        <v>15.0</v>
      </c>
      <c r="C102" s="34">
        <v>39.03119579</v>
      </c>
      <c r="D102" s="34">
        <v>-94.59483443</v>
      </c>
      <c r="E102" s="35" t="s">
        <v>109</v>
      </c>
      <c r="F102" s="35" t="s">
        <v>110</v>
      </c>
      <c r="G102" s="43" t="s">
        <v>184</v>
      </c>
      <c r="H102" s="37" t="s">
        <v>185</v>
      </c>
      <c r="I102" s="41"/>
      <c r="J102" s="39">
        <f t="shared" si="6"/>
        <v>1</v>
      </c>
    </row>
    <row r="103">
      <c r="A103" s="34">
        <v>5.0</v>
      </c>
      <c r="B103" s="34">
        <v>16.0</v>
      </c>
      <c r="C103" s="34">
        <v>39.03119579</v>
      </c>
      <c r="D103" s="34">
        <v>-94.5946494</v>
      </c>
      <c r="E103" s="35" t="s">
        <v>109</v>
      </c>
      <c r="F103" s="35" t="s">
        <v>110</v>
      </c>
      <c r="G103" s="36" t="s">
        <v>170</v>
      </c>
      <c r="H103" s="37" t="s">
        <v>186</v>
      </c>
      <c r="I103" s="41"/>
      <c r="J103" s="39">
        <f t="shared" si="6"/>
        <v>3</v>
      </c>
      <c r="M103" t="str">
        <f t="shared" ref="M103:P103" si="38">M93</f>
        <v>Yes</v>
      </c>
      <c r="N103" t="str">
        <f t="shared" si="38"/>
        <v/>
      </c>
      <c r="O103" t="str">
        <f t="shared" si="38"/>
        <v/>
      </c>
      <c r="P103" t="str">
        <f t="shared" si="38"/>
        <v/>
      </c>
    </row>
    <row r="104">
      <c r="A104" s="34">
        <v>5.0</v>
      </c>
      <c r="B104" s="34">
        <v>17.0</v>
      </c>
      <c r="C104" s="34">
        <v>39.03119579</v>
      </c>
      <c r="D104" s="34">
        <v>-94.59446437</v>
      </c>
      <c r="E104" s="35" t="s">
        <v>109</v>
      </c>
      <c r="F104" s="35" t="s">
        <v>110</v>
      </c>
      <c r="G104" s="36" t="s">
        <v>67</v>
      </c>
      <c r="H104" s="37" t="s">
        <v>187</v>
      </c>
      <c r="I104" s="41"/>
      <c r="J104" s="39">
        <f t="shared" si="6"/>
        <v>11</v>
      </c>
      <c r="M104" t="str">
        <f t="shared" ref="M104:P104" si="39">M95</f>
        <v>Yes</v>
      </c>
      <c r="N104" t="str">
        <f t="shared" si="39"/>
        <v>Yes</v>
      </c>
      <c r="O104" t="str">
        <f t="shared" si="39"/>
        <v>Yes</v>
      </c>
      <c r="P104" t="str">
        <f t="shared" si="39"/>
        <v>Yes</v>
      </c>
    </row>
    <row r="105">
      <c r="A105" s="34">
        <v>5.0</v>
      </c>
      <c r="B105" s="34">
        <v>18.0</v>
      </c>
      <c r="C105" s="34">
        <v>39.03119579</v>
      </c>
      <c r="D105" s="34">
        <v>-94.59427934</v>
      </c>
      <c r="E105" s="35" t="s">
        <v>37</v>
      </c>
      <c r="F105" s="35" t="s">
        <v>38</v>
      </c>
      <c r="G105" s="36" t="s">
        <v>106</v>
      </c>
      <c r="H105" s="37" t="s">
        <v>188</v>
      </c>
      <c r="I105" s="41"/>
      <c r="J105" s="39">
        <f t="shared" si="6"/>
        <v>3</v>
      </c>
      <c r="M105" t="str">
        <f t="shared" ref="M105:P105" si="40">M51</f>
        <v>Yes</v>
      </c>
      <c r="N105" t="str">
        <f t="shared" si="40"/>
        <v>Yes</v>
      </c>
      <c r="O105" t="str">
        <f t="shared" si="40"/>
        <v/>
      </c>
      <c r="P105" t="str">
        <f t="shared" si="40"/>
        <v/>
      </c>
    </row>
    <row r="106">
      <c r="A106" s="34">
        <v>5.0</v>
      </c>
      <c r="B106" s="34">
        <v>19.0</v>
      </c>
      <c r="C106" s="34">
        <v>39.03119579</v>
      </c>
      <c r="D106" s="34">
        <v>-94.59409431</v>
      </c>
      <c r="E106" s="35" t="s">
        <v>37</v>
      </c>
      <c r="F106" s="35" t="s">
        <v>38</v>
      </c>
      <c r="G106" s="36" t="s">
        <v>46</v>
      </c>
      <c r="H106" s="37" t="s">
        <v>189</v>
      </c>
      <c r="I106" s="41"/>
      <c r="J106" s="39">
        <f t="shared" si="6"/>
        <v>14</v>
      </c>
      <c r="M106" t="str">
        <f t="shared" ref="M106:P106" si="41">M90</f>
        <v>Yes</v>
      </c>
      <c r="N106" t="str">
        <f t="shared" si="41"/>
        <v>Yes</v>
      </c>
      <c r="O106" t="str">
        <f t="shared" si="41"/>
        <v>Yes</v>
      </c>
      <c r="P106" t="str">
        <f t="shared" si="41"/>
        <v>Yes</v>
      </c>
    </row>
    <row r="107">
      <c r="A107" s="34">
        <v>6.0</v>
      </c>
      <c r="B107" s="34">
        <v>2.0</v>
      </c>
      <c r="C107" s="34">
        <v>39.03105207</v>
      </c>
      <c r="D107" s="34">
        <v>-94.5972398</v>
      </c>
      <c r="E107" s="35" t="s">
        <v>37</v>
      </c>
      <c r="F107" s="35" t="s">
        <v>38</v>
      </c>
      <c r="G107" s="36" t="s">
        <v>190</v>
      </c>
      <c r="H107" s="37" t="s">
        <v>191</v>
      </c>
      <c r="I107" s="41"/>
      <c r="J107" s="39">
        <f t="shared" si="6"/>
        <v>8</v>
      </c>
      <c r="M107" s="40" t="s">
        <v>41</v>
      </c>
      <c r="N107" s="40" t="s">
        <v>41</v>
      </c>
      <c r="O107" s="40" t="s">
        <v>41</v>
      </c>
    </row>
    <row r="108">
      <c r="A108" s="34">
        <v>6.0</v>
      </c>
      <c r="B108" s="34">
        <v>3.0</v>
      </c>
      <c r="C108" s="34">
        <v>39.03105207</v>
      </c>
      <c r="D108" s="34">
        <v>-94.59705477</v>
      </c>
      <c r="E108" s="35" t="s">
        <v>37</v>
      </c>
      <c r="F108" s="35" t="s">
        <v>38</v>
      </c>
      <c r="G108" s="36" t="s">
        <v>192</v>
      </c>
      <c r="H108" s="37" t="s">
        <v>193</v>
      </c>
      <c r="I108" s="41"/>
      <c r="J108" s="39">
        <f t="shared" si="6"/>
        <v>7</v>
      </c>
      <c r="K108" s="48"/>
      <c r="M108" s="40" t="s">
        <v>41</v>
      </c>
      <c r="N108" s="40" t="s">
        <v>41</v>
      </c>
    </row>
    <row r="109">
      <c r="A109" s="34">
        <v>6.0</v>
      </c>
      <c r="B109" s="34">
        <v>4.0</v>
      </c>
      <c r="C109" s="34">
        <v>39.03105207</v>
      </c>
      <c r="D109" s="34">
        <v>-94.59686974</v>
      </c>
      <c r="E109" s="35" t="s">
        <v>37</v>
      </c>
      <c r="F109" s="35" t="s">
        <v>38</v>
      </c>
      <c r="G109" s="36" t="s">
        <v>194</v>
      </c>
      <c r="H109" s="37" t="s">
        <v>195</v>
      </c>
      <c r="I109" s="41"/>
      <c r="J109" s="39">
        <f t="shared" si="6"/>
        <v>7</v>
      </c>
      <c r="M109" s="40" t="s">
        <v>41</v>
      </c>
      <c r="N109" s="40" t="s">
        <v>41</v>
      </c>
    </row>
    <row r="110">
      <c r="A110" s="34">
        <v>6.0</v>
      </c>
      <c r="B110" s="34">
        <v>5.0</v>
      </c>
      <c r="C110" s="34">
        <v>39.03105207</v>
      </c>
      <c r="D110" s="34">
        <v>-94.59668472</v>
      </c>
      <c r="E110" s="35" t="s">
        <v>109</v>
      </c>
      <c r="F110" s="35" t="s">
        <v>110</v>
      </c>
      <c r="G110" s="36" t="s">
        <v>160</v>
      </c>
      <c r="H110" s="37" t="s">
        <v>196</v>
      </c>
      <c r="I110" s="41"/>
      <c r="J110" s="39">
        <f t="shared" si="6"/>
        <v>2</v>
      </c>
      <c r="M110" s="40" t="s">
        <v>41</v>
      </c>
    </row>
    <row r="111">
      <c r="A111" s="34">
        <v>6.0</v>
      </c>
      <c r="B111" s="34">
        <v>6.0</v>
      </c>
      <c r="C111" s="34">
        <v>39.03105207</v>
      </c>
      <c r="D111" s="34">
        <v>-94.59649969</v>
      </c>
      <c r="E111" s="35" t="s">
        <v>109</v>
      </c>
      <c r="F111" s="35" t="s">
        <v>110</v>
      </c>
      <c r="G111" s="36" t="s">
        <v>197</v>
      </c>
      <c r="H111" s="37" t="s">
        <v>198</v>
      </c>
      <c r="I111" s="41"/>
      <c r="J111" s="39">
        <f t="shared" si="6"/>
        <v>2</v>
      </c>
      <c r="M111" s="40" t="s">
        <v>41</v>
      </c>
    </row>
    <row r="112">
      <c r="A112" s="34">
        <v>6.0</v>
      </c>
      <c r="B112" s="34">
        <v>7.0</v>
      </c>
      <c r="C112" s="34">
        <v>39.03105207</v>
      </c>
      <c r="D112" s="34">
        <v>-94.59631466</v>
      </c>
      <c r="E112" s="35" t="s">
        <v>109</v>
      </c>
      <c r="F112" s="35" t="s">
        <v>110</v>
      </c>
      <c r="G112" s="36" t="s">
        <v>117</v>
      </c>
      <c r="H112" s="37" t="s">
        <v>199</v>
      </c>
      <c r="I112" s="41"/>
      <c r="J112" s="39">
        <f t="shared" si="6"/>
        <v>8</v>
      </c>
      <c r="M112" t="str">
        <f t="shared" ref="M112:P112" si="42">M79</f>
        <v>Yes</v>
      </c>
      <c r="N112" t="str">
        <f t="shared" si="42"/>
        <v>Yes</v>
      </c>
      <c r="O112" t="str">
        <f t="shared" si="42"/>
        <v>Yes</v>
      </c>
      <c r="P112" t="str">
        <f t="shared" si="42"/>
        <v/>
      </c>
    </row>
    <row r="113">
      <c r="A113" s="34">
        <v>6.0</v>
      </c>
      <c r="B113" s="34">
        <v>8.0</v>
      </c>
      <c r="C113" s="34">
        <v>39.03105207</v>
      </c>
      <c r="D113" s="34">
        <v>-94.59612963</v>
      </c>
      <c r="E113" s="35" t="s">
        <v>37</v>
      </c>
      <c r="F113" s="35" t="s">
        <v>38</v>
      </c>
      <c r="G113" s="36" t="s">
        <v>90</v>
      </c>
      <c r="H113" s="37" t="s">
        <v>200</v>
      </c>
      <c r="I113" s="41"/>
      <c r="J113" s="39">
        <f t="shared" si="6"/>
        <v>2</v>
      </c>
      <c r="M113" t="str">
        <f t="shared" ref="M113:P113" si="43">M43</f>
        <v>Yes</v>
      </c>
      <c r="N113" t="str">
        <f t="shared" si="43"/>
        <v/>
      </c>
      <c r="O113" t="str">
        <f t="shared" si="43"/>
        <v/>
      </c>
      <c r="P113" t="str">
        <f t="shared" si="43"/>
        <v/>
      </c>
    </row>
    <row r="114">
      <c r="A114" s="34">
        <v>6.0</v>
      </c>
      <c r="B114" s="34">
        <v>9.0</v>
      </c>
      <c r="C114" s="34">
        <v>39.03105206</v>
      </c>
      <c r="D114" s="34">
        <v>-94.5959446</v>
      </c>
      <c r="E114" s="35" t="s">
        <v>37</v>
      </c>
      <c r="F114" s="35" t="s">
        <v>38</v>
      </c>
      <c r="G114" s="36" t="s">
        <v>201</v>
      </c>
      <c r="H114" s="37" t="s">
        <v>202</v>
      </c>
      <c r="I114" s="41"/>
      <c r="J114" s="39">
        <f t="shared" si="6"/>
        <v>2</v>
      </c>
      <c r="M114" s="40" t="s">
        <v>41</v>
      </c>
    </row>
    <row r="115">
      <c r="A115" s="34">
        <v>6.0</v>
      </c>
      <c r="B115" s="34">
        <v>12.0</v>
      </c>
      <c r="C115" s="34">
        <v>39.03105206</v>
      </c>
      <c r="D115" s="34">
        <v>-94.59538952</v>
      </c>
      <c r="E115" s="35" t="s">
        <v>37</v>
      </c>
      <c r="F115" s="35" t="s">
        <v>38</v>
      </c>
      <c r="G115" s="36" t="s">
        <v>203</v>
      </c>
      <c r="H115" s="37" t="s">
        <v>204</v>
      </c>
      <c r="I115" s="41"/>
      <c r="J115" s="39">
        <f t="shared" si="6"/>
        <v>2</v>
      </c>
      <c r="M115" s="40" t="s">
        <v>41</v>
      </c>
    </row>
    <row r="116">
      <c r="A116" s="34">
        <v>6.0</v>
      </c>
      <c r="B116" s="34">
        <v>13.0</v>
      </c>
      <c r="C116" s="34">
        <v>39.03105206</v>
      </c>
      <c r="D116" s="34">
        <v>-94.59520449</v>
      </c>
      <c r="E116" s="35" t="s">
        <v>37</v>
      </c>
      <c r="F116" s="35" t="s">
        <v>38</v>
      </c>
      <c r="G116" s="36" t="s">
        <v>205</v>
      </c>
      <c r="H116" s="37" t="s">
        <v>206</v>
      </c>
      <c r="I116" s="45"/>
      <c r="J116" s="39">
        <f t="shared" si="6"/>
        <v>4</v>
      </c>
      <c r="K116" s="42"/>
      <c r="M116" s="40" t="s">
        <v>41</v>
      </c>
    </row>
    <row r="117">
      <c r="A117" s="34">
        <v>6.0</v>
      </c>
      <c r="B117" s="34">
        <v>14.0</v>
      </c>
      <c r="C117" s="34">
        <v>39.03105206</v>
      </c>
      <c r="D117" s="34">
        <v>-94.59501947</v>
      </c>
      <c r="E117" s="35" t="s">
        <v>109</v>
      </c>
      <c r="F117" s="35" t="s">
        <v>110</v>
      </c>
      <c r="G117" s="36" t="s">
        <v>67</v>
      </c>
      <c r="H117" s="37" t="s">
        <v>207</v>
      </c>
      <c r="I117" s="41"/>
      <c r="J117" s="39">
        <f t="shared" si="6"/>
        <v>11</v>
      </c>
      <c r="M117" t="str">
        <f t="shared" ref="M117:P117" si="44">M104</f>
        <v>Yes</v>
      </c>
      <c r="N117" t="str">
        <f t="shared" si="44"/>
        <v>Yes</v>
      </c>
      <c r="O117" t="str">
        <f t="shared" si="44"/>
        <v>Yes</v>
      </c>
      <c r="P117" t="str">
        <f t="shared" si="44"/>
        <v>Yes</v>
      </c>
    </row>
    <row r="118">
      <c r="A118" s="34">
        <v>6.0</v>
      </c>
      <c r="B118" s="34">
        <v>15.0</v>
      </c>
      <c r="C118" s="34">
        <v>39.03105206</v>
      </c>
      <c r="D118" s="34">
        <v>-94.59483444</v>
      </c>
      <c r="E118" s="35" t="s">
        <v>109</v>
      </c>
      <c r="F118" s="35" t="s">
        <v>110</v>
      </c>
      <c r="G118" s="36" t="s">
        <v>94</v>
      </c>
      <c r="H118" s="37" t="s">
        <v>208</v>
      </c>
      <c r="I118" s="41"/>
      <c r="J118" s="39">
        <f t="shared" si="6"/>
        <v>2</v>
      </c>
      <c r="M118" t="str">
        <f t="shared" ref="M118:P118" si="45">M45</f>
        <v>Yes</v>
      </c>
      <c r="N118" t="str">
        <f t="shared" si="45"/>
        <v/>
      </c>
      <c r="O118" t="str">
        <f t="shared" si="45"/>
        <v/>
      </c>
      <c r="P118" t="str">
        <f t="shared" si="45"/>
        <v/>
      </c>
    </row>
    <row r="119">
      <c r="A119" s="34">
        <v>6.0</v>
      </c>
      <c r="B119" s="34">
        <v>16.0</v>
      </c>
      <c r="C119" s="34">
        <v>39.03105206</v>
      </c>
      <c r="D119" s="34">
        <v>-94.59464941</v>
      </c>
      <c r="E119" s="35" t="s">
        <v>109</v>
      </c>
      <c r="F119" s="35" t="s">
        <v>110</v>
      </c>
      <c r="G119" s="36" t="s">
        <v>209</v>
      </c>
      <c r="H119" s="37" t="s">
        <v>210</v>
      </c>
      <c r="I119" s="41"/>
      <c r="J119" s="39">
        <f t="shared" si="6"/>
        <v>4</v>
      </c>
      <c r="M119" s="40" t="s">
        <v>41</v>
      </c>
    </row>
    <row r="120">
      <c r="A120" s="34">
        <v>6.0</v>
      </c>
      <c r="B120" s="34">
        <v>17.0</v>
      </c>
      <c r="C120" s="34">
        <v>39.03105206</v>
      </c>
      <c r="D120" s="34">
        <v>-94.59446438</v>
      </c>
      <c r="E120" s="35" t="s">
        <v>37</v>
      </c>
      <c r="F120" s="35" t="s">
        <v>38</v>
      </c>
      <c r="G120" s="36" t="s">
        <v>98</v>
      </c>
      <c r="H120" s="37" t="s">
        <v>211</v>
      </c>
      <c r="I120" s="41"/>
      <c r="J120" s="39">
        <f t="shared" si="6"/>
        <v>10</v>
      </c>
      <c r="M120" t="str">
        <f t="shared" ref="M120:P120" si="46">M71</f>
        <v>Yes</v>
      </c>
      <c r="N120" t="str">
        <f t="shared" si="46"/>
        <v>Yes</v>
      </c>
      <c r="O120" t="str">
        <f t="shared" si="46"/>
        <v>Yes</v>
      </c>
      <c r="P120" t="str">
        <f t="shared" si="46"/>
        <v>Yes</v>
      </c>
    </row>
    <row r="121">
      <c r="A121" s="34">
        <v>6.0</v>
      </c>
      <c r="B121" s="34">
        <v>18.0</v>
      </c>
      <c r="C121" s="34">
        <v>39.03105206</v>
      </c>
      <c r="D121" s="34">
        <v>-94.59427935</v>
      </c>
      <c r="E121" s="35" t="s">
        <v>37</v>
      </c>
      <c r="F121" s="35" t="s">
        <v>38</v>
      </c>
      <c r="G121" s="36" t="s">
        <v>205</v>
      </c>
      <c r="H121" s="37" t="s">
        <v>212</v>
      </c>
      <c r="I121" s="41"/>
      <c r="J121" s="39">
        <f t="shared" si="6"/>
        <v>4</v>
      </c>
      <c r="K121" s="42"/>
      <c r="M121" s="40" t="str">
        <f>M116</f>
        <v>Yes</v>
      </c>
    </row>
    <row r="122">
      <c r="A122" s="34">
        <v>7.0</v>
      </c>
      <c r="B122" s="34">
        <v>3.0</v>
      </c>
      <c r="C122" s="34">
        <v>39.03090834</v>
      </c>
      <c r="D122" s="34">
        <v>-94.59705478</v>
      </c>
      <c r="E122" s="35" t="s">
        <v>37</v>
      </c>
      <c r="F122" s="35" t="s">
        <v>38</v>
      </c>
      <c r="G122" s="36" t="s">
        <v>213</v>
      </c>
      <c r="H122" s="37" t="s">
        <v>214</v>
      </c>
      <c r="I122" s="41"/>
      <c r="J122" s="39">
        <f t="shared" si="6"/>
        <v>14</v>
      </c>
      <c r="M122" s="46" t="s">
        <v>41</v>
      </c>
      <c r="N122" s="46" t="s">
        <v>41</v>
      </c>
      <c r="O122" s="46" t="s">
        <v>41</v>
      </c>
      <c r="P122" s="46" t="s">
        <v>41</v>
      </c>
    </row>
    <row r="123">
      <c r="A123" s="34">
        <v>7.0</v>
      </c>
      <c r="B123" s="34">
        <v>4.0</v>
      </c>
      <c r="C123" s="34">
        <v>39.03090834</v>
      </c>
      <c r="D123" s="34">
        <v>-94.59686975</v>
      </c>
      <c r="E123" s="35" t="s">
        <v>37</v>
      </c>
      <c r="F123" s="35" t="s">
        <v>38</v>
      </c>
      <c r="G123" s="36" t="s">
        <v>215</v>
      </c>
      <c r="H123" s="37" t="s">
        <v>216</v>
      </c>
      <c r="I123" s="41"/>
      <c r="J123" s="39">
        <f t="shared" si="6"/>
        <v>10</v>
      </c>
      <c r="M123" s="40" t="s">
        <v>41</v>
      </c>
      <c r="N123" s="40" t="s">
        <v>41</v>
      </c>
      <c r="O123" s="40" t="s">
        <v>41</v>
      </c>
      <c r="P123" s="40" t="s">
        <v>41</v>
      </c>
    </row>
    <row r="124">
      <c r="A124" s="34">
        <v>7.0</v>
      </c>
      <c r="B124" s="34">
        <v>5.0</v>
      </c>
      <c r="C124" s="34">
        <v>39.03090834</v>
      </c>
      <c r="D124" s="34">
        <v>-94.59668472</v>
      </c>
      <c r="E124" s="35" t="s">
        <v>109</v>
      </c>
      <c r="F124" s="35" t="s">
        <v>110</v>
      </c>
      <c r="G124" s="36" t="s">
        <v>150</v>
      </c>
      <c r="H124" s="37" t="s">
        <v>217</v>
      </c>
      <c r="I124" s="41"/>
      <c r="J124" s="39">
        <f t="shared" si="6"/>
        <v>9</v>
      </c>
      <c r="M124" t="str">
        <f t="shared" ref="M124:P124" si="47">M84</f>
        <v>Yes</v>
      </c>
      <c r="N124" t="str">
        <f t="shared" si="47"/>
        <v>Yes</v>
      </c>
      <c r="O124" t="str">
        <f t="shared" si="47"/>
        <v>Yes</v>
      </c>
      <c r="P124" t="str">
        <f t="shared" si="47"/>
        <v/>
      </c>
    </row>
    <row r="125">
      <c r="A125" s="34">
        <v>7.0</v>
      </c>
      <c r="B125" s="34">
        <v>6.0</v>
      </c>
      <c r="C125" s="34">
        <v>39.03090833</v>
      </c>
      <c r="D125" s="34">
        <v>-94.59649969</v>
      </c>
      <c r="E125" s="35" t="s">
        <v>109</v>
      </c>
      <c r="F125" s="35" t="s">
        <v>110</v>
      </c>
      <c r="G125" s="36" t="s">
        <v>74</v>
      </c>
      <c r="H125" s="37" t="s">
        <v>218</v>
      </c>
      <c r="I125" s="41"/>
      <c r="J125" s="39">
        <f t="shared" si="6"/>
        <v>9</v>
      </c>
      <c r="M125" t="str">
        <f t="shared" ref="M125:P125" si="48">M69</f>
        <v>Yes</v>
      </c>
      <c r="N125" t="str">
        <f t="shared" si="48"/>
        <v>Yes</v>
      </c>
      <c r="O125" t="str">
        <f t="shared" si="48"/>
        <v>Yes</v>
      </c>
      <c r="P125" t="str">
        <f t="shared" si="48"/>
        <v/>
      </c>
    </row>
    <row r="126">
      <c r="A126" s="34">
        <v>7.0</v>
      </c>
      <c r="B126" s="34">
        <v>7.0</v>
      </c>
      <c r="C126" s="34">
        <v>39.03090833</v>
      </c>
      <c r="D126" s="34">
        <v>-94.59631467</v>
      </c>
      <c r="E126" s="35" t="s">
        <v>109</v>
      </c>
      <c r="F126" s="35" t="s">
        <v>110</v>
      </c>
      <c r="G126" s="36" t="s">
        <v>219</v>
      </c>
      <c r="H126" s="37" t="s">
        <v>220</v>
      </c>
      <c r="I126" s="41"/>
      <c r="J126" s="39">
        <f t="shared" si="6"/>
        <v>6</v>
      </c>
      <c r="M126" s="40" t="s">
        <v>41</v>
      </c>
      <c r="N126" s="40" t="s">
        <v>41</v>
      </c>
      <c r="O126" s="40" t="s">
        <v>41</v>
      </c>
    </row>
    <row r="127">
      <c r="A127" s="34">
        <v>7.0</v>
      </c>
      <c r="B127" s="34">
        <v>8.0</v>
      </c>
      <c r="C127" s="34">
        <v>39.03090833</v>
      </c>
      <c r="D127" s="34">
        <v>-94.59612964</v>
      </c>
      <c r="E127" s="35" t="s">
        <v>37</v>
      </c>
      <c r="F127" s="35" t="s">
        <v>38</v>
      </c>
      <c r="G127" s="36" t="s">
        <v>215</v>
      </c>
      <c r="H127" s="37" t="s">
        <v>221</v>
      </c>
      <c r="I127" s="41"/>
      <c r="J127" s="39">
        <f t="shared" si="6"/>
        <v>10</v>
      </c>
      <c r="M127" t="str">
        <f t="shared" ref="M127:P127" si="49">M123</f>
        <v>Yes</v>
      </c>
      <c r="N127" t="str">
        <f t="shared" si="49"/>
        <v>Yes</v>
      </c>
      <c r="O127" t="str">
        <f t="shared" si="49"/>
        <v>Yes</v>
      </c>
      <c r="P127" t="str">
        <f t="shared" si="49"/>
        <v>Yes</v>
      </c>
    </row>
    <row r="128">
      <c r="A128" s="34">
        <v>7.0</v>
      </c>
      <c r="B128" s="34">
        <v>9.0</v>
      </c>
      <c r="C128" s="34">
        <v>39.03090833</v>
      </c>
      <c r="D128" s="34">
        <v>-94.59594461</v>
      </c>
      <c r="E128" s="35" t="s">
        <v>37</v>
      </c>
      <c r="F128" s="35" t="s">
        <v>38</v>
      </c>
      <c r="G128" s="36" t="s">
        <v>98</v>
      </c>
      <c r="H128" s="37" t="s">
        <v>222</v>
      </c>
      <c r="I128" s="41"/>
      <c r="J128" s="39">
        <f t="shared" si="6"/>
        <v>10</v>
      </c>
      <c r="M128" t="str">
        <f t="shared" ref="M128:P128" si="50">M71</f>
        <v>Yes</v>
      </c>
      <c r="N128" t="str">
        <f t="shared" si="50"/>
        <v>Yes</v>
      </c>
      <c r="O128" t="str">
        <f t="shared" si="50"/>
        <v>Yes</v>
      </c>
      <c r="P128" t="str">
        <f t="shared" si="50"/>
        <v>Yes</v>
      </c>
    </row>
    <row r="129">
      <c r="A129" s="34">
        <v>7.0</v>
      </c>
      <c r="B129" s="34">
        <v>11.0</v>
      </c>
      <c r="C129" s="34">
        <v>39.03090833</v>
      </c>
      <c r="D129" s="34">
        <v>-94.59557456</v>
      </c>
      <c r="E129" s="35" t="s">
        <v>37</v>
      </c>
      <c r="F129" s="35" t="s">
        <v>38</v>
      </c>
      <c r="G129" s="36" t="s">
        <v>223</v>
      </c>
      <c r="H129" s="37" t="s">
        <v>224</v>
      </c>
      <c r="I129" s="41"/>
      <c r="J129" s="39">
        <f t="shared" si="6"/>
        <v>5</v>
      </c>
      <c r="M129" s="46" t="s">
        <v>41</v>
      </c>
      <c r="N129" s="46" t="s">
        <v>41</v>
      </c>
    </row>
    <row r="130">
      <c r="A130" s="34">
        <v>7.0</v>
      </c>
      <c r="B130" s="34">
        <v>12.0</v>
      </c>
      <c r="C130" s="34">
        <v>39.03090833</v>
      </c>
      <c r="D130" s="34">
        <v>-94.59538953</v>
      </c>
      <c r="E130" s="35" t="s">
        <v>37</v>
      </c>
      <c r="F130" s="35" t="s">
        <v>38</v>
      </c>
      <c r="G130" s="36" t="s">
        <v>215</v>
      </c>
      <c r="H130" s="37" t="s">
        <v>225</v>
      </c>
      <c r="I130" s="41"/>
      <c r="J130" s="39">
        <f t="shared" si="6"/>
        <v>10</v>
      </c>
      <c r="M130" t="str">
        <f t="shared" ref="M130:P130" si="51">M123</f>
        <v>Yes</v>
      </c>
      <c r="N130" t="str">
        <f t="shared" si="51"/>
        <v>Yes</v>
      </c>
      <c r="O130" t="str">
        <f t="shared" si="51"/>
        <v>Yes</v>
      </c>
      <c r="P130" t="str">
        <f t="shared" si="51"/>
        <v>Yes</v>
      </c>
    </row>
    <row r="131">
      <c r="A131" s="34">
        <v>7.0</v>
      </c>
      <c r="B131" s="34">
        <v>13.0</v>
      </c>
      <c r="C131" s="34">
        <v>39.03090833</v>
      </c>
      <c r="D131" s="34">
        <v>-94.5952045</v>
      </c>
      <c r="E131" s="35" t="s">
        <v>109</v>
      </c>
      <c r="F131" s="35" t="s">
        <v>110</v>
      </c>
      <c r="G131" s="36" t="s">
        <v>150</v>
      </c>
      <c r="H131" s="37" t="s">
        <v>226</v>
      </c>
      <c r="I131" s="41"/>
      <c r="J131" s="39">
        <f t="shared" si="6"/>
        <v>9</v>
      </c>
      <c r="M131" t="str">
        <f t="shared" ref="M131:P131" si="52">M124</f>
        <v>Yes</v>
      </c>
      <c r="N131" t="str">
        <f t="shared" si="52"/>
        <v>Yes</v>
      </c>
      <c r="O131" t="str">
        <f t="shared" si="52"/>
        <v>Yes</v>
      </c>
      <c r="P131" t="str">
        <f t="shared" si="52"/>
        <v/>
      </c>
    </row>
    <row r="132">
      <c r="A132" s="34">
        <v>7.0</v>
      </c>
      <c r="B132" s="34">
        <v>14.0</v>
      </c>
      <c r="C132" s="34">
        <v>39.03090833</v>
      </c>
      <c r="D132" s="34">
        <v>-94.59501948</v>
      </c>
      <c r="E132" s="35" t="s">
        <v>109</v>
      </c>
      <c r="F132" s="35" t="s">
        <v>110</v>
      </c>
      <c r="G132" s="36" t="s">
        <v>70</v>
      </c>
      <c r="H132" s="37" t="s">
        <v>227</v>
      </c>
      <c r="I132" s="41"/>
      <c r="J132" s="39">
        <f t="shared" si="6"/>
        <v>3</v>
      </c>
      <c r="M132" t="str">
        <f t="shared" ref="M132:P132" si="53">M30</f>
        <v>Yes</v>
      </c>
      <c r="N132" t="str">
        <f t="shared" si="53"/>
        <v/>
      </c>
      <c r="O132" t="str">
        <f t="shared" si="53"/>
        <v/>
      </c>
      <c r="P132" t="str">
        <f t="shared" si="53"/>
        <v/>
      </c>
    </row>
    <row r="133">
      <c r="A133" s="34">
        <v>7.0</v>
      </c>
      <c r="B133" s="34">
        <v>15.0</v>
      </c>
      <c r="C133" s="34">
        <v>39.03090833</v>
      </c>
      <c r="D133" s="34">
        <v>-94.59483445</v>
      </c>
      <c r="E133" s="35" t="s">
        <v>109</v>
      </c>
      <c r="F133" s="35" t="s">
        <v>110</v>
      </c>
      <c r="G133" s="43" t="s">
        <v>228</v>
      </c>
      <c r="H133" s="37" t="s">
        <v>229</v>
      </c>
      <c r="I133" s="41"/>
      <c r="J133" s="39">
        <f t="shared" si="6"/>
        <v>1</v>
      </c>
      <c r="M133" s="40" t="s">
        <v>61</v>
      </c>
    </row>
    <row r="134">
      <c r="A134" s="34">
        <v>7.0</v>
      </c>
      <c r="B134" s="34">
        <v>16.0</v>
      </c>
      <c r="C134" s="34">
        <v>39.03090833</v>
      </c>
      <c r="D134" s="34">
        <v>-94.59464942</v>
      </c>
      <c r="E134" s="35" t="s">
        <v>37</v>
      </c>
      <c r="F134" s="35" t="s">
        <v>38</v>
      </c>
      <c r="G134" s="36" t="s">
        <v>215</v>
      </c>
      <c r="H134" s="37" t="s">
        <v>230</v>
      </c>
      <c r="I134" s="41"/>
      <c r="J134" s="39">
        <f t="shared" si="6"/>
        <v>10</v>
      </c>
      <c r="M134" t="str">
        <f t="shared" ref="M134:P134" si="54">M123</f>
        <v>Yes</v>
      </c>
      <c r="N134" t="str">
        <f t="shared" si="54"/>
        <v>Yes</v>
      </c>
      <c r="O134" t="str">
        <f t="shared" si="54"/>
        <v>Yes</v>
      </c>
      <c r="P134" t="str">
        <f t="shared" si="54"/>
        <v>Yes</v>
      </c>
    </row>
    <row r="135">
      <c r="A135" s="34">
        <v>7.0</v>
      </c>
      <c r="B135" s="34">
        <v>17.0</v>
      </c>
      <c r="C135" s="34">
        <v>39.03090833</v>
      </c>
      <c r="D135" s="34">
        <v>-94.59446439</v>
      </c>
      <c r="E135" s="35" t="s">
        <v>37</v>
      </c>
      <c r="F135" s="35" t="s">
        <v>38</v>
      </c>
      <c r="G135" s="36" t="s">
        <v>190</v>
      </c>
      <c r="H135" s="37" t="s">
        <v>231</v>
      </c>
      <c r="I135" s="41"/>
      <c r="J135" s="39">
        <f t="shared" si="6"/>
        <v>8</v>
      </c>
      <c r="M135" t="str">
        <f t="shared" ref="M135:P135" si="55">M107</f>
        <v>Yes</v>
      </c>
      <c r="N135" t="str">
        <f t="shared" si="55"/>
        <v>Yes</v>
      </c>
      <c r="O135" t="str">
        <f t="shared" si="55"/>
        <v>Yes</v>
      </c>
      <c r="P135" t="str">
        <f t="shared" si="55"/>
        <v/>
      </c>
    </row>
    <row r="136">
      <c r="A136" s="34">
        <v>7.0</v>
      </c>
      <c r="B136" s="34">
        <v>29.0</v>
      </c>
      <c r="C136" s="34">
        <v>39.03090833</v>
      </c>
      <c r="D136" s="34">
        <v>-94.59224407</v>
      </c>
      <c r="E136" s="35" t="s">
        <v>37</v>
      </c>
      <c r="F136" s="35" t="s">
        <v>38</v>
      </c>
      <c r="G136" s="36" t="s">
        <v>138</v>
      </c>
      <c r="H136" s="37" t="s">
        <v>232</v>
      </c>
      <c r="I136" s="41"/>
      <c r="J136" s="39">
        <f t="shared" si="6"/>
        <v>5</v>
      </c>
      <c r="M136" t="str">
        <f t="shared" ref="M136:P136" si="56">M70</f>
        <v>Yes</v>
      </c>
      <c r="N136" t="str">
        <f t="shared" si="56"/>
        <v>Yes</v>
      </c>
      <c r="O136" t="str">
        <f t="shared" si="56"/>
        <v/>
      </c>
      <c r="P136" t="str">
        <f t="shared" si="56"/>
        <v/>
      </c>
    </row>
    <row r="137">
      <c r="A137" s="34">
        <v>7.0</v>
      </c>
      <c r="B137" s="34">
        <v>30.0</v>
      </c>
      <c r="C137" s="34">
        <v>39.03090833</v>
      </c>
      <c r="D137" s="34">
        <v>-94.59205904</v>
      </c>
      <c r="E137" s="35" t="s">
        <v>37</v>
      </c>
      <c r="F137" s="35" t="s">
        <v>38</v>
      </c>
      <c r="G137" s="36" t="s">
        <v>98</v>
      </c>
      <c r="H137" s="37" t="s">
        <v>233</v>
      </c>
      <c r="I137" s="41"/>
      <c r="J137" s="39">
        <f t="shared" si="6"/>
        <v>10</v>
      </c>
      <c r="M137" s="46" t="s">
        <v>41</v>
      </c>
      <c r="N137" s="46" t="s">
        <v>41</v>
      </c>
      <c r="O137" s="46" t="s">
        <v>41</v>
      </c>
      <c r="P137" s="40" t="s">
        <v>41</v>
      </c>
    </row>
    <row r="138">
      <c r="A138" s="34">
        <v>7.0</v>
      </c>
      <c r="B138" s="34">
        <v>31.0</v>
      </c>
      <c r="C138" s="34">
        <v>39.03090833</v>
      </c>
      <c r="D138" s="34">
        <v>-94.59187401</v>
      </c>
      <c r="E138" s="35" t="s">
        <v>37</v>
      </c>
      <c r="F138" s="35" t="s">
        <v>38</v>
      </c>
      <c r="G138" s="36" t="s">
        <v>223</v>
      </c>
      <c r="H138" s="37" t="s">
        <v>234</v>
      </c>
      <c r="I138" s="41"/>
      <c r="J138" s="39">
        <f t="shared" si="6"/>
        <v>5</v>
      </c>
      <c r="M138" t="str">
        <f t="shared" ref="M138:P138" si="57">M129</f>
        <v>Yes</v>
      </c>
      <c r="N138" t="str">
        <f t="shared" si="57"/>
        <v>Yes</v>
      </c>
      <c r="O138" t="str">
        <f t="shared" si="57"/>
        <v/>
      </c>
      <c r="P138" t="str">
        <f t="shared" si="57"/>
        <v/>
      </c>
    </row>
    <row r="139">
      <c r="A139" s="34">
        <v>8.0</v>
      </c>
      <c r="B139" s="34">
        <v>3.0</v>
      </c>
      <c r="C139" s="34">
        <v>39.0307646</v>
      </c>
      <c r="D139" s="34">
        <v>-94.59705478</v>
      </c>
      <c r="E139" s="35" t="s">
        <v>37</v>
      </c>
      <c r="F139" s="35" t="s">
        <v>38</v>
      </c>
      <c r="G139" s="36" t="s">
        <v>39</v>
      </c>
      <c r="H139" s="37" t="s">
        <v>235</v>
      </c>
      <c r="I139" s="41"/>
      <c r="J139" s="39">
        <f t="shared" si="6"/>
        <v>35</v>
      </c>
      <c r="M139" s="40" t="s">
        <v>41</v>
      </c>
      <c r="N139" s="40" t="s">
        <v>41</v>
      </c>
      <c r="O139" s="40" t="s">
        <v>41</v>
      </c>
      <c r="P139" s="40" t="s">
        <v>41</v>
      </c>
    </row>
    <row r="140">
      <c r="A140" s="34">
        <v>8.0</v>
      </c>
      <c r="B140" s="34">
        <v>4.0</v>
      </c>
      <c r="C140" s="34">
        <v>39.0307646</v>
      </c>
      <c r="D140" s="34">
        <v>-94.59686976</v>
      </c>
      <c r="E140" s="35" t="s">
        <v>37</v>
      </c>
      <c r="F140" s="35" t="s">
        <v>38</v>
      </c>
      <c r="G140" s="43" t="s">
        <v>236</v>
      </c>
      <c r="H140" s="37" t="s">
        <v>237</v>
      </c>
      <c r="I140" s="41"/>
      <c r="J140" s="39">
        <f t="shared" si="6"/>
        <v>1</v>
      </c>
      <c r="M140" s="40" t="s">
        <v>61</v>
      </c>
    </row>
    <row r="141">
      <c r="A141" s="34">
        <v>8.0</v>
      </c>
      <c r="B141" s="34">
        <v>5.0</v>
      </c>
      <c r="C141" s="34">
        <v>39.0307646</v>
      </c>
      <c r="D141" s="34">
        <v>-94.59668473</v>
      </c>
      <c r="E141" s="35" t="s">
        <v>109</v>
      </c>
      <c r="F141" s="35" t="s">
        <v>110</v>
      </c>
      <c r="G141" s="36" t="s">
        <v>67</v>
      </c>
      <c r="H141" s="37" t="s">
        <v>238</v>
      </c>
      <c r="I141" s="41"/>
      <c r="J141" s="39">
        <f t="shared" si="6"/>
        <v>11</v>
      </c>
      <c r="M141" t="str">
        <f t="shared" ref="M141:P141" si="58">M117</f>
        <v>Yes</v>
      </c>
      <c r="N141" t="str">
        <f t="shared" si="58"/>
        <v>Yes</v>
      </c>
      <c r="O141" t="str">
        <f t="shared" si="58"/>
        <v>Yes</v>
      </c>
      <c r="P141" t="str">
        <f t="shared" si="58"/>
        <v>Yes</v>
      </c>
    </row>
    <row r="142">
      <c r="A142" s="34">
        <v>8.0</v>
      </c>
      <c r="B142" s="34">
        <v>6.0</v>
      </c>
      <c r="C142" s="34">
        <v>39.0307646</v>
      </c>
      <c r="D142" s="34">
        <v>-94.5964997</v>
      </c>
      <c r="E142" s="35" t="s">
        <v>109</v>
      </c>
      <c r="F142" s="35" t="s">
        <v>110</v>
      </c>
      <c r="G142" s="43" t="s">
        <v>239</v>
      </c>
      <c r="H142" s="37" t="s">
        <v>240</v>
      </c>
      <c r="I142" s="41"/>
      <c r="J142" s="39">
        <f t="shared" si="6"/>
        <v>1</v>
      </c>
      <c r="M142" s="40" t="s">
        <v>61</v>
      </c>
    </row>
    <row r="143">
      <c r="A143" s="34">
        <v>8.0</v>
      </c>
      <c r="B143" s="34">
        <v>7.0</v>
      </c>
      <c r="C143" s="34">
        <v>39.0307646</v>
      </c>
      <c r="D143" s="34">
        <v>-94.59631467</v>
      </c>
      <c r="E143" s="35" t="s">
        <v>109</v>
      </c>
      <c r="F143" s="35" t="s">
        <v>110</v>
      </c>
      <c r="G143" s="43" t="s">
        <v>241</v>
      </c>
      <c r="H143" s="37" t="s">
        <v>242</v>
      </c>
      <c r="I143" s="41"/>
      <c r="J143" s="39">
        <f t="shared" si="6"/>
        <v>1</v>
      </c>
      <c r="M143" s="40" t="s">
        <v>61</v>
      </c>
    </row>
    <row r="144">
      <c r="A144" s="34">
        <v>8.0</v>
      </c>
      <c r="B144" s="34">
        <v>8.0</v>
      </c>
      <c r="C144" s="34">
        <v>39.0307646</v>
      </c>
      <c r="D144" s="34">
        <v>-94.59612965</v>
      </c>
      <c r="E144" s="35" t="s">
        <v>37</v>
      </c>
      <c r="F144" s="35" t="s">
        <v>38</v>
      </c>
      <c r="G144" s="36" t="s">
        <v>63</v>
      </c>
      <c r="H144" s="37" t="s">
        <v>243</v>
      </c>
      <c r="I144" s="41"/>
      <c r="J144" s="39">
        <f t="shared" si="6"/>
        <v>8</v>
      </c>
      <c r="K144" s="49"/>
      <c r="M144" t="str">
        <f t="shared" ref="M144:P144" si="59">M26</f>
        <v>Yes</v>
      </c>
      <c r="N144" t="str">
        <f t="shared" si="59"/>
        <v>Yes</v>
      </c>
      <c r="O144" t="str">
        <f t="shared" si="59"/>
        <v>Yes</v>
      </c>
      <c r="P144" t="str">
        <f t="shared" si="59"/>
        <v>Yes</v>
      </c>
    </row>
    <row r="145">
      <c r="A145" s="34">
        <v>8.0</v>
      </c>
      <c r="B145" s="34">
        <v>9.0</v>
      </c>
      <c r="C145" s="34">
        <v>39.0307646</v>
      </c>
      <c r="D145" s="34">
        <v>-94.59594462</v>
      </c>
      <c r="E145" s="35" t="s">
        <v>37</v>
      </c>
      <c r="F145" s="35" t="s">
        <v>38</v>
      </c>
      <c r="G145" s="36" t="s">
        <v>244</v>
      </c>
      <c r="H145" s="37" t="s">
        <v>245</v>
      </c>
      <c r="I145" s="41"/>
      <c r="J145" s="39">
        <f t="shared" si="6"/>
        <v>2</v>
      </c>
      <c r="M145" s="40" t="s">
        <v>41</v>
      </c>
      <c r="N145" s="40" t="s">
        <v>41</v>
      </c>
    </row>
    <row r="146">
      <c r="A146" s="34">
        <v>8.0</v>
      </c>
      <c r="B146" s="34">
        <v>10.0</v>
      </c>
      <c r="C146" s="34">
        <v>39.0307646</v>
      </c>
      <c r="D146" s="34">
        <v>-94.59575959</v>
      </c>
      <c r="E146" s="35" t="s">
        <v>37</v>
      </c>
      <c r="F146" s="35" t="s">
        <v>38</v>
      </c>
      <c r="G146" s="43" t="s">
        <v>246</v>
      </c>
      <c r="H146" s="37" t="s">
        <v>247</v>
      </c>
      <c r="I146" s="41"/>
      <c r="J146" s="39">
        <f t="shared" si="6"/>
        <v>1</v>
      </c>
      <c r="M146" s="40" t="s">
        <v>61</v>
      </c>
    </row>
    <row r="147">
      <c r="A147" s="34">
        <v>8.0</v>
      </c>
      <c r="B147" s="34">
        <v>11.0</v>
      </c>
      <c r="C147" s="34">
        <v>39.0307646</v>
      </c>
      <c r="D147" s="34">
        <v>-94.59557457</v>
      </c>
      <c r="E147" s="35" t="s">
        <v>37</v>
      </c>
      <c r="F147" s="35" t="s">
        <v>38</v>
      </c>
      <c r="G147" s="36" t="s">
        <v>42</v>
      </c>
      <c r="H147" s="37" t="s">
        <v>248</v>
      </c>
      <c r="I147" s="41"/>
      <c r="J147" s="39">
        <f t="shared" si="6"/>
        <v>29</v>
      </c>
      <c r="M147" s="40" t="s">
        <v>41</v>
      </c>
      <c r="N147" s="40" t="s">
        <v>41</v>
      </c>
      <c r="O147" s="40" t="s">
        <v>41</v>
      </c>
      <c r="P147" s="40" t="s">
        <v>41</v>
      </c>
    </row>
    <row r="148">
      <c r="A148" s="34">
        <v>8.0</v>
      </c>
      <c r="B148" s="34">
        <v>12.0</v>
      </c>
      <c r="C148" s="34">
        <v>39.0307646</v>
      </c>
      <c r="D148" s="34">
        <v>-94.59538954</v>
      </c>
      <c r="E148" s="35" t="s">
        <v>109</v>
      </c>
      <c r="F148" s="35" t="s">
        <v>110</v>
      </c>
      <c r="G148" s="36" t="s">
        <v>170</v>
      </c>
      <c r="H148" s="37" t="s">
        <v>249</v>
      </c>
      <c r="I148" s="41"/>
      <c r="J148" s="39">
        <f t="shared" si="6"/>
        <v>3</v>
      </c>
      <c r="M148" t="str">
        <f t="shared" ref="M148:P148" si="60">M103</f>
        <v>Yes</v>
      </c>
      <c r="N148" t="str">
        <f t="shared" si="60"/>
        <v/>
      </c>
      <c r="O148" t="str">
        <f t="shared" si="60"/>
        <v/>
      </c>
      <c r="P148" t="str">
        <f t="shared" si="60"/>
        <v/>
      </c>
    </row>
    <row r="149">
      <c r="A149" s="34">
        <v>8.0</v>
      </c>
      <c r="B149" s="34">
        <v>13.0</v>
      </c>
      <c r="C149" s="34">
        <v>39.0307646</v>
      </c>
      <c r="D149" s="34">
        <v>-94.59520451</v>
      </c>
      <c r="E149" s="35" t="s">
        <v>109</v>
      </c>
      <c r="F149" s="35" t="s">
        <v>110</v>
      </c>
      <c r="G149" s="36" t="s">
        <v>209</v>
      </c>
      <c r="H149" s="37" t="s">
        <v>250</v>
      </c>
      <c r="I149" s="41"/>
      <c r="J149" s="39">
        <f t="shared" si="6"/>
        <v>4</v>
      </c>
      <c r="K149" s="40"/>
      <c r="M149" s="40" t="str">
        <f>M119</f>
        <v>Yes</v>
      </c>
      <c r="N149" s="40" t="s">
        <v>41</v>
      </c>
      <c r="O149" s="40" t="str">
        <f t="shared" ref="O149:P149" si="61">O119</f>
        <v/>
      </c>
      <c r="P149" s="40" t="str">
        <f t="shared" si="61"/>
        <v/>
      </c>
    </row>
    <row r="150">
      <c r="A150" s="34">
        <v>8.0</v>
      </c>
      <c r="B150" s="34">
        <v>14.0</v>
      </c>
      <c r="C150" s="34">
        <v>39.0307646</v>
      </c>
      <c r="D150" s="34">
        <v>-94.59501949</v>
      </c>
      <c r="E150" s="35" t="s">
        <v>109</v>
      </c>
      <c r="F150" s="35" t="s">
        <v>110</v>
      </c>
      <c r="G150" s="36" t="s">
        <v>96</v>
      </c>
      <c r="H150" s="37" t="s">
        <v>251</v>
      </c>
      <c r="I150" s="41"/>
      <c r="J150" s="39">
        <f t="shared" si="6"/>
        <v>2</v>
      </c>
      <c r="K150" s="42"/>
      <c r="M150" t="str">
        <f t="shared" ref="M150:P150" si="62">M46</f>
        <v>Yes</v>
      </c>
      <c r="N150" t="str">
        <f t="shared" si="62"/>
        <v/>
      </c>
      <c r="O150" t="str">
        <f t="shared" si="62"/>
        <v/>
      </c>
      <c r="P150" t="str">
        <f t="shared" si="62"/>
        <v/>
      </c>
    </row>
    <row r="151">
      <c r="A151" s="34">
        <v>8.0</v>
      </c>
      <c r="B151" s="34">
        <v>15.0</v>
      </c>
      <c r="C151" s="34">
        <v>39.0307646</v>
      </c>
      <c r="D151" s="34">
        <v>-94.59483446</v>
      </c>
      <c r="E151" s="35" t="s">
        <v>37</v>
      </c>
      <c r="F151" s="35" t="s">
        <v>38</v>
      </c>
      <c r="G151" s="36" t="s">
        <v>39</v>
      </c>
      <c r="H151" s="37" t="s">
        <v>252</v>
      </c>
      <c r="I151" s="41"/>
      <c r="J151" s="39">
        <f t="shared" si="6"/>
        <v>35</v>
      </c>
      <c r="M151" s="40" t="s">
        <v>41</v>
      </c>
      <c r="N151" s="40" t="s">
        <v>41</v>
      </c>
      <c r="O151" s="40" t="s">
        <v>41</v>
      </c>
      <c r="P151" s="40" t="s">
        <v>41</v>
      </c>
    </row>
    <row r="152">
      <c r="A152" s="34">
        <v>8.0</v>
      </c>
      <c r="B152" s="34">
        <v>16.0</v>
      </c>
      <c r="C152" s="34">
        <v>39.0307646</v>
      </c>
      <c r="D152" s="34">
        <v>-94.59464943</v>
      </c>
      <c r="E152" s="35" t="s">
        <v>37</v>
      </c>
      <c r="F152" s="35" t="s">
        <v>38</v>
      </c>
      <c r="G152" s="43" t="s">
        <v>253</v>
      </c>
      <c r="H152" s="37" t="s">
        <v>254</v>
      </c>
      <c r="I152" s="41"/>
      <c r="J152" s="39">
        <f t="shared" si="6"/>
        <v>1</v>
      </c>
      <c r="K152" s="42"/>
      <c r="M152" s="40" t="s">
        <v>61</v>
      </c>
    </row>
    <row r="153">
      <c r="A153" s="34">
        <v>8.0</v>
      </c>
      <c r="B153" s="34">
        <v>29.0</v>
      </c>
      <c r="C153" s="34">
        <v>39.0307646</v>
      </c>
      <c r="D153" s="34">
        <v>-94.59224408</v>
      </c>
      <c r="E153" s="35" t="s">
        <v>37</v>
      </c>
      <c r="F153" s="35" t="s">
        <v>38</v>
      </c>
      <c r="G153" s="43" t="s">
        <v>255</v>
      </c>
      <c r="H153" s="37" t="s">
        <v>256</v>
      </c>
      <c r="I153" s="41"/>
      <c r="J153" s="39">
        <f t="shared" si="6"/>
        <v>1</v>
      </c>
      <c r="K153" s="42"/>
      <c r="M153" s="40" t="s">
        <v>61</v>
      </c>
    </row>
    <row r="154">
      <c r="A154" s="34">
        <v>8.0</v>
      </c>
      <c r="B154" s="34">
        <v>30.0</v>
      </c>
      <c r="C154" s="34">
        <v>39.0307646</v>
      </c>
      <c r="D154" s="34">
        <v>-94.59205905</v>
      </c>
      <c r="E154" s="35" t="s">
        <v>37</v>
      </c>
      <c r="F154" s="35" t="s">
        <v>38</v>
      </c>
      <c r="G154" s="43" t="s">
        <v>257</v>
      </c>
      <c r="H154" s="37" t="s">
        <v>258</v>
      </c>
      <c r="I154" s="41"/>
      <c r="J154" s="39">
        <f t="shared" si="6"/>
        <v>1</v>
      </c>
      <c r="K154" s="40"/>
      <c r="M154" s="40" t="s">
        <v>61</v>
      </c>
    </row>
    <row r="155">
      <c r="A155" s="34">
        <v>8.0</v>
      </c>
      <c r="B155" s="34">
        <v>31.0</v>
      </c>
      <c r="C155" s="34">
        <v>39.0307646</v>
      </c>
      <c r="D155" s="34">
        <v>-94.59187403</v>
      </c>
      <c r="E155" s="35" t="s">
        <v>37</v>
      </c>
      <c r="F155" s="35" t="s">
        <v>38</v>
      </c>
      <c r="G155" s="36" t="s">
        <v>63</v>
      </c>
      <c r="H155" s="37" t="s">
        <v>259</v>
      </c>
      <c r="I155" s="41"/>
      <c r="J155" s="39">
        <f t="shared" si="6"/>
        <v>8</v>
      </c>
      <c r="K155" s="49"/>
      <c r="M155" t="str">
        <f t="shared" ref="M155:P155" si="63">M26</f>
        <v>Yes</v>
      </c>
      <c r="N155" t="str">
        <f t="shared" si="63"/>
        <v>Yes</v>
      </c>
      <c r="O155" t="str">
        <f t="shared" si="63"/>
        <v>Yes</v>
      </c>
      <c r="P155" t="str">
        <f t="shared" si="63"/>
        <v>Yes</v>
      </c>
    </row>
    <row r="156">
      <c r="A156" s="34">
        <v>9.0</v>
      </c>
      <c r="B156" s="34">
        <v>3.0</v>
      </c>
      <c r="C156" s="34">
        <v>39.03062087</v>
      </c>
      <c r="D156" s="34">
        <v>-94.59705479</v>
      </c>
      <c r="E156" s="35" t="s">
        <v>37</v>
      </c>
      <c r="F156" s="35" t="s">
        <v>38</v>
      </c>
      <c r="G156" s="36" t="s">
        <v>167</v>
      </c>
      <c r="H156" s="37" t="s">
        <v>260</v>
      </c>
      <c r="I156" s="41"/>
      <c r="J156" s="39">
        <f t="shared" si="6"/>
        <v>2</v>
      </c>
      <c r="M156" t="str">
        <f t="shared" ref="M156:P156" si="64">M91</f>
        <v>Yes</v>
      </c>
      <c r="N156" t="str">
        <f t="shared" si="64"/>
        <v/>
      </c>
      <c r="O156" t="str">
        <f t="shared" si="64"/>
        <v/>
      </c>
      <c r="P156" t="str">
        <f t="shared" si="64"/>
        <v/>
      </c>
    </row>
    <row r="157">
      <c r="A157" s="34">
        <v>9.0</v>
      </c>
      <c r="B157" s="34">
        <v>4.0</v>
      </c>
      <c r="C157" s="34">
        <v>39.03062087</v>
      </c>
      <c r="D157" s="34">
        <v>-94.59686976</v>
      </c>
      <c r="E157" s="35" t="s">
        <v>37</v>
      </c>
      <c r="F157" s="35" t="s">
        <v>38</v>
      </c>
      <c r="G157" s="36" t="s">
        <v>192</v>
      </c>
      <c r="H157" s="37" t="s">
        <v>261</v>
      </c>
      <c r="I157" s="41"/>
      <c r="J157" s="39">
        <f t="shared" si="6"/>
        <v>7</v>
      </c>
      <c r="M157" t="str">
        <f t="shared" ref="M157:P157" si="65">M108</f>
        <v>Yes</v>
      </c>
      <c r="N157" t="str">
        <f t="shared" si="65"/>
        <v>Yes</v>
      </c>
      <c r="O157" t="str">
        <f t="shared" si="65"/>
        <v/>
      </c>
      <c r="P157" t="str">
        <f t="shared" si="65"/>
        <v/>
      </c>
    </row>
    <row r="158">
      <c r="A158" s="34">
        <v>9.0</v>
      </c>
      <c r="B158" s="34">
        <v>5.0</v>
      </c>
      <c r="C158" s="34">
        <v>39.03062087</v>
      </c>
      <c r="D158" s="34">
        <v>-94.59668474</v>
      </c>
      <c r="E158" s="35" t="s">
        <v>109</v>
      </c>
      <c r="F158" s="35" t="s">
        <v>110</v>
      </c>
      <c r="G158" s="36" t="s">
        <v>262</v>
      </c>
      <c r="H158" s="37" t="s">
        <v>263</v>
      </c>
      <c r="I158" s="41"/>
      <c r="J158" s="39">
        <f t="shared" si="6"/>
        <v>2</v>
      </c>
      <c r="M158" t="str">
        <f t="shared" ref="M158:P158" si="66">M114</f>
        <v>Yes</v>
      </c>
      <c r="N158" t="str">
        <f t="shared" si="66"/>
        <v/>
      </c>
      <c r="O158" t="str">
        <f t="shared" si="66"/>
        <v/>
      </c>
      <c r="P158" t="str">
        <f t="shared" si="66"/>
        <v/>
      </c>
    </row>
    <row r="159">
      <c r="A159" s="34">
        <v>9.0</v>
      </c>
      <c r="B159" s="34">
        <v>6.0</v>
      </c>
      <c r="C159" s="34">
        <v>39.03062087</v>
      </c>
      <c r="D159" s="34">
        <v>-94.59649971</v>
      </c>
      <c r="E159" s="35" t="s">
        <v>109</v>
      </c>
      <c r="F159" s="35" t="s">
        <v>110</v>
      </c>
      <c r="G159" s="36" t="s">
        <v>197</v>
      </c>
      <c r="H159" s="37" t="s">
        <v>264</v>
      </c>
      <c r="I159" s="41"/>
      <c r="J159" s="39">
        <f t="shared" si="6"/>
        <v>2</v>
      </c>
      <c r="M159" t="str">
        <f>M111</f>
        <v>Yes</v>
      </c>
    </row>
    <row r="160">
      <c r="A160" s="34">
        <v>9.0</v>
      </c>
      <c r="B160" s="34">
        <v>7.0</v>
      </c>
      <c r="C160" s="34">
        <v>39.03062087</v>
      </c>
      <c r="D160" s="34">
        <v>-94.59631468</v>
      </c>
      <c r="E160" s="35" t="s">
        <v>109</v>
      </c>
      <c r="F160" s="35" t="s">
        <v>110</v>
      </c>
      <c r="G160" s="36" t="s">
        <v>265</v>
      </c>
      <c r="H160" s="50" t="s">
        <v>266</v>
      </c>
      <c r="I160" s="41"/>
      <c r="J160" s="39">
        <f t="shared" si="6"/>
        <v>1</v>
      </c>
      <c r="M160" s="40" t="s">
        <v>61</v>
      </c>
    </row>
    <row r="161">
      <c r="A161" s="34">
        <v>9.0</v>
      </c>
      <c r="B161" s="34">
        <v>8.0</v>
      </c>
      <c r="C161" s="34">
        <v>39.03062087</v>
      </c>
      <c r="D161" s="34">
        <v>-94.59612966</v>
      </c>
      <c r="E161" s="35" t="s">
        <v>37</v>
      </c>
      <c r="F161" s="35" t="s">
        <v>38</v>
      </c>
      <c r="G161" s="36" t="s">
        <v>39</v>
      </c>
      <c r="H161" s="37" t="s">
        <v>267</v>
      </c>
      <c r="I161" s="41"/>
      <c r="J161" s="39">
        <f t="shared" si="6"/>
        <v>35</v>
      </c>
      <c r="M161" s="40" t="s">
        <v>41</v>
      </c>
      <c r="N161" s="40" t="s">
        <v>41</v>
      </c>
      <c r="O161" s="40" t="s">
        <v>41</v>
      </c>
      <c r="P161" s="40" t="s">
        <v>41</v>
      </c>
    </row>
    <row r="162">
      <c r="A162" s="34">
        <v>9.0</v>
      </c>
      <c r="B162" s="34">
        <v>9.0</v>
      </c>
      <c r="C162" s="34">
        <v>39.03062087</v>
      </c>
      <c r="D162" s="34">
        <v>-94.59594463</v>
      </c>
      <c r="E162" s="35" t="s">
        <v>37</v>
      </c>
      <c r="F162" s="35" t="s">
        <v>38</v>
      </c>
      <c r="G162" s="36" t="s">
        <v>127</v>
      </c>
      <c r="H162" s="37" t="s">
        <v>268</v>
      </c>
      <c r="I162" s="41"/>
      <c r="J162" s="39">
        <f t="shared" si="6"/>
        <v>14</v>
      </c>
      <c r="M162" s="40" t="s">
        <v>41</v>
      </c>
      <c r="N162" s="40" t="s">
        <v>41</v>
      </c>
    </row>
    <row r="163">
      <c r="A163" s="34">
        <v>9.0</v>
      </c>
      <c r="B163" s="34">
        <v>10.0</v>
      </c>
      <c r="C163" s="34">
        <v>39.03062087</v>
      </c>
      <c r="D163" s="34">
        <v>-94.5957596</v>
      </c>
      <c r="E163" s="35" t="s">
        <v>37</v>
      </c>
      <c r="F163" s="35" t="s">
        <v>38</v>
      </c>
      <c r="G163" s="36" t="s">
        <v>269</v>
      </c>
      <c r="H163" s="37" t="s">
        <v>270</v>
      </c>
      <c r="I163" s="41"/>
      <c r="J163" s="39">
        <f t="shared" si="6"/>
        <v>2</v>
      </c>
      <c r="M163" s="40" t="s">
        <v>41</v>
      </c>
    </row>
    <row r="164">
      <c r="A164" s="34">
        <v>9.0</v>
      </c>
      <c r="B164" s="34">
        <v>11.0</v>
      </c>
      <c r="C164" s="34">
        <v>39.03062087</v>
      </c>
      <c r="D164" s="34">
        <v>-94.59557458</v>
      </c>
      <c r="E164" s="35" t="s">
        <v>109</v>
      </c>
      <c r="F164" s="35" t="s">
        <v>110</v>
      </c>
      <c r="G164" s="36" t="s">
        <v>67</v>
      </c>
      <c r="H164" s="37" t="s">
        <v>271</v>
      </c>
      <c r="I164" s="41"/>
      <c r="J164" s="39">
        <f t="shared" si="6"/>
        <v>11</v>
      </c>
      <c r="M164" t="str">
        <f t="shared" ref="M164:P164" si="67">M141</f>
        <v>Yes</v>
      </c>
      <c r="N164" t="str">
        <f t="shared" si="67"/>
        <v>Yes</v>
      </c>
      <c r="O164" t="str">
        <f t="shared" si="67"/>
        <v>Yes</v>
      </c>
      <c r="P164" t="str">
        <f t="shared" si="67"/>
        <v>Yes</v>
      </c>
    </row>
    <row r="165">
      <c r="A165" s="34">
        <v>9.0</v>
      </c>
      <c r="B165" s="34">
        <v>12.0</v>
      </c>
      <c r="C165" s="34">
        <v>39.03062087</v>
      </c>
      <c r="D165" s="34">
        <v>-94.59538955</v>
      </c>
      <c r="E165" s="35" t="s">
        <v>109</v>
      </c>
      <c r="F165" s="35" t="s">
        <v>110</v>
      </c>
      <c r="G165" s="43" t="s">
        <v>272</v>
      </c>
      <c r="H165" s="37" t="s">
        <v>273</v>
      </c>
      <c r="I165" s="41"/>
      <c r="J165" s="39">
        <f t="shared" si="6"/>
        <v>1</v>
      </c>
      <c r="M165" s="40" t="s">
        <v>61</v>
      </c>
    </row>
    <row r="166">
      <c r="A166" s="34">
        <v>9.0</v>
      </c>
      <c r="B166" s="34">
        <v>13.0</v>
      </c>
      <c r="C166" s="34">
        <v>39.03062087</v>
      </c>
      <c r="D166" s="34">
        <v>-94.59520452</v>
      </c>
      <c r="E166" s="35" t="s">
        <v>109</v>
      </c>
      <c r="F166" s="35" t="s">
        <v>110</v>
      </c>
      <c r="G166" s="36" t="s">
        <v>274</v>
      </c>
      <c r="H166" s="37" t="s">
        <v>275</v>
      </c>
      <c r="I166" s="41"/>
      <c r="J166" s="39">
        <f t="shared" si="6"/>
        <v>3</v>
      </c>
      <c r="M166" s="40" t="s">
        <v>41</v>
      </c>
    </row>
    <row r="167">
      <c r="A167" s="34">
        <v>9.0</v>
      </c>
      <c r="B167" s="34">
        <v>14.0</v>
      </c>
      <c r="C167" s="34">
        <v>39.03062087</v>
      </c>
      <c r="D167" s="34">
        <v>-94.5950195</v>
      </c>
      <c r="E167" s="35" t="s">
        <v>37</v>
      </c>
      <c r="F167" s="35" t="s">
        <v>38</v>
      </c>
      <c r="G167" s="36" t="s">
        <v>42</v>
      </c>
      <c r="H167" s="37" t="s">
        <v>276</v>
      </c>
      <c r="I167" s="41"/>
      <c r="J167" s="39">
        <f t="shared" si="6"/>
        <v>29</v>
      </c>
      <c r="M167" s="40" t="s">
        <v>41</v>
      </c>
      <c r="N167" s="40" t="s">
        <v>41</v>
      </c>
      <c r="O167" s="40" t="s">
        <v>41</v>
      </c>
      <c r="P167" s="40" t="s">
        <v>41</v>
      </c>
    </row>
    <row r="168">
      <c r="A168" s="34">
        <v>9.0</v>
      </c>
      <c r="B168" s="34">
        <v>15.0</v>
      </c>
      <c r="C168" s="34">
        <v>39.03062087</v>
      </c>
      <c r="D168" s="34">
        <v>-94.59483447</v>
      </c>
      <c r="E168" s="35" t="s">
        <v>37</v>
      </c>
      <c r="F168" s="35" t="s">
        <v>38</v>
      </c>
      <c r="G168" s="36" t="s">
        <v>98</v>
      </c>
      <c r="H168" s="37" t="s">
        <v>277</v>
      </c>
      <c r="I168" s="41"/>
      <c r="J168" s="39">
        <f t="shared" si="6"/>
        <v>10</v>
      </c>
      <c r="M168" t="str">
        <f t="shared" ref="M168:P168" si="68">M137</f>
        <v>Yes</v>
      </c>
      <c r="N168" t="str">
        <f t="shared" si="68"/>
        <v>Yes</v>
      </c>
      <c r="O168" t="str">
        <f t="shared" si="68"/>
        <v>Yes</v>
      </c>
      <c r="P168" t="str">
        <f t="shared" si="68"/>
        <v>Yes</v>
      </c>
    </row>
    <row r="169">
      <c r="A169" s="34">
        <v>9.0</v>
      </c>
      <c r="B169" s="34">
        <v>23.0</v>
      </c>
      <c r="C169" s="34">
        <v>39.03062087</v>
      </c>
      <c r="D169" s="34">
        <v>-94.59335426</v>
      </c>
      <c r="E169" s="35" t="s">
        <v>37</v>
      </c>
      <c r="F169" s="35" t="s">
        <v>38</v>
      </c>
      <c r="G169" s="36" t="s">
        <v>98</v>
      </c>
      <c r="H169" s="37" t="s">
        <v>278</v>
      </c>
      <c r="I169" s="41"/>
      <c r="J169" s="39">
        <f t="shared" si="6"/>
        <v>10</v>
      </c>
      <c r="M169" t="str">
        <f t="shared" ref="M169:P169" si="69">M137</f>
        <v>Yes</v>
      </c>
      <c r="N169" t="str">
        <f t="shared" si="69"/>
        <v>Yes</v>
      </c>
      <c r="O169" t="str">
        <f t="shared" si="69"/>
        <v>Yes</v>
      </c>
      <c r="P169" t="str">
        <f t="shared" si="69"/>
        <v>Yes</v>
      </c>
    </row>
    <row r="170">
      <c r="A170" s="34">
        <v>9.0</v>
      </c>
      <c r="B170" s="34">
        <v>24.0</v>
      </c>
      <c r="C170" s="34">
        <v>39.03062087</v>
      </c>
      <c r="D170" s="34">
        <v>-94.59316923</v>
      </c>
      <c r="E170" s="35" t="s">
        <v>37</v>
      </c>
      <c r="F170" s="35" t="s">
        <v>38</v>
      </c>
      <c r="G170" s="36" t="s">
        <v>279</v>
      </c>
      <c r="H170" s="45" t="s">
        <v>280</v>
      </c>
      <c r="I170" s="41"/>
      <c r="J170" s="39">
        <f t="shared" si="6"/>
        <v>9</v>
      </c>
      <c r="M170" s="40" t="s">
        <v>41</v>
      </c>
      <c r="N170" s="40" t="s">
        <v>41</v>
      </c>
      <c r="O170" s="40" t="s">
        <v>41</v>
      </c>
    </row>
    <row r="171">
      <c r="A171" s="34">
        <v>9.0</v>
      </c>
      <c r="B171" s="34">
        <v>25.0</v>
      </c>
      <c r="C171" s="34">
        <v>39.03062087</v>
      </c>
      <c r="D171" s="34">
        <v>-94.5929842</v>
      </c>
      <c r="E171" s="35" t="s">
        <v>37</v>
      </c>
      <c r="F171" s="35" t="s">
        <v>38</v>
      </c>
      <c r="G171" s="36" t="s">
        <v>281</v>
      </c>
      <c r="H171" s="37" t="s">
        <v>282</v>
      </c>
      <c r="I171" s="41"/>
      <c r="J171" s="39">
        <f t="shared" si="6"/>
        <v>2</v>
      </c>
      <c r="K171" s="40"/>
      <c r="M171" s="40" t="s">
        <v>41</v>
      </c>
      <c r="N171" s="40"/>
    </row>
    <row r="172">
      <c r="A172" s="34">
        <v>9.0</v>
      </c>
      <c r="B172" s="34">
        <v>26.0</v>
      </c>
      <c r="C172" s="34">
        <v>39.03062087</v>
      </c>
      <c r="D172" s="34">
        <v>-94.59279918</v>
      </c>
      <c r="E172" s="35" t="s">
        <v>37</v>
      </c>
      <c r="F172" s="35" t="s">
        <v>38</v>
      </c>
      <c r="G172" s="36" t="s">
        <v>283</v>
      </c>
      <c r="H172" s="37" t="s">
        <v>284</v>
      </c>
      <c r="I172" s="41"/>
      <c r="J172" s="39">
        <f t="shared" si="6"/>
        <v>1</v>
      </c>
      <c r="M172" s="49" t="str">
        <f t="shared" ref="M172:P172" si="70">M145</f>
        <v>Yes</v>
      </c>
      <c r="N172" s="49" t="str">
        <f t="shared" si="70"/>
        <v>Yes</v>
      </c>
      <c r="O172" s="49" t="str">
        <f t="shared" si="70"/>
        <v/>
      </c>
      <c r="P172" s="49" t="str">
        <f t="shared" si="70"/>
        <v/>
      </c>
    </row>
    <row r="173">
      <c r="A173" s="34">
        <v>9.0</v>
      </c>
      <c r="B173" s="34">
        <v>27.0</v>
      </c>
      <c r="C173" s="34">
        <v>39.03062087</v>
      </c>
      <c r="D173" s="34">
        <v>-94.59261415</v>
      </c>
      <c r="E173" s="35" t="s">
        <v>37</v>
      </c>
      <c r="F173" s="35" t="s">
        <v>38</v>
      </c>
      <c r="G173" s="36" t="s">
        <v>285</v>
      </c>
      <c r="H173" s="37" t="s">
        <v>286</v>
      </c>
      <c r="I173" s="41"/>
      <c r="J173" s="39">
        <f t="shared" si="6"/>
        <v>1</v>
      </c>
      <c r="M173" s="49" t="str">
        <f t="shared" ref="M173:P173" si="71">M145</f>
        <v>Yes</v>
      </c>
      <c r="N173" s="49" t="str">
        <f t="shared" si="71"/>
        <v>Yes</v>
      </c>
      <c r="O173" s="49" t="str">
        <f t="shared" si="71"/>
        <v/>
      </c>
      <c r="P173" s="49" t="str">
        <f t="shared" si="71"/>
        <v/>
      </c>
    </row>
    <row r="174">
      <c r="A174" s="34">
        <v>9.0</v>
      </c>
      <c r="B174" s="34">
        <v>28.0</v>
      </c>
      <c r="C174" s="34">
        <v>39.03062087</v>
      </c>
      <c r="D174" s="34">
        <v>-94.59242912</v>
      </c>
      <c r="E174" s="35" t="s">
        <v>37</v>
      </c>
      <c r="F174" s="35" t="s">
        <v>38</v>
      </c>
      <c r="G174" s="36" t="s">
        <v>287</v>
      </c>
      <c r="H174" s="37" t="s">
        <v>288</v>
      </c>
      <c r="I174" s="41"/>
      <c r="J174" s="39">
        <f t="shared" si="6"/>
        <v>1</v>
      </c>
      <c r="M174" s="49" t="str">
        <f t="shared" ref="M174:P174" si="72">M145</f>
        <v>Yes</v>
      </c>
      <c r="N174" t="str">
        <f t="shared" si="72"/>
        <v>Yes</v>
      </c>
      <c r="O174" t="str">
        <f t="shared" si="72"/>
        <v/>
      </c>
      <c r="P174" t="str">
        <f t="shared" si="72"/>
        <v/>
      </c>
    </row>
    <row r="175">
      <c r="A175" s="34">
        <v>9.0</v>
      </c>
      <c r="B175" s="34">
        <v>29.0</v>
      </c>
      <c r="C175" s="34">
        <v>39.03062087</v>
      </c>
      <c r="D175" s="34">
        <v>-94.5922441</v>
      </c>
      <c r="E175" s="35" t="s">
        <v>37</v>
      </c>
      <c r="F175" s="35" t="s">
        <v>38</v>
      </c>
      <c r="G175" s="36" t="s">
        <v>244</v>
      </c>
      <c r="H175" s="37" t="s">
        <v>289</v>
      </c>
      <c r="I175" s="41"/>
      <c r="J175" s="39">
        <f t="shared" si="6"/>
        <v>2</v>
      </c>
      <c r="M175" s="49" t="str">
        <f t="shared" ref="M175:O175" si="73">M145</f>
        <v>Yes</v>
      </c>
      <c r="N175" t="str">
        <f t="shared" si="73"/>
        <v>Yes</v>
      </c>
      <c r="O175" t="str">
        <f t="shared" si="73"/>
        <v/>
      </c>
    </row>
    <row r="176">
      <c r="A176" s="34">
        <v>9.0</v>
      </c>
      <c r="B176" s="34">
        <v>30.0</v>
      </c>
      <c r="C176" s="34">
        <v>39.03062087</v>
      </c>
      <c r="D176" s="34">
        <v>-94.59205907</v>
      </c>
      <c r="E176" s="35" t="s">
        <v>109</v>
      </c>
      <c r="F176" s="35" t="s">
        <v>110</v>
      </c>
      <c r="G176" s="36" t="s">
        <v>67</v>
      </c>
      <c r="H176" s="37" t="s">
        <v>290</v>
      </c>
      <c r="I176" s="41"/>
      <c r="J176" s="39">
        <f t="shared" si="6"/>
        <v>11</v>
      </c>
      <c r="M176" t="str">
        <f t="shared" ref="M176:P176" si="74">M164</f>
        <v>Yes</v>
      </c>
      <c r="N176" t="str">
        <f t="shared" si="74"/>
        <v>Yes</v>
      </c>
      <c r="O176" t="str">
        <f t="shared" si="74"/>
        <v>Yes</v>
      </c>
      <c r="P176" t="str">
        <f t="shared" si="74"/>
        <v>Yes</v>
      </c>
    </row>
    <row r="177">
      <c r="A177" s="34">
        <v>9.0</v>
      </c>
      <c r="B177" s="34">
        <v>31.0</v>
      </c>
      <c r="C177" s="34">
        <v>39.03062087</v>
      </c>
      <c r="D177" s="34">
        <v>-94.59187404</v>
      </c>
      <c r="E177" s="35" t="s">
        <v>37</v>
      </c>
      <c r="F177" s="35" t="s">
        <v>38</v>
      </c>
      <c r="G177" s="36" t="s">
        <v>291</v>
      </c>
      <c r="H177" s="37" t="s">
        <v>292</v>
      </c>
      <c r="I177" s="41"/>
      <c r="J177" s="39">
        <f t="shared" si="6"/>
        <v>5</v>
      </c>
      <c r="K177" s="40"/>
      <c r="M177" s="40" t="s">
        <v>41</v>
      </c>
      <c r="N177" s="40" t="s">
        <v>41</v>
      </c>
    </row>
    <row r="178">
      <c r="A178" s="34">
        <v>9.0</v>
      </c>
      <c r="B178" s="34">
        <v>32.0</v>
      </c>
      <c r="C178" s="34">
        <v>39.03062087</v>
      </c>
      <c r="D178" s="34">
        <v>-94.59168902</v>
      </c>
      <c r="E178" s="35" t="s">
        <v>37</v>
      </c>
      <c r="F178" s="35" t="s">
        <v>38</v>
      </c>
      <c r="G178" s="36" t="s">
        <v>39</v>
      </c>
      <c r="H178" s="37" t="s">
        <v>293</v>
      </c>
      <c r="I178" s="41"/>
      <c r="J178" s="39">
        <f t="shared" si="6"/>
        <v>35</v>
      </c>
      <c r="M178" s="40" t="s">
        <v>41</v>
      </c>
      <c r="N178" s="40" t="s">
        <v>41</v>
      </c>
      <c r="O178" s="40" t="s">
        <v>41</v>
      </c>
      <c r="P178" s="40" t="s">
        <v>41</v>
      </c>
    </row>
    <row r="179">
      <c r="A179" s="34">
        <v>10.0</v>
      </c>
      <c r="B179" s="34">
        <v>3.0</v>
      </c>
      <c r="C179" s="34">
        <v>39.03047714</v>
      </c>
      <c r="D179" s="34">
        <v>-94.5970548</v>
      </c>
      <c r="E179" s="35" t="s">
        <v>37</v>
      </c>
      <c r="F179" s="35" t="s">
        <v>38</v>
      </c>
      <c r="G179" s="36" t="s">
        <v>190</v>
      </c>
      <c r="H179" s="37" t="s">
        <v>294</v>
      </c>
      <c r="I179" s="41"/>
      <c r="J179" s="39">
        <f t="shared" si="6"/>
        <v>8</v>
      </c>
      <c r="M179" t="str">
        <f t="shared" ref="M179:P179" si="75">M107</f>
        <v>Yes</v>
      </c>
      <c r="N179" t="str">
        <f t="shared" si="75"/>
        <v>Yes</v>
      </c>
      <c r="O179" t="str">
        <f t="shared" si="75"/>
        <v>Yes</v>
      </c>
      <c r="P179" t="str">
        <f t="shared" si="75"/>
        <v/>
      </c>
    </row>
    <row r="180">
      <c r="A180" s="34">
        <v>10.0</v>
      </c>
      <c r="B180" s="34">
        <v>4.0</v>
      </c>
      <c r="C180" s="34">
        <v>39.03047714</v>
      </c>
      <c r="D180" s="34">
        <v>-94.59686977</v>
      </c>
      <c r="E180" s="35" t="s">
        <v>37</v>
      </c>
      <c r="F180" s="35" t="s">
        <v>38</v>
      </c>
      <c r="G180" s="36" t="s">
        <v>70</v>
      </c>
      <c r="H180" s="37" t="s">
        <v>295</v>
      </c>
      <c r="I180" s="41"/>
      <c r="J180" s="39">
        <f t="shared" si="6"/>
        <v>3</v>
      </c>
      <c r="M180" t="str">
        <f>M132</f>
        <v>Yes</v>
      </c>
    </row>
    <row r="181">
      <c r="A181" s="34">
        <v>10.0</v>
      </c>
      <c r="B181" s="34">
        <v>5.0</v>
      </c>
      <c r="C181" s="34">
        <v>39.03047714</v>
      </c>
      <c r="D181" s="34">
        <v>-94.59668474</v>
      </c>
      <c r="E181" s="35" t="s">
        <v>109</v>
      </c>
      <c r="F181" s="35" t="s">
        <v>110</v>
      </c>
      <c r="G181" s="36" t="s">
        <v>150</v>
      </c>
      <c r="H181" s="37" t="s">
        <v>296</v>
      </c>
      <c r="I181" s="41"/>
      <c r="J181" s="39">
        <f t="shared" si="6"/>
        <v>9</v>
      </c>
      <c r="M181" t="str">
        <f t="shared" ref="M181:P181" si="76">M131</f>
        <v>Yes</v>
      </c>
      <c r="N181" t="str">
        <f t="shared" si="76"/>
        <v>Yes</v>
      </c>
      <c r="O181" t="str">
        <f t="shared" si="76"/>
        <v>Yes</v>
      </c>
      <c r="P181" t="str">
        <f t="shared" si="76"/>
        <v/>
      </c>
    </row>
    <row r="182">
      <c r="A182" s="34">
        <v>10.0</v>
      </c>
      <c r="B182" s="34">
        <v>6.0</v>
      </c>
      <c r="C182" s="34">
        <v>39.03047714</v>
      </c>
      <c r="D182" s="34">
        <v>-94.59649972</v>
      </c>
      <c r="E182" s="35" t="s">
        <v>109</v>
      </c>
      <c r="F182" s="35" t="s">
        <v>110</v>
      </c>
      <c r="G182" s="36" t="s">
        <v>74</v>
      </c>
      <c r="H182" s="37" t="s">
        <v>297</v>
      </c>
      <c r="I182" s="41"/>
      <c r="J182" s="39">
        <f t="shared" si="6"/>
        <v>9</v>
      </c>
      <c r="M182" t="str">
        <f t="shared" ref="M182:P182" si="77">M125</f>
        <v>Yes</v>
      </c>
      <c r="N182" t="str">
        <f t="shared" si="77"/>
        <v>Yes</v>
      </c>
      <c r="O182" t="str">
        <f t="shared" si="77"/>
        <v>Yes</v>
      </c>
      <c r="P182" t="str">
        <f t="shared" si="77"/>
        <v/>
      </c>
    </row>
    <row r="183">
      <c r="A183" s="34">
        <v>10.0</v>
      </c>
      <c r="B183" s="34">
        <v>7.0</v>
      </c>
      <c r="C183" s="34">
        <v>39.03047714</v>
      </c>
      <c r="D183" s="34">
        <v>-94.59631469</v>
      </c>
      <c r="E183" s="35" t="s">
        <v>109</v>
      </c>
      <c r="F183" s="35" t="s">
        <v>110</v>
      </c>
      <c r="G183" s="43" t="s">
        <v>298</v>
      </c>
      <c r="H183" s="37" t="s">
        <v>299</v>
      </c>
      <c r="I183" s="41"/>
      <c r="J183" s="39">
        <f t="shared" si="6"/>
        <v>1</v>
      </c>
      <c r="M183" s="40" t="s">
        <v>61</v>
      </c>
    </row>
    <row r="184">
      <c r="A184" s="34">
        <v>10.0</v>
      </c>
      <c r="B184" s="34">
        <v>8.0</v>
      </c>
      <c r="C184" s="34">
        <v>39.03047714</v>
      </c>
      <c r="D184" s="34">
        <v>-94.59612966</v>
      </c>
      <c r="E184" s="35" t="s">
        <v>37</v>
      </c>
      <c r="F184" s="35" t="s">
        <v>38</v>
      </c>
      <c r="G184" s="36" t="s">
        <v>215</v>
      </c>
      <c r="H184" s="37" t="s">
        <v>300</v>
      </c>
      <c r="I184" s="41"/>
      <c r="J184" s="39">
        <f t="shared" si="6"/>
        <v>10</v>
      </c>
      <c r="M184" t="str">
        <f t="shared" ref="M184:P184" si="78">M123</f>
        <v>Yes</v>
      </c>
      <c r="N184" t="str">
        <f t="shared" si="78"/>
        <v>Yes</v>
      </c>
      <c r="O184" t="str">
        <f t="shared" si="78"/>
        <v>Yes</v>
      </c>
      <c r="P184" t="str">
        <f t="shared" si="78"/>
        <v>Yes</v>
      </c>
    </row>
    <row r="185">
      <c r="A185" s="34">
        <v>10.0</v>
      </c>
      <c r="B185" s="34">
        <v>9.0</v>
      </c>
      <c r="C185" s="34">
        <v>39.03047714</v>
      </c>
      <c r="D185" s="34">
        <v>-94.59594464</v>
      </c>
      <c r="E185" s="35" t="s">
        <v>37</v>
      </c>
      <c r="F185" s="35" t="s">
        <v>38</v>
      </c>
      <c r="G185" s="36" t="s">
        <v>98</v>
      </c>
      <c r="H185" s="37" t="s">
        <v>301</v>
      </c>
      <c r="I185" s="41"/>
      <c r="J185" s="39">
        <f t="shared" si="6"/>
        <v>10</v>
      </c>
      <c r="M185" t="str">
        <f t="shared" ref="M185:P185" si="79">M137</f>
        <v>Yes</v>
      </c>
      <c r="N185" t="str">
        <f t="shared" si="79"/>
        <v>Yes</v>
      </c>
      <c r="O185" t="str">
        <f t="shared" si="79"/>
        <v>Yes</v>
      </c>
      <c r="P185" t="str">
        <f t="shared" si="79"/>
        <v>Yes</v>
      </c>
    </row>
    <row r="186">
      <c r="A186" s="34">
        <v>10.0</v>
      </c>
      <c r="B186" s="34">
        <v>10.0</v>
      </c>
      <c r="C186" s="34">
        <v>39.03047714</v>
      </c>
      <c r="D186" s="34">
        <v>-94.59575961</v>
      </c>
      <c r="E186" s="35" t="s">
        <v>109</v>
      </c>
      <c r="F186" s="35" t="s">
        <v>110</v>
      </c>
      <c r="G186" s="43" t="s">
        <v>302</v>
      </c>
      <c r="H186" s="37" t="s">
        <v>303</v>
      </c>
      <c r="I186" s="41"/>
      <c r="J186" s="39">
        <f t="shared" si="6"/>
        <v>1</v>
      </c>
      <c r="M186" s="40" t="s">
        <v>61</v>
      </c>
    </row>
    <row r="187">
      <c r="A187" s="34">
        <v>10.0</v>
      </c>
      <c r="B187" s="34">
        <v>11.0</v>
      </c>
      <c r="C187" s="34">
        <v>39.03047714</v>
      </c>
      <c r="D187" s="34">
        <v>-94.59557458</v>
      </c>
      <c r="E187" s="35" t="s">
        <v>109</v>
      </c>
      <c r="F187" s="35" t="s">
        <v>110</v>
      </c>
      <c r="G187" s="43" t="s">
        <v>304</v>
      </c>
      <c r="H187" s="37" t="s">
        <v>305</v>
      </c>
      <c r="I187" s="41"/>
      <c r="J187" s="39">
        <f t="shared" si="6"/>
        <v>1</v>
      </c>
      <c r="M187" s="40" t="s">
        <v>61</v>
      </c>
    </row>
    <row r="188">
      <c r="A188" s="34">
        <v>10.0</v>
      </c>
      <c r="B188" s="34">
        <v>12.0</v>
      </c>
      <c r="C188" s="34">
        <v>39.03047714</v>
      </c>
      <c r="D188" s="34">
        <v>-94.59538956</v>
      </c>
      <c r="E188" s="35" t="s">
        <v>109</v>
      </c>
      <c r="F188" s="35" t="s">
        <v>110</v>
      </c>
      <c r="G188" s="43" t="s">
        <v>306</v>
      </c>
      <c r="H188" s="37" t="s">
        <v>307</v>
      </c>
      <c r="I188" s="41"/>
      <c r="J188" s="39">
        <f t="shared" si="6"/>
        <v>1</v>
      </c>
      <c r="M188" s="40" t="s">
        <v>61</v>
      </c>
    </row>
    <row r="189">
      <c r="A189" s="34">
        <v>10.0</v>
      </c>
      <c r="B189" s="34">
        <v>13.0</v>
      </c>
      <c r="C189" s="34">
        <v>39.03047714</v>
      </c>
      <c r="D189" s="34">
        <v>-94.59520453</v>
      </c>
      <c r="E189" s="35" t="s">
        <v>37</v>
      </c>
      <c r="F189" s="35" t="s">
        <v>38</v>
      </c>
      <c r="G189" s="36" t="s">
        <v>215</v>
      </c>
      <c r="H189" s="37" t="s">
        <v>308</v>
      </c>
      <c r="I189" s="41"/>
      <c r="J189" s="39">
        <f t="shared" si="6"/>
        <v>10</v>
      </c>
      <c r="M189" t="str">
        <f t="shared" ref="M189:P189" si="80">M123</f>
        <v>Yes</v>
      </c>
      <c r="N189" t="str">
        <f t="shared" si="80"/>
        <v>Yes</v>
      </c>
      <c r="O189" t="str">
        <f t="shared" si="80"/>
        <v>Yes</v>
      </c>
      <c r="P189" t="str">
        <f t="shared" si="80"/>
        <v>Yes</v>
      </c>
    </row>
    <row r="190">
      <c r="A190" s="34">
        <v>10.0</v>
      </c>
      <c r="B190" s="34">
        <v>14.0</v>
      </c>
      <c r="C190" s="34">
        <v>39.03047714</v>
      </c>
      <c r="D190" s="34">
        <v>-94.59501951</v>
      </c>
      <c r="E190" s="35" t="s">
        <v>37</v>
      </c>
      <c r="F190" s="35" t="s">
        <v>38</v>
      </c>
      <c r="G190" s="36" t="s">
        <v>291</v>
      </c>
      <c r="H190" s="37" t="s">
        <v>309</v>
      </c>
      <c r="I190" s="41"/>
      <c r="J190" s="39">
        <f t="shared" si="6"/>
        <v>5</v>
      </c>
      <c r="M190" t="str">
        <f t="shared" ref="M190:P190" si="81">M177</f>
        <v>Yes</v>
      </c>
      <c r="N190" t="str">
        <f t="shared" si="81"/>
        <v>Yes</v>
      </c>
      <c r="O190" t="str">
        <f t="shared" si="81"/>
        <v/>
      </c>
      <c r="P190" t="str">
        <f t="shared" si="81"/>
        <v/>
      </c>
    </row>
    <row r="191">
      <c r="A191" s="34">
        <v>10.0</v>
      </c>
      <c r="B191" s="34">
        <v>22.0</v>
      </c>
      <c r="C191" s="34">
        <v>39.03047714</v>
      </c>
      <c r="D191" s="34">
        <v>-94.5935393</v>
      </c>
      <c r="E191" s="35" t="s">
        <v>37</v>
      </c>
      <c r="F191" s="35" t="s">
        <v>38</v>
      </c>
      <c r="G191" s="36" t="s">
        <v>215</v>
      </c>
      <c r="H191" s="37" t="s">
        <v>310</v>
      </c>
      <c r="I191" s="41"/>
      <c r="J191" s="39">
        <f t="shared" si="6"/>
        <v>10</v>
      </c>
      <c r="M191" t="str">
        <f t="shared" ref="M191:P191" si="82">M123</f>
        <v>Yes</v>
      </c>
      <c r="N191" t="str">
        <f t="shared" si="82"/>
        <v>Yes</v>
      </c>
      <c r="O191" t="str">
        <f t="shared" si="82"/>
        <v>Yes</v>
      </c>
      <c r="P191" t="str">
        <f t="shared" si="82"/>
        <v>Yes</v>
      </c>
    </row>
    <row r="192">
      <c r="A192" s="34">
        <v>10.0</v>
      </c>
      <c r="B192" s="34">
        <v>23.0</v>
      </c>
      <c r="C192" s="34">
        <v>39.03047714</v>
      </c>
      <c r="D192" s="34">
        <v>-94.59335427</v>
      </c>
      <c r="E192" s="35" t="s">
        <v>37</v>
      </c>
      <c r="F192" s="35" t="s">
        <v>38</v>
      </c>
      <c r="G192" s="36" t="s">
        <v>42</v>
      </c>
      <c r="H192" s="37" t="s">
        <v>311</v>
      </c>
      <c r="I192" s="41"/>
      <c r="J192" s="39">
        <f t="shared" si="6"/>
        <v>29</v>
      </c>
      <c r="M192" s="40" t="s">
        <v>41</v>
      </c>
      <c r="N192" s="40" t="s">
        <v>41</v>
      </c>
      <c r="O192" s="40" t="s">
        <v>41</v>
      </c>
      <c r="P192" s="40" t="s">
        <v>41</v>
      </c>
    </row>
    <row r="193">
      <c r="A193" s="34">
        <v>10.0</v>
      </c>
      <c r="B193" s="34">
        <v>24.0</v>
      </c>
      <c r="C193" s="34">
        <v>39.03047714</v>
      </c>
      <c r="D193" s="34">
        <v>-94.59316924</v>
      </c>
      <c r="E193" s="35" t="s">
        <v>37</v>
      </c>
      <c r="F193" s="35" t="s">
        <v>38</v>
      </c>
      <c r="G193" s="51" t="s">
        <v>291</v>
      </c>
      <c r="H193" s="37" t="s">
        <v>312</v>
      </c>
      <c r="I193" s="41"/>
      <c r="J193" s="39">
        <f t="shared" si="6"/>
        <v>5</v>
      </c>
      <c r="M193" t="str">
        <f t="shared" ref="M193:P193" si="83">M177</f>
        <v>Yes</v>
      </c>
      <c r="N193" t="str">
        <f t="shared" si="83"/>
        <v>Yes</v>
      </c>
      <c r="O193" t="str">
        <f t="shared" si="83"/>
        <v/>
      </c>
      <c r="P193" t="str">
        <f t="shared" si="83"/>
        <v/>
      </c>
    </row>
    <row r="194">
      <c r="A194" s="34">
        <v>10.0</v>
      </c>
      <c r="B194" s="34">
        <v>25.0</v>
      </c>
      <c r="C194" s="34">
        <v>39.03047714</v>
      </c>
      <c r="D194" s="34">
        <v>-94.59298422</v>
      </c>
      <c r="E194" s="35" t="s">
        <v>37</v>
      </c>
      <c r="F194" s="35" t="s">
        <v>38</v>
      </c>
      <c r="G194" s="36" t="s">
        <v>215</v>
      </c>
      <c r="H194" s="37" t="s">
        <v>313</v>
      </c>
      <c r="I194" s="41"/>
      <c r="J194" s="39">
        <f t="shared" si="6"/>
        <v>10</v>
      </c>
      <c r="M194" t="str">
        <f t="shared" ref="M194:P194" si="84">M123</f>
        <v>Yes</v>
      </c>
      <c r="N194" t="str">
        <f t="shared" si="84"/>
        <v>Yes</v>
      </c>
      <c r="O194" t="str">
        <f t="shared" si="84"/>
        <v>Yes</v>
      </c>
      <c r="P194" t="str">
        <f t="shared" si="84"/>
        <v>Yes</v>
      </c>
    </row>
    <row r="195">
      <c r="A195" s="34">
        <v>10.0</v>
      </c>
      <c r="B195" s="34">
        <v>26.0</v>
      </c>
      <c r="C195" s="34">
        <v>39.03047714</v>
      </c>
      <c r="D195" s="34">
        <v>-94.59279919</v>
      </c>
      <c r="E195" s="35" t="s">
        <v>37</v>
      </c>
      <c r="F195" s="35" t="s">
        <v>38</v>
      </c>
      <c r="G195" s="36" t="s">
        <v>98</v>
      </c>
      <c r="H195" s="37" t="s">
        <v>314</v>
      </c>
      <c r="I195" s="41"/>
      <c r="J195" s="39">
        <f t="shared" si="6"/>
        <v>10</v>
      </c>
      <c r="M195" t="str">
        <f t="shared" ref="M195:P195" si="85">M137</f>
        <v>Yes</v>
      </c>
      <c r="N195" t="str">
        <f t="shared" si="85"/>
        <v>Yes</v>
      </c>
      <c r="O195" t="str">
        <f t="shared" si="85"/>
        <v>Yes</v>
      </c>
      <c r="P195" t="str">
        <f t="shared" si="85"/>
        <v>Yes</v>
      </c>
    </row>
    <row r="196">
      <c r="A196" s="34">
        <v>10.0</v>
      </c>
      <c r="B196" s="34">
        <v>27.0</v>
      </c>
      <c r="C196" s="34">
        <v>39.03047714</v>
      </c>
      <c r="D196" s="34">
        <v>-94.59261416</v>
      </c>
      <c r="E196" s="35" t="s">
        <v>37</v>
      </c>
      <c r="F196" s="35" t="s">
        <v>38</v>
      </c>
      <c r="G196" s="36" t="s">
        <v>44</v>
      </c>
      <c r="H196" s="37" t="s">
        <v>315</v>
      </c>
      <c r="I196" s="41"/>
      <c r="J196" s="39">
        <f t="shared" si="6"/>
        <v>7</v>
      </c>
      <c r="K196" s="40"/>
      <c r="M196" s="40" t="str">
        <f t="shared" ref="M196:P196" si="86">M15</f>
        <v>Yes</v>
      </c>
      <c r="N196" s="40" t="str">
        <f t="shared" si="86"/>
        <v>Yes</v>
      </c>
      <c r="O196" s="40" t="str">
        <f t="shared" si="86"/>
        <v/>
      </c>
      <c r="P196" s="40" t="str">
        <f t="shared" si="86"/>
        <v/>
      </c>
    </row>
    <row r="197">
      <c r="A197" s="34">
        <v>10.0</v>
      </c>
      <c r="B197" s="34">
        <v>28.0</v>
      </c>
      <c r="C197" s="34">
        <v>39.03047714</v>
      </c>
      <c r="D197" s="34">
        <v>-94.59242914</v>
      </c>
      <c r="E197" s="35" t="s">
        <v>37</v>
      </c>
      <c r="F197" s="35" t="s">
        <v>38</v>
      </c>
      <c r="G197" s="36" t="s">
        <v>215</v>
      </c>
      <c r="H197" s="37" t="s">
        <v>316</v>
      </c>
      <c r="I197" s="41"/>
      <c r="J197" s="39">
        <f t="shared" si="6"/>
        <v>10</v>
      </c>
      <c r="M197" t="str">
        <f t="shared" ref="M197:P197" si="87">M123</f>
        <v>Yes</v>
      </c>
      <c r="N197" t="str">
        <f t="shared" si="87"/>
        <v>Yes</v>
      </c>
      <c r="O197" t="str">
        <f t="shared" si="87"/>
        <v>Yes</v>
      </c>
      <c r="P197" t="str">
        <f t="shared" si="87"/>
        <v>Yes</v>
      </c>
    </row>
    <row r="198">
      <c r="A198" s="34">
        <v>10.0</v>
      </c>
      <c r="B198" s="34">
        <v>29.0</v>
      </c>
      <c r="C198" s="34">
        <v>39.03047714</v>
      </c>
      <c r="D198" s="34">
        <v>-94.59224411</v>
      </c>
      <c r="E198" s="35" t="s">
        <v>109</v>
      </c>
      <c r="F198" s="35" t="s">
        <v>110</v>
      </c>
      <c r="G198" s="36" t="s">
        <v>150</v>
      </c>
      <c r="H198" s="37" t="s">
        <v>317</v>
      </c>
      <c r="I198" s="41"/>
      <c r="J198" s="39">
        <f t="shared" si="6"/>
        <v>9</v>
      </c>
      <c r="M198" t="str">
        <f t="shared" ref="M198:P198" si="88">M181</f>
        <v>Yes</v>
      </c>
      <c r="N198" t="str">
        <f t="shared" si="88"/>
        <v>Yes</v>
      </c>
      <c r="O198" t="str">
        <f t="shared" si="88"/>
        <v>Yes</v>
      </c>
      <c r="P198" t="str">
        <f t="shared" si="88"/>
        <v/>
      </c>
    </row>
    <row r="199">
      <c r="A199" s="34">
        <v>10.0</v>
      </c>
      <c r="B199" s="34">
        <v>30.0</v>
      </c>
      <c r="C199" s="34">
        <v>39.03047714</v>
      </c>
      <c r="D199" s="34">
        <v>-94.59205909</v>
      </c>
      <c r="E199" s="35" t="s">
        <v>109</v>
      </c>
      <c r="F199" s="35" t="s">
        <v>110</v>
      </c>
      <c r="G199" s="36" t="s">
        <v>74</v>
      </c>
      <c r="H199" s="37" t="s">
        <v>318</v>
      </c>
      <c r="I199" s="41"/>
      <c r="J199" s="39">
        <f t="shared" si="6"/>
        <v>9</v>
      </c>
      <c r="M199" t="str">
        <f t="shared" ref="M199:P199" si="89">M182</f>
        <v>Yes</v>
      </c>
      <c r="N199" t="str">
        <f t="shared" si="89"/>
        <v>Yes</v>
      </c>
      <c r="O199" t="str">
        <f t="shared" si="89"/>
        <v>Yes</v>
      </c>
      <c r="P199" t="str">
        <f t="shared" si="89"/>
        <v/>
      </c>
    </row>
    <row r="200">
      <c r="A200" s="34">
        <v>10.0</v>
      </c>
      <c r="B200" s="34">
        <v>31.0</v>
      </c>
      <c r="C200" s="34">
        <v>39.03047714</v>
      </c>
      <c r="D200" s="34">
        <v>-94.59187406</v>
      </c>
      <c r="E200" s="35" t="s">
        <v>37</v>
      </c>
      <c r="F200" s="35" t="s">
        <v>38</v>
      </c>
      <c r="G200" s="36" t="s">
        <v>98</v>
      </c>
      <c r="H200" s="37" t="s">
        <v>319</v>
      </c>
      <c r="I200" s="41"/>
      <c r="J200" s="39">
        <f t="shared" si="6"/>
        <v>10</v>
      </c>
      <c r="K200" s="40"/>
      <c r="L200" s="40"/>
      <c r="M200" t="str">
        <f t="shared" ref="M200:P200" si="90">M137</f>
        <v>Yes</v>
      </c>
      <c r="N200" t="str">
        <f t="shared" si="90"/>
        <v>Yes</v>
      </c>
      <c r="O200" t="str">
        <f t="shared" si="90"/>
        <v>Yes</v>
      </c>
      <c r="P200" t="str">
        <f t="shared" si="90"/>
        <v>Yes</v>
      </c>
    </row>
    <row r="201">
      <c r="A201" s="34">
        <v>10.0</v>
      </c>
      <c r="B201" s="34">
        <v>32.0</v>
      </c>
      <c r="C201" s="34">
        <v>39.03047714</v>
      </c>
      <c r="D201" s="34">
        <v>-94.59168903</v>
      </c>
      <c r="E201" s="35" t="s">
        <v>37</v>
      </c>
      <c r="F201" s="35" t="s">
        <v>38</v>
      </c>
      <c r="G201" s="36" t="s">
        <v>127</v>
      </c>
      <c r="H201" s="37" t="s">
        <v>320</v>
      </c>
      <c r="I201" s="41"/>
      <c r="J201" s="39">
        <f t="shared" si="6"/>
        <v>14</v>
      </c>
      <c r="M201" s="40" t="s">
        <v>41</v>
      </c>
      <c r="N201" s="40" t="s">
        <v>41</v>
      </c>
      <c r="O201" s="40" t="s">
        <v>41</v>
      </c>
      <c r="P201" s="40" t="s">
        <v>41</v>
      </c>
    </row>
    <row r="202">
      <c r="A202" s="34">
        <v>11.0</v>
      </c>
      <c r="B202" s="34">
        <v>3.0</v>
      </c>
      <c r="C202" s="34">
        <v>39.03033341</v>
      </c>
      <c r="D202" s="34">
        <v>-94.5970548</v>
      </c>
      <c r="E202" s="35" t="s">
        <v>37</v>
      </c>
      <c r="F202" s="35" t="s">
        <v>38</v>
      </c>
      <c r="G202" s="36" t="s">
        <v>39</v>
      </c>
      <c r="H202" s="37" t="s">
        <v>321</v>
      </c>
      <c r="I202" s="41"/>
      <c r="J202" s="39">
        <f t="shared" si="6"/>
        <v>35</v>
      </c>
      <c r="M202" s="40" t="s">
        <v>41</v>
      </c>
      <c r="N202" s="40" t="s">
        <v>41</v>
      </c>
      <c r="O202" s="40" t="s">
        <v>41</v>
      </c>
      <c r="P202" s="40" t="s">
        <v>41</v>
      </c>
    </row>
    <row r="203">
      <c r="A203" s="34">
        <v>11.0</v>
      </c>
      <c r="B203" s="34">
        <v>4.0</v>
      </c>
      <c r="C203" s="34">
        <v>39.03033341</v>
      </c>
      <c r="D203" s="34">
        <v>-94.59686978</v>
      </c>
      <c r="E203" s="35" t="s">
        <v>37</v>
      </c>
      <c r="F203" s="35" t="s">
        <v>38</v>
      </c>
      <c r="G203" s="36" t="s">
        <v>194</v>
      </c>
      <c r="H203" s="37" t="s">
        <v>322</v>
      </c>
      <c r="I203" s="41"/>
      <c r="J203" s="39">
        <f t="shared" si="6"/>
        <v>7</v>
      </c>
      <c r="M203" t="str">
        <f t="shared" ref="M203:P203" si="91">M109</f>
        <v>Yes</v>
      </c>
      <c r="N203" t="str">
        <f t="shared" si="91"/>
        <v>Yes</v>
      </c>
      <c r="O203" t="str">
        <f t="shared" si="91"/>
        <v/>
      </c>
      <c r="P203" t="str">
        <f t="shared" si="91"/>
        <v/>
      </c>
    </row>
    <row r="204">
      <c r="A204" s="34">
        <v>11.0</v>
      </c>
      <c r="B204" s="34">
        <v>5.0</v>
      </c>
      <c r="C204" s="34">
        <v>39.03033341</v>
      </c>
      <c r="D204" s="34">
        <v>-94.59668475</v>
      </c>
      <c r="E204" s="35" t="s">
        <v>109</v>
      </c>
      <c r="F204" s="35" t="s">
        <v>110</v>
      </c>
      <c r="G204" s="36" t="s">
        <v>67</v>
      </c>
      <c r="H204" s="37" t="s">
        <v>323</v>
      </c>
      <c r="I204" s="41"/>
      <c r="J204" s="39">
        <f t="shared" si="6"/>
        <v>11</v>
      </c>
      <c r="M204" t="str">
        <f t="shared" ref="M204:P204" si="92">M176</f>
        <v>Yes</v>
      </c>
      <c r="N204" t="str">
        <f t="shared" si="92"/>
        <v>Yes</v>
      </c>
      <c r="O204" t="str">
        <f t="shared" si="92"/>
        <v>Yes</v>
      </c>
      <c r="P204" t="str">
        <f t="shared" si="92"/>
        <v>Yes</v>
      </c>
    </row>
    <row r="205">
      <c r="A205" s="34">
        <v>11.0</v>
      </c>
      <c r="B205" s="34">
        <v>6.0</v>
      </c>
      <c r="C205" s="34">
        <v>39.03033341</v>
      </c>
      <c r="D205" s="34">
        <v>-94.59649972</v>
      </c>
      <c r="E205" s="35" t="s">
        <v>109</v>
      </c>
      <c r="F205" s="35" t="s">
        <v>110</v>
      </c>
      <c r="G205" s="36" t="s">
        <v>324</v>
      </c>
      <c r="H205" s="37" t="s">
        <v>325</v>
      </c>
      <c r="I205" s="41"/>
      <c r="J205" s="39">
        <f t="shared" si="6"/>
        <v>1</v>
      </c>
      <c r="K205" s="49"/>
    </row>
    <row r="206">
      <c r="A206" s="34">
        <v>11.0</v>
      </c>
      <c r="B206" s="34">
        <v>7.0</v>
      </c>
      <c r="C206" s="34">
        <v>39.03033341</v>
      </c>
      <c r="D206" s="34">
        <v>-94.5963147</v>
      </c>
      <c r="E206" s="35" t="s">
        <v>109</v>
      </c>
      <c r="F206" s="35" t="s">
        <v>110</v>
      </c>
      <c r="G206" s="36" t="s">
        <v>269</v>
      </c>
      <c r="H206" s="37" t="s">
        <v>326</v>
      </c>
      <c r="I206" s="41"/>
      <c r="J206" s="39">
        <f t="shared" si="6"/>
        <v>2</v>
      </c>
      <c r="K206" s="49"/>
      <c r="M206" t="str">
        <f>M163</f>
        <v>Yes</v>
      </c>
    </row>
    <row r="207">
      <c r="A207" s="34">
        <v>11.0</v>
      </c>
      <c r="B207" s="34">
        <v>8.0</v>
      </c>
      <c r="C207" s="34">
        <v>39.03033341</v>
      </c>
      <c r="D207" s="34">
        <v>-94.59612967</v>
      </c>
      <c r="E207" s="35" t="s">
        <v>37</v>
      </c>
      <c r="F207" s="35" t="s">
        <v>38</v>
      </c>
      <c r="G207" s="36" t="s">
        <v>327</v>
      </c>
      <c r="H207" s="37" t="s">
        <v>328</v>
      </c>
      <c r="I207" s="41"/>
      <c r="J207" s="39">
        <f t="shared" si="6"/>
        <v>1</v>
      </c>
      <c r="K207" s="46"/>
    </row>
    <row r="208">
      <c r="A208" s="34">
        <v>11.0</v>
      </c>
      <c r="B208" s="34">
        <v>9.0</v>
      </c>
      <c r="C208" s="34">
        <v>39.03033341</v>
      </c>
      <c r="D208" s="34">
        <v>-94.59594465</v>
      </c>
      <c r="E208" s="35" t="s">
        <v>109</v>
      </c>
      <c r="F208" s="35" t="s">
        <v>110</v>
      </c>
      <c r="G208" s="36" t="s">
        <v>329</v>
      </c>
      <c r="H208" s="37" t="s">
        <v>330</v>
      </c>
      <c r="I208" s="41"/>
      <c r="J208" s="39">
        <f t="shared" si="6"/>
        <v>1</v>
      </c>
      <c r="K208" s="46"/>
    </row>
    <row r="209">
      <c r="A209" s="34">
        <v>11.0</v>
      </c>
      <c r="B209" s="34">
        <v>10.0</v>
      </c>
      <c r="C209" s="34">
        <v>39.03033341</v>
      </c>
      <c r="D209" s="34">
        <v>-94.59575962</v>
      </c>
      <c r="E209" s="35" t="s">
        <v>109</v>
      </c>
      <c r="F209" s="35" t="s">
        <v>110</v>
      </c>
      <c r="G209" s="36" t="s">
        <v>331</v>
      </c>
      <c r="H209" s="37" t="s">
        <v>332</v>
      </c>
      <c r="I209" s="41"/>
      <c r="J209" s="39">
        <f t="shared" si="6"/>
        <v>3</v>
      </c>
      <c r="K209" s="49"/>
      <c r="M209" s="46" t="s">
        <v>41</v>
      </c>
      <c r="N209" s="46" t="s">
        <v>41</v>
      </c>
      <c r="O209" s="40" t="s">
        <v>41</v>
      </c>
    </row>
    <row r="210">
      <c r="A210" s="34">
        <v>11.0</v>
      </c>
      <c r="B210" s="34">
        <v>11.0</v>
      </c>
      <c r="C210" s="34">
        <v>39.03033341</v>
      </c>
      <c r="D210" s="34">
        <v>-94.59557459</v>
      </c>
      <c r="E210" s="35" t="s">
        <v>109</v>
      </c>
      <c r="F210" s="35" t="s">
        <v>110</v>
      </c>
      <c r="G210" s="36" t="s">
        <v>333</v>
      </c>
      <c r="H210" s="37" t="s">
        <v>334</v>
      </c>
      <c r="I210" s="41"/>
      <c r="J210" s="39">
        <f t="shared" si="6"/>
        <v>6</v>
      </c>
      <c r="M210" s="46" t="s">
        <v>41</v>
      </c>
      <c r="N210" s="46" t="s">
        <v>41</v>
      </c>
      <c r="O210" s="40" t="s">
        <v>41</v>
      </c>
    </row>
    <row r="211">
      <c r="A211" s="34">
        <v>11.0</v>
      </c>
      <c r="B211" s="34">
        <v>12.0</v>
      </c>
      <c r="C211" s="34">
        <v>39.03033341</v>
      </c>
      <c r="D211" s="34">
        <v>-94.59538957</v>
      </c>
      <c r="E211" s="35" t="s">
        <v>109</v>
      </c>
      <c r="F211" s="35" t="s">
        <v>110</v>
      </c>
      <c r="G211" s="36" t="s">
        <v>335</v>
      </c>
      <c r="H211" s="37" t="s">
        <v>336</v>
      </c>
      <c r="I211" s="41"/>
      <c r="J211" s="39">
        <f t="shared" si="6"/>
        <v>1</v>
      </c>
    </row>
    <row r="212">
      <c r="A212" s="34">
        <v>11.0</v>
      </c>
      <c r="B212" s="34">
        <v>13.0</v>
      </c>
      <c r="C212" s="34">
        <v>39.03033341</v>
      </c>
      <c r="D212" s="34">
        <v>-94.59520454</v>
      </c>
      <c r="E212" s="35" t="s">
        <v>37</v>
      </c>
      <c r="F212" s="35" t="s">
        <v>38</v>
      </c>
      <c r="G212" s="36" t="s">
        <v>279</v>
      </c>
      <c r="H212" s="37" t="s">
        <v>337</v>
      </c>
      <c r="I212" s="41"/>
      <c r="J212" s="39">
        <f t="shared" si="6"/>
        <v>9</v>
      </c>
      <c r="K212" s="42"/>
      <c r="M212" t="str">
        <f t="shared" ref="M212:P212" si="93">M170</f>
        <v>Yes</v>
      </c>
      <c r="N212" t="str">
        <f t="shared" si="93"/>
        <v>Yes</v>
      </c>
      <c r="O212" t="str">
        <f t="shared" si="93"/>
        <v>Yes</v>
      </c>
      <c r="P212" t="str">
        <f t="shared" si="93"/>
        <v/>
      </c>
    </row>
    <row r="213">
      <c r="A213" s="34">
        <v>11.0</v>
      </c>
      <c r="B213" s="34">
        <v>14.0</v>
      </c>
      <c r="C213" s="34">
        <v>39.03033341</v>
      </c>
      <c r="D213" s="34">
        <v>-94.59501952</v>
      </c>
      <c r="E213" s="35" t="s">
        <v>37</v>
      </c>
      <c r="F213" s="35" t="s">
        <v>38</v>
      </c>
      <c r="G213" s="43" t="s">
        <v>338</v>
      </c>
      <c r="H213" s="37" t="s">
        <v>339</v>
      </c>
      <c r="I213" s="41"/>
      <c r="J213" s="39">
        <f t="shared" si="6"/>
        <v>3</v>
      </c>
    </row>
    <row r="214">
      <c r="A214" s="34">
        <v>11.0</v>
      </c>
      <c r="B214" s="34">
        <v>21.0</v>
      </c>
      <c r="C214" s="34">
        <v>39.03033341</v>
      </c>
      <c r="D214" s="34">
        <v>-94.59372434</v>
      </c>
      <c r="E214" s="35" t="s">
        <v>37</v>
      </c>
      <c r="F214" s="35" t="s">
        <v>38</v>
      </c>
      <c r="G214" s="36" t="s">
        <v>340</v>
      </c>
      <c r="H214" s="37" t="s">
        <v>341</v>
      </c>
      <c r="I214" s="41"/>
      <c r="J214" s="39">
        <f t="shared" si="6"/>
        <v>5</v>
      </c>
      <c r="M214" t="str">
        <f t="shared" ref="M214:P214" si="94">M387</f>
        <v>Yes</v>
      </c>
      <c r="N214" t="str">
        <f t="shared" si="94"/>
        <v>Yes</v>
      </c>
      <c r="O214" t="str">
        <f t="shared" si="94"/>
        <v/>
      </c>
      <c r="P214" t="str">
        <f t="shared" si="94"/>
        <v/>
      </c>
    </row>
    <row r="215">
      <c r="A215" s="34">
        <v>11.0</v>
      </c>
      <c r="B215" s="34">
        <v>22.0</v>
      </c>
      <c r="C215" s="34">
        <v>39.03033341</v>
      </c>
      <c r="D215" s="34">
        <v>-94.59353931</v>
      </c>
      <c r="E215" s="35" t="s">
        <v>37</v>
      </c>
      <c r="F215" s="35" t="s">
        <v>38</v>
      </c>
      <c r="G215" s="36" t="s">
        <v>342</v>
      </c>
      <c r="H215" s="37" t="s">
        <v>343</v>
      </c>
      <c r="I215" s="41"/>
      <c r="J215" s="39">
        <f t="shared" si="6"/>
        <v>8</v>
      </c>
      <c r="M215" t="str">
        <f t="shared" ref="M215:P215" si="95">M26</f>
        <v>Yes</v>
      </c>
      <c r="N215" t="str">
        <f t="shared" si="95"/>
        <v>Yes</v>
      </c>
      <c r="O215" t="str">
        <f t="shared" si="95"/>
        <v>Yes</v>
      </c>
      <c r="P215" t="str">
        <f t="shared" si="95"/>
        <v>Yes</v>
      </c>
    </row>
    <row r="216">
      <c r="A216" s="34">
        <v>11.0</v>
      </c>
      <c r="B216" s="34">
        <v>23.0</v>
      </c>
      <c r="C216" s="34">
        <v>39.03033341</v>
      </c>
      <c r="D216" s="34">
        <v>-94.59335428</v>
      </c>
      <c r="E216" s="35" t="s">
        <v>109</v>
      </c>
      <c r="F216" s="35" t="s">
        <v>110</v>
      </c>
      <c r="G216" s="36" t="s">
        <v>67</v>
      </c>
      <c r="H216" s="37" t="s">
        <v>344</v>
      </c>
      <c r="I216" s="41"/>
      <c r="J216" s="39">
        <f t="shared" si="6"/>
        <v>11</v>
      </c>
      <c r="M216" t="str">
        <f t="shared" ref="M216:P216" si="96">M204</f>
        <v>Yes</v>
      </c>
      <c r="N216" t="str">
        <f t="shared" si="96"/>
        <v>Yes</v>
      </c>
      <c r="O216" t="str">
        <f t="shared" si="96"/>
        <v>Yes</v>
      </c>
      <c r="P216" t="str">
        <f t="shared" si="96"/>
        <v>Yes</v>
      </c>
    </row>
    <row r="217">
      <c r="A217" s="34">
        <v>11.0</v>
      </c>
      <c r="B217" s="34">
        <v>24.0</v>
      </c>
      <c r="C217" s="34">
        <v>39.03033341</v>
      </c>
      <c r="D217" s="34">
        <v>-94.59316926</v>
      </c>
      <c r="E217" s="35" t="s">
        <v>109</v>
      </c>
      <c r="F217" s="35" t="s">
        <v>110</v>
      </c>
      <c r="G217" s="36" t="s">
        <v>39</v>
      </c>
      <c r="H217" s="37" t="s">
        <v>345</v>
      </c>
      <c r="I217" s="41"/>
      <c r="J217" s="39">
        <f t="shared" si="6"/>
        <v>35</v>
      </c>
      <c r="M217" s="40" t="s">
        <v>41</v>
      </c>
      <c r="N217" s="40" t="s">
        <v>41</v>
      </c>
      <c r="O217" s="40" t="s">
        <v>41</v>
      </c>
      <c r="P217" s="40" t="s">
        <v>41</v>
      </c>
    </row>
    <row r="218">
      <c r="A218" s="34">
        <v>11.0</v>
      </c>
      <c r="B218" s="34">
        <v>25.0</v>
      </c>
      <c r="C218" s="34">
        <v>39.03033341</v>
      </c>
      <c r="D218" s="34">
        <v>-94.59298423</v>
      </c>
      <c r="E218" s="35" t="s">
        <v>109</v>
      </c>
      <c r="F218" s="35" t="s">
        <v>110</v>
      </c>
      <c r="G218" s="36" t="s">
        <v>333</v>
      </c>
      <c r="H218" s="37" t="s">
        <v>346</v>
      </c>
      <c r="I218" s="41"/>
      <c r="J218" s="39">
        <f t="shared" si="6"/>
        <v>6</v>
      </c>
      <c r="M218" t="str">
        <f t="shared" ref="M218:P218" si="97">M210</f>
        <v>Yes</v>
      </c>
      <c r="N218" t="str">
        <f t="shared" si="97"/>
        <v>Yes</v>
      </c>
      <c r="O218" t="str">
        <f t="shared" si="97"/>
        <v>Yes</v>
      </c>
      <c r="P218" t="str">
        <f t="shared" si="97"/>
        <v/>
      </c>
    </row>
    <row r="219">
      <c r="A219" s="34">
        <v>11.0</v>
      </c>
      <c r="B219" s="34">
        <v>26.0</v>
      </c>
      <c r="C219" s="34">
        <v>39.03033341</v>
      </c>
      <c r="D219" s="34">
        <v>-94.59279921</v>
      </c>
      <c r="E219" s="35" t="s">
        <v>109</v>
      </c>
      <c r="F219" s="35" t="s">
        <v>110</v>
      </c>
      <c r="G219" s="36" t="s">
        <v>67</v>
      </c>
      <c r="H219" s="37" t="s">
        <v>347</v>
      </c>
      <c r="I219" s="41"/>
      <c r="J219" s="39">
        <f t="shared" si="6"/>
        <v>11</v>
      </c>
      <c r="M219" t="str">
        <f t="shared" ref="M219:P219" si="98">M216</f>
        <v>Yes</v>
      </c>
      <c r="N219" t="str">
        <f t="shared" si="98"/>
        <v>Yes</v>
      </c>
      <c r="O219" t="str">
        <f t="shared" si="98"/>
        <v>Yes</v>
      </c>
      <c r="P219" t="str">
        <f t="shared" si="98"/>
        <v>Yes</v>
      </c>
    </row>
    <row r="220">
      <c r="A220" s="34">
        <v>11.0</v>
      </c>
      <c r="B220" s="34">
        <v>27.0</v>
      </c>
      <c r="C220" s="34">
        <v>39.03033341</v>
      </c>
      <c r="D220" s="34">
        <v>-94.59261418</v>
      </c>
      <c r="E220" s="35" t="s">
        <v>109</v>
      </c>
      <c r="F220" s="35" t="s">
        <v>110</v>
      </c>
      <c r="G220" s="36" t="s">
        <v>39</v>
      </c>
      <c r="H220" s="37" t="s">
        <v>348</v>
      </c>
      <c r="I220" s="41"/>
      <c r="J220" s="39">
        <f t="shared" si="6"/>
        <v>35</v>
      </c>
      <c r="M220" s="40" t="s">
        <v>41</v>
      </c>
      <c r="N220" s="40" t="s">
        <v>41</v>
      </c>
      <c r="O220" s="40" t="s">
        <v>41</v>
      </c>
      <c r="P220" s="40" t="s">
        <v>41</v>
      </c>
    </row>
    <row r="221">
      <c r="A221" s="34">
        <v>11.0</v>
      </c>
      <c r="B221" s="34">
        <v>28.0</v>
      </c>
      <c r="C221" s="34">
        <v>39.03033341</v>
      </c>
      <c r="D221" s="34">
        <v>-94.59242915</v>
      </c>
      <c r="E221" s="35" t="s">
        <v>109</v>
      </c>
      <c r="F221" s="35" t="s">
        <v>110</v>
      </c>
      <c r="G221" s="36" t="s">
        <v>333</v>
      </c>
      <c r="H221" s="37" t="s">
        <v>349</v>
      </c>
      <c r="I221" s="41"/>
      <c r="J221" s="39">
        <f t="shared" si="6"/>
        <v>6</v>
      </c>
      <c r="M221" t="str">
        <f t="shared" ref="M221:P221" si="99">M210</f>
        <v>Yes</v>
      </c>
      <c r="N221" t="str">
        <f t="shared" si="99"/>
        <v>Yes</v>
      </c>
      <c r="O221" t="str">
        <f t="shared" si="99"/>
        <v>Yes</v>
      </c>
      <c r="P221" t="str">
        <f t="shared" si="99"/>
        <v/>
      </c>
    </row>
    <row r="222">
      <c r="A222" s="34">
        <v>11.0</v>
      </c>
      <c r="B222" s="34">
        <v>29.0</v>
      </c>
      <c r="C222" s="34">
        <v>39.03033341</v>
      </c>
      <c r="D222" s="34">
        <v>-94.59224413</v>
      </c>
      <c r="E222" s="35" t="s">
        <v>109</v>
      </c>
      <c r="F222" s="35" t="s">
        <v>110</v>
      </c>
      <c r="G222" s="36" t="s">
        <v>350</v>
      </c>
      <c r="H222" s="37" t="s">
        <v>351</v>
      </c>
      <c r="I222" s="41"/>
      <c r="J222" s="39">
        <f t="shared" si="6"/>
        <v>1</v>
      </c>
    </row>
    <row r="223">
      <c r="A223" s="34">
        <v>11.0</v>
      </c>
      <c r="B223" s="34">
        <v>30.0</v>
      </c>
      <c r="C223" s="34">
        <v>39.03033341</v>
      </c>
      <c r="D223" s="34">
        <v>-94.5920591</v>
      </c>
      <c r="E223" s="35" t="s">
        <v>109</v>
      </c>
      <c r="F223" s="35" t="s">
        <v>110</v>
      </c>
      <c r="G223" s="36" t="s">
        <v>352</v>
      </c>
      <c r="H223" s="37" t="s">
        <v>353</v>
      </c>
      <c r="I223" s="45"/>
      <c r="J223" s="39">
        <f t="shared" si="6"/>
        <v>3</v>
      </c>
      <c r="M223" s="40" t="s">
        <v>41</v>
      </c>
      <c r="N223" s="40" t="s">
        <v>41</v>
      </c>
    </row>
    <row r="224">
      <c r="A224" s="34">
        <v>11.0</v>
      </c>
      <c r="B224" s="34">
        <v>31.0</v>
      </c>
      <c r="C224" s="34">
        <v>39.03033341</v>
      </c>
      <c r="D224" s="34">
        <v>-94.59187408</v>
      </c>
      <c r="E224" s="35" t="s">
        <v>37</v>
      </c>
      <c r="F224" s="35" t="s">
        <v>38</v>
      </c>
      <c r="G224" s="36" t="s">
        <v>46</v>
      </c>
      <c r="H224" s="37" t="s">
        <v>354</v>
      </c>
      <c r="I224" s="41"/>
      <c r="J224" s="39">
        <f t="shared" si="6"/>
        <v>14</v>
      </c>
      <c r="M224" t="str">
        <f t="shared" ref="M224:P224" si="100">M16</f>
        <v>Yes</v>
      </c>
      <c r="N224" t="str">
        <f t="shared" si="100"/>
        <v>Yes</v>
      </c>
      <c r="O224" t="str">
        <f t="shared" si="100"/>
        <v>Yes</v>
      </c>
      <c r="P224" t="str">
        <f t="shared" si="100"/>
        <v>Yes</v>
      </c>
    </row>
    <row r="225">
      <c r="A225" s="34">
        <v>11.0</v>
      </c>
      <c r="B225" s="34">
        <v>32.0</v>
      </c>
      <c r="C225" s="34">
        <v>39.03033341</v>
      </c>
      <c r="D225" s="34">
        <v>-94.59168905</v>
      </c>
      <c r="E225" s="35" t="s">
        <v>37</v>
      </c>
      <c r="F225" s="35" t="s">
        <v>38</v>
      </c>
      <c r="G225" s="36" t="s">
        <v>342</v>
      </c>
      <c r="H225" s="37" t="s">
        <v>355</v>
      </c>
      <c r="I225" s="41"/>
      <c r="J225" s="39">
        <f t="shared" si="6"/>
        <v>8</v>
      </c>
      <c r="M225" t="str">
        <f t="shared" ref="M225:P225" si="101">M26</f>
        <v>Yes</v>
      </c>
      <c r="N225" t="str">
        <f t="shared" si="101"/>
        <v>Yes</v>
      </c>
      <c r="O225" t="str">
        <f t="shared" si="101"/>
        <v>Yes</v>
      </c>
      <c r="P225" t="str">
        <f t="shared" si="101"/>
        <v>Yes</v>
      </c>
    </row>
    <row r="226">
      <c r="A226" s="34">
        <v>12.0</v>
      </c>
      <c r="B226" s="34">
        <v>3.0</v>
      </c>
      <c r="C226" s="34">
        <v>39.03018968</v>
      </c>
      <c r="D226" s="34">
        <v>-94.59705481</v>
      </c>
      <c r="E226" s="35" t="s">
        <v>37</v>
      </c>
      <c r="F226" s="35" t="s">
        <v>38</v>
      </c>
      <c r="G226" s="36" t="s">
        <v>213</v>
      </c>
      <c r="H226" s="37" t="s">
        <v>356</v>
      </c>
      <c r="I226" s="41"/>
      <c r="J226" s="39">
        <f t="shared" si="6"/>
        <v>14</v>
      </c>
      <c r="M226" t="str">
        <f t="shared" ref="M226:P226" si="102">M122</f>
        <v>Yes</v>
      </c>
      <c r="N226" t="str">
        <f t="shared" si="102"/>
        <v>Yes</v>
      </c>
      <c r="O226" t="str">
        <f t="shared" si="102"/>
        <v>Yes</v>
      </c>
      <c r="P226" t="str">
        <f t="shared" si="102"/>
        <v>Yes</v>
      </c>
    </row>
    <row r="227">
      <c r="A227" s="34">
        <v>12.0</v>
      </c>
      <c r="B227" s="34">
        <v>4.0</v>
      </c>
      <c r="C227" s="34">
        <v>39.03018968</v>
      </c>
      <c r="D227" s="34">
        <v>-94.59686978</v>
      </c>
      <c r="E227" s="35" t="s">
        <v>37</v>
      </c>
      <c r="F227" s="35" t="s">
        <v>38</v>
      </c>
      <c r="G227" s="36" t="s">
        <v>357</v>
      </c>
      <c r="H227" s="52" t="s">
        <v>358</v>
      </c>
      <c r="I227" s="53"/>
      <c r="J227" s="39">
        <f t="shared" si="6"/>
        <v>3</v>
      </c>
      <c r="M227" s="40" t="s">
        <v>41</v>
      </c>
    </row>
    <row r="228">
      <c r="A228" s="34">
        <v>12.0</v>
      </c>
      <c r="B228" s="34">
        <v>5.0</v>
      </c>
      <c r="C228" s="34">
        <v>39.03018968</v>
      </c>
      <c r="D228" s="34">
        <v>-94.59668476</v>
      </c>
      <c r="E228" s="35" t="s">
        <v>109</v>
      </c>
      <c r="F228" s="35" t="s">
        <v>110</v>
      </c>
      <c r="G228" s="36" t="s">
        <v>333</v>
      </c>
      <c r="H228" s="37" t="s">
        <v>359</v>
      </c>
      <c r="I228" s="41"/>
      <c r="J228" s="39">
        <f t="shared" si="6"/>
        <v>6</v>
      </c>
      <c r="M228" t="str">
        <f t="shared" ref="M228:P228" si="103">M210</f>
        <v>Yes</v>
      </c>
      <c r="N228" t="str">
        <f t="shared" si="103"/>
        <v>Yes</v>
      </c>
      <c r="O228" t="str">
        <f t="shared" si="103"/>
        <v>Yes</v>
      </c>
      <c r="P228" t="str">
        <f t="shared" si="103"/>
        <v/>
      </c>
    </row>
    <row r="229">
      <c r="A229" s="34">
        <v>12.0</v>
      </c>
      <c r="B229" s="34">
        <v>6.0</v>
      </c>
      <c r="C229" s="34">
        <v>39.03018968</v>
      </c>
      <c r="D229" s="34">
        <v>-94.59649973</v>
      </c>
      <c r="E229" s="35" t="s">
        <v>109</v>
      </c>
      <c r="F229" s="35" t="s">
        <v>110</v>
      </c>
      <c r="G229" s="36" t="s">
        <v>360</v>
      </c>
      <c r="H229" s="37" t="s">
        <v>361</v>
      </c>
      <c r="I229" s="45"/>
      <c r="J229" s="39">
        <f t="shared" si="6"/>
        <v>1</v>
      </c>
    </row>
    <row r="230">
      <c r="A230" s="34">
        <v>12.0</v>
      </c>
      <c r="B230" s="34">
        <v>7.0</v>
      </c>
      <c r="C230" s="34">
        <v>39.03018968</v>
      </c>
      <c r="D230" s="34">
        <v>-94.59631471</v>
      </c>
      <c r="E230" s="35" t="s">
        <v>109</v>
      </c>
      <c r="F230" s="35" t="s">
        <v>110</v>
      </c>
      <c r="G230" s="36" t="s">
        <v>362</v>
      </c>
      <c r="H230" s="37" t="s">
        <v>363</v>
      </c>
      <c r="I230" s="45"/>
      <c r="J230" s="39">
        <f t="shared" si="6"/>
        <v>1</v>
      </c>
    </row>
    <row r="231">
      <c r="A231" s="34">
        <v>12.0</v>
      </c>
      <c r="B231" s="34">
        <v>8.0</v>
      </c>
      <c r="C231" s="34">
        <v>39.03018968</v>
      </c>
      <c r="D231" s="34">
        <v>-94.59612968</v>
      </c>
      <c r="E231" s="35" t="s">
        <v>109</v>
      </c>
      <c r="F231" s="35" t="s">
        <v>110</v>
      </c>
      <c r="G231" s="36" t="s">
        <v>333</v>
      </c>
      <c r="H231" s="37" t="s">
        <v>364</v>
      </c>
      <c r="I231" s="41"/>
      <c r="J231" s="39">
        <f t="shared" si="6"/>
        <v>6</v>
      </c>
      <c r="M231" t="str">
        <f t="shared" ref="M231:P231" si="104">M210</f>
        <v>Yes</v>
      </c>
      <c r="N231" t="str">
        <f t="shared" si="104"/>
        <v>Yes</v>
      </c>
      <c r="O231" t="str">
        <f t="shared" si="104"/>
        <v>Yes</v>
      </c>
      <c r="P231" t="str">
        <f t="shared" si="104"/>
        <v/>
      </c>
    </row>
    <row r="232">
      <c r="A232" s="34">
        <v>12.0</v>
      </c>
      <c r="B232" s="34">
        <v>9.0</v>
      </c>
      <c r="C232" s="34">
        <v>39.03018968</v>
      </c>
      <c r="D232" s="34">
        <v>-94.59594465</v>
      </c>
      <c r="E232" s="35" t="s">
        <v>109</v>
      </c>
      <c r="F232" s="35" t="s">
        <v>110</v>
      </c>
      <c r="G232" s="54" t="s">
        <v>365</v>
      </c>
      <c r="H232" s="37" t="s">
        <v>366</v>
      </c>
      <c r="I232" s="45"/>
      <c r="J232" s="39">
        <f t="shared" si="6"/>
        <v>2</v>
      </c>
      <c r="M232" t="str">
        <f>M223</f>
        <v>Yes</v>
      </c>
    </row>
    <row r="233">
      <c r="A233" s="34">
        <v>12.0</v>
      </c>
      <c r="B233" s="34">
        <v>10.0</v>
      </c>
      <c r="C233" s="34">
        <v>39.03018968</v>
      </c>
      <c r="D233" s="34">
        <v>-94.59575963</v>
      </c>
      <c r="E233" s="35" t="s">
        <v>109</v>
      </c>
      <c r="F233" s="35" t="s">
        <v>110</v>
      </c>
      <c r="G233" s="36" t="s">
        <v>367</v>
      </c>
      <c r="H233" s="37" t="s">
        <v>368</v>
      </c>
      <c r="I233" s="41"/>
      <c r="J233" s="39">
        <f t="shared" si="6"/>
        <v>1</v>
      </c>
      <c r="M233" s="40" t="s">
        <v>41</v>
      </c>
    </row>
    <row r="234">
      <c r="A234" s="34">
        <v>12.0</v>
      </c>
      <c r="B234" s="34">
        <v>11.0</v>
      </c>
      <c r="C234" s="34">
        <v>39.03018968</v>
      </c>
      <c r="D234" s="34">
        <v>-94.5955746</v>
      </c>
      <c r="E234" s="35" t="s">
        <v>109</v>
      </c>
      <c r="F234" s="35" t="s">
        <v>110</v>
      </c>
      <c r="G234" s="36" t="s">
        <v>274</v>
      </c>
      <c r="H234" s="37" t="s">
        <v>369</v>
      </c>
      <c r="I234" s="41"/>
      <c r="J234" s="39">
        <f t="shared" si="6"/>
        <v>3</v>
      </c>
      <c r="M234" t="str">
        <f t="shared" ref="M234:P234" si="105">M166</f>
        <v>Yes</v>
      </c>
      <c r="N234" t="str">
        <f t="shared" si="105"/>
        <v/>
      </c>
      <c r="O234" t="str">
        <f t="shared" si="105"/>
        <v/>
      </c>
      <c r="P234" t="str">
        <f t="shared" si="105"/>
        <v/>
      </c>
    </row>
    <row r="235">
      <c r="A235" s="34">
        <v>12.0</v>
      </c>
      <c r="B235" s="34">
        <v>12.0</v>
      </c>
      <c r="C235" s="34">
        <v>39.03018968</v>
      </c>
      <c r="D235" s="34">
        <v>-94.59538958</v>
      </c>
      <c r="E235" s="35" t="s">
        <v>109</v>
      </c>
      <c r="F235" s="35" t="s">
        <v>110</v>
      </c>
      <c r="G235" s="36" t="s">
        <v>100</v>
      </c>
      <c r="H235" s="37" t="s">
        <v>370</v>
      </c>
      <c r="I235" s="41"/>
      <c r="J235" s="39">
        <f t="shared" si="6"/>
        <v>5</v>
      </c>
      <c r="M235" t="str">
        <f t="shared" ref="M235:P235" si="106">M48</f>
        <v>Yes</v>
      </c>
      <c r="N235" t="str">
        <f t="shared" si="106"/>
        <v>Yes</v>
      </c>
      <c r="O235" t="str">
        <f t="shared" si="106"/>
        <v/>
      </c>
      <c r="P235" t="str">
        <f t="shared" si="106"/>
        <v/>
      </c>
    </row>
    <row r="236">
      <c r="A236" s="34">
        <v>12.0</v>
      </c>
      <c r="B236" s="34">
        <v>13.0</v>
      </c>
      <c r="C236" s="34">
        <v>39.03018968</v>
      </c>
      <c r="D236" s="34">
        <v>-94.59520455</v>
      </c>
      <c r="E236" s="35" t="s">
        <v>37</v>
      </c>
      <c r="F236" s="35" t="s">
        <v>38</v>
      </c>
      <c r="G236" s="36" t="s">
        <v>39</v>
      </c>
      <c r="H236" s="37" t="s">
        <v>371</v>
      </c>
      <c r="I236" s="41"/>
      <c r="J236" s="39">
        <f t="shared" si="6"/>
        <v>35</v>
      </c>
      <c r="M236" s="40" t="s">
        <v>41</v>
      </c>
      <c r="N236" s="40" t="s">
        <v>41</v>
      </c>
      <c r="O236" s="40" t="s">
        <v>41</v>
      </c>
      <c r="P236" s="40" t="s">
        <v>41</v>
      </c>
    </row>
    <row r="237">
      <c r="A237" s="34">
        <v>12.0</v>
      </c>
      <c r="B237" s="34">
        <v>14.0</v>
      </c>
      <c r="C237" s="34">
        <v>39.03018968</v>
      </c>
      <c r="D237" s="34">
        <v>-94.59501953</v>
      </c>
      <c r="E237" s="35" t="s">
        <v>37</v>
      </c>
      <c r="F237" s="35" t="s">
        <v>38</v>
      </c>
      <c r="G237" s="36" t="s">
        <v>372</v>
      </c>
      <c r="H237" s="37" t="s">
        <v>373</v>
      </c>
      <c r="I237" s="41"/>
      <c r="J237" s="39">
        <f t="shared" si="6"/>
        <v>5</v>
      </c>
      <c r="M237" s="40" t="s">
        <v>41</v>
      </c>
      <c r="N237" s="40" t="s">
        <v>41</v>
      </c>
    </row>
    <row r="238">
      <c r="A238" s="34">
        <v>12.0</v>
      </c>
      <c r="B238" s="34">
        <v>20.0</v>
      </c>
      <c r="C238" s="34">
        <v>39.03018968</v>
      </c>
      <c r="D238" s="34">
        <v>-94.59390937</v>
      </c>
      <c r="E238" s="35" t="s">
        <v>37</v>
      </c>
      <c r="F238" s="35" t="s">
        <v>38</v>
      </c>
      <c r="G238" s="36" t="s">
        <v>46</v>
      </c>
      <c r="H238" s="37" t="s">
        <v>374</v>
      </c>
      <c r="I238" s="41"/>
      <c r="J238" s="39">
        <f t="shared" si="6"/>
        <v>14</v>
      </c>
      <c r="M238" t="str">
        <f t="shared" ref="M238:P238" si="107">M16</f>
        <v>Yes</v>
      </c>
      <c r="N238" t="str">
        <f t="shared" si="107"/>
        <v>Yes</v>
      </c>
      <c r="O238" t="str">
        <f t="shared" si="107"/>
        <v>Yes</v>
      </c>
      <c r="P238" t="str">
        <f t="shared" si="107"/>
        <v>Yes</v>
      </c>
    </row>
    <row r="239">
      <c r="A239" s="34">
        <v>12.0</v>
      </c>
      <c r="B239" s="34">
        <v>21.0</v>
      </c>
      <c r="C239" s="34">
        <v>39.03018968</v>
      </c>
      <c r="D239" s="34">
        <v>-94.59372435</v>
      </c>
      <c r="E239" s="35" t="s">
        <v>37</v>
      </c>
      <c r="F239" s="35" t="s">
        <v>38</v>
      </c>
      <c r="G239" s="36" t="s">
        <v>39</v>
      </c>
      <c r="H239" s="37" t="s">
        <v>375</v>
      </c>
      <c r="I239" s="41"/>
      <c r="J239" s="39">
        <f t="shared" si="6"/>
        <v>35</v>
      </c>
      <c r="M239" s="40" t="s">
        <v>41</v>
      </c>
      <c r="N239" s="40" t="s">
        <v>41</v>
      </c>
      <c r="O239" s="40" t="s">
        <v>41</v>
      </c>
      <c r="P239" s="40" t="s">
        <v>41</v>
      </c>
    </row>
    <row r="240">
      <c r="A240" s="34">
        <v>12.0</v>
      </c>
      <c r="B240" s="34">
        <v>22.0</v>
      </c>
      <c r="C240" s="34">
        <v>39.03018968</v>
      </c>
      <c r="D240" s="34">
        <v>-94.59353932</v>
      </c>
      <c r="E240" s="35" t="s">
        <v>109</v>
      </c>
      <c r="F240" s="35" t="s">
        <v>110</v>
      </c>
      <c r="G240" s="43" t="s">
        <v>376</v>
      </c>
      <c r="H240" s="37" t="s">
        <v>377</v>
      </c>
      <c r="I240" s="41"/>
      <c r="J240" s="39">
        <f t="shared" si="6"/>
        <v>1</v>
      </c>
    </row>
    <row r="241">
      <c r="A241" s="34">
        <v>12.0</v>
      </c>
      <c r="B241" s="34">
        <v>23.0</v>
      </c>
      <c r="C241" s="34">
        <v>39.03018968</v>
      </c>
      <c r="D241" s="34">
        <v>-94.5933543</v>
      </c>
      <c r="E241" s="35" t="s">
        <v>109</v>
      </c>
      <c r="F241" s="35" t="s">
        <v>110</v>
      </c>
      <c r="G241" s="43" t="s">
        <v>378</v>
      </c>
      <c r="H241" s="37" t="s">
        <v>379</v>
      </c>
      <c r="I241" s="41"/>
      <c r="J241" s="39">
        <f t="shared" si="6"/>
        <v>1</v>
      </c>
    </row>
    <row r="242">
      <c r="A242" s="34">
        <v>12.0</v>
      </c>
      <c r="B242" s="34">
        <v>24.0</v>
      </c>
      <c r="C242" s="34">
        <v>39.03018968</v>
      </c>
      <c r="D242" s="34">
        <v>-94.59316927</v>
      </c>
      <c r="E242" s="35" t="s">
        <v>109</v>
      </c>
      <c r="F242" s="35" t="s">
        <v>110</v>
      </c>
      <c r="G242" s="36" t="s">
        <v>380</v>
      </c>
      <c r="H242" s="37" t="s">
        <v>381</v>
      </c>
      <c r="I242" s="41"/>
      <c r="J242" s="39">
        <f t="shared" si="6"/>
        <v>9</v>
      </c>
      <c r="M242" s="40" t="s">
        <v>41</v>
      </c>
      <c r="N242" s="40" t="s">
        <v>41</v>
      </c>
      <c r="O242" s="40" t="s">
        <v>41</v>
      </c>
    </row>
    <row r="243">
      <c r="A243" s="34">
        <v>12.0</v>
      </c>
      <c r="B243" s="34">
        <v>25.0</v>
      </c>
      <c r="C243" s="34">
        <v>39.03018968</v>
      </c>
      <c r="D243" s="34">
        <v>-94.59298425</v>
      </c>
      <c r="E243" s="35" t="s">
        <v>109</v>
      </c>
      <c r="F243" s="35" t="s">
        <v>110</v>
      </c>
      <c r="G243" s="36" t="s">
        <v>382</v>
      </c>
      <c r="H243" s="37" t="s">
        <v>383</v>
      </c>
      <c r="I243" s="41"/>
      <c r="J243" s="39">
        <f t="shared" si="6"/>
        <v>4</v>
      </c>
      <c r="M243" s="40" t="s">
        <v>41</v>
      </c>
    </row>
    <row r="244">
      <c r="A244" s="34">
        <v>12.0</v>
      </c>
      <c r="B244" s="34">
        <v>26.0</v>
      </c>
      <c r="C244" s="34">
        <v>39.03018968</v>
      </c>
      <c r="D244" s="34">
        <v>-94.59279922</v>
      </c>
      <c r="E244" s="35" t="s">
        <v>109</v>
      </c>
      <c r="F244" s="35" t="s">
        <v>110</v>
      </c>
      <c r="G244" s="36" t="s">
        <v>384</v>
      </c>
      <c r="H244" s="37" t="s">
        <v>385</v>
      </c>
      <c r="I244" s="41"/>
      <c r="J244" s="39">
        <f t="shared" si="6"/>
        <v>4</v>
      </c>
      <c r="M244" s="40" t="s">
        <v>41</v>
      </c>
    </row>
    <row r="245">
      <c r="A245" s="34">
        <v>12.0</v>
      </c>
      <c r="B245" s="34">
        <v>27.0</v>
      </c>
      <c r="C245" s="34">
        <v>39.03018968</v>
      </c>
      <c r="D245" s="34">
        <v>-94.5926142</v>
      </c>
      <c r="E245" s="35" t="s">
        <v>109</v>
      </c>
      <c r="F245" s="35" t="s">
        <v>110</v>
      </c>
      <c r="G245" s="36" t="s">
        <v>190</v>
      </c>
      <c r="H245" s="37" t="s">
        <v>386</v>
      </c>
      <c r="I245" s="41"/>
      <c r="J245" s="39">
        <f t="shared" si="6"/>
        <v>8</v>
      </c>
      <c r="M245" t="str">
        <f t="shared" ref="M245:P245" si="108">M107</f>
        <v>Yes</v>
      </c>
      <c r="N245" t="str">
        <f t="shared" si="108"/>
        <v>Yes</v>
      </c>
      <c r="O245" t="str">
        <f t="shared" si="108"/>
        <v>Yes</v>
      </c>
      <c r="P245" t="str">
        <f t="shared" si="108"/>
        <v/>
      </c>
    </row>
    <row r="246">
      <c r="A246" s="34">
        <v>12.0</v>
      </c>
      <c r="B246" s="34">
        <v>28.0</v>
      </c>
      <c r="C246" s="34">
        <v>39.03018968</v>
      </c>
      <c r="D246" s="34">
        <v>-94.59242917</v>
      </c>
      <c r="E246" s="35" t="s">
        <v>109</v>
      </c>
      <c r="F246" s="35" t="s">
        <v>110</v>
      </c>
      <c r="G246" s="36" t="s">
        <v>138</v>
      </c>
      <c r="H246" s="37" t="s">
        <v>387</v>
      </c>
      <c r="I246" s="41"/>
      <c r="J246" s="39">
        <f t="shared" si="6"/>
        <v>5</v>
      </c>
      <c r="M246" t="str">
        <f t="shared" ref="M246:P246" si="109">M70</f>
        <v>Yes</v>
      </c>
      <c r="N246" t="str">
        <f t="shared" si="109"/>
        <v>Yes</v>
      </c>
      <c r="O246" t="str">
        <f t="shared" si="109"/>
        <v/>
      </c>
      <c r="P246" t="str">
        <f t="shared" si="109"/>
        <v/>
      </c>
    </row>
    <row r="247">
      <c r="A247" s="34">
        <v>12.0</v>
      </c>
      <c r="B247" s="34">
        <v>29.0</v>
      </c>
      <c r="C247" s="34">
        <v>39.03018968</v>
      </c>
      <c r="D247" s="34">
        <v>-94.59224414</v>
      </c>
      <c r="E247" s="35" t="s">
        <v>109</v>
      </c>
      <c r="F247" s="35" t="s">
        <v>110</v>
      </c>
      <c r="G247" s="36" t="s">
        <v>113</v>
      </c>
      <c r="H247" s="37" t="s">
        <v>388</v>
      </c>
      <c r="I247" s="41"/>
      <c r="J247" s="39">
        <f t="shared" si="6"/>
        <v>2</v>
      </c>
      <c r="M247" s="40" t="s">
        <v>41</v>
      </c>
    </row>
    <row r="248">
      <c r="A248" s="34">
        <v>12.0</v>
      </c>
      <c r="B248" s="34">
        <v>30.0</v>
      </c>
      <c r="C248" s="34">
        <v>39.03018968</v>
      </c>
      <c r="D248" s="34">
        <v>-94.59205912</v>
      </c>
      <c r="E248" s="35" t="s">
        <v>109</v>
      </c>
      <c r="F248" s="35" t="s">
        <v>110</v>
      </c>
      <c r="G248" s="43" t="s">
        <v>389</v>
      </c>
      <c r="H248" s="37" t="s">
        <v>390</v>
      </c>
      <c r="I248" s="41"/>
      <c r="J248" s="39">
        <f t="shared" si="6"/>
        <v>1</v>
      </c>
    </row>
    <row r="249">
      <c r="A249" s="34">
        <v>12.0</v>
      </c>
      <c r="B249" s="34">
        <v>31.0</v>
      </c>
      <c r="C249" s="34">
        <v>39.03018968</v>
      </c>
      <c r="D249" s="34">
        <v>-94.59187409</v>
      </c>
      <c r="E249" s="35" t="s">
        <v>37</v>
      </c>
      <c r="F249" s="35" t="s">
        <v>38</v>
      </c>
      <c r="G249" s="36" t="s">
        <v>39</v>
      </c>
      <c r="H249" s="37" t="s">
        <v>391</v>
      </c>
      <c r="I249" s="41"/>
      <c r="J249" s="39">
        <f t="shared" si="6"/>
        <v>35</v>
      </c>
      <c r="M249" s="40" t="s">
        <v>41</v>
      </c>
      <c r="N249" s="40" t="s">
        <v>41</v>
      </c>
      <c r="O249" s="40" t="s">
        <v>41</v>
      </c>
      <c r="P249" s="40" t="s">
        <v>41</v>
      </c>
    </row>
    <row r="250">
      <c r="A250" s="34">
        <v>12.0</v>
      </c>
      <c r="B250" s="34">
        <v>32.0</v>
      </c>
      <c r="C250" s="34">
        <v>39.03018968</v>
      </c>
      <c r="D250" s="34">
        <v>-94.59168907</v>
      </c>
      <c r="E250" s="35" t="s">
        <v>37</v>
      </c>
      <c r="F250" s="35" t="s">
        <v>38</v>
      </c>
      <c r="G250" s="43" t="s">
        <v>392</v>
      </c>
      <c r="H250" s="37" t="s">
        <v>393</v>
      </c>
      <c r="I250" s="41"/>
      <c r="J250" s="39">
        <f t="shared" si="6"/>
        <v>2</v>
      </c>
      <c r="K250" s="40"/>
      <c r="M250" s="40" t="s">
        <v>41</v>
      </c>
    </row>
    <row r="251">
      <c r="A251" s="34">
        <v>13.0</v>
      </c>
      <c r="B251" s="34">
        <v>3.0</v>
      </c>
      <c r="C251" s="34">
        <v>39.03004595</v>
      </c>
      <c r="D251" s="34">
        <v>-94.59705481</v>
      </c>
      <c r="E251" s="35" t="s">
        <v>37</v>
      </c>
      <c r="F251" s="35" t="s">
        <v>38</v>
      </c>
      <c r="G251" s="36" t="s">
        <v>372</v>
      </c>
      <c r="H251" s="37" t="s">
        <v>394</v>
      </c>
      <c r="I251" s="41"/>
      <c r="J251" s="39">
        <f t="shared" si="6"/>
        <v>5</v>
      </c>
      <c r="M251" t="str">
        <f t="shared" ref="M251:N251" si="110">M237</f>
        <v>Yes</v>
      </c>
      <c r="N251" t="str">
        <f t="shared" si="110"/>
        <v>Yes</v>
      </c>
    </row>
    <row r="252">
      <c r="A252" s="34">
        <v>13.0</v>
      </c>
      <c r="B252" s="34">
        <v>4.0</v>
      </c>
      <c r="C252" s="34">
        <v>39.03004595</v>
      </c>
      <c r="D252" s="34">
        <v>-94.59686979</v>
      </c>
      <c r="E252" s="35" t="s">
        <v>37</v>
      </c>
      <c r="F252" s="35" t="s">
        <v>38</v>
      </c>
      <c r="G252" s="36" t="s">
        <v>42</v>
      </c>
      <c r="H252" s="52" t="s">
        <v>395</v>
      </c>
      <c r="I252" s="45"/>
      <c r="J252" s="39">
        <f t="shared" si="6"/>
        <v>29</v>
      </c>
      <c r="M252" s="40" t="s">
        <v>41</v>
      </c>
      <c r="N252" s="40" t="s">
        <v>41</v>
      </c>
      <c r="O252" s="40" t="s">
        <v>41</v>
      </c>
      <c r="P252" s="40" t="s">
        <v>41</v>
      </c>
    </row>
    <row r="253">
      <c r="A253" s="34">
        <v>13.0</v>
      </c>
      <c r="B253" s="34">
        <v>5.0</v>
      </c>
      <c r="C253" s="34">
        <v>39.03004595</v>
      </c>
      <c r="D253" s="34">
        <v>-94.59668476</v>
      </c>
      <c r="E253" s="35" t="s">
        <v>109</v>
      </c>
      <c r="F253" s="35" t="s">
        <v>110</v>
      </c>
      <c r="G253" s="36" t="s">
        <v>100</v>
      </c>
      <c r="H253" s="37" t="s">
        <v>396</v>
      </c>
      <c r="I253" s="41"/>
      <c r="J253" s="39">
        <f t="shared" si="6"/>
        <v>5</v>
      </c>
      <c r="M253" t="str">
        <f t="shared" ref="M253:P253" si="111">M48</f>
        <v>Yes</v>
      </c>
      <c r="N253" t="str">
        <f t="shared" si="111"/>
        <v>Yes</v>
      </c>
      <c r="O253" t="str">
        <f t="shared" si="111"/>
        <v/>
      </c>
      <c r="P253" t="str">
        <f t="shared" si="111"/>
        <v/>
      </c>
    </row>
    <row r="254">
      <c r="A254" s="34">
        <v>13.0</v>
      </c>
      <c r="B254" s="34">
        <v>6.0</v>
      </c>
      <c r="C254" s="34">
        <v>39.03004595</v>
      </c>
      <c r="D254" s="34">
        <v>-94.59649974</v>
      </c>
      <c r="E254" s="35" t="s">
        <v>109</v>
      </c>
      <c r="F254" s="35" t="s">
        <v>110</v>
      </c>
      <c r="G254" s="36" t="s">
        <v>382</v>
      </c>
      <c r="H254" s="37" t="s">
        <v>397</v>
      </c>
      <c r="I254" s="41"/>
      <c r="J254" s="39">
        <f t="shared" si="6"/>
        <v>4</v>
      </c>
      <c r="M254" t="str">
        <f t="shared" ref="M254:P254" si="112">M243</f>
        <v>Yes</v>
      </c>
      <c r="N254" t="str">
        <f t="shared" si="112"/>
        <v/>
      </c>
      <c r="O254" t="str">
        <f t="shared" si="112"/>
        <v/>
      </c>
      <c r="P254" t="str">
        <f t="shared" si="112"/>
        <v/>
      </c>
    </row>
    <row r="255">
      <c r="A255" s="34">
        <v>13.0</v>
      </c>
      <c r="B255" s="34">
        <v>7.0</v>
      </c>
      <c r="C255" s="34">
        <v>39.03004595</v>
      </c>
      <c r="D255" s="34">
        <v>-94.59631471</v>
      </c>
      <c r="E255" s="35" t="s">
        <v>109</v>
      </c>
      <c r="F255" s="35" t="s">
        <v>110</v>
      </c>
      <c r="G255" s="36" t="s">
        <v>398</v>
      </c>
      <c r="H255" s="37" t="s">
        <v>399</v>
      </c>
      <c r="I255" s="41"/>
      <c r="J255" s="39">
        <f t="shared" si="6"/>
        <v>2</v>
      </c>
      <c r="M255" s="40" t="s">
        <v>41</v>
      </c>
    </row>
    <row r="256">
      <c r="A256" s="34">
        <v>13.0</v>
      </c>
      <c r="B256" s="34">
        <v>8.0</v>
      </c>
      <c r="C256" s="34">
        <v>39.03004595</v>
      </c>
      <c r="D256" s="34">
        <v>-94.59612969</v>
      </c>
      <c r="E256" s="35" t="s">
        <v>109</v>
      </c>
      <c r="F256" s="35" t="s">
        <v>110</v>
      </c>
      <c r="G256" s="43" t="s">
        <v>400</v>
      </c>
      <c r="H256" s="37" t="s">
        <v>401</v>
      </c>
      <c r="I256" s="41"/>
      <c r="J256" s="39">
        <f t="shared" si="6"/>
        <v>1</v>
      </c>
    </row>
    <row r="257">
      <c r="A257" s="34">
        <v>13.0</v>
      </c>
      <c r="B257" s="34">
        <v>9.0</v>
      </c>
      <c r="C257" s="34">
        <v>39.03004595</v>
      </c>
      <c r="D257" s="34">
        <v>-94.59594466</v>
      </c>
      <c r="E257" s="35" t="s">
        <v>37</v>
      </c>
      <c r="F257" s="35" t="s">
        <v>38</v>
      </c>
      <c r="G257" s="36" t="s">
        <v>39</v>
      </c>
      <c r="H257" s="37" t="s">
        <v>402</v>
      </c>
      <c r="I257" s="41"/>
      <c r="J257" s="39">
        <f t="shared" si="6"/>
        <v>35</v>
      </c>
      <c r="M257" s="40" t="s">
        <v>41</v>
      </c>
      <c r="N257" s="40" t="s">
        <v>41</v>
      </c>
      <c r="O257" s="40" t="s">
        <v>41</v>
      </c>
      <c r="P257" s="40" t="s">
        <v>41</v>
      </c>
    </row>
    <row r="258">
      <c r="A258" s="34">
        <v>13.0</v>
      </c>
      <c r="B258" s="34">
        <v>10.0</v>
      </c>
      <c r="C258" s="34">
        <v>39.03004595</v>
      </c>
      <c r="D258" s="34">
        <v>-94.59575964</v>
      </c>
      <c r="E258" s="35" t="s">
        <v>109</v>
      </c>
      <c r="F258" s="35" t="s">
        <v>110</v>
      </c>
      <c r="G258" s="36" t="s">
        <v>403</v>
      </c>
      <c r="H258" s="37" t="s">
        <v>404</v>
      </c>
      <c r="I258" s="41"/>
      <c r="J258" s="39">
        <f t="shared" si="6"/>
        <v>3</v>
      </c>
      <c r="M258" s="40" t="s">
        <v>41</v>
      </c>
    </row>
    <row r="259">
      <c r="A259" s="34">
        <v>13.0</v>
      </c>
      <c r="B259" s="34">
        <v>11.0</v>
      </c>
      <c r="C259" s="34">
        <v>39.03004595</v>
      </c>
      <c r="D259" s="34">
        <v>-94.59557461</v>
      </c>
      <c r="E259" s="35" t="s">
        <v>109</v>
      </c>
      <c r="F259" s="35" t="s">
        <v>110</v>
      </c>
      <c r="G259" s="36" t="s">
        <v>405</v>
      </c>
      <c r="H259" s="37" t="s">
        <v>406</v>
      </c>
      <c r="I259" s="41"/>
      <c r="J259" s="39">
        <f t="shared" si="6"/>
        <v>2</v>
      </c>
      <c r="M259" s="40" t="s">
        <v>41</v>
      </c>
    </row>
    <row r="260">
      <c r="A260" s="34">
        <v>13.0</v>
      </c>
      <c r="B260" s="34">
        <v>12.0</v>
      </c>
      <c r="C260" s="34">
        <v>39.03004595</v>
      </c>
      <c r="D260" s="34">
        <v>-94.59538959</v>
      </c>
      <c r="E260" s="35" t="s">
        <v>109</v>
      </c>
      <c r="F260" s="35" t="s">
        <v>110</v>
      </c>
      <c r="G260" s="36" t="s">
        <v>380</v>
      </c>
      <c r="H260" s="37" t="s">
        <v>407</v>
      </c>
      <c r="I260" s="41"/>
      <c r="J260" s="39">
        <f t="shared" si="6"/>
        <v>9</v>
      </c>
      <c r="M260" t="str">
        <f t="shared" ref="M260:P260" si="113">M242</f>
        <v>Yes</v>
      </c>
      <c r="N260" t="str">
        <f t="shared" si="113"/>
        <v>Yes</v>
      </c>
      <c r="O260" t="str">
        <f t="shared" si="113"/>
        <v>Yes</v>
      </c>
      <c r="P260" t="str">
        <f t="shared" si="113"/>
        <v/>
      </c>
    </row>
    <row r="261">
      <c r="A261" s="34">
        <v>13.0</v>
      </c>
      <c r="B261" s="34">
        <v>13.0</v>
      </c>
      <c r="C261" s="34">
        <v>39.03004595</v>
      </c>
      <c r="D261" s="34">
        <v>-94.59520456</v>
      </c>
      <c r="E261" s="35" t="s">
        <v>37</v>
      </c>
      <c r="F261" s="35" t="s">
        <v>38</v>
      </c>
      <c r="G261" s="36" t="s">
        <v>215</v>
      </c>
      <c r="H261" s="37" t="s">
        <v>408</v>
      </c>
      <c r="I261" s="41"/>
      <c r="J261" s="39">
        <f t="shared" si="6"/>
        <v>10</v>
      </c>
      <c r="M261" t="str">
        <f t="shared" ref="M261:P261" si="114">M123</f>
        <v>Yes</v>
      </c>
      <c r="N261" t="str">
        <f t="shared" si="114"/>
        <v>Yes</v>
      </c>
      <c r="O261" t="str">
        <f t="shared" si="114"/>
        <v>Yes</v>
      </c>
      <c r="P261" t="str">
        <f t="shared" si="114"/>
        <v>Yes</v>
      </c>
    </row>
    <row r="262">
      <c r="A262" s="34">
        <v>13.0</v>
      </c>
      <c r="B262" s="34">
        <v>14.0</v>
      </c>
      <c r="C262" s="34">
        <v>39.03004595</v>
      </c>
      <c r="D262" s="34">
        <v>-94.59501954</v>
      </c>
      <c r="E262" s="35" t="s">
        <v>37</v>
      </c>
      <c r="F262" s="35" t="s">
        <v>38</v>
      </c>
      <c r="G262" s="36" t="s">
        <v>127</v>
      </c>
      <c r="H262" s="37" t="s">
        <v>409</v>
      </c>
      <c r="I262" s="45"/>
      <c r="J262" s="39">
        <f t="shared" si="6"/>
        <v>14</v>
      </c>
      <c r="M262" s="40" t="s">
        <v>41</v>
      </c>
      <c r="N262" s="40" t="s">
        <v>41</v>
      </c>
      <c r="O262" s="40" t="s">
        <v>41</v>
      </c>
      <c r="P262" s="40" t="s">
        <v>41</v>
      </c>
    </row>
    <row r="263">
      <c r="A263" s="34">
        <v>13.0</v>
      </c>
      <c r="B263" s="34">
        <v>19.0</v>
      </c>
      <c r="C263" s="34">
        <v>39.03004595</v>
      </c>
      <c r="D263" s="34">
        <v>-94.59409441</v>
      </c>
      <c r="E263" s="35" t="s">
        <v>37</v>
      </c>
      <c r="F263" s="35" t="s">
        <v>38</v>
      </c>
      <c r="G263" s="36" t="s">
        <v>342</v>
      </c>
      <c r="H263" s="37" t="s">
        <v>410</v>
      </c>
      <c r="I263" s="41"/>
      <c r="J263" s="39">
        <f t="shared" si="6"/>
        <v>8</v>
      </c>
      <c r="M263" t="str">
        <f t="shared" ref="M263:P263" si="115">M26</f>
        <v>Yes</v>
      </c>
      <c r="N263" t="str">
        <f t="shared" si="115"/>
        <v>Yes</v>
      </c>
      <c r="O263" t="str">
        <f t="shared" si="115"/>
        <v>Yes</v>
      </c>
      <c r="P263" t="str">
        <f t="shared" si="115"/>
        <v>Yes</v>
      </c>
    </row>
    <row r="264">
      <c r="A264" s="34">
        <v>13.0</v>
      </c>
      <c r="B264" s="34">
        <v>20.0</v>
      </c>
      <c r="C264" s="34">
        <v>39.03004595</v>
      </c>
      <c r="D264" s="34">
        <v>-94.59390939</v>
      </c>
      <c r="E264" s="35" t="s">
        <v>37</v>
      </c>
      <c r="F264" s="35" t="s">
        <v>38</v>
      </c>
      <c r="G264" s="36" t="s">
        <v>380</v>
      </c>
      <c r="H264" s="37" t="s">
        <v>411</v>
      </c>
      <c r="I264" s="41"/>
      <c r="J264" s="39">
        <f t="shared" si="6"/>
        <v>9</v>
      </c>
      <c r="K264" s="40"/>
      <c r="M264" s="40" t="s">
        <v>41</v>
      </c>
      <c r="N264" s="40" t="s">
        <v>41</v>
      </c>
      <c r="O264" s="40" t="s">
        <v>41</v>
      </c>
    </row>
    <row r="265">
      <c r="A265" s="34">
        <v>13.0</v>
      </c>
      <c r="B265" s="34">
        <v>21.0</v>
      </c>
      <c r="C265" s="34">
        <v>39.03004595</v>
      </c>
      <c r="D265" s="34">
        <v>-94.59372436</v>
      </c>
      <c r="E265" s="35" t="s">
        <v>109</v>
      </c>
      <c r="F265" s="35" t="s">
        <v>110</v>
      </c>
      <c r="G265" s="36" t="s">
        <v>150</v>
      </c>
      <c r="H265" s="37" t="s">
        <v>412</v>
      </c>
      <c r="I265" s="41"/>
      <c r="J265" s="39">
        <f t="shared" si="6"/>
        <v>9</v>
      </c>
      <c r="M265" s="40" t="str">
        <f t="shared" ref="M265:P265" si="116">M198</f>
        <v>Yes</v>
      </c>
      <c r="N265" s="40" t="str">
        <f t="shared" si="116"/>
        <v>Yes</v>
      </c>
      <c r="O265" s="40" t="str">
        <f t="shared" si="116"/>
        <v>Yes</v>
      </c>
      <c r="P265" s="40" t="str">
        <f t="shared" si="116"/>
        <v/>
      </c>
    </row>
    <row r="266">
      <c r="A266" s="34">
        <v>13.0</v>
      </c>
      <c r="B266" s="34">
        <v>22.0</v>
      </c>
      <c r="C266" s="34">
        <v>39.03004595</v>
      </c>
      <c r="D266" s="34">
        <v>-94.59353934</v>
      </c>
      <c r="E266" s="35" t="s">
        <v>109</v>
      </c>
      <c r="F266" s="35" t="s">
        <v>110</v>
      </c>
      <c r="G266" s="36" t="s">
        <v>74</v>
      </c>
      <c r="H266" s="37" t="s">
        <v>413</v>
      </c>
      <c r="I266" s="41"/>
      <c r="J266" s="39">
        <f t="shared" si="6"/>
        <v>9</v>
      </c>
      <c r="M266" t="str">
        <f t="shared" ref="M266:P266" si="117">M199</f>
        <v>Yes</v>
      </c>
      <c r="N266" t="str">
        <f t="shared" si="117"/>
        <v>Yes</v>
      </c>
      <c r="O266" t="str">
        <f t="shared" si="117"/>
        <v>Yes</v>
      </c>
      <c r="P266" t="str">
        <f t="shared" si="117"/>
        <v/>
      </c>
    </row>
    <row r="267">
      <c r="A267" s="34">
        <v>13.0</v>
      </c>
      <c r="B267" s="34">
        <v>23.0</v>
      </c>
      <c r="C267" s="34">
        <v>39.03004595</v>
      </c>
      <c r="D267" s="34">
        <v>-94.59335431</v>
      </c>
      <c r="E267" s="35" t="s">
        <v>109</v>
      </c>
      <c r="F267" s="35" t="s">
        <v>110</v>
      </c>
      <c r="G267" s="36" t="s">
        <v>414</v>
      </c>
      <c r="H267" s="37" t="s">
        <v>415</v>
      </c>
      <c r="I267" s="41"/>
      <c r="J267" s="39">
        <f t="shared" si="6"/>
        <v>3</v>
      </c>
      <c r="M267" s="40" t="s">
        <v>41</v>
      </c>
    </row>
    <row r="268">
      <c r="A268" s="34">
        <v>13.0</v>
      </c>
      <c r="B268" s="34">
        <v>24.0</v>
      </c>
      <c r="C268" s="34">
        <v>39.03004595</v>
      </c>
      <c r="D268" s="34">
        <v>-94.59316929</v>
      </c>
      <c r="E268" s="35" t="s">
        <v>37</v>
      </c>
      <c r="F268" s="35" t="s">
        <v>38</v>
      </c>
      <c r="G268" s="36" t="s">
        <v>127</v>
      </c>
      <c r="H268" s="37" t="s">
        <v>416</v>
      </c>
      <c r="I268" s="41"/>
      <c r="J268" s="39">
        <f t="shared" si="6"/>
        <v>14</v>
      </c>
      <c r="M268" s="40" t="s">
        <v>41</v>
      </c>
      <c r="N268" s="40" t="s">
        <v>41</v>
      </c>
      <c r="O268" s="40" t="s">
        <v>41</v>
      </c>
      <c r="P268" s="40" t="s">
        <v>41</v>
      </c>
    </row>
    <row r="269">
      <c r="A269" s="34">
        <v>13.0</v>
      </c>
      <c r="B269" s="34">
        <v>25.0</v>
      </c>
      <c r="C269" s="34">
        <v>39.03004595</v>
      </c>
      <c r="D269" s="34">
        <v>-94.59298426</v>
      </c>
      <c r="E269" s="35" t="s">
        <v>37</v>
      </c>
      <c r="F269" s="35" t="s">
        <v>38</v>
      </c>
      <c r="G269" s="36" t="s">
        <v>119</v>
      </c>
      <c r="H269" s="37" t="s">
        <v>417</v>
      </c>
      <c r="I269" s="41"/>
      <c r="J269" s="39">
        <f t="shared" si="6"/>
        <v>10</v>
      </c>
      <c r="K269" s="40"/>
      <c r="L269" s="40"/>
      <c r="M269" t="str">
        <f t="shared" ref="M269:P269" si="118">M57</f>
        <v>Yes</v>
      </c>
      <c r="N269" t="str">
        <f t="shared" si="118"/>
        <v>Yes</v>
      </c>
      <c r="O269" t="str">
        <f t="shared" si="118"/>
        <v>Yes</v>
      </c>
      <c r="P269" t="str">
        <f t="shared" si="118"/>
        <v>Yes</v>
      </c>
    </row>
    <row r="270">
      <c r="A270" s="34">
        <v>13.0</v>
      </c>
      <c r="B270" s="34">
        <v>26.0</v>
      </c>
      <c r="C270" s="34">
        <v>39.03004595</v>
      </c>
      <c r="D270" s="34">
        <v>-94.59279924</v>
      </c>
      <c r="E270" s="35" t="s">
        <v>37</v>
      </c>
      <c r="F270" s="35" t="s">
        <v>38</v>
      </c>
      <c r="G270" s="36" t="s">
        <v>279</v>
      </c>
      <c r="H270" s="37" t="s">
        <v>418</v>
      </c>
      <c r="I270" s="41"/>
      <c r="J270" s="39">
        <f t="shared" si="6"/>
        <v>9</v>
      </c>
      <c r="K270" s="40"/>
      <c r="M270" t="str">
        <f t="shared" ref="M270:P270" si="119">M170</f>
        <v>Yes</v>
      </c>
      <c r="N270" t="str">
        <f t="shared" si="119"/>
        <v>Yes</v>
      </c>
      <c r="O270" t="str">
        <f t="shared" si="119"/>
        <v>Yes</v>
      </c>
      <c r="P270" t="str">
        <f t="shared" si="119"/>
        <v/>
      </c>
    </row>
    <row r="271">
      <c r="A271" s="34">
        <v>13.0</v>
      </c>
      <c r="B271" s="34">
        <v>27.0</v>
      </c>
      <c r="C271" s="34">
        <v>39.03004595</v>
      </c>
      <c r="D271" s="34">
        <v>-94.59261421</v>
      </c>
      <c r="E271" s="35" t="s">
        <v>37</v>
      </c>
      <c r="F271" s="35" t="s">
        <v>38</v>
      </c>
      <c r="G271" s="43" t="s">
        <v>419</v>
      </c>
      <c r="H271" s="37" t="s">
        <v>420</v>
      </c>
      <c r="I271" s="41"/>
      <c r="J271" s="39">
        <f t="shared" si="6"/>
        <v>1</v>
      </c>
      <c r="K271" s="40" t="s">
        <v>421</v>
      </c>
      <c r="M271" s="40" t="s">
        <v>61</v>
      </c>
    </row>
    <row r="272">
      <c r="A272" s="34">
        <v>13.0</v>
      </c>
      <c r="B272" s="34">
        <v>28.0</v>
      </c>
      <c r="C272" s="34">
        <v>39.03004595</v>
      </c>
      <c r="D272" s="34">
        <v>-94.59242919</v>
      </c>
      <c r="E272" s="35" t="s">
        <v>37</v>
      </c>
      <c r="F272" s="35" t="s">
        <v>38</v>
      </c>
      <c r="G272" s="43" t="s">
        <v>422</v>
      </c>
      <c r="H272" s="37" t="s">
        <v>423</v>
      </c>
      <c r="I272" s="41"/>
      <c r="J272" s="39">
        <f t="shared" si="6"/>
        <v>1</v>
      </c>
      <c r="K272" s="40" t="s">
        <v>421</v>
      </c>
      <c r="M272" s="40" t="s">
        <v>61</v>
      </c>
    </row>
    <row r="273">
      <c r="A273" s="34">
        <v>13.0</v>
      </c>
      <c r="B273" s="34">
        <v>29.0</v>
      </c>
      <c r="C273" s="34">
        <v>39.03004595</v>
      </c>
      <c r="D273" s="34">
        <v>-94.59224416</v>
      </c>
      <c r="E273" s="35" t="s">
        <v>109</v>
      </c>
      <c r="F273" s="35" t="s">
        <v>110</v>
      </c>
      <c r="G273" s="36" t="s">
        <v>382</v>
      </c>
      <c r="H273" s="37" t="s">
        <v>424</v>
      </c>
      <c r="I273" s="41"/>
      <c r="J273" s="39">
        <f t="shared" si="6"/>
        <v>4</v>
      </c>
      <c r="M273" t="str">
        <f t="shared" ref="M273:P273" si="120">M243</f>
        <v>Yes</v>
      </c>
      <c r="N273" t="str">
        <f t="shared" si="120"/>
        <v/>
      </c>
      <c r="O273" t="str">
        <f t="shared" si="120"/>
        <v/>
      </c>
      <c r="P273" t="str">
        <f t="shared" si="120"/>
        <v/>
      </c>
    </row>
    <row r="274">
      <c r="A274" s="34">
        <v>13.0</v>
      </c>
      <c r="B274" s="34">
        <v>30.0</v>
      </c>
      <c r="C274" s="34">
        <v>39.03004595</v>
      </c>
      <c r="D274" s="34">
        <v>-94.59205913</v>
      </c>
      <c r="E274" s="35" t="s">
        <v>109</v>
      </c>
      <c r="F274" s="35" t="s">
        <v>110</v>
      </c>
      <c r="G274" s="43" t="s">
        <v>425</v>
      </c>
      <c r="H274" s="37" t="s">
        <v>426</v>
      </c>
      <c r="I274" s="41"/>
      <c r="J274" s="39">
        <f t="shared" si="6"/>
        <v>1</v>
      </c>
      <c r="M274" s="40" t="s">
        <v>61</v>
      </c>
    </row>
    <row r="275">
      <c r="A275" s="34">
        <v>13.0</v>
      </c>
      <c r="B275" s="34">
        <v>31.0</v>
      </c>
      <c r="C275" s="34">
        <v>39.03004595</v>
      </c>
      <c r="D275" s="34">
        <v>-94.59187411</v>
      </c>
      <c r="E275" s="35" t="s">
        <v>37</v>
      </c>
      <c r="F275" s="35" t="s">
        <v>38</v>
      </c>
      <c r="G275" s="36" t="s">
        <v>279</v>
      </c>
      <c r="H275" s="37" t="s">
        <v>427</v>
      </c>
      <c r="I275" s="41"/>
      <c r="J275" s="39">
        <f t="shared" si="6"/>
        <v>9</v>
      </c>
      <c r="M275" t="str">
        <f t="shared" ref="M275:P275" si="121">M170</f>
        <v>Yes</v>
      </c>
      <c r="N275" t="str">
        <f t="shared" si="121"/>
        <v>Yes</v>
      </c>
      <c r="O275" t="str">
        <f t="shared" si="121"/>
        <v>Yes</v>
      </c>
      <c r="P275" t="str">
        <f t="shared" si="121"/>
        <v/>
      </c>
    </row>
    <row r="276">
      <c r="A276" s="34">
        <v>13.0</v>
      </c>
      <c r="B276" s="34">
        <v>32.0</v>
      </c>
      <c r="C276" s="34">
        <v>39.03004595</v>
      </c>
      <c r="D276" s="34">
        <v>-94.59168908</v>
      </c>
      <c r="E276" s="35" t="s">
        <v>37</v>
      </c>
      <c r="F276" s="35" t="s">
        <v>38</v>
      </c>
      <c r="G276" s="36" t="s">
        <v>428</v>
      </c>
      <c r="H276" s="37" t="s">
        <v>429</v>
      </c>
      <c r="I276" s="41"/>
      <c r="J276" s="39">
        <f t="shared" si="6"/>
        <v>3</v>
      </c>
      <c r="M276" s="40" t="s">
        <v>41</v>
      </c>
    </row>
    <row r="277">
      <c r="A277" s="34">
        <v>14.0</v>
      </c>
      <c r="B277" s="34">
        <v>3.0</v>
      </c>
      <c r="C277" s="34">
        <v>39.02990222</v>
      </c>
      <c r="D277" s="34">
        <v>-94.59705482</v>
      </c>
      <c r="E277" s="35" t="s">
        <v>37</v>
      </c>
      <c r="F277" s="35" t="s">
        <v>38</v>
      </c>
      <c r="G277" s="36" t="s">
        <v>39</v>
      </c>
      <c r="H277" s="37" t="s">
        <v>430</v>
      </c>
      <c r="I277" s="41"/>
      <c r="J277" s="39">
        <f t="shared" si="6"/>
        <v>35</v>
      </c>
      <c r="M277" s="40" t="s">
        <v>41</v>
      </c>
      <c r="N277" s="40" t="s">
        <v>41</v>
      </c>
      <c r="O277" s="40" t="s">
        <v>41</v>
      </c>
      <c r="P277" s="40" t="s">
        <v>41</v>
      </c>
    </row>
    <row r="278">
      <c r="A278" s="34">
        <v>14.0</v>
      </c>
      <c r="B278" s="34">
        <v>4.0</v>
      </c>
      <c r="C278" s="34">
        <v>39.02990222</v>
      </c>
      <c r="D278" s="34">
        <v>-94.59686979</v>
      </c>
      <c r="E278" s="35" t="s">
        <v>37</v>
      </c>
      <c r="F278" s="35" t="s">
        <v>38</v>
      </c>
      <c r="G278" s="36" t="s">
        <v>119</v>
      </c>
      <c r="H278" s="37" t="s">
        <v>431</v>
      </c>
      <c r="I278" s="41"/>
      <c r="J278" s="39">
        <f t="shared" si="6"/>
        <v>10</v>
      </c>
      <c r="K278" s="40"/>
      <c r="M278" t="str">
        <f t="shared" ref="M278:P278" si="122">M57</f>
        <v>Yes</v>
      </c>
      <c r="N278" t="str">
        <f t="shared" si="122"/>
        <v>Yes</v>
      </c>
      <c r="O278" t="str">
        <f t="shared" si="122"/>
        <v>Yes</v>
      </c>
      <c r="P278" t="str">
        <f t="shared" si="122"/>
        <v>Yes</v>
      </c>
    </row>
    <row r="279">
      <c r="A279" s="34">
        <v>14.0</v>
      </c>
      <c r="B279" s="34">
        <v>5.0</v>
      </c>
      <c r="C279" s="34">
        <v>39.02990222</v>
      </c>
      <c r="D279" s="34">
        <v>-94.59668477</v>
      </c>
      <c r="E279" s="35" t="s">
        <v>109</v>
      </c>
      <c r="F279" s="35" t="s">
        <v>110</v>
      </c>
      <c r="G279" s="36" t="s">
        <v>414</v>
      </c>
      <c r="H279" s="37" t="s">
        <v>432</v>
      </c>
      <c r="I279" s="41"/>
      <c r="J279" s="39">
        <f t="shared" si="6"/>
        <v>3</v>
      </c>
      <c r="M279" t="str">
        <f t="shared" ref="M279:P279" si="123">M267</f>
        <v>Yes</v>
      </c>
      <c r="N279" t="str">
        <f t="shared" si="123"/>
        <v/>
      </c>
      <c r="O279" t="str">
        <f t="shared" si="123"/>
        <v/>
      </c>
      <c r="P279" t="str">
        <f t="shared" si="123"/>
        <v/>
      </c>
    </row>
    <row r="280">
      <c r="A280" s="34">
        <v>14.0</v>
      </c>
      <c r="B280" s="34">
        <v>6.0</v>
      </c>
      <c r="C280" s="34">
        <v>39.02990222</v>
      </c>
      <c r="D280" s="34">
        <v>-94.59649974</v>
      </c>
      <c r="E280" s="35" t="s">
        <v>109</v>
      </c>
      <c r="F280" s="35" t="s">
        <v>110</v>
      </c>
      <c r="G280" s="36" t="s">
        <v>380</v>
      </c>
      <c r="H280" s="37" t="s">
        <v>433</v>
      </c>
      <c r="I280" s="41"/>
      <c r="J280" s="39">
        <f t="shared" si="6"/>
        <v>9</v>
      </c>
      <c r="M280" t="str">
        <f t="shared" ref="M280:P280" si="124">M242</f>
        <v>Yes</v>
      </c>
      <c r="N280" t="str">
        <f t="shared" si="124"/>
        <v>Yes</v>
      </c>
      <c r="O280" t="str">
        <f t="shared" si="124"/>
        <v>Yes</v>
      </c>
      <c r="P280" t="str">
        <f t="shared" si="124"/>
        <v/>
      </c>
    </row>
    <row r="281">
      <c r="A281" s="34">
        <v>14.0</v>
      </c>
      <c r="B281" s="34">
        <v>7.0</v>
      </c>
      <c r="C281" s="34">
        <v>39.02990222</v>
      </c>
      <c r="D281" s="34">
        <v>-94.59631472</v>
      </c>
      <c r="E281" s="35" t="s">
        <v>109</v>
      </c>
      <c r="F281" s="35" t="s">
        <v>110</v>
      </c>
      <c r="G281" s="36" t="s">
        <v>56</v>
      </c>
      <c r="H281" s="37" t="s">
        <v>434</v>
      </c>
      <c r="I281" s="41"/>
      <c r="J281" s="39">
        <f t="shared" si="6"/>
        <v>8</v>
      </c>
      <c r="K281" s="49"/>
      <c r="M281" s="40" t="s">
        <v>41</v>
      </c>
      <c r="N281" s="40" t="s">
        <v>41</v>
      </c>
      <c r="O281" s="40" t="s">
        <v>41</v>
      </c>
    </row>
    <row r="282">
      <c r="A282" s="34">
        <v>14.0</v>
      </c>
      <c r="B282" s="34">
        <v>8.0</v>
      </c>
      <c r="C282" s="34">
        <v>39.02990222</v>
      </c>
      <c r="D282" s="34">
        <v>-94.5961297</v>
      </c>
      <c r="E282" s="35" t="s">
        <v>37</v>
      </c>
      <c r="F282" s="35" t="s">
        <v>38</v>
      </c>
      <c r="G282" s="36" t="s">
        <v>209</v>
      </c>
      <c r="H282" s="37" t="s">
        <v>435</v>
      </c>
      <c r="I282" s="41"/>
      <c r="J282" s="39">
        <f t="shared" si="6"/>
        <v>4</v>
      </c>
      <c r="K282" s="40" t="s">
        <v>421</v>
      </c>
      <c r="M282" s="40" t="str">
        <f t="shared" ref="M282:P282" si="125">M149</f>
        <v>Yes</v>
      </c>
      <c r="N282" s="40" t="str">
        <f t="shared" si="125"/>
        <v>Yes</v>
      </c>
      <c r="O282" s="40" t="str">
        <f t="shared" si="125"/>
        <v/>
      </c>
      <c r="P282" s="40" t="str">
        <f t="shared" si="125"/>
        <v/>
      </c>
    </row>
    <row r="283">
      <c r="A283" s="34">
        <v>14.0</v>
      </c>
      <c r="B283" s="34">
        <v>9.0</v>
      </c>
      <c r="C283" s="34">
        <v>39.02990222</v>
      </c>
      <c r="D283" s="34">
        <v>-94.59594467</v>
      </c>
      <c r="E283" s="35" t="s">
        <v>37</v>
      </c>
      <c r="F283" s="35" t="s">
        <v>38</v>
      </c>
      <c r="G283" s="36" t="s">
        <v>436</v>
      </c>
      <c r="H283" s="37" t="s">
        <v>437</v>
      </c>
      <c r="I283" s="41"/>
      <c r="J283" s="39">
        <f t="shared" si="6"/>
        <v>2</v>
      </c>
      <c r="K283" s="40" t="s">
        <v>421</v>
      </c>
      <c r="M283" s="40" t="s">
        <v>41</v>
      </c>
    </row>
    <row r="284">
      <c r="A284" s="34">
        <v>14.0</v>
      </c>
      <c r="B284" s="34">
        <v>10.0</v>
      </c>
      <c r="C284" s="34">
        <v>39.02990222</v>
      </c>
      <c r="D284" s="34">
        <v>-94.59575965</v>
      </c>
      <c r="E284" s="35" t="s">
        <v>37</v>
      </c>
      <c r="F284" s="35" t="s">
        <v>38</v>
      </c>
      <c r="G284" s="36" t="s">
        <v>56</v>
      </c>
      <c r="H284" s="37" t="s">
        <v>438</v>
      </c>
      <c r="I284" s="41"/>
      <c r="J284" s="39">
        <f t="shared" si="6"/>
        <v>8</v>
      </c>
      <c r="M284" t="str">
        <f t="shared" ref="M284:P284" si="126">M281</f>
        <v>Yes</v>
      </c>
      <c r="N284" t="str">
        <f t="shared" si="126"/>
        <v>Yes</v>
      </c>
      <c r="O284" t="str">
        <f t="shared" si="126"/>
        <v>Yes</v>
      </c>
      <c r="P284" t="str">
        <f t="shared" si="126"/>
        <v/>
      </c>
    </row>
    <row r="285">
      <c r="A285" s="34">
        <v>14.0</v>
      </c>
      <c r="B285" s="34">
        <v>11.0</v>
      </c>
      <c r="C285" s="34">
        <v>39.02990222</v>
      </c>
      <c r="D285" s="34">
        <v>-94.59557462</v>
      </c>
      <c r="E285" s="35" t="s">
        <v>109</v>
      </c>
      <c r="F285" s="35" t="s">
        <v>110</v>
      </c>
      <c r="G285" s="36" t="s">
        <v>203</v>
      </c>
      <c r="H285" s="37" t="s">
        <v>439</v>
      </c>
      <c r="I285" s="41"/>
      <c r="J285" s="39">
        <f t="shared" si="6"/>
        <v>2</v>
      </c>
      <c r="M285" s="40" t="str">
        <f t="shared" ref="M285:P285" si="127">M115</f>
        <v>Yes</v>
      </c>
      <c r="N285" s="40" t="str">
        <f t="shared" si="127"/>
        <v/>
      </c>
      <c r="O285" s="40" t="str">
        <f t="shared" si="127"/>
        <v/>
      </c>
      <c r="P285" s="40" t="str">
        <f t="shared" si="127"/>
        <v/>
      </c>
    </row>
    <row r="286">
      <c r="A286" s="34">
        <v>14.0</v>
      </c>
      <c r="B286" s="34">
        <v>12.0</v>
      </c>
      <c r="C286" s="34">
        <v>39.02990222</v>
      </c>
      <c r="D286" s="34">
        <v>-94.5953896</v>
      </c>
      <c r="E286" s="35" t="s">
        <v>109</v>
      </c>
      <c r="F286" s="35" t="s">
        <v>110</v>
      </c>
      <c r="G286" s="43" t="s">
        <v>440</v>
      </c>
      <c r="H286" s="37" t="s">
        <v>441</v>
      </c>
      <c r="I286" s="41"/>
      <c r="J286" s="39">
        <f t="shared" si="6"/>
        <v>1</v>
      </c>
      <c r="M286" s="40" t="s">
        <v>61</v>
      </c>
    </row>
    <row r="287">
      <c r="A287" s="34">
        <v>14.0</v>
      </c>
      <c r="B287" s="34">
        <v>13.0</v>
      </c>
      <c r="C287" s="34">
        <v>39.02990222</v>
      </c>
      <c r="D287" s="34">
        <v>-94.59520457</v>
      </c>
      <c r="E287" s="35" t="s">
        <v>109</v>
      </c>
      <c r="F287" s="35" t="s">
        <v>110</v>
      </c>
      <c r="G287" s="36" t="s">
        <v>119</v>
      </c>
      <c r="H287" s="52" t="s">
        <v>442</v>
      </c>
      <c r="I287" s="45"/>
      <c r="J287" s="39">
        <f t="shared" si="6"/>
        <v>10</v>
      </c>
      <c r="K287" s="40"/>
      <c r="M287" t="str">
        <f t="shared" ref="M287:P287" si="128">M57</f>
        <v>Yes</v>
      </c>
      <c r="N287" t="str">
        <f t="shared" si="128"/>
        <v>Yes</v>
      </c>
      <c r="O287" t="str">
        <f t="shared" si="128"/>
        <v>Yes</v>
      </c>
      <c r="P287" t="str">
        <f t="shared" si="128"/>
        <v>Yes</v>
      </c>
    </row>
    <row r="288">
      <c r="A288" s="34">
        <v>14.0</v>
      </c>
      <c r="B288" s="34">
        <v>14.0</v>
      </c>
      <c r="C288" s="34">
        <v>39.02990222</v>
      </c>
      <c r="D288" s="34">
        <v>-94.59501955</v>
      </c>
      <c r="E288" s="35" t="s">
        <v>37</v>
      </c>
      <c r="F288" s="35" t="s">
        <v>38</v>
      </c>
      <c r="G288" s="36" t="s">
        <v>443</v>
      </c>
      <c r="H288" s="37" t="s">
        <v>444</v>
      </c>
      <c r="I288" s="41"/>
      <c r="J288" s="39">
        <f t="shared" si="6"/>
        <v>2</v>
      </c>
      <c r="K288" s="49"/>
      <c r="M288" s="40" t="s">
        <v>41</v>
      </c>
    </row>
    <row r="289">
      <c r="A289" s="34">
        <v>14.0</v>
      </c>
      <c r="B289" s="34">
        <v>15.0</v>
      </c>
      <c r="C289" s="34">
        <v>39.02990222</v>
      </c>
      <c r="D289" s="34">
        <v>-94.59483452</v>
      </c>
      <c r="E289" s="35" t="s">
        <v>37</v>
      </c>
      <c r="F289" s="35" t="s">
        <v>38</v>
      </c>
      <c r="G289" s="36" t="s">
        <v>436</v>
      </c>
      <c r="H289" s="37" t="s">
        <v>445</v>
      </c>
      <c r="I289" s="41"/>
      <c r="J289" s="39">
        <f t="shared" si="6"/>
        <v>2</v>
      </c>
      <c r="K289" s="40" t="s">
        <v>421</v>
      </c>
      <c r="M289" s="40" t="s">
        <v>41</v>
      </c>
    </row>
    <row r="290">
      <c r="A290" s="34">
        <v>14.0</v>
      </c>
      <c r="B290" s="34">
        <v>18.0</v>
      </c>
      <c r="C290" s="34">
        <v>39.02990222</v>
      </c>
      <c r="D290" s="34">
        <v>-94.59427945</v>
      </c>
      <c r="E290" s="35" t="s">
        <v>37</v>
      </c>
      <c r="F290" s="35" t="s">
        <v>38</v>
      </c>
      <c r="G290" s="36" t="s">
        <v>39</v>
      </c>
      <c r="H290" s="37" t="s">
        <v>446</v>
      </c>
      <c r="I290" s="41"/>
      <c r="J290" s="39">
        <f t="shared" si="6"/>
        <v>35</v>
      </c>
      <c r="M290" s="40" t="s">
        <v>41</v>
      </c>
      <c r="N290" s="40" t="s">
        <v>41</v>
      </c>
      <c r="O290" s="40" t="s">
        <v>41</v>
      </c>
      <c r="P290" s="40" t="s">
        <v>41</v>
      </c>
    </row>
    <row r="291">
      <c r="A291" s="34">
        <v>14.0</v>
      </c>
      <c r="B291" s="34">
        <v>19.0</v>
      </c>
      <c r="C291" s="34">
        <v>39.02990222</v>
      </c>
      <c r="D291" s="34">
        <v>-94.59409442</v>
      </c>
      <c r="E291" s="35" t="s">
        <v>37</v>
      </c>
      <c r="F291" s="35" t="s">
        <v>38</v>
      </c>
      <c r="G291" s="36" t="s">
        <v>56</v>
      </c>
      <c r="H291" s="37" t="s">
        <v>447</v>
      </c>
      <c r="I291" s="41"/>
      <c r="J291" s="39">
        <f t="shared" si="6"/>
        <v>8</v>
      </c>
      <c r="M291" t="str">
        <f t="shared" ref="M291:P291" si="129">M281</f>
        <v>Yes</v>
      </c>
      <c r="N291" t="str">
        <f t="shared" si="129"/>
        <v>Yes</v>
      </c>
      <c r="O291" t="str">
        <f t="shared" si="129"/>
        <v>Yes</v>
      </c>
      <c r="P291" t="str">
        <f t="shared" si="129"/>
        <v/>
      </c>
    </row>
    <row r="292">
      <c r="A292" s="34">
        <v>14.0</v>
      </c>
      <c r="B292" s="34">
        <v>20.0</v>
      </c>
      <c r="C292" s="34">
        <v>39.02990222</v>
      </c>
      <c r="D292" s="34">
        <v>-94.5939094</v>
      </c>
      <c r="E292" s="35" t="s">
        <v>109</v>
      </c>
      <c r="F292" s="35" t="s">
        <v>110</v>
      </c>
      <c r="G292" s="36" t="s">
        <v>205</v>
      </c>
      <c r="H292" s="37" t="s">
        <v>448</v>
      </c>
      <c r="I292" s="45"/>
      <c r="J292" s="39">
        <f t="shared" si="6"/>
        <v>4</v>
      </c>
      <c r="M292" t="str">
        <f t="shared" ref="M292:P292" si="130">M116</f>
        <v>Yes</v>
      </c>
      <c r="N292" t="str">
        <f t="shared" si="130"/>
        <v/>
      </c>
      <c r="O292" t="str">
        <f t="shared" si="130"/>
        <v/>
      </c>
      <c r="P292" t="str">
        <f t="shared" si="130"/>
        <v/>
      </c>
    </row>
    <row r="293">
      <c r="A293" s="34">
        <v>14.0</v>
      </c>
      <c r="B293" s="34">
        <v>21.0</v>
      </c>
      <c r="C293" s="34">
        <v>39.02990222</v>
      </c>
      <c r="D293" s="34">
        <v>-94.59372437</v>
      </c>
      <c r="E293" s="35" t="s">
        <v>109</v>
      </c>
      <c r="F293" s="35" t="s">
        <v>110</v>
      </c>
      <c r="G293" s="36" t="s">
        <v>449</v>
      </c>
      <c r="H293" s="37" t="s">
        <v>450</v>
      </c>
      <c r="I293" s="41"/>
      <c r="J293" s="39">
        <f t="shared" si="6"/>
        <v>2</v>
      </c>
      <c r="M293" s="40" t="s">
        <v>41</v>
      </c>
    </row>
    <row r="294">
      <c r="A294" s="34">
        <v>14.0</v>
      </c>
      <c r="B294" s="34">
        <v>22.0</v>
      </c>
      <c r="C294" s="34">
        <v>39.02990222</v>
      </c>
      <c r="D294" s="34">
        <v>-94.59353935</v>
      </c>
      <c r="E294" s="35" t="s">
        <v>109</v>
      </c>
      <c r="F294" s="35" t="s">
        <v>110</v>
      </c>
      <c r="G294" s="36" t="s">
        <v>119</v>
      </c>
      <c r="H294" s="52" t="s">
        <v>451</v>
      </c>
      <c r="I294" s="41"/>
      <c r="J294" s="39">
        <f t="shared" si="6"/>
        <v>10</v>
      </c>
      <c r="K294" s="40"/>
      <c r="M294" t="str">
        <f t="shared" ref="M294:P294" si="131">M57</f>
        <v>Yes</v>
      </c>
      <c r="N294" t="str">
        <f t="shared" si="131"/>
        <v>Yes</v>
      </c>
      <c r="O294" t="str">
        <f t="shared" si="131"/>
        <v>Yes</v>
      </c>
      <c r="P294" t="str">
        <f t="shared" si="131"/>
        <v>Yes</v>
      </c>
    </row>
    <row r="295">
      <c r="A295" s="34">
        <v>14.0</v>
      </c>
      <c r="B295" s="34">
        <v>23.0</v>
      </c>
      <c r="C295" s="34">
        <v>39.02990222</v>
      </c>
      <c r="D295" s="34">
        <v>-94.59335432</v>
      </c>
      <c r="E295" s="35" t="s">
        <v>37</v>
      </c>
      <c r="F295" s="35" t="s">
        <v>38</v>
      </c>
      <c r="G295" s="36" t="s">
        <v>190</v>
      </c>
      <c r="H295" s="37" t="s">
        <v>452</v>
      </c>
      <c r="I295" s="41"/>
      <c r="J295" s="39">
        <f t="shared" si="6"/>
        <v>8</v>
      </c>
      <c r="M295" t="str">
        <f t="shared" ref="M295:P295" si="132">M107</f>
        <v>Yes</v>
      </c>
      <c r="N295" t="str">
        <f t="shared" si="132"/>
        <v>Yes</v>
      </c>
      <c r="O295" t="str">
        <f t="shared" si="132"/>
        <v>Yes</v>
      </c>
      <c r="P295" t="str">
        <f t="shared" si="132"/>
        <v/>
      </c>
    </row>
    <row r="296">
      <c r="A296" s="34">
        <v>14.0</v>
      </c>
      <c r="B296" s="34">
        <v>24.0</v>
      </c>
      <c r="C296" s="34">
        <v>39.02990222</v>
      </c>
      <c r="D296" s="34">
        <v>-94.5931693</v>
      </c>
      <c r="E296" s="35" t="s">
        <v>37</v>
      </c>
      <c r="F296" s="35" t="s">
        <v>38</v>
      </c>
      <c r="G296" s="36" t="s">
        <v>130</v>
      </c>
      <c r="H296" s="37" t="s">
        <v>453</v>
      </c>
      <c r="I296" s="41"/>
      <c r="J296" s="39">
        <f t="shared" si="6"/>
        <v>11</v>
      </c>
      <c r="K296" s="49"/>
      <c r="M296" s="40" t="s">
        <v>41</v>
      </c>
      <c r="N296" s="40" t="s">
        <v>41</v>
      </c>
      <c r="O296" s="40" t="s">
        <v>41</v>
      </c>
      <c r="P296" s="40" t="s">
        <v>41</v>
      </c>
    </row>
    <row r="297">
      <c r="A297" s="34">
        <v>14.0</v>
      </c>
      <c r="B297" s="34">
        <v>25.0</v>
      </c>
      <c r="C297" s="34">
        <v>39.02990222</v>
      </c>
      <c r="D297" s="34">
        <v>-94.59298427</v>
      </c>
      <c r="E297" s="35" t="s">
        <v>37</v>
      </c>
      <c r="F297" s="35" t="s">
        <v>38</v>
      </c>
      <c r="G297" s="36" t="s">
        <v>454</v>
      </c>
      <c r="H297" s="37" t="s">
        <v>455</v>
      </c>
      <c r="I297" s="41"/>
      <c r="J297" s="39">
        <f t="shared" si="6"/>
        <v>10</v>
      </c>
      <c r="K297" s="40" t="s">
        <v>456</v>
      </c>
      <c r="M297" t="str">
        <f t="shared" ref="M297:P297" si="133">M394</f>
        <v>Yes</v>
      </c>
      <c r="N297" t="str">
        <f t="shared" si="133"/>
        <v>Yes</v>
      </c>
      <c r="O297" t="str">
        <f t="shared" si="133"/>
        <v>Yes</v>
      </c>
      <c r="P297" t="str">
        <f t="shared" si="133"/>
        <v>Yes</v>
      </c>
    </row>
    <row r="298">
      <c r="A298" s="34">
        <v>14.0</v>
      </c>
      <c r="B298" s="34">
        <v>26.0</v>
      </c>
      <c r="C298" s="34">
        <v>39.02990222</v>
      </c>
      <c r="D298" s="34">
        <v>-94.59279925</v>
      </c>
      <c r="E298" s="35" t="s">
        <v>37</v>
      </c>
      <c r="F298" s="35" t="s">
        <v>38</v>
      </c>
      <c r="G298" s="36" t="s">
        <v>457</v>
      </c>
      <c r="H298" s="37" t="s">
        <v>458</v>
      </c>
      <c r="I298" s="41"/>
      <c r="J298" s="39">
        <f t="shared" si="6"/>
        <v>6</v>
      </c>
      <c r="M298" s="40" t="s">
        <v>41</v>
      </c>
      <c r="N298" s="40" t="s">
        <v>41</v>
      </c>
      <c r="O298" s="40" t="s">
        <v>41</v>
      </c>
    </row>
    <row r="299">
      <c r="A299" s="34">
        <v>14.0</v>
      </c>
      <c r="B299" s="34">
        <v>27.0</v>
      </c>
      <c r="C299" s="34">
        <v>39.02990222</v>
      </c>
      <c r="D299" s="34">
        <v>-94.59261423</v>
      </c>
      <c r="E299" s="35" t="s">
        <v>37</v>
      </c>
      <c r="F299" s="35" t="s">
        <v>38</v>
      </c>
      <c r="G299" s="36" t="s">
        <v>459</v>
      </c>
      <c r="H299" s="37" t="s">
        <v>460</v>
      </c>
      <c r="I299" s="41"/>
      <c r="J299" s="39">
        <f t="shared" si="6"/>
        <v>2</v>
      </c>
      <c r="M299" s="40" t="s">
        <v>41</v>
      </c>
    </row>
    <row r="300">
      <c r="A300" s="34">
        <v>14.0</v>
      </c>
      <c r="B300" s="34">
        <v>28.0</v>
      </c>
      <c r="C300" s="34">
        <v>39.02990222</v>
      </c>
      <c r="D300" s="34">
        <v>-94.5924292</v>
      </c>
      <c r="E300" s="35" t="s">
        <v>37</v>
      </c>
      <c r="F300" s="35" t="s">
        <v>38</v>
      </c>
      <c r="G300" s="43" t="s">
        <v>461</v>
      </c>
      <c r="H300" s="37" t="s">
        <v>462</v>
      </c>
      <c r="I300" s="41"/>
      <c r="J300" s="39">
        <f t="shared" si="6"/>
        <v>1</v>
      </c>
    </row>
    <row r="301">
      <c r="A301" s="34">
        <v>14.0</v>
      </c>
      <c r="B301" s="34">
        <v>29.0</v>
      </c>
      <c r="C301" s="34">
        <v>39.02990222</v>
      </c>
      <c r="D301" s="34">
        <v>-94.59224418</v>
      </c>
      <c r="E301" s="35" t="s">
        <v>37</v>
      </c>
      <c r="F301" s="35" t="s">
        <v>38</v>
      </c>
      <c r="G301" s="36" t="s">
        <v>209</v>
      </c>
      <c r="H301" s="37" t="s">
        <v>463</v>
      </c>
      <c r="I301" s="41"/>
      <c r="J301" s="39">
        <f t="shared" si="6"/>
        <v>4</v>
      </c>
      <c r="M301" t="str">
        <f t="shared" ref="M301:P301" si="134">M149</f>
        <v>Yes</v>
      </c>
      <c r="N301" t="str">
        <f t="shared" si="134"/>
        <v>Yes</v>
      </c>
      <c r="O301" t="str">
        <f t="shared" si="134"/>
        <v/>
      </c>
      <c r="P301" t="str">
        <f t="shared" si="134"/>
        <v/>
      </c>
    </row>
    <row r="302">
      <c r="A302" s="34">
        <v>14.0</v>
      </c>
      <c r="B302" s="34">
        <v>30.0</v>
      </c>
      <c r="C302" s="34">
        <v>39.02990222</v>
      </c>
      <c r="D302" s="34">
        <v>-94.59205915</v>
      </c>
      <c r="E302" s="35" t="s">
        <v>109</v>
      </c>
      <c r="F302" s="35" t="s">
        <v>110</v>
      </c>
      <c r="G302" s="36" t="s">
        <v>384</v>
      </c>
      <c r="H302" s="37" t="s">
        <v>464</v>
      </c>
      <c r="I302" s="41"/>
      <c r="J302" s="39">
        <f t="shared" si="6"/>
        <v>4</v>
      </c>
      <c r="M302" t="str">
        <f t="shared" ref="M302:P302" si="135">M244</f>
        <v>Yes</v>
      </c>
      <c r="N302" t="str">
        <f t="shared" si="135"/>
        <v/>
      </c>
      <c r="O302" t="str">
        <f t="shared" si="135"/>
        <v/>
      </c>
      <c r="P302" t="str">
        <f t="shared" si="135"/>
        <v/>
      </c>
    </row>
    <row r="303">
      <c r="A303" s="34">
        <v>14.0</v>
      </c>
      <c r="B303" s="34">
        <v>31.0</v>
      </c>
      <c r="C303" s="34">
        <v>39.02990222</v>
      </c>
      <c r="D303" s="34">
        <v>-94.59187413</v>
      </c>
      <c r="E303" s="35" t="s">
        <v>37</v>
      </c>
      <c r="F303" s="35" t="s">
        <v>38</v>
      </c>
      <c r="G303" s="36" t="s">
        <v>42</v>
      </c>
      <c r="H303" s="37" t="s">
        <v>465</v>
      </c>
      <c r="I303" s="41"/>
      <c r="J303" s="39">
        <f t="shared" si="6"/>
        <v>29</v>
      </c>
      <c r="M303" s="40" t="s">
        <v>41</v>
      </c>
      <c r="N303" s="40" t="s">
        <v>41</v>
      </c>
      <c r="O303" s="40" t="s">
        <v>41</v>
      </c>
      <c r="P303" s="40" t="s">
        <v>41</v>
      </c>
    </row>
    <row r="304">
      <c r="A304" s="34">
        <v>14.0</v>
      </c>
      <c r="B304" s="34">
        <v>32.0</v>
      </c>
      <c r="C304" s="34">
        <v>39.02990222</v>
      </c>
      <c r="D304" s="34">
        <v>-94.5916891</v>
      </c>
      <c r="E304" s="35" t="s">
        <v>37</v>
      </c>
      <c r="F304" s="35" t="s">
        <v>38</v>
      </c>
      <c r="G304" s="36" t="s">
        <v>466</v>
      </c>
      <c r="H304" s="37" t="s">
        <v>467</v>
      </c>
      <c r="I304" s="41"/>
      <c r="J304" s="39">
        <f t="shared" si="6"/>
        <v>2</v>
      </c>
      <c r="K304" s="40" t="s">
        <v>421</v>
      </c>
      <c r="M304" s="40" t="s">
        <v>41</v>
      </c>
    </row>
    <row r="305">
      <c r="A305" s="34">
        <v>15.0</v>
      </c>
      <c r="B305" s="34">
        <v>3.0</v>
      </c>
      <c r="C305" s="34">
        <v>39.02975849</v>
      </c>
      <c r="D305" s="34">
        <v>-94.59705483</v>
      </c>
      <c r="E305" s="35" t="s">
        <v>37</v>
      </c>
      <c r="F305" s="35" t="s">
        <v>38</v>
      </c>
      <c r="G305" s="36" t="s">
        <v>468</v>
      </c>
      <c r="H305" s="37" t="s">
        <v>469</v>
      </c>
      <c r="I305" s="41"/>
      <c r="J305" s="39">
        <f t="shared" si="6"/>
        <v>5</v>
      </c>
      <c r="K305" s="40"/>
      <c r="M305" s="40" t="s">
        <v>41</v>
      </c>
      <c r="N305" s="40" t="s">
        <v>41</v>
      </c>
      <c r="O305" s="40" t="s">
        <v>41</v>
      </c>
    </row>
    <row r="306">
      <c r="A306" s="34">
        <v>15.0</v>
      </c>
      <c r="B306" s="34">
        <v>4.0</v>
      </c>
      <c r="C306" s="34">
        <v>39.02975849</v>
      </c>
      <c r="D306" s="34">
        <v>-94.5968698</v>
      </c>
      <c r="E306" s="35" t="s">
        <v>37</v>
      </c>
      <c r="F306" s="35" t="s">
        <v>38</v>
      </c>
      <c r="G306" s="36" t="s">
        <v>46</v>
      </c>
      <c r="H306" s="37" t="s">
        <v>470</v>
      </c>
      <c r="I306" s="41"/>
      <c r="J306" s="39">
        <f t="shared" si="6"/>
        <v>14</v>
      </c>
      <c r="K306" s="49"/>
      <c r="M306" s="40" t="str">
        <f t="shared" ref="M306:P306" si="136">M16</f>
        <v>Yes</v>
      </c>
      <c r="N306" s="40" t="str">
        <f t="shared" si="136"/>
        <v>Yes</v>
      </c>
      <c r="O306" s="40" t="str">
        <f t="shared" si="136"/>
        <v>Yes</v>
      </c>
      <c r="P306" s="40" t="str">
        <f t="shared" si="136"/>
        <v>Yes</v>
      </c>
    </row>
    <row r="307">
      <c r="A307" s="34">
        <v>15.0</v>
      </c>
      <c r="B307" s="34">
        <v>5.0</v>
      </c>
      <c r="C307" s="34">
        <v>39.02975849</v>
      </c>
      <c r="D307" s="34">
        <v>-94.59668478</v>
      </c>
      <c r="E307" s="35" t="s">
        <v>109</v>
      </c>
      <c r="F307" s="35" t="s">
        <v>110</v>
      </c>
      <c r="G307" s="36" t="s">
        <v>192</v>
      </c>
      <c r="H307" s="37" t="s">
        <v>471</v>
      </c>
      <c r="I307" s="41"/>
      <c r="J307" s="39">
        <f t="shared" si="6"/>
        <v>7</v>
      </c>
      <c r="K307" s="49"/>
      <c r="M307" s="40" t="str">
        <f t="shared" ref="M307:P307" si="137">M108</f>
        <v>Yes</v>
      </c>
      <c r="N307" s="40" t="str">
        <f t="shared" si="137"/>
        <v>Yes</v>
      </c>
      <c r="O307" s="40" t="str">
        <f t="shared" si="137"/>
        <v/>
      </c>
      <c r="P307" s="40" t="str">
        <f t="shared" si="137"/>
        <v/>
      </c>
    </row>
    <row r="308">
      <c r="A308" s="34">
        <v>15.0</v>
      </c>
      <c r="B308" s="34">
        <v>6.0</v>
      </c>
      <c r="C308" s="34">
        <v>39.02975849</v>
      </c>
      <c r="D308" s="34">
        <v>-94.59649975</v>
      </c>
      <c r="E308" s="35" t="s">
        <v>109</v>
      </c>
      <c r="F308" s="35" t="s">
        <v>110</v>
      </c>
      <c r="G308" s="36" t="s">
        <v>194</v>
      </c>
      <c r="H308" s="37" t="s">
        <v>472</v>
      </c>
      <c r="I308" s="41"/>
      <c r="J308" s="39">
        <f t="shared" si="6"/>
        <v>7</v>
      </c>
      <c r="M308" t="str">
        <f t="shared" ref="M308:P308" si="138">M109</f>
        <v>Yes</v>
      </c>
      <c r="N308" t="str">
        <f t="shared" si="138"/>
        <v>Yes</v>
      </c>
      <c r="O308" t="str">
        <f t="shared" si="138"/>
        <v/>
      </c>
      <c r="P308" t="str">
        <f t="shared" si="138"/>
        <v/>
      </c>
    </row>
    <row r="309">
      <c r="A309" s="34">
        <v>15.0</v>
      </c>
      <c r="B309" s="34">
        <v>7.0</v>
      </c>
      <c r="C309" s="34">
        <v>39.02975849</v>
      </c>
      <c r="D309" s="34">
        <v>-94.59631473</v>
      </c>
      <c r="E309" s="35" t="s">
        <v>109</v>
      </c>
      <c r="F309" s="35" t="s">
        <v>110</v>
      </c>
      <c r="G309" s="36" t="s">
        <v>205</v>
      </c>
      <c r="H309" s="37" t="s">
        <v>473</v>
      </c>
      <c r="I309" s="45"/>
      <c r="J309" s="39">
        <f t="shared" si="6"/>
        <v>4</v>
      </c>
      <c r="M309" t="str">
        <f t="shared" ref="M309:P309" si="139">M116</f>
        <v>Yes</v>
      </c>
      <c r="N309" t="str">
        <f t="shared" si="139"/>
        <v/>
      </c>
      <c r="O309" t="str">
        <f t="shared" si="139"/>
        <v/>
      </c>
      <c r="P309" t="str">
        <f t="shared" si="139"/>
        <v/>
      </c>
    </row>
    <row r="310">
      <c r="A310" s="34">
        <v>15.0</v>
      </c>
      <c r="B310" s="34">
        <v>8.0</v>
      </c>
      <c r="C310" s="34">
        <v>39.02975849</v>
      </c>
      <c r="D310" s="34">
        <v>-94.5961297</v>
      </c>
      <c r="E310" s="35" t="s">
        <v>37</v>
      </c>
      <c r="F310" s="35" t="s">
        <v>38</v>
      </c>
      <c r="G310" s="36" t="s">
        <v>119</v>
      </c>
      <c r="H310" s="37" t="s">
        <v>474</v>
      </c>
      <c r="I310" s="41"/>
      <c r="J310" s="39">
        <f t="shared" si="6"/>
        <v>10</v>
      </c>
      <c r="K310" s="40"/>
      <c r="M310" t="str">
        <f t="shared" ref="M310:P310" si="140">M57</f>
        <v>Yes</v>
      </c>
      <c r="N310" t="str">
        <f t="shared" si="140"/>
        <v>Yes</v>
      </c>
      <c r="O310" t="str">
        <f t="shared" si="140"/>
        <v>Yes</v>
      </c>
      <c r="P310" t="str">
        <f t="shared" si="140"/>
        <v>Yes</v>
      </c>
    </row>
    <row r="311">
      <c r="A311" s="34">
        <v>15.0</v>
      </c>
      <c r="B311" s="34">
        <v>9.0</v>
      </c>
      <c r="C311" s="34">
        <v>39.02975849</v>
      </c>
      <c r="D311" s="34">
        <v>-94.59594468</v>
      </c>
      <c r="E311" s="35" t="s">
        <v>37</v>
      </c>
      <c r="F311" s="35" t="s">
        <v>38</v>
      </c>
      <c r="G311" s="36" t="s">
        <v>457</v>
      </c>
      <c r="H311" s="37" t="s">
        <v>475</v>
      </c>
      <c r="I311" s="41"/>
      <c r="J311" s="39">
        <f t="shared" si="6"/>
        <v>6</v>
      </c>
      <c r="M311" s="40" t="s">
        <v>41</v>
      </c>
      <c r="N311" s="40" t="s">
        <v>41</v>
      </c>
      <c r="O311" s="40" t="s">
        <v>41</v>
      </c>
    </row>
    <row r="312">
      <c r="A312" s="34">
        <v>15.0</v>
      </c>
      <c r="B312" s="34">
        <v>10.0</v>
      </c>
      <c r="C312" s="34">
        <v>39.02975849</v>
      </c>
      <c r="D312" s="34">
        <v>-94.59575965</v>
      </c>
      <c r="E312" s="35" t="s">
        <v>37</v>
      </c>
      <c r="F312" s="35" t="s">
        <v>38</v>
      </c>
      <c r="G312" s="36" t="s">
        <v>459</v>
      </c>
      <c r="H312" s="37" t="s">
        <v>476</v>
      </c>
      <c r="I312" s="41"/>
      <c r="J312" s="39">
        <f t="shared" si="6"/>
        <v>2</v>
      </c>
      <c r="M312" s="40" t="s">
        <v>41</v>
      </c>
    </row>
    <row r="313">
      <c r="A313" s="34">
        <v>15.0</v>
      </c>
      <c r="B313" s="34">
        <v>11.0</v>
      </c>
      <c r="C313" s="34">
        <v>39.02975849</v>
      </c>
      <c r="D313" s="34">
        <v>-94.59557463</v>
      </c>
      <c r="E313" s="35" t="s">
        <v>37</v>
      </c>
      <c r="F313" s="35" t="s">
        <v>38</v>
      </c>
      <c r="G313" s="36" t="s">
        <v>46</v>
      </c>
      <c r="H313" s="37" t="s">
        <v>477</v>
      </c>
      <c r="I313" s="41"/>
      <c r="J313" s="39">
        <f t="shared" si="6"/>
        <v>14</v>
      </c>
      <c r="M313" t="str">
        <f t="shared" ref="M313:P313" si="141">M306</f>
        <v>Yes</v>
      </c>
      <c r="N313" t="str">
        <f t="shared" si="141"/>
        <v>Yes</v>
      </c>
      <c r="O313" t="str">
        <f t="shared" si="141"/>
        <v>Yes</v>
      </c>
      <c r="P313" t="str">
        <f t="shared" si="141"/>
        <v>Yes</v>
      </c>
    </row>
    <row r="314">
      <c r="A314" s="34">
        <v>15.0</v>
      </c>
      <c r="B314" s="34">
        <v>12.0</v>
      </c>
      <c r="C314" s="34">
        <v>39.02975849</v>
      </c>
      <c r="D314" s="34">
        <v>-94.59538961</v>
      </c>
      <c r="E314" s="35" t="s">
        <v>109</v>
      </c>
      <c r="F314" s="35" t="s">
        <v>110</v>
      </c>
      <c r="G314" s="36" t="s">
        <v>42</v>
      </c>
      <c r="H314" s="37" t="s">
        <v>478</v>
      </c>
      <c r="I314" s="41"/>
      <c r="J314" s="39">
        <f t="shared" si="6"/>
        <v>29</v>
      </c>
      <c r="M314" s="40" t="s">
        <v>41</v>
      </c>
      <c r="N314" s="40" t="s">
        <v>41</v>
      </c>
      <c r="O314" s="40" t="s">
        <v>41</v>
      </c>
      <c r="P314" s="40" t="s">
        <v>41</v>
      </c>
    </row>
    <row r="315">
      <c r="A315" s="34">
        <v>15.0</v>
      </c>
      <c r="B315" s="34">
        <v>13.0</v>
      </c>
      <c r="C315" s="34">
        <v>39.02975849</v>
      </c>
      <c r="D315" s="34">
        <v>-94.59520458</v>
      </c>
      <c r="E315" s="35" t="s">
        <v>109</v>
      </c>
      <c r="F315" s="35" t="s">
        <v>110</v>
      </c>
      <c r="G315" s="43" t="s">
        <v>479</v>
      </c>
      <c r="H315" s="37" t="s">
        <v>480</v>
      </c>
      <c r="I315" s="41"/>
      <c r="J315" s="39">
        <f t="shared" si="6"/>
        <v>1</v>
      </c>
      <c r="M315" s="40" t="s">
        <v>61</v>
      </c>
    </row>
    <row r="316">
      <c r="A316" s="34">
        <v>15.0</v>
      </c>
      <c r="B316" s="34">
        <v>14.0</v>
      </c>
      <c r="C316" s="34">
        <v>39.02975849</v>
      </c>
      <c r="D316" s="34">
        <v>-94.59501956</v>
      </c>
      <c r="E316" s="35" t="s">
        <v>109</v>
      </c>
      <c r="F316" s="35" t="s">
        <v>110</v>
      </c>
      <c r="G316" s="43" t="s">
        <v>481</v>
      </c>
      <c r="H316" s="37" t="s">
        <v>482</v>
      </c>
      <c r="I316" s="45"/>
      <c r="J316" s="39">
        <f t="shared" si="6"/>
        <v>2</v>
      </c>
      <c r="M316" s="40" t="str">
        <f t="shared" ref="M316:P316" si="142">M223</f>
        <v>Yes</v>
      </c>
      <c r="N316" s="40" t="str">
        <f t="shared" si="142"/>
        <v>Yes</v>
      </c>
      <c r="O316" s="40" t="str">
        <f t="shared" si="142"/>
        <v/>
      </c>
      <c r="P316" s="40" t="str">
        <f t="shared" si="142"/>
        <v/>
      </c>
    </row>
    <row r="317">
      <c r="A317" s="34">
        <v>15.0</v>
      </c>
      <c r="B317" s="34">
        <v>15.0</v>
      </c>
      <c r="C317" s="34">
        <v>39.02975849</v>
      </c>
      <c r="D317" s="34">
        <v>-94.59483453</v>
      </c>
      <c r="E317" s="35" t="s">
        <v>37</v>
      </c>
      <c r="F317" s="35" t="s">
        <v>38</v>
      </c>
      <c r="G317" s="36" t="s">
        <v>42</v>
      </c>
      <c r="H317" s="37" t="s">
        <v>483</v>
      </c>
      <c r="I317" s="41"/>
      <c r="J317" s="39">
        <f t="shared" si="6"/>
        <v>29</v>
      </c>
      <c r="M317" s="40" t="s">
        <v>41</v>
      </c>
      <c r="N317" s="40" t="s">
        <v>41</v>
      </c>
      <c r="O317" s="40" t="s">
        <v>41</v>
      </c>
      <c r="P317" s="40" t="s">
        <v>41</v>
      </c>
    </row>
    <row r="318">
      <c r="A318" s="34">
        <v>15.0</v>
      </c>
      <c r="B318" s="34">
        <v>16.0</v>
      </c>
      <c r="C318" s="34">
        <v>39.02975849</v>
      </c>
      <c r="D318" s="34">
        <v>-94.59464951</v>
      </c>
      <c r="E318" s="35" t="s">
        <v>37</v>
      </c>
      <c r="F318" s="35" t="s">
        <v>38</v>
      </c>
      <c r="G318" s="36" t="s">
        <v>457</v>
      </c>
      <c r="H318" s="37" t="s">
        <v>484</v>
      </c>
      <c r="I318" s="41"/>
      <c r="J318" s="39">
        <f t="shared" si="6"/>
        <v>6</v>
      </c>
      <c r="M318" s="40" t="s">
        <v>41</v>
      </c>
      <c r="N318" s="40" t="s">
        <v>41</v>
      </c>
      <c r="O318" s="40" t="s">
        <v>41</v>
      </c>
    </row>
    <row r="319">
      <c r="A319" s="34">
        <v>15.0</v>
      </c>
      <c r="B319" s="34">
        <v>17.0</v>
      </c>
      <c r="C319" s="34">
        <v>39.02975849</v>
      </c>
      <c r="D319" s="34">
        <v>-94.59446448</v>
      </c>
      <c r="E319" s="35" t="s">
        <v>37</v>
      </c>
      <c r="F319" s="35" t="s">
        <v>38</v>
      </c>
      <c r="G319" s="36" t="s">
        <v>46</v>
      </c>
      <c r="H319" s="37" t="s">
        <v>485</v>
      </c>
      <c r="I319" s="41"/>
      <c r="J319" s="39">
        <f t="shared" si="6"/>
        <v>14</v>
      </c>
      <c r="M319" t="str">
        <f t="shared" ref="M319:P319" si="143">M16</f>
        <v>Yes</v>
      </c>
      <c r="N319" t="str">
        <f t="shared" si="143"/>
        <v>Yes</v>
      </c>
      <c r="O319" t="str">
        <f t="shared" si="143"/>
        <v>Yes</v>
      </c>
      <c r="P319" t="str">
        <f t="shared" si="143"/>
        <v>Yes</v>
      </c>
    </row>
    <row r="320">
      <c r="A320" s="34">
        <v>15.0</v>
      </c>
      <c r="B320" s="34">
        <v>18.0</v>
      </c>
      <c r="C320" s="34">
        <v>39.02975849</v>
      </c>
      <c r="D320" s="34">
        <v>-94.59427946</v>
      </c>
      <c r="E320" s="35" t="s">
        <v>37</v>
      </c>
      <c r="F320" s="35" t="s">
        <v>38</v>
      </c>
      <c r="G320" s="36" t="s">
        <v>486</v>
      </c>
      <c r="H320" s="55" t="s">
        <v>487</v>
      </c>
      <c r="I320" s="41"/>
      <c r="J320" s="39">
        <f t="shared" si="6"/>
        <v>2</v>
      </c>
      <c r="M320" s="40" t="s">
        <v>41</v>
      </c>
    </row>
    <row r="321">
      <c r="A321" s="34">
        <v>15.0</v>
      </c>
      <c r="B321" s="34">
        <v>19.0</v>
      </c>
      <c r="C321" s="34">
        <v>39.02975849</v>
      </c>
      <c r="D321" s="34">
        <v>-94.59409444</v>
      </c>
      <c r="E321" s="35" t="s">
        <v>109</v>
      </c>
      <c r="F321" s="35" t="s">
        <v>110</v>
      </c>
      <c r="G321" s="36" t="s">
        <v>42</v>
      </c>
      <c r="H321" s="37" t="s">
        <v>488</v>
      </c>
      <c r="I321" s="41"/>
      <c r="J321" s="39">
        <f t="shared" si="6"/>
        <v>29</v>
      </c>
      <c r="M321" s="40" t="s">
        <v>41</v>
      </c>
      <c r="N321" s="40" t="s">
        <v>41</v>
      </c>
      <c r="O321" s="40" t="s">
        <v>41</v>
      </c>
      <c r="P321" s="40" t="s">
        <v>41</v>
      </c>
    </row>
    <row r="322">
      <c r="A322" s="34">
        <v>15.0</v>
      </c>
      <c r="B322" s="34">
        <v>20.0</v>
      </c>
      <c r="C322" s="34">
        <v>39.02975849</v>
      </c>
      <c r="D322" s="34">
        <v>-94.59390941</v>
      </c>
      <c r="E322" s="35" t="s">
        <v>109</v>
      </c>
      <c r="F322" s="35" t="s">
        <v>110</v>
      </c>
      <c r="G322" s="36" t="s">
        <v>134</v>
      </c>
      <c r="H322" s="37" t="s">
        <v>489</v>
      </c>
      <c r="I322" s="41"/>
      <c r="J322" s="39">
        <f t="shared" si="6"/>
        <v>4</v>
      </c>
      <c r="M322" t="str">
        <f t="shared" ref="M322:P322" si="144">M67</f>
        <v>Yes</v>
      </c>
      <c r="N322" t="str">
        <f t="shared" si="144"/>
        <v/>
      </c>
      <c r="O322" t="str">
        <f t="shared" si="144"/>
        <v/>
      </c>
      <c r="P322" t="str">
        <f t="shared" si="144"/>
        <v/>
      </c>
    </row>
    <row r="323">
      <c r="A323" s="34">
        <v>15.0</v>
      </c>
      <c r="B323" s="34">
        <v>21.0</v>
      </c>
      <c r="C323" s="34">
        <v>39.02975849</v>
      </c>
      <c r="D323" s="34">
        <v>-94.59372439</v>
      </c>
      <c r="E323" s="35" t="s">
        <v>109</v>
      </c>
      <c r="F323" s="35" t="s">
        <v>110</v>
      </c>
      <c r="G323" s="36" t="s">
        <v>382</v>
      </c>
      <c r="H323" s="37" t="s">
        <v>490</v>
      </c>
      <c r="I323" s="41"/>
      <c r="J323" s="39">
        <f t="shared" si="6"/>
        <v>4</v>
      </c>
      <c r="M323" t="str">
        <f t="shared" ref="M323:P323" si="145">M243</f>
        <v>Yes</v>
      </c>
      <c r="N323" t="str">
        <f t="shared" si="145"/>
        <v/>
      </c>
      <c r="O323" t="str">
        <f t="shared" si="145"/>
        <v/>
      </c>
      <c r="P323" t="str">
        <f t="shared" si="145"/>
        <v/>
      </c>
    </row>
    <row r="324">
      <c r="A324" s="34">
        <v>15.0</v>
      </c>
      <c r="B324" s="34">
        <v>22.0</v>
      </c>
      <c r="C324" s="34">
        <v>39.02975849</v>
      </c>
      <c r="D324" s="34">
        <v>-94.59353936</v>
      </c>
      <c r="E324" s="35" t="s">
        <v>37</v>
      </c>
      <c r="F324" s="35" t="s">
        <v>38</v>
      </c>
      <c r="G324" s="36" t="s">
        <v>39</v>
      </c>
      <c r="H324" s="37" t="s">
        <v>491</v>
      </c>
      <c r="I324" s="41"/>
      <c r="J324" s="39">
        <f t="shared" si="6"/>
        <v>35</v>
      </c>
      <c r="M324" s="40" t="s">
        <v>41</v>
      </c>
      <c r="N324" s="40" t="s">
        <v>41</v>
      </c>
      <c r="O324" s="40" t="s">
        <v>41</v>
      </c>
      <c r="P324" s="40" t="s">
        <v>41</v>
      </c>
    </row>
    <row r="325">
      <c r="A325" s="34">
        <v>15.0</v>
      </c>
      <c r="B325" s="34">
        <v>23.0</v>
      </c>
      <c r="C325" s="34">
        <v>39.02975849</v>
      </c>
      <c r="D325" s="34">
        <v>-94.59335434</v>
      </c>
      <c r="E325" s="35" t="s">
        <v>37</v>
      </c>
      <c r="F325" s="35" t="s">
        <v>38</v>
      </c>
      <c r="G325" s="36" t="s">
        <v>486</v>
      </c>
      <c r="H325" s="37" t="s">
        <v>492</v>
      </c>
      <c r="I325" s="41"/>
      <c r="J325" s="39">
        <f t="shared" si="6"/>
        <v>2</v>
      </c>
      <c r="M325" s="40" t="s">
        <v>41</v>
      </c>
    </row>
    <row r="326">
      <c r="A326" s="34">
        <v>15.0</v>
      </c>
      <c r="B326" s="34">
        <v>29.0</v>
      </c>
      <c r="C326" s="34">
        <v>39.02975849</v>
      </c>
      <c r="D326" s="34">
        <v>-94.59224419</v>
      </c>
      <c r="E326" s="35" t="s">
        <v>37</v>
      </c>
      <c r="F326" s="35" t="s">
        <v>38</v>
      </c>
      <c r="G326" s="36" t="s">
        <v>468</v>
      </c>
      <c r="H326" s="37" t="s">
        <v>493</v>
      </c>
      <c r="I326" s="41"/>
      <c r="J326" s="39">
        <f t="shared" si="6"/>
        <v>5</v>
      </c>
      <c r="K326" s="40" t="s">
        <v>494</v>
      </c>
      <c r="M326" s="40" t="s">
        <v>41</v>
      </c>
      <c r="N326" s="40" t="s">
        <v>41</v>
      </c>
      <c r="O326" s="40" t="s">
        <v>41</v>
      </c>
    </row>
    <row r="327">
      <c r="A327" s="34">
        <v>15.0</v>
      </c>
      <c r="B327" s="34">
        <v>30.0</v>
      </c>
      <c r="C327" s="34">
        <v>39.02975849</v>
      </c>
      <c r="D327" s="34">
        <v>-94.59205917</v>
      </c>
      <c r="E327" s="35" t="s">
        <v>37</v>
      </c>
      <c r="F327" s="35" t="s">
        <v>38</v>
      </c>
      <c r="G327" s="36" t="s">
        <v>495</v>
      </c>
      <c r="H327" s="37" t="s">
        <v>496</v>
      </c>
      <c r="I327" s="41"/>
      <c r="J327" s="39">
        <f t="shared" si="6"/>
        <v>2</v>
      </c>
      <c r="M327" s="40" t="s">
        <v>41</v>
      </c>
    </row>
    <row r="328">
      <c r="A328" s="34">
        <v>15.0</v>
      </c>
      <c r="B328" s="34">
        <v>31.0</v>
      </c>
      <c r="C328" s="34">
        <v>39.02975849</v>
      </c>
      <c r="D328" s="34">
        <v>-94.59187414</v>
      </c>
      <c r="E328" s="35" t="s">
        <v>37</v>
      </c>
      <c r="F328" s="35" t="s">
        <v>38</v>
      </c>
      <c r="G328" s="36" t="s">
        <v>190</v>
      </c>
      <c r="H328" s="37" t="s">
        <v>497</v>
      </c>
      <c r="I328" s="41"/>
      <c r="J328" s="39">
        <f t="shared" si="6"/>
        <v>8</v>
      </c>
      <c r="K328" s="40" t="s">
        <v>421</v>
      </c>
      <c r="M328" t="str">
        <f t="shared" ref="M328:P328" si="146">M107</f>
        <v>Yes</v>
      </c>
      <c r="N328" t="str">
        <f t="shared" si="146"/>
        <v>Yes</v>
      </c>
      <c r="O328" t="str">
        <f t="shared" si="146"/>
        <v>Yes</v>
      </c>
      <c r="P328" t="str">
        <f t="shared" si="146"/>
        <v/>
      </c>
    </row>
    <row r="329">
      <c r="A329" s="34">
        <v>15.0</v>
      </c>
      <c r="B329" s="34">
        <v>32.0</v>
      </c>
      <c r="C329" s="34">
        <v>39.02975849</v>
      </c>
      <c r="D329" s="34">
        <v>-94.59168912</v>
      </c>
      <c r="E329" s="35" t="s">
        <v>37</v>
      </c>
      <c r="F329" s="35" t="s">
        <v>38</v>
      </c>
      <c r="G329" s="36" t="s">
        <v>331</v>
      </c>
      <c r="H329" s="37" t="s">
        <v>498</v>
      </c>
      <c r="I329" s="41"/>
      <c r="J329" s="39">
        <f t="shared" si="6"/>
        <v>3</v>
      </c>
      <c r="K329" s="40" t="s">
        <v>499</v>
      </c>
      <c r="M329" s="40" t="s">
        <v>41</v>
      </c>
      <c r="N329" s="40" t="s">
        <v>41</v>
      </c>
      <c r="O329" s="40" t="s">
        <v>41</v>
      </c>
    </row>
    <row r="330">
      <c r="A330" s="34">
        <v>16.0</v>
      </c>
      <c r="B330" s="34">
        <v>3.0</v>
      </c>
      <c r="C330" s="34">
        <v>39.02961476</v>
      </c>
      <c r="D330" s="34">
        <v>-94.59705483</v>
      </c>
      <c r="E330" s="35" t="s">
        <v>37</v>
      </c>
      <c r="F330" s="35" t="s">
        <v>38</v>
      </c>
      <c r="G330" s="36" t="s">
        <v>500</v>
      </c>
      <c r="H330" s="37" t="s">
        <v>501</v>
      </c>
      <c r="I330" s="41"/>
      <c r="J330" s="39">
        <f t="shared" si="6"/>
        <v>2</v>
      </c>
      <c r="K330" s="40" t="s">
        <v>421</v>
      </c>
      <c r="M330" s="40" t="s">
        <v>41</v>
      </c>
    </row>
    <row r="331">
      <c r="A331" s="34">
        <v>16.0</v>
      </c>
      <c r="B331" s="34">
        <v>4.0</v>
      </c>
      <c r="C331" s="34">
        <v>39.02961476</v>
      </c>
      <c r="D331" s="34">
        <v>-94.59686981</v>
      </c>
      <c r="E331" s="35" t="s">
        <v>37</v>
      </c>
      <c r="F331" s="35" t="s">
        <v>38</v>
      </c>
      <c r="G331" s="36" t="s">
        <v>457</v>
      </c>
      <c r="H331" s="37" t="s">
        <v>502</v>
      </c>
      <c r="I331" s="41"/>
      <c r="J331" s="39">
        <f t="shared" si="6"/>
        <v>6</v>
      </c>
      <c r="M331" s="40" t="s">
        <v>41</v>
      </c>
      <c r="N331" s="40" t="s">
        <v>41</v>
      </c>
      <c r="O331" s="40" t="s">
        <v>41</v>
      </c>
    </row>
    <row r="332">
      <c r="A332" s="34">
        <v>16.0</v>
      </c>
      <c r="B332" s="34">
        <v>5.0</v>
      </c>
      <c r="C332" s="34">
        <v>39.02961476</v>
      </c>
      <c r="D332" s="34">
        <v>-94.59668478</v>
      </c>
      <c r="E332" s="35" t="s">
        <v>109</v>
      </c>
      <c r="F332" s="35" t="s">
        <v>110</v>
      </c>
      <c r="G332" s="36" t="s">
        <v>503</v>
      </c>
      <c r="H332" s="37" t="s">
        <v>504</v>
      </c>
      <c r="I332" s="41"/>
      <c r="J332" s="39">
        <f t="shared" si="6"/>
        <v>1</v>
      </c>
      <c r="K332" s="40" t="s">
        <v>505</v>
      </c>
      <c r="M332" s="40" t="s">
        <v>41</v>
      </c>
      <c r="N332" s="40" t="s">
        <v>41</v>
      </c>
    </row>
    <row r="333">
      <c r="A333" s="34">
        <v>16.0</v>
      </c>
      <c r="B333" s="34">
        <v>6.0</v>
      </c>
      <c r="C333" s="34">
        <v>39.02961476</v>
      </c>
      <c r="D333" s="34">
        <v>-94.59649976</v>
      </c>
      <c r="E333" s="35" t="s">
        <v>109</v>
      </c>
      <c r="F333" s="35" t="s">
        <v>110</v>
      </c>
      <c r="G333" s="36" t="s">
        <v>506</v>
      </c>
      <c r="H333" s="37" t="s">
        <v>507</v>
      </c>
      <c r="I333" s="41"/>
      <c r="J333" s="39">
        <f t="shared" si="6"/>
        <v>2</v>
      </c>
      <c r="M333" s="40" t="s">
        <v>41</v>
      </c>
    </row>
    <row r="334">
      <c r="A334" s="34">
        <v>16.0</v>
      </c>
      <c r="B334" s="34">
        <v>7.0</v>
      </c>
      <c r="C334" s="34">
        <v>39.02961476</v>
      </c>
      <c r="D334" s="34">
        <v>-94.59631474</v>
      </c>
      <c r="E334" s="35" t="s">
        <v>109</v>
      </c>
      <c r="F334" s="35" t="s">
        <v>110</v>
      </c>
      <c r="G334" s="36" t="s">
        <v>508</v>
      </c>
      <c r="H334" s="37" t="s">
        <v>509</v>
      </c>
      <c r="I334" s="41"/>
      <c r="J334" s="39">
        <f t="shared" si="6"/>
        <v>1</v>
      </c>
      <c r="M334" s="40" t="s">
        <v>61</v>
      </c>
    </row>
    <row r="335">
      <c r="A335" s="34">
        <v>16.0</v>
      </c>
      <c r="B335" s="34">
        <v>8.0</v>
      </c>
      <c r="C335" s="34">
        <v>39.02961476</v>
      </c>
      <c r="D335" s="34">
        <v>-94.59612971</v>
      </c>
      <c r="E335" s="35" t="s">
        <v>37</v>
      </c>
      <c r="F335" s="35" t="s">
        <v>38</v>
      </c>
      <c r="G335" s="36" t="s">
        <v>495</v>
      </c>
      <c r="H335" s="37" t="s">
        <v>510</v>
      </c>
      <c r="I335" s="41"/>
      <c r="J335" s="39">
        <f t="shared" si="6"/>
        <v>2</v>
      </c>
      <c r="M335" s="40" t="s">
        <v>41</v>
      </c>
    </row>
    <row r="336">
      <c r="A336" s="34">
        <v>16.0</v>
      </c>
      <c r="B336" s="34">
        <v>9.0</v>
      </c>
      <c r="C336" s="34">
        <v>39.02961476</v>
      </c>
      <c r="D336" s="34">
        <v>-94.59594469</v>
      </c>
      <c r="E336" s="35" t="s">
        <v>37</v>
      </c>
      <c r="F336" s="35" t="s">
        <v>38</v>
      </c>
      <c r="G336" s="36" t="s">
        <v>511</v>
      </c>
      <c r="H336" s="37" t="s">
        <v>512</v>
      </c>
      <c r="I336" s="41"/>
      <c r="J336" s="39">
        <f t="shared" si="6"/>
        <v>2</v>
      </c>
      <c r="M336" s="40" t="s">
        <v>41</v>
      </c>
    </row>
    <row r="337">
      <c r="A337" s="34">
        <v>16.0</v>
      </c>
      <c r="B337" s="34">
        <v>11.0</v>
      </c>
      <c r="C337" s="34">
        <v>39.02961476</v>
      </c>
      <c r="D337" s="34">
        <v>-94.59557464</v>
      </c>
      <c r="E337" s="35" t="s">
        <v>37</v>
      </c>
      <c r="F337" s="35" t="s">
        <v>38</v>
      </c>
      <c r="G337" s="43" t="s">
        <v>513</v>
      </c>
      <c r="H337" s="37" t="s">
        <v>514</v>
      </c>
      <c r="I337" s="41"/>
      <c r="J337" s="39">
        <f t="shared" si="6"/>
        <v>1</v>
      </c>
      <c r="M337" s="40" t="s">
        <v>61</v>
      </c>
    </row>
    <row r="338">
      <c r="A338" s="34">
        <v>16.0</v>
      </c>
      <c r="B338" s="34">
        <v>12.0</v>
      </c>
      <c r="C338" s="34">
        <v>39.02961476</v>
      </c>
      <c r="D338" s="34">
        <v>-94.59538962</v>
      </c>
      <c r="E338" s="35" t="s">
        <v>37</v>
      </c>
      <c r="F338" s="35" t="s">
        <v>38</v>
      </c>
      <c r="G338" s="36" t="s">
        <v>333</v>
      </c>
      <c r="H338" s="37" t="s">
        <v>515</v>
      </c>
      <c r="I338" s="41"/>
      <c r="J338" s="39">
        <f t="shared" si="6"/>
        <v>6</v>
      </c>
      <c r="K338" s="40" t="s">
        <v>499</v>
      </c>
      <c r="M338" s="40" t="s">
        <v>41</v>
      </c>
      <c r="N338" s="40" t="s">
        <v>41</v>
      </c>
      <c r="O338" s="40" t="s">
        <v>41</v>
      </c>
    </row>
    <row r="339">
      <c r="A339" s="34">
        <v>16.0</v>
      </c>
      <c r="B339" s="34">
        <v>13.0</v>
      </c>
      <c r="C339" s="34">
        <v>39.02961476</v>
      </c>
      <c r="D339" s="34">
        <v>-94.59520459</v>
      </c>
      <c r="E339" s="35" t="s">
        <v>109</v>
      </c>
      <c r="F339" s="35" t="s">
        <v>110</v>
      </c>
      <c r="G339" s="36" t="s">
        <v>130</v>
      </c>
      <c r="H339" s="56" t="s">
        <v>516</v>
      </c>
      <c r="I339" s="41"/>
      <c r="J339" s="39">
        <f t="shared" si="6"/>
        <v>11</v>
      </c>
      <c r="M339" t="str">
        <f t="shared" ref="M339:P339" si="147">M296</f>
        <v>Yes</v>
      </c>
      <c r="N339" t="str">
        <f t="shared" si="147"/>
        <v>Yes</v>
      </c>
      <c r="O339" t="str">
        <f t="shared" si="147"/>
        <v>Yes</v>
      </c>
      <c r="P339" t="str">
        <f t="shared" si="147"/>
        <v>Yes</v>
      </c>
    </row>
    <row r="340">
      <c r="A340" s="34">
        <v>16.0</v>
      </c>
      <c r="B340" s="34">
        <v>14.0</v>
      </c>
      <c r="C340" s="34">
        <v>39.02961476</v>
      </c>
      <c r="D340" s="34">
        <v>-94.59501957</v>
      </c>
      <c r="E340" s="35" t="s">
        <v>109</v>
      </c>
      <c r="F340" s="35" t="s">
        <v>110</v>
      </c>
      <c r="G340" s="36" t="s">
        <v>223</v>
      </c>
      <c r="H340" s="37" t="s">
        <v>517</v>
      </c>
      <c r="I340" s="41"/>
      <c r="J340" s="39">
        <f t="shared" si="6"/>
        <v>5</v>
      </c>
      <c r="M340" t="str">
        <f t="shared" ref="M340:P340" si="148">M129</f>
        <v>Yes</v>
      </c>
      <c r="N340" t="str">
        <f t="shared" si="148"/>
        <v>Yes</v>
      </c>
      <c r="O340" t="str">
        <f t="shared" si="148"/>
        <v/>
      </c>
      <c r="P340" t="str">
        <f t="shared" si="148"/>
        <v/>
      </c>
    </row>
    <row r="341">
      <c r="A341" s="34">
        <v>16.0</v>
      </c>
      <c r="B341" s="34">
        <v>15.0</v>
      </c>
      <c r="C341" s="34">
        <v>39.02961476</v>
      </c>
      <c r="D341" s="34">
        <v>-94.59483454</v>
      </c>
      <c r="E341" s="35" t="s">
        <v>109</v>
      </c>
      <c r="F341" s="35" t="s">
        <v>110</v>
      </c>
      <c r="G341" s="36" t="s">
        <v>352</v>
      </c>
      <c r="H341" s="37" t="s">
        <v>518</v>
      </c>
      <c r="I341" s="45"/>
      <c r="J341" s="39">
        <f t="shared" si="6"/>
        <v>3</v>
      </c>
      <c r="M341" t="str">
        <f t="shared" ref="M341:P341" si="149">M316</f>
        <v>Yes</v>
      </c>
      <c r="N341" t="str">
        <f t="shared" si="149"/>
        <v>Yes</v>
      </c>
      <c r="O341" t="str">
        <f t="shared" si="149"/>
        <v/>
      </c>
      <c r="P341" t="str">
        <f t="shared" si="149"/>
        <v/>
      </c>
    </row>
    <row r="342">
      <c r="A342" s="34">
        <v>16.0</v>
      </c>
      <c r="B342" s="34">
        <v>16.0</v>
      </c>
      <c r="C342" s="34">
        <v>39.02961476</v>
      </c>
      <c r="D342" s="34">
        <v>-94.59464952</v>
      </c>
      <c r="E342" s="35" t="s">
        <v>37</v>
      </c>
      <c r="F342" s="35" t="s">
        <v>38</v>
      </c>
      <c r="G342" s="36" t="s">
        <v>519</v>
      </c>
      <c r="H342" s="37" t="s">
        <v>520</v>
      </c>
      <c r="I342" s="41"/>
      <c r="J342" s="39">
        <f t="shared" si="6"/>
        <v>2</v>
      </c>
      <c r="K342" s="40"/>
      <c r="M342" s="40" t="s">
        <v>41</v>
      </c>
    </row>
    <row r="343">
      <c r="A343" s="34">
        <v>16.0</v>
      </c>
      <c r="B343" s="34">
        <v>17.0</v>
      </c>
      <c r="C343" s="34">
        <v>39.02961476</v>
      </c>
      <c r="D343" s="34">
        <v>-94.5944645</v>
      </c>
      <c r="E343" s="35" t="s">
        <v>37</v>
      </c>
      <c r="F343" s="35" t="s">
        <v>38</v>
      </c>
      <c r="G343" s="36" t="s">
        <v>331</v>
      </c>
      <c r="H343" s="37" t="s">
        <v>521</v>
      </c>
      <c r="I343" s="41"/>
      <c r="J343" s="39">
        <f t="shared" si="6"/>
        <v>3</v>
      </c>
      <c r="K343" s="40" t="s">
        <v>522</v>
      </c>
      <c r="M343" s="40" t="s">
        <v>41</v>
      </c>
      <c r="N343" s="40" t="s">
        <v>41</v>
      </c>
      <c r="O343" s="40" t="s">
        <v>41</v>
      </c>
    </row>
    <row r="344">
      <c r="A344" s="34">
        <v>16.0</v>
      </c>
      <c r="B344" s="34">
        <v>18.0</v>
      </c>
      <c r="C344" s="34">
        <v>39.02961476</v>
      </c>
      <c r="D344" s="34">
        <v>-94.59427947</v>
      </c>
      <c r="E344" s="35" t="s">
        <v>109</v>
      </c>
      <c r="F344" s="35" t="s">
        <v>110</v>
      </c>
      <c r="G344" s="36" t="s">
        <v>340</v>
      </c>
      <c r="H344" s="37" t="s">
        <v>523</v>
      </c>
      <c r="I344" s="41"/>
      <c r="J344" s="39">
        <f t="shared" si="6"/>
        <v>5</v>
      </c>
      <c r="M344" t="str">
        <f t="shared" ref="M344:P344" si="150">M387</f>
        <v>Yes</v>
      </c>
      <c r="N344" t="str">
        <f t="shared" si="150"/>
        <v>Yes</v>
      </c>
      <c r="O344" t="str">
        <f t="shared" si="150"/>
        <v/>
      </c>
      <c r="P344" t="str">
        <f t="shared" si="150"/>
        <v/>
      </c>
    </row>
    <row r="345">
      <c r="A345" s="34">
        <v>16.0</v>
      </c>
      <c r="B345" s="34">
        <v>19.0</v>
      </c>
      <c r="C345" s="34">
        <v>39.02961476</v>
      </c>
      <c r="D345" s="34">
        <v>-94.59409445</v>
      </c>
      <c r="E345" s="35" t="s">
        <v>109</v>
      </c>
      <c r="F345" s="35" t="s">
        <v>110</v>
      </c>
      <c r="G345" s="43" t="s">
        <v>524</v>
      </c>
      <c r="H345" s="37" t="s">
        <v>525</v>
      </c>
      <c r="I345" s="41"/>
      <c r="J345" s="39">
        <f t="shared" si="6"/>
        <v>1</v>
      </c>
      <c r="K345" s="40"/>
    </row>
    <row r="346">
      <c r="A346" s="34">
        <v>16.0</v>
      </c>
      <c r="B346" s="34">
        <v>20.0</v>
      </c>
      <c r="C346" s="34">
        <v>39.02961476</v>
      </c>
      <c r="D346" s="34">
        <v>-94.59390942</v>
      </c>
      <c r="E346" s="35" t="s">
        <v>109</v>
      </c>
      <c r="F346" s="35" t="s">
        <v>110</v>
      </c>
      <c r="G346" s="43" t="s">
        <v>526</v>
      </c>
      <c r="H346" s="37" t="s">
        <v>527</v>
      </c>
      <c r="I346" s="41"/>
      <c r="J346" s="39">
        <f t="shared" si="6"/>
        <v>1</v>
      </c>
      <c r="K346" s="40" t="s">
        <v>421</v>
      </c>
    </row>
    <row r="347">
      <c r="A347" s="34">
        <v>16.0</v>
      </c>
      <c r="B347" s="34">
        <v>21.0</v>
      </c>
      <c r="C347" s="34">
        <v>39.02961476</v>
      </c>
      <c r="D347" s="34">
        <v>-94.5937244</v>
      </c>
      <c r="E347" s="35" t="s">
        <v>37</v>
      </c>
      <c r="F347" s="35" t="s">
        <v>38</v>
      </c>
      <c r="G347" s="36" t="s">
        <v>528</v>
      </c>
      <c r="H347" s="37" t="s">
        <v>529</v>
      </c>
      <c r="I347" s="41"/>
      <c r="J347" s="39">
        <f t="shared" si="6"/>
        <v>2</v>
      </c>
      <c r="K347" s="40" t="s">
        <v>530</v>
      </c>
      <c r="M347" s="40" t="s">
        <v>41</v>
      </c>
    </row>
    <row r="348">
      <c r="A348" s="34">
        <v>16.0</v>
      </c>
      <c r="B348" s="34">
        <v>22.0</v>
      </c>
      <c r="C348" s="34">
        <v>39.02961476</v>
      </c>
      <c r="D348" s="34">
        <v>-94.59353938</v>
      </c>
      <c r="E348" s="35" t="s">
        <v>37</v>
      </c>
      <c r="F348" s="35" t="s">
        <v>38</v>
      </c>
      <c r="G348" s="36" t="s">
        <v>457</v>
      </c>
      <c r="H348" s="37" t="s">
        <v>531</v>
      </c>
      <c r="I348" s="41"/>
      <c r="J348" s="39">
        <f t="shared" si="6"/>
        <v>6</v>
      </c>
      <c r="M348" s="40" t="s">
        <v>41</v>
      </c>
      <c r="N348" s="40" t="s">
        <v>41</v>
      </c>
      <c r="O348" s="40" t="s">
        <v>41</v>
      </c>
    </row>
    <row r="349">
      <c r="A349" s="34">
        <v>16.0</v>
      </c>
      <c r="B349" s="34">
        <v>30.0</v>
      </c>
      <c r="C349" s="34">
        <v>39.02961476</v>
      </c>
      <c r="D349" s="34">
        <v>-94.59205918</v>
      </c>
      <c r="E349" s="35" t="s">
        <v>37</v>
      </c>
      <c r="F349" s="35" t="s">
        <v>38</v>
      </c>
      <c r="G349" s="36" t="s">
        <v>532</v>
      </c>
      <c r="H349" s="37" t="s">
        <v>533</v>
      </c>
      <c r="I349" s="41"/>
      <c r="J349" s="39">
        <f t="shared" si="6"/>
        <v>2</v>
      </c>
      <c r="K349" s="40" t="s">
        <v>530</v>
      </c>
      <c r="M349" s="40" t="s">
        <v>41</v>
      </c>
    </row>
    <row r="350">
      <c r="A350" s="34">
        <v>16.0</v>
      </c>
      <c r="B350" s="34">
        <v>31.0</v>
      </c>
      <c r="C350" s="34">
        <v>39.02961476</v>
      </c>
      <c r="D350" s="34">
        <v>-94.59187416</v>
      </c>
      <c r="E350" s="35" t="s">
        <v>37</v>
      </c>
      <c r="F350" s="35" t="s">
        <v>38</v>
      </c>
      <c r="G350" s="36" t="s">
        <v>39</v>
      </c>
      <c r="H350" s="37" t="s">
        <v>534</v>
      </c>
      <c r="I350" s="41"/>
      <c r="J350" s="39">
        <f t="shared" si="6"/>
        <v>35</v>
      </c>
    </row>
    <row r="351">
      <c r="A351" s="34">
        <v>17.0</v>
      </c>
      <c r="B351" s="34">
        <v>3.0</v>
      </c>
      <c r="C351" s="34">
        <v>39.02947103</v>
      </c>
      <c r="D351" s="34">
        <v>-94.59705484</v>
      </c>
      <c r="E351" s="35" t="s">
        <v>37</v>
      </c>
      <c r="F351" s="35" t="s">
        <v>38</v>
      </c>
      <c r="G351" s="36" t="s">
        <v>213</v>
      </c>
      <c r="H351" s="37" t="s">
        <v>535</v>
      </c>
      <c r="I351" s="41"/>
      <c r="J351" s="39">
        <f t="shared" si="6"/>
        <v>14</v>
      </c>
      <c r="M351" t="str">
        <f t="shared" ref="M351:P351" si="151">M122</f>
        <v>Yes</v>
      </c>
      <c r="N351" t="str">
        <f t="shared" si="151"/>
        <v>Yes</v>
      </c>
      <c r="O351" t="str">
        <f t="shared" si="151"/>
        <v>Yes</v>
      </c>
      <c r="P351" t="str">
        <f t="shared" si="151"/>
        <v>Yes</v>
      </c>
    </row>
    <row r="352">
      <c r="A352" s="34">
        <v>17.0</v>
      </c>
      <c r="B352" s="34">
        <v>4.0</v>
      </c>
      <c r="C352" s="34">
        <v>39.02947103</v>
      </c>
      <c r="D352" s="34">
        <v>-94.59686981</v>
      </c>
      <c r="E352" s="35" t="s">
        <v>37</v>
      </c>
      <c r="F352" s="35" t="s">
        <v>38</v>
      </c>
      <c r="G352" s="36" t="s">
        <v>528</v>
      </c>
      <c r="H352" s="37" t="s">
        <v>536</v>
      </c>
      <c r="I352" s="41"/>
      <c r="J352" s="39">
        <f t="shared" si="6"/>
        <v>2</v>
      </c>
      <c r="K352" s="40" t="s">
        <v>530</v>
      </c>
      <c r="M352" s="40" t="s">
        <v>41</v>
      </c>
    </row>
    <row r="353">
      <c r="A353" s="34">
        <v>17.0</v>
      </c>
      <c r="B353" s="34">
        <v>5.0</v>
      </c>
      <c r="C353" s="34">
        <v>39.02947103</v>
      </c>
      <c r="D353" s="34">
        <v>-94.59668479</v>
      </c>
      <c r="E353" s="35" t="s">
        <v>109</v>
      </c>
      <c r="F353" s="35" t="s">
        <v>110</v>
      </c>
      <c r="G353" s="36" t="s">
        <v>405</v>
      </c>
      <c r="H353" s="37" t="s">
        <v>537</v>
      </c>
      <c r="I353" s="41"/>
      <c r="J353" s="39">
        <f t="shared" si="6"/>
        <v>2</v>
      </c>
      <c r="M353" t="str">
        <f t="shared" ref="M353:P353" si="152">M259</f>
        <v>Yes</v>
      </c>
      <c r="N353" t="str">
        <f t="shared" si="152"/>
        <v/>
      </c>
      <c r="O353" t="str">
        <f t="shared" si="152"/>
        <v/>
      </c>
      <c r="P353" t="str">
        <f t="shared" si="152"/>
        <v/>
      </c>
    </row>
    <row r="354">
      <c r="A354" s="34">
        <v>17.0</v>
      </c>
      <c r="B354" s="34">
        <v>6.0</v>
      </c>
      <c r="C354" s="34">
        <v>39.02947103</v>
      </c>
      <c r="D354" s="34">
        <v>-94.59649977</v>
      </c>
      <c r="E354" s="35" t="s">
        <v>109</v>
      </c>
      <c r="F354" s="35" t="s">
        <v>110</v>
      </c>
      <c r="G354" s="36" t="s">
        <v>403</v>
      </c>
      <c r="H354" s="37" t="s">
        <v>538</v>
      </c>
      <c r="I354" s="41"/>
      <c r="J354" s="39">
        <f t="shared" si="6"/>
        <v>3</v>
      </c>
      <c r="M354" t="str">
        <f t="shared" ref="M354:P354" si="153">M258</f>
        <v>Yes</v>
      </c>
      <c r="N354" t="str">
        <f t="shared" si="153"/>
        <v/>
      </c>
      <c r="O354" t="str">
        <f t="shared" si="153"/>
        <v/>
      </c>
      <c r="P354" t="str">
        <f t="shared" si="153"/>
        <v/>
      </c>
    </row>
    <row r="355">
      <c r="A355" s="34">
        <v>17.0</v>
      </c>
      <c r="B355" s="34">
        <v>7.0</v>
      </c>
      <c r="C355" s="34">
        <v>39.02947103</v>
      </c>
      <c r="D355" s="34">
        <v>-94.59631474</v>
      </c>
      <c r="E355" s="35" t="s">
        <v>109</v>
      </c>
      <c r="F355" s="35" t="s">
        <v>110</v>
      </c>
      <c r="G355" s="36" t="s">
        <v>223</v>
      </c>
      <c r="H355" s="37" t="s">
        <v>539</v>
      </c>
      <c r="I355" s="41"/>
      <c r="J355" s="39">
        <f t="shared" si="6"/>
        <v>5</v>
      </c>
      <c r="M355" t="str">
        <f t="shared" ref="M355:P355" si="154">M129</f>
        <v>Yes</v>
      </c>
      <c r="N355" t="str">
        <f t="shared" si="154"/>
        <v>Yes</v>
      </c>
      <c r="O355" t="str">
        <f t="shared" si="154"/>
        <v/>
      </c>
      <c r="P355" t="str">
        <f t="shared" si="154"/>
        <v/>
      </c>
    </row>
    <row r="356">
      <c r="A356" s="34">
        <v>17.0</v>
      </c>
      <c r="B356" s="34">
        <v>8.0</v>
      </c>
      <c r="C356" s="34">
        <v>39.02947103</v>
      </c>
      <c r="D356" s="34">
        <v>-94.59612972</v>
      </c>
      <c r="E356" s="35" t="s">
        <v>37</v>
      </c>
      <c r="F356" s="35" t="s">
        <v>38</v>
      </c>
      <c r="G356" s="36" t="s">
        <v>39</v>
      </c>
      <c r="H356" s="37" t="s">
        <v>540</v>
      </c>
      <c r="I356" s="41"/>
      <c r="J356" s="39">
        <f t="shared" si="6"/>
        <v>35</v>
      </c>
      <c r="M356" s="40" t="s">
        <v>41</v>
      </c>
      <c r="N356" s="40" t="s">
        <v>41</v>
      </c>
      <c r="O356" s="40" t="s">
        <v>41</v>
      </c>
      <c r="P356" s="40" t="s">
        <v>41</v>
      </c>
    </row>
    <row r="357">
      <c r="A357" s="34">
        <v>17.0</v>
      </c>
      <c r="B357" s="34">
        <v>9.0</v>
      </c>
      <c r="C357" s="34">
        <v>39.02947103</v>
      </c>
      <c r="D357" s="34">
        <v>-94.5959447</v>
      </c>
      <c r="E357" s="35" t="s">
        <v>37</v>
      </c>
      <c r="F357" s="35" t="s">
        <v>38</v>
      </c>
      <c r="G357" s="36" t="s">
        <v>532</v>
      </c>
      <c r="H357" s="37" t="s">
        <v>541</v>
      </c>
      <c r="I357" s="41"/>
      <c r="J357" s="39">
        <f t="shared" si="6"/>
        <v>2</v>
      </c>
      <c r="K357" s="40" t="s">
        <v>530</v>
      </c>
      <c r="M357" s="40" t="s">
        <v>41</v>
      </c>
    </row>
    <row r="358">
      <c r="A358" s="34">
        <v>17.0</v>
      </c>
      <c r="B358" s="34">
        <v>12.0</v>
      </c>
      <c r="C358" s="34">
        <v>39.02947103</v>
      </c>
      <c r="D358" s="34">
        <v>-94.59538962</v>
      </c>
      <c r="E358" s="35" t="s">
        <v>37</v>
      </c>
      <c r="F358" s="35" t="s">
        <v>38</v>
      </c>
      <c r="G358" s="36" t="s">
        <v>138</v>
      </c>
      <c r="H358" s="37" t="s">
        <v>542</v>
      </c>
      <c r="I358" s="41"/>
      <c r="J358" s="39">
        <f t="shared" si="6"/>
        <v>5</v>
      </c>
      <c r="M358" t="str">
        <f t="shared" ref="M358:P358" si="155">M70</f>
        <v>Yes</v>
      </c>
      <c r="N358" t="str">
        <f t="shared" si="155"/>
        <v>Yes</v>
      </c>
      <c r="O358" t="str">
        <f t="shared" si="155"/>
        <v/>
      </c>
      <c r="P358" t="str">
        <f t="shared" si="155"/>
        <v/>
      </c>
    </row>
    <row r="359">
      <c r="A359" s="34">
        <v>17.0</v>
      </c>
      <c r="B359" s="34">
        <v>13.0</v>
      </c>
      <c r="C359" s="34">
        <v>39.02947103</v>
      </c>
      <c r="D359" s="34">
        <v>-94.5952046</v>
      </c>
      <c r="E359" s="35" t="s">
        <v>37</v>
      </c>
      <c r="F359" s="35" t="s">
        <v>38</v>
      </c>
      <c r="G359" s="36" t="s">
        <v>468</v>
      </c>
      <c r="H359" s="37" t="s">
        <v>543</v>
      </c>
      <c r="I359" s="41"/>
      <c r="J359" s="39">
        <f t="shared" si="6"/>
        <v>5</v>
      </c>
      <c r="M359" s="40" t="s">
        <v>41</v>
      </c>
      <c r="N359" s="40" t="s">
        <v>41</v>
      </c>
      <c r="O359" s="40" t="s">
        <v>41</v>
      </c>
    </row>
    <row r="360">
      <c r="A360" s="34">
        <v>17.0</v>
      </c>
      <c r="B360" s="34">
        <v>14.0</v>
      </c>
      <c r="C360" s="57">
        <v>39.02947103</v>
      </c>
      <c r="D360" s="57">
        <v>-94.59501958</v>
      </c>
      <c r="E360" s="35" t="s">
        <v>109</v>
      </c>
      <c r="F360" s="35" t="s">
        <v>110</v>
      </c>
      <c r="G360" s="36" t="s">
        <v>544</v>
      </c>
      <c r="H360" s="37" t="s">
        <v>545</v>
      </c>
      <c r="I360" s="53"/>
      <c r="J360" s="39">
        <f t="shared" si="6"/>
        <v>2</v>
      </c>
      <c r="K360" s="40" t="s">
        <v>456</v>
      </c>
      <c r="M360" s="40" t="s">
        <v>41</v>
      </c>
    </row>
    <row r="361">
      <c r="A361" s="34">
        <v>17.0</v>
      </c>
      <c r="B361" s="34">
        <v>15.0</v>
      </c>
      <c r="C361" s="34">
        <v>39.02947103</v>
      </c>
      <c r="D361" s="34">
        <v>-94.59483455</v>
      </c>
      <c r="E361" s="35" t="s">
        <v>109</v>
      </c>
      <c r="F361" s="35" t="s">
        <v>110</v>
      </c>
      <c r="G361" s="36" t="s">
        <v>546</v>
      </c>
      <c r="H361" s="37" t="s">
        <v>547</v>
      </c>
      <c r="I361" s="41"/>
      <c r="J361" s="39">
        <f t="shared" si="6"/>
        <v>2</v>
      </c>
      <c r="K361" s="40"/>
      <c r="M361" s="40" t="s">
        <v>41</v>
      </c>
    </row>
    <row r="362">
      <c r="A362" s="34">
        <v>17.0</v>
      </c>
      <c r="B362" s="34">
        <v>16.0</v>
      </c>
      <c r="C362" s="34">
        <v>39.02947103</v>
      </c>
      <c r="D362" s="34">
        <v>-94.59464953</v>
      </c>
      <c r="E362" s="35" t="s">
        <v>109</v>
      </c>
      <c r="F362" s="35" t="s">
        <v>110</v>
      </c>
      <c r="G362" s="36" t="s">
        <v>548</v>
      </c>
      <c r="H362" s="37" t="s">
        <v>549</v>
      </c>
      <c r="I362" s="53"/>
      <c r="J362" s="39">
        <f t="shared" si="6"/>
        <v>1</v>
      </c>
      <c r="K362" s="42">
        <v>42771.0</v>
      </c>
    </row>
    <row r="363">
      <c r="A363" s="34">
        <v>17.0</v>
      </c>
      <c r="B363" s="34">
        <v>17.0</v>
      </c>
      <c r="C363" s="34">
        <v>39.02947103</v>
      </c>
      <c r="D363" s="34">
        <v>-94.59446451</v>
      </c>
      <c r="E363" s="35" t="s">
        <v>109</v>
      </c>
      <c r="F363" s="35" t="s">
        <v>110</v>
      </c>
      <c r="G363" s="36" t="s">
        <v>414</v>
      </c>
      <c r="H363" s="37" t="s">
        <v>550</v>
      </c>
      <c r="I363" s="41"/>
      <c r="J363" s="39">
        <f t="shared" si="6"/>
        <v>3</v>
      </c>
      <c r="K363" s="40"/>
      <c r="M363" s="40" t="str">
        <f t="shared" ref="M363:P363" si="156">M267</f>
        <v>Yes</v>
      </c>
      <c r="N363" s="40" t="str">
        <f t="shared" si="156"/>
        <v/>
      </c>
      <c r="O363" s="40" t="str">
        <f t="shared" si="156"/>
        <v/>
      </c>
      <c r="P363" s="40" t="str">
        <f t="shared" si="156"/>
        <v/>
      </c>
    </row>
    <row r="364">
      <c r="A364" s="34">
        <v>17.0</v>
      </c>
      <c r="B364" s="34">
        <v>18.0</v>
      </c>
      <c r="C364" s="34">
        <v>39.02947103</v>
      </c>
      <c r="D364" s="34">
        <v>-94.59427948</v>
      </c>
      <c r="E364" s="35" t="s">
        <v>109</v>
      </c>
      <c r="F364" s="35" t="s">
        <v>110</v>
      </c>
      <c r="G364" s="36" t="s">
        <v>190</v>
      </c>
      <c r="H364" s="37" t="s">
        <v>551</v>
      </c>
      <c r="I364" s="41"/>
      <c r="J364" s="39">
        <f t="shared" si="6"/>
        <v>8</v>
      </c>
      <c r="M364" t="str">
        <f t="shared" ref="M364:P364" si="157">M107</f>
        <v>Yes</v>
      </c>
      <c r="N364" t="str">
        <f t="shared" si="157"/>
        <v>Yes</v>
      </c>
      <c r="O364" t="str">
        <f t="shared" si="157"/>
        <v>Yes</v>
      </c>
      <c r="P364" t="str">
        <f t="shared" si="157"/>
        <v/>
      </c>
    </row>
    <row r="365">
      <c r="A365" s="34">
        <v>17.0</v>
      </c>
      <c r="B365" s="34">
        <v>19.0</v>
      </c>
      <c r="C365" s="34">
        <v>39.02947103</v>
      </c>
      <c r="D365" s="34">
        <v>-94.59409446</v>
      </c>
      <c r="E365" s="35" t="s">
        <v>109</v>
      </c>
      <c r="F365" s="35" t="s">
        <v>110</v>
      </c>
      <c r="G365" s="36" t="s">
        <v>392</v>
      </c>
      <c r="H365" s="37" t="s">
        <v>552</v>
      </c>
      <c r="I365" s="41"/>
      <c r="J365" s="39">
        <f t="shared" si="6"/>
        <v>2</v>
      </c>
      <c r="M365" t="str">
        <f t="shared" ref="M365:P365" si="158">M250</f>
        <v>Yes</v>
      </c>
      <c r="N365" t="str">
        <f t="shared" si="158"/>
        <v/>
      </c>
      <c r="O365" t="str">
        <f t="shared" si="158"/>
        <v/>
      </c>
      <c r="P365" t="str">
        <f t="shared" si="158"/>
        <v/>
      </c>
    </row>
    <row r="366">
      <c r="A366" s="34">
        <v>17.0</v>
      </c>
      <c r="B366" s="34">
        <v>20.0</v>
      </c>
      <c r="C366" s="34">
        <v>39.02947103</v>
      </c>
      <c r="D366" s="34">
        <v>-94.59390944</v>
      </c>
      <c r="E366" s="35" t="s">
        <v>109</v>
      </c>
      <c r="F366" s="35" t="s">
        <v>110</v>
      </c>
      <c r="G366" s="36" t="s">
        <v>223</v>
      </c>
      <c r="H366" s="37" t="s">
        <v>553</v>
      </c>
      <c r="I366" s="41"/>
      <c r="J366" s="39">
        <f t="shared" si="6"/>
        <v>5</v>
      </c>
      <c r="M366" t="str">
        <f t="shared" ref="M366:P366" si="159">M129</f>
        <v>Yes</v>
      </c>
      <c r="N366" t="str">
        <f t="shared" si="159"/>
        <v>Yes</v>
      </c>
      <c r="O366" t="str">
        <f t="shared" si="159"/>
        <v/>
      </c>
      <c r="P366" t="str">
        <f t="shared" si="159"/>
        <v/>
      </c>
    </row>
    <row r="367">
      <c r="A367" s="34">
        <v>17.0</v>
      </c>
      <c r="B367" s="34">
        <v>21.0</v>
      </c>
      <c r="C367" s="34">
        <v>39.02947103</v>
      </c>
      <c r="D367" s="34">
        <v>-94.59372441</v>
      </c>
      <c r="E367" s="35" t="s">
        <v>37</v>
      </c>
      <c r="F367" s="35" t="s">
        <v>38</v>
      </c>
      <c r="G367" s="43" t="s">
        <v>554</v>
      </c>
      <c r="H367" s="37" t="s">
        <v>555</v>
      </c>
      <c r="I367" s="41"/>
      <c r="J367" s="39">
        <f t="shared" si="6"/>
        <v>1</v>
      </c>
      <c r="K367" s="40" t="s">
        <v>556</v>
      </c>
      <c r="M367" s="40" t="s">
        <v>61</v>
      </c>
    </row>
    <row r="368">
      <c r="A368" s="34">
        <v>17.0</v>
      </c>
      <c r="B368" s="34">
        <v>22.0</v>
      </c>
      <c r="C368" s="34">
        <v>39.02947103</v>
      </c>
      <c r="D368" s="34">
        <v>-94.59353939</v>
      </c>
      <c r="E368" s="35" t="s">
        <v>37</v>
      </c>
      <c r="F368" s="35" t="s">
        <v>38</v>
      </c>
      <c r="G368" s="36" t="s">
        <v>428</v>
      </c>
      <c r="H368" s="37" t="s">
        <v>557</v>
      </c>
      <c r="I368" s="41"/>
      <c r="J368" s="39">
        <f t="shared" si="6"/>
        <v>3</v>
      </c>
      <c r="M368" t="str">
        <f t="shared" ref="M368:P368" si="160">M276</f>
        <v>Yes</v>
      </c>
      <c r="N368" t="str">
        <f t="shared" si="160"/>
        <v/>
      </c>
      <c r="O368" t="str">
        <f t="shared" si="160"/>
        <v/>
      </c>
      <c r="P368" t="str">
        <f t="shared" si="160"/>
        <v/>
      </c>
    </row>
    <row r="369">
      <c r="A369" s="34">
        <v>18.0</v>
      </c>
      <c r="B369" s="34">
        <v>3.0</v>
      </c>
      <c r="C369" s="34">
        <v>39.0293273</v>
      </c>
      <c r="D369" s="34">
        <v>-94.59705484</v>
      </c>
      <c r="E369" s="35" t="s">
        <v>37</v>
      </c>
      <c r="F369" s="35" t="s">
        <v>38</v>
      </c>
      <c r="G369" s="36" t="s">
        <v>558</v>
      </c>
      <c r="H369" s="37" t="s">
        <v>559</v>
      </c>
      <c r="I369" s="45"/>
      <c r="J369" s="39">
        <f t="shared" si="6"/>
        <v>7</v>
      </c>
      <c r="M369" s="40" t="s">
        <v>41</v>
      </c>
      <c r="N369" s="40" t="s">
        <v>41</v>
      </c>
      <c r="O369" s="40" t="s">
        <v>41</v>
      </c>
      <c r="P369" s="40" t="s">
        <v>41</v>
      </c>
    </row>
    <row r="370">
      <c r="A370" s="34">
        <v>18.0</v>
      </c>
      <c r="B370" s="34">
        <v>4.0</v>
      </c>
      <c r="C370" s="34">
        <v>39.0293273</v>
      </c>
      <c r="D370" s="34">
        <v>-94.59686982</v>
      </c>
      <c r="E370" s="35" t="s">
        <v>37</v>
      </c>
      <c r="F370" s="35" t="s">
        <v>38</v>
      </c>
      <c r="G370" s="36" t="s">
        <v>560</v>
      </c>
      <c r="H370" s="37" t="s">
        <v>561</v>
      </c>
      <c r="I370" s="45"/>
      <c r="J370" s="39">
        <f t="shared" si="6"/>
        <v>2</v>
      </c>
      <c r="M370" s="40" t="s">
        <v>41</v>
      </c>
    </row>
    <row r="371">
      <c r="A371" s="34">
        <v>18.0</v>
      </c>
      <c r="B371" s="34">
        <v>5.0</v>
      </c>
      <c r="C371" s="34">
        <v>39.0293273</v>
      </c>
      <c r="D371" s="34">
        <v>-94.5966848</v>
      </c>
      <c r="E371" s="35" t="s">
        <v>109</v>
      </c>
      <c r="F371" s="35" t="s">
        <v>110</v>
      </c>
      <c r="G371" s="36" t="s">
        <v>192</v>
      </c>
      <c r="H371" s="37" t="s">
        <v>562</v>
      </c>
      <c r="I371" s="41"/>
      <c r="J371" s="39">
        <f t="shared" si="6"/>
        <v>7</v>
      </c>
      <c r="K371" s="49"/>
      <c r="M371" t="str">
        <f t="shared" ref="M371:P371" si="161">M108</f>
        <v>Yes</v>
      </c>
      <c r="N371" t="str">
        <f t="shared" si="161"/>
        <v>Yes</v>
      </c>
      <c r="O371" t="str">
        <f t="shared" si="161"/>
        <v/>
      </c>
      <c r="P371" t="str">
        <f t="shared" si="161"/>
        <v/>
      </c>
    </row>
    <row r="372">
      <c r="A372" s="34">
        <v>18.0</v>
      </c>
      <c r="B372" s="34">
        <v>6.0</v>
      </c>
      <c r="C372" s="34">
        <v>39.0293273</v>
      </c>
      <c r="D372" s="34">
        <v>-94.59649977</v>
      </c>
      <c r="E372" s="35" t="s">
        <v>109</v>
      </c>
      <c r="F372" s="35" t="s">
        <v>110</v>
      </c>
      <c r="G372" s="36" t="s">
        <v>194</v>
      </c>
      <c r="H372" s="37" t="s">
        <v>563</v>
      </c>
      <c r="I372" s="41"/>
      <c r="J372" s="39">
        <f t="shared" si="6"/>
        <v>7</v>
      </c>
      <c r="M372" t="str">
        <f t="shared" ref="M372:P372" si="162">M109</f>
        <v>Yes</v>
      </c>
      <c r="N372" t="str">
        <f t="shared" si="162"/>
        <v>Yes</v>
      </c>
      <c r="O372" t="str">
        <f t="shared" si="162"/>
        <v/>
      </c>
      <c r="P372" t="str">
        <f t="shared" si="162"/>
        <v/>
      </c>
    </row>
    <row r="373">
      <c r="A373" s="34">
        <v>18.0</v>
      </c>
      <c r="B373" s="34">
        <v>7.0</v>
      </c>
      <c r="C373" s="34">
        <v>39.0293273</v>
      </c>
      <c r="D373" s="34">
        <v>-94.59631475</v>
      </c>
      <c r="E373" s="35" t="s">
        <v>109</v>
      </c>
      <c r="F373" s="35" t="s">
        <v>110</v>
      </c>
      <c r="G373" s="36" t="s">
        <v>546</v>
      </c>
      <c r="H373" s="37" t="s">
        <v>564</v>
      </c>
      <c r="I373" s="41"/>
      <c r="J373" s="39">
        <f t="shared" si="6"/>
        <v>2</v>
      </c>
      <c r="M373" t="str">
        <f t="shared" ref="M373:P373" si="163">M361</f>
        <v>Yes</v>
      </c>
      <c r="N373" t="str">
        <f t="shared" si="163"/>
        <v/>
      </c>
      <c r="O373" t="str">
        <f t="shared" si="163"/>
        <v/>
      </c>
      <c r="P373" t="str">
        <f t="shared" si="163"/>
        <v/>
      </c>
    </row>
    <row r="374">
      <c r="A374" s="34">
        <v>18.0</v>
      </c>
      <c r="B374" s="34">
        <v>8.0</v>
      </c>
      <c r="C374" s="34">
        <v>39.0293273</v>
      </c>
      <c r="D374" s="34">
        <v>-94.59612973</v>
      </c>
      <c r="E374" s="35" t="s">
        <v>37</v>
      </c>
      <c r="F374" s="35" t="s">
        <v>38</v>
      </c>
      <c r="G374" s="36" t="s">
        <v>42</v>
      </c>
      <c r="H374" s="37" t="s">
        <v>565</v>
      </c>
      <c r="I374" s="41"/>
      <c r="J374" s="39">
        <f t="shared" si="6"/>
        <v>29</v>
      </c>
      <c r="M374" s="40" t="s">
        <v>41</v>
      </c>
      <c r="N374" s="40" t="s">
        <v>41</v>
      </c>
      <c r="O374" s="40" t="s">
        <v>41</v>
      </c>
      <c r="P374" s="40" t="s">
        <v>41</v>
      </c>
    </row>
    <row r="375">
      <c r="A375" s="34">
        <v>18.0</v>
      </c>
      <c r="B375" s="34">
        <v>9.0</v>
      </c>
      <c r="C375" s="34">
        <v>39.0293273</v>
      </c>
      <c r="D375" s="34">
        <v>-94.5959447</v>
      </c>
      <c r="E375" s="35" t="s">
        <v>37</v>
      </c>
      <c r="F375" s="35" t="s">
        <v>38</v>
      </c>
      <c r="G375" s="36" t="s">
        <v>566</v>
      </c>
      <c r="H375" s="37" t="s">
        <v>567</v>
      </c>
      <c r="I375" s="41"/>
      <c r="J375" s="39">
        <f t="shared" si="6"/>
        <v>2</v>
      </c>
      <c r="M375" s="40" t="s">
        <v>41</v>
      </c>
    </row>
    <row r="376">
      <c r="A376" s="34">
        <v>18.0</v>
      </c>
      <c r="B376" s="34">
        <v>13.0</v>
      </c>
      <c r="C376" s="34">
        <v>39.0293273</v>
      </c>
      <c r="D376" s="34">
        <v>-94.59520461</v>
      </c>
      <c r="E376" s="35" t="s">
        <v>37</v>
      </c>
      <c r="F376" s="35" t="s">
        <v>38</v>
      </c>
      <c r="G376" s="36" t="s">
        <v>39</v>
      </c>
      <c r="H376" s="37" t="s">
        <v>568</v>
      </c>
      <c r="I376" s="41"/>
      <c r="J376" s="39">
        <f t="shared" si="6"/>
        <v>35</v>
      </c>
    </row>
    <row r="377">
      <c r="A377" s="34">
        <v>18.0</v>
      </c>
      <c r="B377" s="34">
        <v>14.0</v>
      </c>
      <c r="C377" s="34">
        <v>39.0293273</v>
      </c>
      <c r="D377" s="34">
        <v>-94.59501959</v>
      </c>
      <c r="E377" s="35" t="s">
        <v>37</v>
      </c>
      <c r="F377" s="35" t="s">
        <v>38</v>
      </c>
      <c r="G377" s="36" t="s">
        <v>42</v>
      </c>
      <c r="H377" s="37" t="s">
        <v>569</v>
      </c>
      <c r="I377" s="41"/>
      <c r="J377" s="39">
        <f t="shared" si="6"/>
        <v>29</v>
      </c>
    </row>
    <row r="378">
      <c r="A378" s="34">
        <v>18.0</v>
      </c>
      <c r="B378" s="34">
        <v>15.0</v>
      </c>
      <c r="C378" s="34">
        <v>39.0293273</v>
      </c>
      <c r="D378" s="34">
        <v>-94.59483456</v>
      </c>
      <c r="E378" s="35" t="s">
        <v>109</v>
      </c>
      <c r="F378" s="35" t="s">
        <v>110</v>
      </c>
      <c r="G378" s="36" t="s">
        <v>449</v>
      </c>
      <c r="H378" s="37" t="s">
        <v>570</v>
      </c>
      <c r="I378" s="41"/>
      <c r="J378" s="39">
        <f t="shared" si="6"/>
        <v>2</v>
      </c>
      <c r="M378" t="str">
        <f t="shared" ref="M378:P378" si="164">M293</f>
        <v>Yes</v>
      </c>
      <c r="N378" t="str">
        <f t="shared" si="164"/>
        <v/>
      </c>
      <c r="O378" t="str">
        <f t="shared" si="164"/>
        <v/>
      </c>
      <c r="P378" t="str">
        <f t="shared" si="164"/>
        <v/>
      </c>
    </row>
    <row r="379">
      <c r="A379" s="34">
        <v>18.0</v>
      </c>
      <c r="B379" s="34">
        <v>16.0</v>
      </c>
      <c r="C379" s="34">
        <v>39.0293273</v>
      </c>
      <c r="D379" s="34">
        <v>-94.59464954</v>
      </c>
      <c r="E379" s="35" t="s">
        <v>109</v>
      </c>
      <c r="F379" s="35" t="s">
        <v>110</v>
      </c>
      <c r="G379" s="36" t="s">
        <v>571</v>
      </c>
      <c r="H379" s="37" t="s">
        <v>572</v>
      </c>
      <c r="I379" s="41"/>
      <c r="J379" s="39">
        <f t="shared" si="6"/>
        <v>2</v>
      </c>
      <c r="K379" s="40"/>
      <c r="M379" s="40" t="s">
        <v>41</v>
      </c>
    </row>
    <row r="380">
      <c r="A380" s="34">
        <v>18.0</v>
      </c>
      <c r="B380" s="34">
        <v>17.0</v>
      </c>
      <c r="C380" s="34">
        <v>39.0293273</v>
      </c>
      <c r="D380" s="34">
        <v>-94.59446452</v>
      </c>
      <c r="E380" s="35" t="s">
        <v>109</v>
      </c>
      <c r="F380" s="35" t="s">
        <v>110</v>
      </c>
      <c r="G380" s="58" t="s">
        <v>573</v>
      </c>
      <c r="H380" s="37" t="s">
        <v>574</v>
      </c>
      <c r="I380" s="45"/>
      <c r="J380" s="39">
        <f t="shared" si="6"/>
        <v>2</v>
      </c>
      <c r="K380" s="40"/>
      <c r="M380" s="40" t="s">
        <v>41</v>
      </c>
    </row>
    <row r="381">
      <c r="A381" s="34">
        <v>18.0</v>
      </c>
      <c r="B381" s="34">
        <v>18.0</v>
      </c>
      <c r="C381" s="34">
        <v>39.0293273</v>
      </c>
      <c r="D381" s="34">
        <v>-94.59427949</v>
      </c>
      <c r="E381" s="35" t="s">
        <v>109</v>
      </c>
      <c r="F381" s="35" t="s">
        <v>110</v>
      </c>
      <c r="G381" s="36" t="s">
        <v>53</v>
      </c>
      <c r="H381" s="37" t="s">
        <v>575</v>
      </c>
      <c r="I381" s="41"/>
      <c r="J381" s="39">
        <f t="shared" si="6"/>
        <v>2</v>
      </c>
      <c r="M381" t="str">
        <f t="shared" ref="M381:P381" si="165">M20</f>
        <v>Yes</v>
      </c>
      <c r="N381" t="str">
        <f t="shared" si="165"/>
        <v/>
      </c>
      <c r="O381" t="str">
        <f t="shared" si="165"/>
        <v/>
      </c>
      <c r="P381" t="str">
        <f t="shared" si="165"/>
        <v/>
      </c>
    </row>
    <row r="382">
      <c r="A382" s="34">
        <v>18.0</v>
      </c>
      <c r="B382" s="34">
        <v>19.0</v>
      </c>
      <c r="C382" s="34">
        <v>39.0293273</v>
      </c>
      <c r="D382" s="34">
        <v>-94.59409447</v>
      </c>
      <c r="E382" s="35" t="s">
        <v>109</v>
      </c>
      <c r="F382" s="35" t="s">
        <v>110</v>
      </c>
      <c r="G382" s="36" t="s">
        <v>44</v>
      </c>
      <c r="H382" s="37" t="s">
        <v>576</v>
      </c>
      <c r="I382" s="41"/>
      <c r="J382" s="39">
        <f t="shared" si="6"/>
        <v>7</v>
      </c>
      <c r="M382" t="str">
        <f t="shared" ref="M382:P382" si="166">M15</f>
        <v>Yes</v>
      </c>
      <c r="N382" t="str">
        <f t="shared" si="166"/>
        <v>Yes</v>
      </c>
      <c r="O382" t="str">
        <f t="shared" si="166"/>
        <v/>
      </c>
      <c r="P382" t="str">
        <f t="shared" si="166"/>
        <v/>
      </c>
    </row>
    <row r="383">
      <c r="A383" s="34">
        <v>18.0</v>
      </c>
      <c r="B383" s="34">
        <v>20.0</v>
      </c>
      <c r="C383" s="34">
        <v>39.0293273</v>
      </c>
      <c r="D383" s="34">
        <v>-94.59390945</v>
      </c>
      <c r="E383" s="35" t="s">
        <v>37</v>
      </c>
      <c r="F383" s="35" t="s">
        <v>38</v>
      </c>
      <c r="G383" s="36" t="s">
        <v>42</v>
      </c>
      <c r="H383" s="37" t="s">
        <v>577</v>
      </c>
      <c r="I383" s="41"/>
      <c r="J383" s="39">
        <f t="shared" si="6"/>
        <v>29</v>
      </c>
    </row>
    <row r="384">
      <c r="A384" s="34">
        <v>18.0</v>
      </c>
      <c r="B384" s="34">
        <v>21.0</v>
      </c>
      <c r="C384" s="34">
        <v>39.0293273</v>
      </c>
      <c r="D384" s="34">
        <v>-94.59372442</v>
      </c>
      <c r="E384" s="35" t="s">
        <v>37</v>
      </c>
      <c r="F384" s="35" t="s">
        <v>38</v>
      </c>
      <c r="G384" s="36" t="s">
        <v>190</v>
      </c>
      <c r="H384" s="37" t="s">
        <v>578</v>
      </c>
      <c r="I384" s="41"/>
      <c r="J384" s="39">
        <f t="shared" si="6"/>
        <v>8</v>
      </c>
      <c r="K384" s="40"/>
      <c r="M384" t="str">
        <f t="shared" ref="M384:P384" si="167">M107</f>
        <v>Yes</v>
      </c>
      <c r="N384" t="str">
        <f t="shared" si="167"/>
        <v>Yes</v>
      </c>
      <c r="O384" t="str">
        <f t="shared" si="167"/>
        <v>Yes</v>
      </c>
      <c r="P384" t="str">
        <f t="shared" si="167"/>
        <v/>
      </c>
    </row>
    <row r="385">
      <c r="A385" s="34">
        <v>19.0</v>
      </c>
      <c r="B385" s="34">
        <v>3.0</v>
      </c>
      <c r="C385" s="34">
        <v>39.02918357</v>
      </c>
      <c r="D385" s="34">
        <v>-94.59705485</v>
      </c>
      <c r="E385" s="35" t="s">
        <v>37</v>
      </c>
      <c r="F385" s="35" t="s">
        <v>38</v>
      </c>
      <c r="G385" s="36" t="s">
        <v>500</v>
      </c>
      <c r="H385" s="37" t="s">
        <v>579</v>
      </c>
      <c r="I385" s="41"/>
      <c r="J385" s="39">
        <f t="shared" si="6"/>
        <v>2</v>
      </c>
      <c r="K385" s="40" t="s">
        <v>421</v>
      </c>
      <c r="M385" s="40" t="s">
        <v>41</v>
      </c>
    </row>
    <row r="386">
      <c r="A386" s="34">
        <v>19.0</v>
      </c>
      <c r="B386" s="34">
        <v>4.0</v>
      </c>
      <c r="C386" s="34">
        <v>39.02918357</v>
      </c>
      <c r="D386" s="34">
        <v>-94.59686983</v>
      </c>
      <c r="E386" s="35" t="s">
        <v>37</v>
      </c>
      <c r="F386" s="35" t="s">
        <v>38</v>
      </c>
      <c r="G386" s="36" t="s">
        <v>380</v>
      </c>
      <c r="H386" s="37" t="s">
        <v>580</v>
      </c>
      <c r="I386" s="41"/>
      <c r="J386" s="39">
        <f t="shared" si="6"/>
        <v>9</v>
      </c>
      <c r="M386" t="str">
        <f t="shared" ref="M386:P386" si="168">M264</f>
        <v>Yes</v>
      </c>
      <c r="N386" t="str">
        <f t="shared" si="168"/>
        <v>Yes</v>
      </c>
      <c r="O386" t="str">
        <f t="shared" si="168"/>
        <v>Yes</v>
      </c>
      <c r="P386" t="str">
        <f t="shared" si="168"/>
        <v/>
      </c>
    </row>
    <row r="387">
      <c r="A387" s="34">
        <v>19.0</v>
      </c>
      <c r="B387" s="34">
        <v>5.0</v>
      </c>
      <c r="C387" s="34">
        <v>39.02918357</v>
      </c>
      <c r="D387" s="34">
        <v>-94.5966848</v>
      </c>
      <c r="E387" s="35" t="s">
        <v>109</v>
      </c>
      <c r="F387" s="35" t="s">
        <v>110</v>
      </c>
      <c r="G387" s="36" t="s">
        <v>340</v>
      </c>
      <c r="H387" s="50" t="s">
        <v>581</v>
      </c>
      <c r="I387" s="41"/>
      <c r="J387" s="39">
        <f t="shared" si="6"/>
        <v>5</v>
      </c>
      <c r="K387" s="49"/>
      <c r="M387" s="40" t="s">
        <v>41</v>
      </c>
      <c r="N387" s="40" t="s">
        <v>41</v>
      </c>
    </row>
    <row r="388">
      <c r="A388" s="34">
        <v>19.0</v>
      </c>
      <c r="B388" s="34">
        <v>6.0</v>
      </c>
      <c r="C388" s="34">
        <v>39.02918357</v>
      </c>
      <c r="D388" s="34">
        <v>-94.59649978</v>
      </c>
      <c r="E388" s="35" t="s">
        <v>109</v>
      </c>
      <c r="F388" s="35" t="s">
        <v>110</v>
      </c>
      <c r="G388" s="58" t="s">
        <v>573</v>
      </c>
      <c r="H388" s="37" t="s">
        <v>582</v>
      </c>
      <c r="I388" s="45"/>
      <c r="J388" s="39">
        <f t="shared" si="6"/>
        <v>2</v>
      </c>
      <c r="M388" t="str">
        <f t="shared" ref="M388:P388" si="169">M380</f>
        <v>Yes</v>
      </c>
      <c r="N388" t="str">
        <f t="shared" si="169"/>
        <v/>
      </c>
      <c r="O388" t="str">
        <f t="shared" si="169"/>
        <v/>
      </c>
      <c r="P388" t="str">
        <f t="shared" si="169"/>
        <v/>
      </c>
    </row>
    <row r="389">
      <c r="A389" s="34">
        <v>19.0</v>
      </c>
      <c r="B389" s="34">
        <v>7.0</v>
      </c>
      <c r="C389" s="34">
        <v>39.02918357</v>
      </c>
      <c r="D389" s="34">
        <v>-94.59631476</v>
      </c>
      <c r="E389" s="35" t="s">
        <v>109</v>
      </c>
      <c r="F389" s="35" t="s">
        <v>110</v>
      </c>
      <c r="G389" s="36" t="s">
        <v>466</v>
      </c>
      <c r="H389" s="37" t="s">
        <v>583</v>
      </c>
      <c r="I389" s="41"/>
      <c r="J389" s="39">
        <f t="shared" si="6"/>
        <v>2</v>
      </c>
      <c r="M389" s="40" t="s">
        <v>41</v>
      </c>
    </row>
    <row r="390">
      <c r="A390" s="34">
        <v>19.0</v>
      </c>
      <c r="B390" s="34">
        <v>8.0</v>
      </c>
      <c r="C390" s="34">
        <v>39.02918357</v>
      </c>
      <c r="D390" s="34">
        <v>-94.59612973</v>
      </c>
      <c r="E390" s="35" t="s">
        <v>37</v>
      </c>
      <c r="F390" s="35" t="s">
        <v>38</v>
      </c>
      <c r="G390" s="43" t="s">
        <v>584</v>
      </c>
      <c r="H390" s="37" t="s">
        <v>585</v>
      </c>
      <c r="I390" s="45"/>
      <c r="J390" s="39">
        <f t="shared" si="6"/>
        <v>1</v>
      </c>
      <c r="M390" s="40" t="s">
        <v>61</v>
      </c>
    </row>
    <row r="391">
      <c r="A391" s="34">
        <v>19.0</v>
      </c>
      <c r="B391" s="34">
        <v>9.0</v>
      </c>
      <c r="C391" s="34">
        <v>39.02918357</v>
      </c>
      <c r="D391" s="34">
        <v>-94.59594471</v>
      </c>
      <c r="E391" s="35" t="s">
        <v>37</v>
      </c>
      <c r="F391" s="35" t="s">
        <v>38</v>
      </c>
      <c r="G391" s="36" t="s">
        <v>560</v>
      </c>
      <c r="H391" s="37" t="s">
        <v>586</v>
      </c>
      <c r="I391" s="45"/>
      <c r="J391" s="39">
        <f t="shared" si="6"/>
        <v>2</v>
      </c>
      <c r="M391" s="40" t="s">
        <v>41</v>
      </c>
    </row>
    <row r="392">
      <c r="A392" s="34">
        <v>19.0</v>
      </c>
      <c r="B392" s="34">
        <v>14.0</v>
      </c>
      <c r="C392" s="34">
        <v>39.02918357</v>
      </c>
      <c r="D392" s="34">
        <v>-94.5950196</v>
      </c>
      <c r="E392" s="35" t="s">
        <v>37</v>
      </c>
      <c r="F392" s="35" t="s">
        <v>38</v>
      </c>
      <c r="G392" s="43" t="s">
        <v>587</v>
      </c>
      <c r="H392" s="37" t="s">
        <v>588</v>
      </c>
      <c r="I392" s="45"/>
      <c r="J392" s="39">
        <f t="shared" si="6"/>
        <v>1</v>
      </c>
      <c r="M392" s="40" t="s">
        <v>61</v>
      </c>
    </row>
    <row r="393">
      <c r="A393" s="34">
        <v>19.0</v>
      </c>
      <c r="B393" s="34">
        <v>15.0</v>
      </c>
      <c r="C393" s="34">
        <v>39.02918357</v>
      </c>
      <c r="D393" s="34">
        <v>-94.59483457</v>
      </c>
      <c r="E393" s="35" t="s">
        <v>37</v>
      </c>
      <c r="F393" s="35" t="s">
        <v>38</v>
      </c>
      <c r="G393" s="36" t="s">
        <v>428</v>
      </c>
      <c r="H393" s="37" t="s">
        <v>589</v>
      </c>
      <c r="I393" s="41"/>
      <c r="J393" s="39">
        <f t="shared" si="6"/>
        <v>3</v>
      </c>
      <c r="M393" t="str">
        <f t="shared" ref="M393:P393" si="170">M276</f>
        <v>Yes</v>
      </c>
      <c r="N393" t="str">
        <f t="shared" si="170"/>
        <v/>
      </c>
      <c r="O393" t="str">
        <f t="shared" si="170"/>
        <v/>
      </c>
      <c r="P393" t="str">
        <f t="shared" si="170"/>
        <v/>
      </c>
    </row>
    <row r="394">
      <c r="A394" s="34">
        <v>19.0</v>
      </c>
      <c r="B394" s="34">
        <v>16.0</v>
      </c>
      <c r="C394" s="34">
        <v>39.02918357</v>
      </c>
      <c r="D394" s="34">
        <v>-94.59464955</v>
      </c>
      <c r="E394" s="35" t="s">
        <v>109</v>
      </c>
      <c r="F394" s="35" t="s">
        <v>110</v>
      </c>
      <c r="G394" s="36" t="s">
        <v>454</v>
      </c>
      <c r="H394" s="37" t="s">
        <v>590</v>
      </c>
      <c r="I394" s="41"/>
      <c r="J394" s="39">
        <f t="shared" si="6"/>
        <v>10</v>
      </c>
      <c r="K394" s="49"/>
      <c r="M394" s="40" t="s">
        <v>41</v>
      </c>
      <c r="N394" s="40" t="s">
        <v>41</v>
      </c>
      <c r="O394" s="40" t="s">
        <v>41</v>
      </c>
      <c r="P394" s="40" t="s">
        <v>41</v>
      </c>
    </row>
    <row r="395">
      <c r="A395" s="34">
        <v>19.0</v>
      </c>
      <c r="B395" s="34">
        <v>17.0</v>
      </c>
      <c r="C395" s="34">
        <v>39.02918357</v>
      </c>
      <c r="D395" s="34">
        <v>-94.59446453</v>
      </c>
      <c r="E395" s="35" t="s">
        <v>109</v>
      </c>
      <c r="F395" s="35" t="s">
        <v>110</v>
      </c>
      <c r="G395" s="36" t="s">
        <v>281</v>
      </c>
      <c r="H395" s="37" t="s">
        <v>591</v>
      </c>
      <c r="I395" s="41"/>
      <c r="J395" s="39">
        <f t="shared" si="6"/>
        <v>2</v>
      </c>
      <c r="M395" t="str">
        <f t="shared" ref="M395:P395" si="171">M171</f>
        <v>Yes</v>
      </c>
      <c r="N395" t="str">
        <f t="shared" si="171"/>
        <v/>
      </c>
      <c r="O395" t="str">
        <f t="shared" si="171"/>
        <v/>
      </c>
      <c r="P395" t="str">
        <f t="shared" si="171"/>
        <v/>
      </c>
    </row>
    <row r="396">
      <c r="A396" s="34">
        <v>19.0</v>
      </c>
      <c r="B396" s="34">
        <v>18.0</v>
      </c>
      <c r="C396" s="34">
        <v>39.02918357</v>
      </c>
      <c r="D396" s="34">
        <v>-94.59427951</v>
      </c>
      <c r="E396" s="35" t="s">
        <v>109</v>
      </c>
      <c r="F396" s="35" t="s">
        <v>110</v>
      </c>
      <c r="G396" s="36" t="s">
        <v>291</v>
      </c>
      <c r="H396" s="37" t="s">
        <v>592</v>
      </c>
      <c r="I396" s="41"/>
      <c r="J396" s="39">
        <f t="shared" si="6"/>
        <v>5</v>
      </c>
      <c r="M396" t="str">
        <f t="shared" ref="M396:P396" si="172">M177</f>
        <v>Yes</v>
      </c>
      <c r="N396" t="str">
        <f t="shared" si="172"/>
        <v>Yes</v>
      </c>
      <c r="O396" t="str">
        <f t="shared" si="172"/>
        <v/>
      </c>
      <c r="P396" t="str">
        <f t="shared" si="172"/>
        <v/>
      </c>
    </row>
    <row r="397">
      <c r="A397" s="34">
        <v>19.0</v>
      </c>
      <c r="B397" s="34">
        <v>19.0</v>
      </c>
      <c r="C397" s="34">
        <v>39.02918357</v>
      </c>
      <c r="D397" s="34">
        <v>-94.59409448</v>
      </c>
      <c r="E397" s="35" t="s">
        <v>109</v>
      </c>
      <c r="F397" s="35" t="s">
        <v>110</v>
      </c>
      <c r="G397" s="36" t="s">
        <v>130</v>
      </c>
      <c r="H397" s="37" t="s">
        <v>593</v>
      </c>
      <c r="I397" s="45"/>
      <c r="J397" s="39">
        <f t="shared" si="6"/>
        <v>11</v>
      </c>
      <c r="M397" t="str">
        <f t="shared" ref="M397:P397" si="173">M296</f>
        <v>Yes</v>
      </c>
      <c r="N397" t="str">
        <f t="shared" si="173"/>
        <v>Yes</v>
      </c>
      <c r="O397" t="str">
        <f t="shared" si="173"/>
        <v>Yes</v>
      </c>
      <c r="P397" t="str">
        <f t="shared" si="173"/>
        <v>Yes</v>
      </c>
    </row>
    <row r="398">
      <c r="A398" s="34">
        <v>19.0</v>
      </c>
      <c r="B398" s="34">
        <v>20.0</v>
      </c>
      <c r="C398" s="34">
        <v>39.02918357</v>
      </c>
      <c r="D398" s="34">
        <v>-94.59390946</v>
      </c>
      <c r="E398" s="35" t="s">
        <v>37</v>
      </c>
      <c r="F398" s="35" t="s">
        <v>38</v>
      </c>
      <c r="G398" s="36" t="s">
        <v>558</v>
      </c>
      <c r="H398" s="37" t="s">
        <v>594</v>
      </c>
      <c r="I398" s="45"/>
      <c r="J398" s="39">
        <f t="shared" si="6"/>
        <v>7</v>
      </c>
      <c r="M398" s="40" t="s">
        <v>41</v>
      </c>
      <c r="N398" s="40" t="s">
        <v>41</v>
      </c>
      <c r="O398" s="40" t="s">
        <v>41</v>
      </c>
      <c r="P398" s="40" t="s">
        <v>41</v>
      </c>
    </row>
    <row r="399">
      <c r="A399" s="34">
        <v>19.0</v>
      </c>
      <c r="B399" s="34">
        <v>21.0</v>
      </c>
      <c r="C399" s="34">
        <v>39.02918357</v>
      </c>
      <c r="D399" s="34">
        <v>-94.59372444</v>
      </c>
      <c r="E399" s="35" t="s">
        <v>37</v>
      </c>
      <c r="F399" s="35" t="s">
        <v>38</v>
      </c>
      <c r="G399" s="36" t="s">
        <v>595</v>
      </c>
      <c r="H399" s="37" t="s">
        <v>596</v>
      </c>
      <c r="I399" s="45"/>
      <c r="J399" s="39">
        <f t="shared" si="6"/>
        <v>2</v>
      </c>
      <c r="M399" s="40" t="s">
        <v>41</v>
      </c>
    </row>
    <row r="400">
      <c r="A400" s="34">
        <v>20.0</v>
      </c>
      <c r="B400" s="34">
        <v>3.0</v>
      </c>
      <c r="C400" s="34">
        <v>39.02903984</v>
      </c>
      <c r="D400" s="34">
        <v>-94.59705486</v>
      </c>
      <c r="E400" s="35" t="s">
        <v>37</v>
      </c>
      <c r="F400" s="35" t="s">
        <v>38</v>
      </c>
      <c r="G400" s="36" t="s">
        <v>213</v>
      </c>
      <c r="H400" s="37" t="s">
        <v>597</v>
      </c>
      <c r="I400" s="41"/>
      <c r="J400" s="39">
        <f t="shared" si="6"/>
        <v>14</v>
      </c>
      <c r="M400" t="str">
        <f t="shared" ref="M400:P400" si="174">M122</f>
        <v>Yes</v>
      </c>
      <c r="N400" t="str">
        <f t="shared" si="174"/>
        <v>Yes</v>
      </c>
      <c r="O400" t="str">
        <f t="shared" si="174"/>
        <v>Yes</v>
      </c>
      <c r="P400" t="str">
        <f t="shared" si="174"/>
        <v>Yes</v>
      </c>
    </row>
    <row r="401">
      <c r="A401" s="34">
        <v>20.0</v>
      </c>
      <c r="B401" s="34">
        <v>4.0</v>
      </c>
      <c r="C401" s="34">
        <v>39.02903984</v>
      </c>
      <c r="D401" s="34">
        <v>-94.59686983</v>
      </c>
      <c r="E401" s="35" t="s">
        <v>37</v>
      </c>
      <c r="F401" s="35" t="s">
        <v>38</v>
      </c>
      <c r="G401" s="36" t="s">
        <v>39</v>
      </c>
      <c r="H401" s="37" t="s">
        <v>598</v>
      </c>
      <c r="I401" s="41"/>
      <c r="J401" s="39">
        <f t="shared" si="6"/>
        <v>35</v>
      </c>
      <c r="M401" s="40" t="s">
        <v>61</v>
      </c>
    </row>
    <row r="402">
      <c r="A402" s="34">
        <v>20.0</v>
      </c>
      <c r="B402" s="34">
        <v>5.0</v>
      </c>
      <c r="C402" s="34">
        <v>39.02903984</v>
      </c>
      <c r="D402" s="34">
        <v>-94.59668481</v>
      </c>
      <c r="E402" s="35" t="s">
        <v>109</v>
      </c>
      <c r="F402" s="35" t="s">
        <v>110</v>
      </c>
      <c r="G402" s="36" t="s">
        <v>291</v>
      </c>
      <c r="H402" s="37" t="s">
        <v>599</v>
      </c>
      <c r="I402" s="41"/>
      <c r="J402" s="39">
        <f t="shared" si="6"/>
        <v>5</v>
      </c>
      <c r="M402" t="str">
        <f t="shared" ref="M402:P402" si="175">M177</f>
        <v>Yes</v>
      </c>
      <c r="N402" t="str">
        <f t="shared" si="175"/>
        <v>Yes</v>
      </c>
      <c r="O402" t="str">
        <f t="shared" si="175"/>
        <v/>
      </c>
      <c r="P402" t="str">
        <f t="shared" si="175"/>
        <v/>
      </c>
    </row>
    <row r="403">
      <c r="A403" s="34">
        <v>20.0</v>
      </c>
      <c r="B403" s="34">
        <v>6.0</v>
      </c>
      <c r="C403" s="34">
        <v>39.02903984</v>
      </c>
      <c r="D403" s="34">
        <v>-94.59649979</v>
      </c>
      <c r="E403" s="35" t="s">
        <v>109</v>
      </c>
      <c r="F403" s="35" t="s">
        <v>110</v>
      </c>
      <c r="G403" s="36" t="s">
        <v>352</v>
      </c>
      <c r="H403" s="37" t="s">
        <v>600</v>
      </c>
      <c r="I403" s="45"/>
      <c r="J403" s="39">
        <f t="shared" si="6"/>
        <v>3</v>
      </c>
      <c r="M403" t="str">
        <f t="shared" ref="M403:P403" si="176">M316</f>
        <v>Yes</v>
      </c>
      <c r="N403" t="str">
        <f t="shared" si="176"/>
        <v>Yes</v>
      </c>
      <c r="O403" t="str">
        <f t="shared" si="176"/>
        <v/>
      </c>
      <c r="P403" t="str">
        <f t="shared" si="176"/>
        <v/>
      </c>
    </row>
    <row r="404">
      <c r="A404" s="34">
        <v>20.0</v>
      </c>
      <c r="B404" s="34">
        <v>7.0</v>
      </c>
      <c r="C404" s="34">
        <v>39.02903984</v>
      </c>
      <c r="D404" s="34">
        <v>-94.59631477</v>
      </c>
      <c r="E404" s="35" t="s">
        <v>109</v>
      </c>
      <c r="F404" s="35" t="s">
        <v>110</v>
      </c>
      <c r="G404" s="36" t="s">
        <v>454</v>
      </c>
      <c r="H404" s="37" t="s">
        <v>601</v>
      </c>
      <c r="I404" s="41"/>
      <c r="J404" s="39">
        <f t="shared" si="6"/>
        <v>10</v>
      </c>
      <c r="M404" t="str">
        <f t="shared" ref="M404:P404" si="177">M394</f>
        <v>Yes</v>
      </c>
      <c r="N404" t="str">
        <f t="shared" si="177"/>
        <v>Yes</v>
      </c>
      <c r="O404" t="str">
        <f t="shared" si="177"/>
        <v>Yes</v>
      </c>
      <c r="P404" t="str">
        <f t="shared" si="177"/>
        <v>Yes</v>
      </c>
    </row>
    <row r="405">
      <c r="A405" s="34">
        <v>20.0</v>
      </c>
      <c r="B405" s="34">
        <v>8.0</v>
      </c>
      <c r="C405" s="34">
        <v>39.02903984</v>
      </c>
      <c r="D405" s="34">
        <v>-94.59612974</v>
      </c>
      <c r="E405" s="35" t="s">
        <v>37</v>
      </c>
      <c r="F405" s="35" t="s">
        <v>38</v>
      </c>
      <c r="G405" s="36" t="s">
        <v>595</v>
      </c>
      <c r="H405" s="37" t="s">
        <v>602</v>
      </c>
      <c r="I405" s="45"/>
      <c r="J405" s="39">
        <f t="shared" si="6"/>
        <v>2</v>
      </c>
      <c r="M405" s="40" t="s">
        <v>41</v>
      </c>
    </row>
    <row r="406">
      <c r="A406" s="34">
        <v>20.0</v>
      </c>
      <c r="B406" s="34">
        <v>9.0</v>
      </c>
      <c r="C406" s="34">
        <v>39.02903984</v>
      </c>
      <c r="D406" s="34">
        <v>-94.59594472</v>
      </c>
      <c r="E406" s="35" t="s">
        <v>37</v>
      </c>
      <c r="F406" s="35" t="s">
        <v>38</v>
      </c>
      <c r="G406" s="36" t="s">
        <v>603</v>
      </c>
      <c r="H406" s="37" t="s">
        <v>604</v>
      </c>
      <c r="I406" s="45"/>
      <c r="J406" s="39">
        <f t="shared" si="6"/>
        <v>6</v>
      </c>
      <c r="M406" s="40" t="s">
        <v>41</v>
      </c>
      <c r="N406" s="40" t="s">
        <v>41</v>
      </c>
      <c r="O406" s="40" t="s">
        <v>41</v>
      </c>
    </row>
    <row r="407">
      <c r="A407" s="34">
        <v>20.0</v>
      </c>
      <c r="B407" s="34">
        <v>15.0</v>
      </c>
      <c r="C407" s="34">
        <v>39.02903984</v>
      </c>
      <c r="D407" s="34">
        <v>-94.59483459</v>
      </c>
      <c r="E407" s="35" t="s">
        <v>37</v>
      </c>
      <c r="F407" s="35" t="s">
        <v>38</v>
      </c>
      <c r="G407" s="36" t="s">
        <v>219</v>
      </c>
      <c r="H407" s="55" t="s">
        <v>605</v>
      </c>
      <c r="I407" s="59"/>
      <c r="J407" s="39">
        <f t="shared" si="6"/>
        <v>6</v>
      </c>
      <c r="M407" t="str">
        <f t="shared" ref="M407:P407" si="178">M126</f>
        <v>Yes</v>
      </c>
      <c r="N407" t="str">
        <f t="shared" si="178"/>
        <v>Yes</v>
      </c>
      <c r="O407" t="str">
        <f t="shared" si="178"/>
        <v>Yes</v>
      </c>
      <c r="P407" t="str">
        <f t="shared" si="178"/>
        <v/>
      </c>
    </row>
    <row r="408">
      <c r="A408" s="34">
        <v>20.0</v>
      </c>
      <c r="B408" s="34">
        <v>16.0</v>
      </c>
      <c r="C408" s="34">
        <v>39.02903984</v>
      </c>
      <c r="D408" s="34">
        <v>-94.59464956</v>
      </c>
      <c r="E408" s="35" t="s">
        <v>37</v>
      </c>
      <c r="F408" s="35" t="s">
        <v>38</v>
      </c>
      <c r="G408" s="36" t="s">
        <v>100</v>
      </c>
      <c r="H408" s="37" t="s">
        <v>606</v>
      </c>
      <c r="I408" s="60"/>
      <c r="J408" s="39">
        <f t="shared" si="6"/>
        <v>5</v>
      </c>
      <c r="M408" t="str">
        <f t="shared" ref="M408:N408" si="179">M396</f>
        <v>Yes</v>
      </c>
      <c r="N408" t="str">
        <f t="shared" si="179"/>
        <v>Yes</v>
      </c>
    </row>
    <row r="409">
      <c r="A409" s="34">
        <v>20.0</v>
      </c>
      <c r="B409" s="34">
        <v>17.0</v>
      </c>
      <c r="C409" s="34">
        <v>39.02903984</v>
      </c>
      <c r="D409" s="34">
        <v>-94.59446454</v>
      </c>
      <c r="E409" s="35" t="s">
        <v>109</v>
      </c>
      <c r="F409" s="35" t="s">
        <v>110</v>
      </c>
      <c r="G409" s="43" t="s">
        <v>607</v>
      </c>
      <c r="H409" s="37" t="s">
        <v>608</v>
      </c>
      <c r="I409" s="41"/>
      <c r="J409" s="39">
        <f t="shared" si="6"/>
        <v>1</v>
      </c>
    </row>
    <row r="410">
      <c r="A410" s="34">
        <v>20.0</v>
      </c>
      <c r="B410" s="34">
        <v>18.0</v>
      </c>
      <c r="C410" s="34">
        <v>39.02903984</v>
      </c>
      <c r="D410" s="34">
        <v>-94.59427952</v>
      </c>
      <c r="E410" s="35" t="s">
        <v>109</v>
      </c>
      <c r="F410" s="35" t="s">
        <v>110</v>
      </c>
      <c r="G410" s="43" t="s">
        <v>481</v>
      </c>
      <c r="H410" s="37" t="s">
        <v>609</v>
      </c>
      <c r="I410" s="45"/>
      <c r="J410" s="39">
        <f t="shared" si="6"/>
        <v>2</v>
      </c>
      <c r="M410" t="str">
        <f t="shared" ref="M410:P410" si="180">M316</f>
        <v>Yes</v>
      </c>
      <c r="N410" t="str">
        <f t="shared" si="180"/>
        <v>Yes</v>
      </c>
      <c r="O410" t="str">
        <f t="shared" si="180"/>
        <v/>
      </c>
      <c r="P410" t="str">
        <f t="shared" si="180"/>
        <v/>
      </c>
    </row>
    <row r="411">
      <c r="A411" s="34">
        <v>20.0</v>
      </c>
      <c r="B411" s="34">
        <v>19.0</v>
      </c>
      <c r="C411" s="34">
        <v>39.02903984</v>
      </c>
      <c r="D411" s="34">
        <v>-94.5940945</v>
      </c>
      <c r="E411" s="35" t="s">
        <v>109</v>
      </c>
      <c r="F411" s="35" t="s">
        <v>110</v>
      </c>
      <c r="G411" s="36" t="s">
        <v>454</v>
      </c>
      <c r="H411" s="37" t="s">
        <v>610</v>
      </c>
      <c r="I411" s="41"/>
      <c r="J411" s="39">
        <f t="shared" si="6"/>
        <v>10</v>
      </c>
      <c r="M411" t="str">
        <f t="shared" ref="M411:P411" si="181">M394</f>
        <v>Yes</v>
      </c>
      <c r="N411" t="str">
        <f t="shared" si="181"/>
        <v>Yes</v>
      </c>
      <c r="O411" t="str">
        <f t="shared" si="181"/>
        <v>Yes</v>
      </c>
      <c r="P411" t="str">
        <f t="shared" si="181"/>
        <v>Yes</v>
      </c>
    </row>
    <row r="412">
      <c r="A412" s="34">
        <v>20.0</v>
      </c>
      <c r="B412" s="34">
        <v>20.0</v>
      </c>
      <c r="C412" s="34">
        <v>39.02903984</v>
      </c>
      <c r="D412" s="34">
        <v>-94.59390947</v>
      </c>
      <c r="E412" s="35" t="s">
        <v>37</v>
      </c>
      <c r="F412" s="35" t="s">
        <v>38</v>
      </c>
      <c r="G412" s="36" t="s">
        <v>39</v>
      </c>
      <c r="H412" s="37" t="s">
        <v>611</v>
      </c>
      <c r="I412" s="41"/>
      <c r="J412" s="39">
        <f t="shared" si="6"/>
        <v>35</v>
      </c>
      <c r="M412" s="40" t="s">
        <v>41</v>
      </c>
      <c r="N412" s="40" t="s">
        <v>41</v>
      </c>
      <c r="O412" s="40" t="s">
        <v>41</v>
      </c>
      <c r="P412" s="40" t="s">
        <v>41</v>
      </c>
    </row>
    <row r="413">
      <c r="A413" s="34">
        <v>20.0</v>
      </c>
      <c r="B413" s="34">
        <v>21.0</v>
      </c>
      <c r="C413" s="34">
        <v>39.02903984</v>
      </c>
      <c r="D413" s="34">
        <v>-94.59372445</v>
      </c>
      <c r="E413" s="35" t="s">
        <v>37</v>
      </c>
      <c r="F413" s="35" t="s">
        <v>38</v>
      </c>
      <c r="G413" s="36" t="s">
        <v>612</v>
      </c>
      <c r="H413" s="37" t="s">
        <v>613</v>
      </c>
      <c r="J413" s="39">
        <f t="shared" si="6"/>
        <v>2</v>
      </c>
      <c r="M413" s="40" t="s">
        <v>41</v>
      </c>
    </row>
    <row r="414">
      <c r="A414" s="34">
        <v>21.0</v>
      </c>
      <c r="B414" s="34">
        <v>3.0</v>
      </c>
      <c r="C414" s="34">
        <v>39.02889611</v>
      </c>
      <c r="D414" s="34">
        <v>-94.59705486</v>
      </c>
      <c r="E414" s="35" t="s">
        <v>37</v>
      </c>
      <c r="F414" s="35" t="s">
        <v>38</v>
      </c>
      <c r="G414" s="36" t="s">
        <v>46</v>
      </c>
      <c r="H414" s="37" t="s">
        <v>614</v>
      </c>
      <c r="I414" s="41"/>
      <c r="J414" s="39">
        <f t="shared" si="6"/>
        <v>14</v>
      </c>
      <c r="M414" t="str">
        <f t="shared" ref="M414:P414" si="182">M16</f>
        <v>Yes</v>
      </c>
      <c r="N414" t="str">
        <f t="shared" si="182"/>
        <v>Yes</v>
      </c>
      <c r="O414" t="str">
        <f t="shared" si="182"/>
        <v>Yes</v>
      </c>
      <c r="P414" t="str">
        <f t="shared" si="182"/>
        <v>Yes</v>
      </c>
    </row>
    <row r="415">
      <c r="A415" s="34">
        <v>21.0</v>
      </c>
      <c r="B415" s="34">
        <v>4.0</v>
      </c>
      <c r="C415" s="34">
        <v>39.02889611</v>
      </c>
      <c r="D415" s="34">
        <v>-94.59686984</v>
      </c>
      <c r="E415" s="35" t="s">
        <v>37</v>
      </c>
      <c r="F415" s="35" t="s">
        <v>38</v>
      </c>
      <c r="G415" s="36" t="s">
        <v>615</v>
      </c>
      <c r="H415" s="37" t="s">
        <v>616</v>
      </c>
      <c r="I415" s="45"/>
      <c r="J415" s="39">
        <f t="shared" si="6"/>
        <v>3</v>
      </c>
      <c r="M415" s="40" t="s">
        <v>41</v>
      </c>
    </row>
    <row r="416">
      <c r="A416" s="34">
        <v>21.0</v>
      </c>
      <c r="B416" s="34">
        <v>5.0</v>
      </c>
      <c r="C416" s="34">
        <v>39.02889611</v>
      </c>
      <c r="D416" s="34">
        <v>-94.59668482</v>
      </c>
      <c r="E416" s="35" t="s">
        <v>109</v>
      </c>
      <c r="F416" s="35" t="s">
        <v>110</v>
      </c>
      <c r="G416" s="36" t="s">
        <v>192</v>
      </c>
      <c r="H416" s="37" t="s">
        <v>617</v>
      </c>
      <c r="I416" s="41"/>
      <c r="J416" s="39">
        <f t="shared" si="6"/>
        <v>7</v>
      </c>
      <c r="M416" t="str">
        <f t="shared" ref="M416:P416" si="183">M108</f>
        <v>Yes</v>
      </c>
      <c r="N416" t="str">
        <f t="shared" si="183"/>
        <v>Yes</v>
      </c>
      <c r="O416" t="str">
        <f t="shared" si="183"/>
        <v/>
      </c>
      <c r="P416" t="str">
        <f t="shared" si="183"/>
        <v/>
      </c>
    </row>
    <row r="417">
      <c r="A417" s="34">
        <v>21.0</v>
      </c>
      <c r="B417" s="34">
        <v>6.0</v>
      </c>
      <c r="C417" s="34">
        <v>39.02889611</v>
      </c>
      <c r="D417" s="34">
        <v>-94.59649979</v>
      </c>
      <c r="E417" s="35" t="s">
        <v>109</v>
      </c>
      <c r="F417" s="35" t="s">
        <v>110</v>
      </c>
      <c r="G417" s="36" t="s">
        <v>194</v>
      </c>
      <c r="H417" s="37" t="s">
        <v>618</v>
      </c>
      <c r="I417" s="41"/>
      <c r="J417" s="39">
        <f t="shared" si="6"/>
        <v>7</v>
      </c>
      <c r="M417" t="str">
        <f t="shared" ref="M417:P417" si="184">M109</f>
        <v>Yes</v>
      </c>
      <c r="N417" t="str">
        <f t="shared" si="184"/>
        <v>Yes</v>
      </c>
      <c r="O417" t="str">
        <f t="shared" si="184"/>
        <v/>
      </c>
      <c r="P417" t="str">
        <f t="shared" si="184"/>
        <v/>
      </c>
    </row>
    <row r="418">
      <c r="A418" s="34">
        <v>21.0</v>
      </c>
      <c r="B418" s="34">
        <v>7.0</v>
      </c>
      <c r="C418" s="34">
        <v>39.02889611</v>
      </c>
      <c r="D418" s="34">
        <v>-94.59631477</v>
      </c>
      <c r="E418" s="35" t="s">
        <v>109</v>
      </c>
      <c r="F418" s="35" t="s">
        <v>110</v>
      </c>
      <c r="G418" s="36" t="s">
        <v>398</v>
      </c>
      <c r="H418" s="37" t="s">
        <v>619</v>
      </c>
      <c r="I418" s="41"/>
      <c r="J418" s="39">
        <f t="shared" si="6"/>
        <v>2</v>
      </c>
      <c r="M418" t="str">
        <f t="shared" ref="M418:P418" si="185">M255</f>
        <v>Yes</v>
      </c>
      <c r="N418" t="str">
        <f t="shared" si="185"/>
        <v/>
      </c>
      <c r="O418" t="str">
        <f t="shared" si="185"/>
        <v/>
      </c>
      <c r="P418" t="str">
        <f t="shared" si="185"/>
        <v/>
      </c>
    </row>
    <row r="419">
      <c r="A419" s="34">
        <v>21.0</v>
      </c>
      <c r="B419" s="34">
        <v>8.0</v>
      </c>
      <c r="C419" s="34">
        <v>39.02889611</v>
      </c>
      <c r="D419" s="34">
        <v>-94.59612975</v>
      </c>
      <c r="E419" s="35" t="s">
        <v>37</v>
      </c>
      <c r="F419" s="35" t="s">
        <v>38</v>
      </c>
      <c r="G419" s="36" t="s">
        <v>219</v>
      </c>
      <c r="H419" s="37" t="s">
        <v>620</v>
      </c>
      <c r="I419" s="59"/>
      <c r="J419" s="39">
        <f t="shared" si="6"/>
        <v>6</v>
      </c>
      <c r="M419" t="str">
        <f t="shared" ref="M419:P419" si="186">M126</f>
        <v>Yes</v>
      </c>
      <c r="N419" t="str">
        <f t="shared" si="186"/>
        <v>Yes</v>
      </c>
      <c r="O419" t="str">
        <f t="shared" si="186"/>
        <v>Yes</v>
      </c>
      <c r="P419" t="str">
        <f t="shared" si="186"/>
        <v/>
      </c>
    </row>
    <row r="420">
      <c r="A420" s="34">
        <v>21.0</v>
      </c>
      <c r="B420" s="34">
        <v>9.0</v>
      </c>
      <c r="C420" s="34">
        <v>39.02889611</v>
      </c>
      <c r="D420" s="34">
        <v>-94.59594473</v>
      </c>
      <c r="E420" s="35" t="s">
        <v>37</v>
      </c>
      <c r="F420" s="35" t="s">
        <v>38</v>
      </c>
      <c r="G420" s="36" t="s">
        <v>46</v>
      </c>
      <c r="H420" s="37" t="s">
        <v>621</v>
      </c>
      <c r="I420" s="45"/>
      <c r="J420" s="39">
        <f t="shared" si="6"/>
        <v>14</v>
      </c>
      <c r="M420" t="str">
        <f t="shared" ref="M420:P420" si="187">M16</f>
        <v>Yes</v>
      </c>
      <c r="N420" t="str">
        <f t="shared" si="187"/>
        <v>Yes</v>
      </c>
      <c r="O420" t="str">
        <f t="shared" si="187"/>
        <v>Yes</v>
      </c>
      <c r="P420" t="str">
        <f t="shared" si="187"/>
        <v>Yes</v>
      </c>
    </row>
    <row r="421">
      <c r="A421" s="34">
        <v>21.0</v>
      </c>
      <c r="B421" s="34">
        <v>16.0</v>
      </c>
      <c r="C421" s="34">
        <v>39.02889611</v>
      </c>
      <c r="D421" s="34">
        <v>-94.59464957</v>
      </c>
      <c r="E421" s="35" t="s">
        <v>37</v>
      </c>
      <c r="F421" s="35" t="s">
        <v>38</v>
      </c>
      <c r="G421" s="36" t="s">
        <v>39</v>
      </c>
      <c r="H421" s="37" t="s">
        <v>622</v>
      </c>
      <c r="I421" s="41"/>
      <c r="J421" s="39">
        <f t="shared" si="6"/>
        <v>35</v>
      </c>
    </row>
    <row r="422">
      <c r="A422" s="34">
        <v>21.0</v>
      </c>
      <c r="B422" s="34">
        <v>17.0</v>
      </c>
      <c r="C422" s="34">
        <v>39.02889611</v>
      </c>
      <c r="D422" s="34">
        <v>-94.59446455</v>
      </c>
      <c r="E422" s="35" t="s">
        <v>37</v>
      </c>
      <c r="F422" s="35" t="s">
        <v>38</v>
      </c>
      <c r="G422" s="36" t="s">
        <v>42</v>
      </c>
      <c r="H422" s="37" t="s">
        <v>623</v>
      </c>
      <c r="I422" s="41"/>
      <c r="J422" s="39">
        <f t="shared" si="6"/>
        <v>29</v>
      </c>
    </row>
    <row r="423">
      <c r="A423" s="34">
        <v>21.0</v>
      </c>
      <c r="B423" s="34">
        <v>18.0</v>
      </c>
      <c r="C423" s="34">
        <v>39.02889611</v>
      </c>
      <c r="D423" s="34">
        <v>-94.59427953</v>
      </c>
      <c r="E423" s="30" t="s">
        <v>109</v>
      </c>
      <c r="F423" s="30" t="s">
        <v>110</v>
      </c>
      <c r="G423" s="36" t="s">
        <v>571</v>
      </c>
      <c r="H423" s="37" t="s">
        <v>624</v>
      </c>
      <c r="I423" s="41"/>
      <c r="J423" s="39">
        <f t="shared" si="6"/>
        <v>2</v>
      </c>
      <c r="M423" t="str">
        <f t="shared" ref="M423:P423" si="188">M379</f>
        <v>Yes</v>
      </c>
      <c r="N423" t="str">
        <f t="shared" si="188"/>
        <v/>
      </c>
      <c r="O423" t="str">
        <f t="shared" si="188"/>
        <v/>
      </c>
      <c r="P423" t="str">
        <f t="shared" si="188"/>
        <v/>
      </c>
    </row>
    <row r="424">
      <c r="A424" s="34">
        <v>21.0</v>
      </c>
      <c r="B424" s="34">
        <v>19.0</v>
      </c>
      <c r="C424" s="34">
        <v>39.02889611</v>
      </c>
      <c r="D424" s="34">
        <v>-94.59409451</v>
      </c>
      <c r="E424" s="30" t="s">
        <v>109</v>
      </c>
      <c r="F424" s="30" t="s">
        <v>110</v>
      </c>
      <c r="G424" s="54" t="s">
        <v>365</v>
      </c>
      <c r="H424" s="37" t="s">
        <v>625</v>
      </c>
      <c r="I424" s="45"/>
      <c r="J424" s="39">
        <f t="shared" si="6"/>
        <v>2</v>
      </c>
    </row>
    <row r="425">
      <c r="A425" s="34">
        <v>21.0</v>
      </c>
      <c r="B425" s="34">
        <v>20.0</v>
      </c>
      <c r="C425" s="34">
        <v>39.02889611</v>
      </c>
      <c r="D425" s="34">
        <v>-94.59390949</v>
      </c>
      <c r="E425" s="30" t="s">
        <v>37</v>
      </c>
      <c r="F425" s="30" t="s">
        <v>38</v>
      </c>
      <c r="G425" s="36" t="s">
        <v>443</v>
      </c>
      <c r="H425" s="37" t="s">
        <v>444</v>
      </c>
      <c r="I425" s="41"/>
      <c r="J425" s="39">
        <f t="shared" si="6"/>
        <v>2</v>
      </c>
      <c r="M425" t="str">
        <f t="shared" ref="M425:P425" si="189">M288</f>
        <v>Yes</v>
      </c>
      <c r="N425" t="str">
        <f t="shared" si="189"/>
        <v/>
      </c>
      <c r="O425" t="str">
        <f t="shared" si="189"/>
        <v/>
      </c>
      <c r="P425" t="str">
        <f t="shared" si="189"/>
        <v/>
      </c>
    </row>
    <row r="426">
      <c r="A426" s="34">
        <v>21.0</v>
      </c>
      <c r="B426" s="34">
        <v>21.0</v>
      </c>
      <c r="C426" s="34">
        <v>39.02889611</v>
      </c>
      <c r="D426" s="34">
        <v>-94.59372446</v>
      </c>
      <c r="E426" s="30" t="s">
        <v>37</v>
      </c>
      <c r="F426" s="30" t="s">
        <v>38</v>
      </c>
      <c r="G426" s="36" t="s">
        <v>42</v>
      </c>
      <c r="H426" s="37" t="s">
        <v>626</v>
      </c>
      <c r="I426" s="41"/>
      <c r="J426" s="39">
        <f t="shared" si="6"/>
        <v>29</v>
      </c>
    </row>
    <row r="427">
      <c r="A427" s="34">
        <v>21.0</v>
      </c>
      <c r="B427" s="34">
        <v>28.0</v>
      </c>
      <c r="C427" s="34">
        <v>39.02889611</v>
      </c>
      <c r="D427" s="34">
        <v>-94.59242931</v>
      </c>
      <c r="E427" s="30" t="s">
        <v>37</v>
      </c>
      <c r="F427" s="30" t="s">
        <v>38</v>
      </c>
      <c r="G427" s="36" t="s">
        <v>603</v>
      </c>
      <c r="H427" s="37" t="s">
        <v>627</v>
      </c>
      <c r="I427" s="41"/>
      <c r="J427" s="39">
        <f t="shared" si="6"/>
        <v>6</v>
      </c>
      <c r="M427" s="40" t="s">
        <v>41</v>
      </c>
      <c r="N427" s="40" t="s">
        <v>41</v>
      </c>
      <c r="O427" s="40" t="s">
        <v>41</v>
      </c>
    </row>
    <row r="428">
      <c r="A428" s="34">
        <v>21.0</v>
      </c>
      <c r="B428" s="34">
        <v>29.0</v>
      </c>
      <c r="C428" s="34">
        <v>39.02889611</v>
      </c>
      <c r="D428" s="34">
        <v>-94.59224429</v>
      </c>
      <c r="E428" s="30" t="s">
        <v>37</v>
      </c>
      <c r="F428" s="30" t="s">
        <v>38</v>
      </c>
      <c r="G428" s="36" t="s">
        <v>63</v>
      </c>
      <c r="H428" s="37" t="s">
        <v>628</v>
      </c>
      <c r="I428" s="41"/>
      <c r="J428" s="39">
        <f t="shared" si="6"/>
        <v>8</v>
      </c>
      <c r="M428" t="str">
        <f t="shared" ref="M428:P428" si="190">M26</f>
        <v>Yes</v>
      </c>
      <c r="N428" t="str">
        <f t="shared" si="190"/>
        <v>Yes</v>
      </c>
      <c r="O428" t="str">
        <f t="shared" si="190"/>
        <v>Yes</v>
      </c>
      <c r="P428" t="str">
        <f t="shared" si="190"/>
        <v>Yes</v>
      </c>
    </row>
    <row r="429">
      <c r="A429" s="34">
        <v>21.0</v>
      </c>
      <c r="B429" s="34">
        <v>30.0</v>
      </c>
      <c r="C429" s="34">
        <v>39.02889611</v>
      </c>
      <c r="D429" s="34">
        <v>-94.59205926</v>
      </c>
      <c r="E429" s="30" t="s">
        <v>37</v>
      </c>
      <c r="F429" s="30" t="s">
        <v>38</v>
      </c>
      <c r="G429" s="36" t="s">
        <v>219</v>
      </c>
      <c r="H429" s="37" t="s">
        <v>629</v>
      </c>
      <c r="I429" s="59"/>
      <c r="J429" s="39">
        <f t="shared" si="6"/>
        <v>6</v>
      </c>
      <c r="M429" t="str">
        <f t="shared" ref="M429:P429" si="191">M126</f>
        <v>Yes</v>
      </c>
      <c r="N429" t="str">
        <f t="shared" si="191"/>
        <v>Yes</v>
      </c>
      <c r="O429" t="str">
        <f t="shared" si="191"/>
        <v>Yes</v>
      </c>
      <c r="P429" t="str">
        <f t="shared" si="191"/>
        <v/>
      </c>
    </row>
    <row r="430">
      <c r="A430" s="34">
        <v>21.0</v>
      </c>
      <c r="B430" s="34">
        <v>31.0</v>
      </c>
      <c r="C430" s="34">
        <v>39.02889611</v>
      </c>
      <c r="D430" s="34">
        <v>-94.59187424</v>
      </c>
      <c r="E430" s="30" t="s">
        <v>37</v>
      </c>
      <c r="F430" s="30" t="s">
        <v>38</v>
      </c>
      <c r="G430" s="36" t="s">
        <v>603</v>
      </c>
      <c r="H430" s="37" t="s">
        <v>630</v>
      </c>
      <c r="I430" s="41"/>
      <c r="J430" s="39">
        <f t="shared" si="6"/>
        <v>6</v>
      </c>
      <c r="M430" s="40" t="s">
        <v>41</v>
      </c>
      <c r="N430" s="40" t="s">
        <v>41</v>
      </c>
      <c r="O430" s="40" t="s">
        <v>41</v>
      </c>
    </row>
    <row r="431">
      <c r="A431" s="34">
        <v>22.0</v>
      </c>
      <c r="B431" s="34">
        <v>2.0</v>
      </c>
      <c r="C431" s="34">
        <v>39.02875238</v>
      </c>
      <c r="D431" s="34">
        <v>-94.59723989</v>
      </c>
      <c r="E431" s="30" t="s">
        <v>37</v>
      </c>
      <c r="F431" s="30" t="s">
        <v>38</v>
      </c>
      <c r="G431" s="36" t="s">
        <v>631</v>
      </c>
      <c r="H431" s="37" t="s">
        <v>632</v>
      </c>
      <c r="I431" s="41"/>
      <c r="J431" s="39">
        <f t="shared" si="6"/>
        <v>2</v>
      </c>
      <c r="M431" s="40" t="s">
        <v>41</v>
      </c>
    </row>
    <row r="432">
      <c r="A432" s="34">
        <v>22.0</v>
      </c>
      <c r="B432" s="34">
        <v>3.0</v>
      </c>
      <c r="C432" s="34">
        <v>39.02875238</v>
      </c>
      <c r="D432" s="34">
        <v>-94.59705487</v>
      </c>
      <c r="E432" s="30" t="s">
        <v>37</v>
      </c>
      <c r="F432" s="30" t="s">
        <v>38</v>
      </c>
      <c r="G432" s="36" t="s">
        <v>603</v>
      </c>
      <c r="H432" s="37" t="s">
        <v>633</v>
      </c>
      <c r="I432" s="41"/>
      <c r="J432" s="39">
        <f t="shared" si="6"/>
        <v>6</v>
      </c>
      <c r="M432" s="40" t="s">
        <v>41</v>
      </c>
      <c r="N432" s="40" t="s">
        <v>41</v>
      </c>
      <c r="O432" s="40" t="s">
        <v>41</v>
      </c>
    </row>
    <row r="433">
      <c r="A433" s="34">
        <v>22.0</v>
      </c>
      <c r="B433" s="34">
        <v>4.0</v>
      </c>
      <c r="C433" s="34">
        <v>39.02875238</v>
      </c>
      <c r="D433" s="34">
        <v>-94.59686985</v>
      </c>
      <c r="E433" s="30" t="s">
        <v>37</v>
      </c>
      <c r="F433" s="30" t="s">
        <v>38</v>
      </c>
      <c r="G433" s="36" t="s">
        <v>457</v>
      </c>
      <c r="H433" s="37" t="s">
        <v>634</v>
      </c>
      <c r="I433" s="41"/>
      <c r="J433" s="39">
        <f t="shared" si="6"/>
        <v>6</v>
      </c>
      <c r="M433" s="40" t="s">
        <v>41</v>
      </c>
      <c r="N433" s="40" t="s">
        <v>41</v>
      </c>
      <c r="O433" s="40" t="s">
        <v>41</v>
      </c>
    </row>
    <row r="434">
      <c r="A434" s="34">
        <v>22.0</v>
      </c>
      <c r="B434" s="34">
        <v>5.0</v>
      </c>
      <c r="C434" s="34">
        <v>39.02875238</v>
      </c>
      <c r="D434" s="34">
        <v>-94.59668482</v>
      </c>
      <c r="E434" s="30" t="s">
        <v>109</v>
      </c>
      <c r="F434" s="30" t="s">
        <v>110</v>
      </c>
      <c r="G434" s="43" t="s">
        <v>635</v>
      </c>
      <c r="H434" s="37" t="s">
        <v>636</v>
      </c>
      <c r="I434" s="41"/>
      <c r="J434" s="39">
        <f t="shared" si="6"/>
        <v>1</v>
      </c>
    </row>
    <row r="435">
      <c r="A435" s="34">
        <v>22.0</v>
      </c>
      <c r="B435" s="34">
        <v>6.0</v>
      </c>
      <c r="C435" s="34">
        <v>39.02875238</v>
      </c>
      <c r="D435" s="34">
        <v>-94.5964998</v>
      </c>
      <c r="E435" s="30" t="s">
        <v>109</v>
      </c>
      <c r="F435" s="30" t="s">
        <v>110</v>
      </c>
      <c r="G435" s="43" t="s">
        <v>637</v>
      </c>
      <c r="H435" s="37" t="s">
        <v>638</v>
      </c>
      <c r="I435" s="41"/>
      <c r="J435" s="39">
        <f t="shared" si="6"/>
        <v>1</v>
      </c>
    </row>
    <row r="436">
      <c r="A436" s="34">
        <v>22.0</v>
      </c>
      <c r="B436" s="34">
        <v>7.0</v>
      </c>
      <c r="C436" s="34">
        <v>39.02875238</v>
      </c>
      <c r="D436" s="34">
        <v>-94.59631478</v>
      </c>
      <c r="E436" s="30" t="s">
        <v>109</v>
      </c>
      <c r="F436" s="30" t="s">
        <v>110</v>
      </c>
      <c r="G436" s="36" t="s">
        <v>124</v>
      </c>
      <c r="H436" s="37" t="s">
        <v>639</v>
      </c>
      <c r="I436" s="41"/>
      <c r="J436" s="39">
        <f t="shared" si="6"/>
        <v>2</v>
      </c>
      <c r="M436" s="40" t="str">
        <f t="shared" ref="M436:P436" si="192">M61</f>
        <v>Yes</v>
      </c>
      <c r="N436" s="40" t="str">
        <f t="shared" si="192"/>
        <v/>
      </c>
      <c r="O436" s="40" t="str">
        <f t="shared" si="192"/>
        <v/>
      </c>
      <c r="P436" s="40" t="str">
        <f t="shared" si="192"/>
        <v/>
      </c>
    </row>
    <row r="437">
      <c r="A437" s="34">
        <v>22.0</v>
      </c>
      <c r="B437" s="34">
        <v>8.0</v>
      </c>
      <c r="C437" s="34">
        <v>39.02875238</v>
      </c>
      <c r="D437" s="34">
        <v>-94.59612976</v>
      </c>
      <c r="E437" s="30" t="s">
        <v>37</v>
      </c>
      <c r="F437" s="30" t="s">
        <v>38</v>
      </c>
      <c r="G437" s="36" t="s">
        <v>39</v>
      </c>
      <c r="H437" s="37" t="s">
        <v>640</v>
      </c>
      <c r="I437" s="41"/>
      <c r="J437" s="39">
        <f t="shared" si="6"/>
        <v>35</v>
      </c>
      <c r="M437" s="40" t="s">
        <v>41</v>
      </c>
      <c r="N437" s="40" t="s">
        <v>41</v>
      </c>
      <c r="O437" s="40" t="s">
        <v>41</v>
      </c>
      <c r="P437" s="40" t="s">
        <v>41</v>
      </c>
    </row>
    <row r="438">
      <c r="A438" s="34">
        <v>22.0</v>
      </c>
      <c r="B438" s="34">
        <v>9.0</v>
      </c>
      <c r="C438" s="34">
        <v>39.02875238</v>
      </c>
      <c r="D438" s="34">
        <v>-94.59594474</v>
      </c>
      <c r="E438" s="30" t="s">
        <v>37</v>
      </c>
      <c r="F438" s="30" t="s">
        <v>38</v>
      </c>
      <c r="G438" s="36" t="s">
        <v>558</v>
      </c>
      <c r="H438" s="37" t="s">
        <v>641</v>
      </c>
      <c r="I438" s="45"/>
      <c r="J438" s="39">
        <f t="shared" si="6"/>
        <v>7</v>
      </c>
      <c r="M438" s="40" t="s">
        <v>41</v>
      </c>
      <c r="N438" s="40" t="s">
        <v>41</v>
      </c>
      <c r="O438" s="40" t="s">
        <v>41</v>
      </c>
    </row>
    <row r="439">
      <c r="A439" s="34">
        <v>22.0</v>
      </c>
      <c r="B439" s="34">
        <v>10.0</v>
      </c>
      <c r="C439" s="34">
        <v>39.02875238</v>
      </c>
      <c r="D439" s="34">
        <v>-94.59575972</v>
      </c>
      <c r="E439" s="30" t="s">
        <v>37</v>
      </c>
      <c r="F439" s="30" t="s">
        <v>38</v>
      </c>
      <c r="G439" s="36" t="s">
        <v>615</v>
      </c>
      <c r="H439" s="37" t="s">
        <v>642</v>
      </c>
      <c r="I439" s="45"/>
      <c r="J439" s="39">
        <f t="shared" si="6"/>
        <v>3</v>
      </c>
      <c r="M439" s="40" t="s">
        <v>41</v>
      </c>
    </row>
    <row r="440">
      <c r="A440" s="34">
        <v>22.0</v>
      </c>
      <c r="B440" s="34">
        <v>16.0</v>
      </c>
      <c r="C440" s="34">
        <v>39.02875238</v>
      </c>
      <c r="D440" s="34">
        <v>-94.59464958</v>
      </c>
      <c r="E440" s="30" t="s">
        <v>37</v>
      </c>
      <c r="F440" s="30" t="s">
        <v>38</v>
      </c>
      <c r="G440" s="36" t="s">
        <v>643</v>
      </c>
      <c r="H440" s="37" t="s">
        <v>644</v>
      </c>
      <c r="I440" s="41"/>
      <c r="J440" s="39">
        <f t="shared" si="6"/>
        <v>3</v>
      </c>
      <c r="M440" s="40" t="s">
        <v>41</v>
      </c>
      <c r="N440" s="40" t="s">
        <v>41</v>
      </c>
      <c r="O440" s="40" t="s">
        <v>41</v>
      </c>
      <c r="P440" s="40" t="s">
        <v>41</v>
      </c>
    </row>
    <row r="441">
      <c r="A441" s="34">
        <v>22.0</v>
      </c>
      <c r="B441" s="34">
        <v>17.0</v>
      </c>
      <c r="C441" s="34">
        <v>39.02875238</v>
      </c>
      <c r="D441" s="34">
        <v>-94.59446456</v>
      </c>
      <c r="E441" s="30" t="s">
        <v>37</v>
      </c>
      <c r="F441" s="30" t="s">
        <v>38</v>
      </c>
      <c r="G441" s="36" t="s">
        <v>645</v>
      </c>
      <c r="H441" s="37" t="s">
        <v>646</v>
      </c>
      <c r="I441" s="41"/>
      <c r="J441" s="39">
        <f t="shared" si="6"/>
        <v>3</v>
      </c>
      <c r="M441" s="40" t="s">
        <v>41</v>
      </c>
      <c r="N441" s="40" t="s">
        <v>41</v>
      </c>
      <c r="O441" s="40" t="s">
        <v>41</v>
      </c>
      <c r="P441" s="40" t="s">
        <v>41</v>
      </c>
    </row>
    <row r="442">
      <c r="A442" s="34">
        <v>22.0</v>
      </c>
      <c r="B442" s="34">
        <v>18.0</v>
      </c>
      <c r="C442" s="34">
        <v>39.02875238</v>
      </c>
      <c r="D442" s="34">
        <v>-94.59427954</v>
      </c>
      <c r="E442" s="30" t="s">
        <v>109</v>
      </c>
      <c r="F442" s="30" t="s">
        <v>110</v>
      </c>
      <c r="G442" s="36" t="s">
        <v>511</v>
      </c>
      <c r="H442" s="37" t="s">
        <v>647</v>
      </c>
      <c r="I442" s="41"/>
      <c r="J442" s="39">
        <f t="shared" si="6"/>
        <v>2</v>
      </c>
      <c r="M442" s="40" t="s">
        <v>41</v>
      </c>
    </row>
    <row r="443">
      <c r="A443" s="34">
        <v>22.0</v>
      </c>
      <c r="B443" s="34">
        <v>19.0</v>
      </c>
      <c r="C443" s="34">
        <v>39.02875238</v>
      </c>
      <c r="D443" s="34">
        <v>-94.59409452</v>
      </c>
      <c r="E443" s="30" t="s">
        <v>109</v>
      </c>
      <c r="F443" s="30" t="s">
        <v>110</v>
      </c>
      <c r="G443" s="43" t="s">
        <v>648</v>
      </c>
      <c r="H443" s="37" t="s">
        <v>649</v>
      </c>
      <c r="I443" s="41"/>
      <c r="J443" s="39">
        <f t="shared" si="6"/>
        <v>1</v>
      </c>
    </row>
    <row r="444">
      <c r="A444" s="34">
        <v>22.0</v>
      </c>
      <c r="B444" s="34">
        <v>20.0</v>
      </c>
      <c r="C444" s="34">
        <v>39.02875238</v>
      </c>
      <c r="D444" s="34">
        <v>-94.5939095</v>
      </c>
      <c r="E444" s="30" t="s">
        <v>37</v>
      </c>
      <c r="F444" s="30" t="s">
        <v>38</v>
      </c>
      <c r="G444" s="36" t="s">
        <v>558</v>
      </c>
      <c r="H444" s="37" t="s">
        <v>650</v>
      </c>
      <c r="I444" s="41"/>
      <c r="J444" s="39">
        <f t="shared" si="6"/>
        <v>7</v>
      </c>
      <c r="M444" s="40" t="s">
        <v>41</v>
      </c>
      <c r="N444" s="40" t="s">
        <v>41</v>
      </c>
      <c r="O444" s="40" t="s">
        <v>41</v>
      </c>
    </row>
    <row r="445">
      <c r="A445" s="34">
        <v>22.0</v>
      </c>
      <c r="B445" s="34">
        <v>21.0</v>
      </c>
      <c r="C445" s="34">
        <v>39.02875238</v>
      </c>
      <c r="D445" s="34">
        <v>-94.59372448</v>
      </c>
      <c r="E445" s="30" t="s">
        <v>37</v>
      </c>
      <c r="F445" s="30" t="s">
        <v>38</v>
      </c>
      <c r="G445" s="36" t="s">
        <v>651</v>
      </c>
      <c r="H445" s="37" t="s">
        <v>652</v>
      </c>
      <c r="I445" s="41"/>
      <c r="J445" s="39">
        <f t="shared" si="6"/>
        <v>3</v>
      </c>
      <c r="M445" s="40" t="s">
        <v>41</v>
      </c>
      <c r="N445" s="40" t="s">
        <v>41</v>
      </c>
      <c r="O445" s="40" t="s">
        <v>41</v>
      </c>
      <c r="P445" s="40" t="s">
        <v>41</v>
      </c>
    </row>
    <row r="446">
      <c r="A446" s="34">
        <v>22.0</v>
      </c>
      <c r="B446" s="34">
        <v>28.0</v>
      </c>
      <c r="C446" s="34">
        <v>39.02875238</v>
      </c>
      <c r="D446" s="34">
        <v>-94.59242932</v>
      </c>
      <c r="E446" s="30" t="s">
        <v>37</v>
      </c>
      <c r="F446" s="30" t="s">
        <v>38</v>
      </c>
      <c r="G446" s="36" t="s">
        <v>615</v>
      </c>
      <c r="H446" s="37" t="s">
        <v>653</v>
      </c>
      <c r="I446" s="41"/>
      <c r="J446" s="39">
        <f t="shared" si="6"/>
        <v>3</v>
      </c>
      <c r="M446" s="40" t="s">
        <v>41</v>
      </c>
    </row>
    <row r="447">
      <c r="A447" s="34">
        <v>22.0</v>
      </c>
      <c r="B447" s="34">
        <v>29.0</v>
      </c>
      <c r="C447" s="34">
        <v>39.02875237</v>
      </c>
      <c r="D447" s="34">
        <v>-94.5922443</v>
      </c>
      <c r="E447" s="30" t="s">
        <v>37</v>
      </c>
      <c r="F447" s="30" t="s">
        <v>38</v>
      </c>
      <c r="G447" s="36" t="s">
        <v>654</v>
      </c>
      <c r="H447" s="37" t="s">
        <v>655</v>
      </c>
      <c r="I447" s="41"/>
      <c r="J447" s="39">
        <f t="shared" si="6"/>
        <v>4</v>
      </c>
      <c r="M447" s="40" t="s">
        <v>41</v>
      </c>
      <c r="N447" s="40" t="s">
        <v>41</v>
      </c>
    </row>
    <row r="448">
      <c r="A448" s="34">
        <v>22.0</v>
      </c>
      <c r="B448" s="34">
        <v>30.0</v>
      </c>
      <c r="C448" s="34">
        <v>39.02875237</v>
      </c>
      <c r="D448" s="34">
        <v>-94.59205928</v>
      </c>
      <c r="E448" s="30" t="s">
        <v>37</v>
      </c>
      <c r="F448" s="30" t="s">
        <v>38</v>
      </c>
      <c r="G448" s="36" t="s">
        <v>656</v>
      </c>
      <c r="H448" s="37" t="s">
        <v>657</v>
      </c>
      <c r="I448" s="41"/>
      <c r="J448" s="39">
        <f t="shared" si="6"/>
        <v>2</v>
      </c>
      <c r="M448" s="40" t="s">
        <v>41</v>
      </c>
    </row>
    <row r="449">
      <c r="A449" s="34">
        <v>22.0</v>
      </c>
      <c r="B449" s="34">
        <v>31.0</v>
      </c>
      <c r="C449" s="34">
        <v>39.02875237</v>
      </c>
      <c r="D449" s="34">
        <v>-94.59187426</v>
      </c>
      <c r="E449" s="30" t="s">
        <v>37</v>
      </c>
      <c r="F449" s="30" t="s">
        <v>38</v>
      </c>
      <c r="G449" s="36" t="s">
        <v>658</v>
      </c>
      <c r="H449" s="37" t="s">
        <v>659</v>
      </c>
      <c r="I449" s="41"/>
      <c r="J449" s="39">
        <f t="shared" si="6"/>
        <v>3</v>
      </c>
      <c r="M449" s="40" t="s">
        <v>41</v>
      </c>
      <c r="N449" s="40" t="s">
        <v>41</v>
      </c>
      <c r="O449" s="40" t="s">
        <v>41</v>
      </c>
      <c r="P449" s="40" t="s">
        <v>41</v>
      </c>
    </row>
    <row r="450">
      <c r="A450" s="34">
        <v>23.0</v>
      </c>
      <c r="B450" s="34">
        <v>1.0</v>
      </c>
      <c r="C450" s="34">
        <v>39.02860865</v>
      </c>
      <c r="D450" s="34">
        <v>-94.59742492</v>
      </c>
      <c r="E450" s="30" t="s">
        <v>37</v>
      </c>
      <c r="F450" s="30" t="s">
        <v>38</v>
      </c>
      <c r="G450" s="36" t="s">
        <v>612</v>
      </c>
      <c r="H450" s="37" t="s">
        <v>660</v>
      </c>
      <c r="I450" s="41"/>
      <c r="J450" s="39">
        <f t="shared" si="6"/>
        <v>2</v>
      </c>
      <c r="M450" t="str">
        <f>M438</f>
        <v>Yes</v>
      </c>
    </row>
    <row r="451">
      <c r="A451" s="34">
        <v>23.0</v>
      </c>
      <c r="B451" s="34">
        <v>2.0</v>
      </c>
      <c r="C451" s="34">
        <v>39.02860865</v>
      </c>
      <c r="D451" s="34">
        <v>-94.59723989</v>
      </c>
      <c r="E451" s="30" t="s">
        <v>37</v>
      </c>
      <c r="F451" s="30" t="s">
        <v>38</v>
      </c>
      <c r="G451" s="36" t="s">
        <v>219</v>
      </c>
      <c r="H451" s="55" t="s">
        <v>661</v>
      </c>
      <c r="I451" s="59"/>
      <c r="J451" s="39">
        <f t="shared" si="6"/>
        <v>6</v>
      </c>
      <c r="M451" t="str">
        <f t="shared" ref="M451:P451" si="193">M126</f>
        <v>Yes</v>
      </c>
      <c r="N451" t="str">
        <f t="shared" si="193"/>
        <v>Yes</v>
      </c>
      <c r="O451" t="str">
        <f t="shared" si="193"/>
        <v>Yes</v>
      </c>
      <c r="P451" t="str">
        <f t="shared" si="193"/>
        <v/>
      </c>
    </row>
    <row r="452">
      <c r="A452" s="34">
        <v>23.0</v>
      </c>
      <c r="B452" s="34">
        <v>3.0</v>
      </c>
      <c r="C452" s="34">
        <v>39.02860865</v>
      </c>
      <c r="D452" s="34">
        <v>-94.59705487</v>
      </c>
      <c r="E452" s="30" t="s">
        <v>37</v>
      </c>
      <c r="F452" s="30" t="s">
        <v>38</v>
      </c>
      <c r="G452" s="36" t="s">
        <v>213</v>
      </c>
      <c r="H452" s="37" t="s">
        <v>662</v>
      </c>
      <c r="I452" s="41"/>
      <c r="J452" s="39">
        <f t="shared" si="6"/>
        <v>14</v>
      </c>
      <c r="M452" t="str">
        <f t="shared" ref="M452:P452" si="194">M122</f>
        <v>Yes</v>
      </c>
      <c r="N452" t="str">
        <f t="shared" si="194"/>
        <v>Yes</v>
      </c>
      <c r="O452" t="str">
        <f t="shared" si="194"/>
        <v>Yes</v>
      </c>
      <c r="P452" t="str">
        <f t="shared" si="194"/>
        <v>Yes</v>
      </c>
    </row>
    <row r="453">
      <c r="A453" s="34">
        <v>23.0</v>
      </c>
      <c r="B453" s="34">
        <v>4.0</v>
      </c>
      <c r="C453" s="34">
        <v>39.02860865</v>
      </c>
      <c r="D453" s="34">
        <v>-94.59686985</v>
      </c>
      <c r="E453" s="30" t="s">
        <v>109</v>
      </c>
      <c r="F453" s="30" t="s">
        <v>110</v>
      </c>
      <c r="G453" s="43" t="s">
        <v>663</v>
      </c>
      <c r="H453" s="37" t="s">
        <v>664</v>
      </c>
      <c r="I453" s="41"/>
      <c r="J453" s="39">
        <f t="shared" si="6"/>
        <v>1</v>
      </c>
    </row>
    <row r="454">
      <c r="A454" s="34">
        <v>23.0</v>
      </c>
      <c r="B454" s="34">
        <v>5.0</v>
      </c>
      <c r="C454" s="34">
        <v>39.02860865</v>
      </c>
      <c r="D454" s="34">
        <v>-94.59668483</v>
      </c>
      <c r="E454" s="30" t="s">
        <v>109</v>
      </c>
      <c r="F454" s="30" t="s">
        <v>110</v>
      </c>
      <c r="G454" s="36" t="s">
        <v>157</v>
      </c>
      <c r="H454" s="37" t="s">
        <v>665</v>
      </c>
      <c r="I454" s="41"/>
      <c r="J454" s="39">
        <f t="shared" si="6"/>
        <v>6</v>
      </c>
      <c r="K454" s="40"/>
      <c r="M454" s="40" t="str">
        <f t="shared" ref="M454:P454" si="195">M86</f>
        <v>Yes</v>
      </c>
      <c r="N454" s="40" t="str">
        <f t="shared" si="195"/>
        <v>Yes</v>
      </c>
      <c r="O454" s="40" t="str">
        <f t="shared" si="195"/>
        <v/>
      </c>
      <c r="P454" s="40" t="str">
        <f t="shared" si="195"/>
        <v/>
      </c>
    </row>
    <row r="455">
      <c r="A455" s="34">
        <v>23.0</v>
      </c>
      <c r="B455" s="34">
        <v>6.0</v>
      </c>
      <c r="C455" s="34">
        <v>39.02860865</v>
      </c>
      <c r="D455" s="34">
        <v>-94.59649981</v>
      </c>
      <c r="E455" s="30" t="s">
        <v>109</v>
      </c>
      <c r="F455" s="30" t="s">
        <v>110</v>
      </c>
      <c r="G455" s="36" t="s">
        <v>666</v>
      </c>
      <c r="H455" s="37" t="s">
        <v>667</v>
      </c>
      <c r="I455" s="41"/>
      <c r="J455" s="39">
        <f t="shared" si="6"/>
        <v>1</v>
      </c>
    </row>
    <row r="456">
      <c r="A456" s="34">
        <v>23.0</v>
      </c>
      <c r="B456" s="34">
        <v>7.0</v>
      </c>
      <c r="C456" s="34">
        <v>39.02860865</v>
      </c>
      <c r="D456" s="34">
        <v>-94.59631479</v>
      </c>
      <c r="E456" s="30" t="s">
        <v>109</v>
      </c>
      <c r="F456" s="30" t="s">
        <v>110</v>
      </c>
      <c r="G456" s="54" t="s">
        <v>338</v>
      </c>
      <c r="H456" s="61" t="s">
        <v>668</v>
      </c>
      <c r="I456" s="45" t="s">
        <v>669</v>
      </c>
      <c r="J456" s="39">
        <f t="shared" si="6"/>
        <v>3</v>
      </c>
      <c r="M456" s="40" t="s">
        <v>41</v>
      </c>
    </row>
    <row r="457">
      <c r="A457" s="34">
        <v>23.0</v>
      </c>
      <c r="B457" s="34">
        <v>8.0</v>
      </c>
      <c r="C457" s="34">
        <v>39.02860865</v>
      </c>
      <c r="D457" s="34">
        <v>-94.59612977</v>
      </c>
      <c r="E457" s="30" t="s">
        <v>109</v>
      </c>
      <c r="F457" s="30" t="s">
        <v>110</v>
      </c>
      <c r="G457" s="36" t="s">
        <v>340</v>
      </c>
      <c r="H457" s="37" t="s">
        <v>670</v>
      </c>
      <c r="I457" s="41"/>
      <c r="J457" s="39">
        <f t="shared" si="6"/>
        <v>5</v>
      </c>
      <c r="M457" t="str">
        <f t="shared" ref="M457:P457" si="196">M387</f>
        <v>Yes</v>
      </c>
      <c r="N457" t="str">
        <f t="shared" si="196"/>
        <v>Yes</v>
      </c>
      <c r="O457" t="str">
        <f t="shared" si="196"/>
        <v/>
      </c>
      <c r="P457" t="str">
        <f t="shared" si="196"/>
        <v/>
      </c>
    </row>
    <row r="458">
      <c r="A458" s="34">
        <v>23.0</v>
      </c>
      <c r="B458" s="34">
        <v>9.0</v>
      </c>
      <c r="C458" s="34">
        <v>39.02860865</v>
      </c>
      <c r="D458" s="34">
        <v>-94.59594475</v>
      </c>
      <c r="E458" s="30" t="s">
        <v>37</v>
      </c>
      <c r="F458" s="30" t="s">
        <v>38</v>
      </c>
      <c r="G458" s="36" t="s">
        <v>127</v>
      </c>
      <c r="H458" s="37" t="s">
        <v>671</v>
      </c>
      <c r="I458" s="41"/>
      <c r="J458" s="39">
        <f t="shared" si="6"/>
        <v>14</v>
      </c>
    </row>
    <row r="459">
      <c r="A459" s="34">
        <v>23.0</v>
      </c>
      <c r="B459" s="34">
        <v>10.0</v>
      </c>
      <c r="C459" s="34">
        <v>39.02860865</v>
      </c>
      <c r="D459" s="34">
        <v>-94.59575972</v>
      </c>
      <c r="E459" s="30" t="s">
        <v>37</v>
      </c>
      <c r="F459" s="30" t="s">
        <v>38</v>
      </c>
      <c r="G459" s="36" t="s">
        <v>603</v>
      </c>
      <c r="H459" s="37" t="s">
        <v>672</v>
      </c>
      <c r="I459" s="41"/>
      <c r="J459" s="39">
        <f t="shared" si="6"/>
        <v>6</v>
      </c>
      <c r="M459" s="40" t="s">
        <v>41</v>
      </c>
      <c r="N459" s="40" t="s">
        <v>41</v>
      </c>
      <c r="O459" s="40" t="s">
        <v>41</v>
      </c>
    </row>
    <row r="460">
      <c r="A460" s="34">
        <v>23.0</v>
      </c>
      <c r="B460" s="34">
        <v>11.0</v>
      </c>
      <c r="C460" s="34">
        <v>39.02860865</v>
      </c>
      <c r="D460" s="34">
        <v>-94.5955747</v>
      </c>
      <c r="E460" s="30" t="s">
        <v>37</v>
      </c>
      <c r="F460" s="30" t="s">
        <v>38</v>
      </c>
      <c r="G460" s="36" t="s">
        <v>673</v>
      </c>
      <c r="H460" s="37" t="s">
        <v>674</v>
      </c>
      <c r="I460" s="41"/>
      <c r="J460" s="39">
        <f t="shared" si="6"/>
        <v>7</v>
      </c>
      <c r="M460" s="40" t="s">
        <v>41</v>
      </c>
      <c r="N460" s="40" t="s">
        <v>41</v>
      </c>
      <c r="O460" s="40" t="s">
        <v>41</v>
      </c>
    </row>
    <row r="461">
      <c r="A461" s="34">
        <v>23.0</v>
      </c>
      <c r="B461" s="34">
        <v>16.0</v>
      </c>
      <c r="C461" s="34">
        <v>39.02860865</v>
      </c>
      <c r="D461" s="34">
        <v>-94.5946496</v>
      </c>
      <c r="E461" s="30" t="s">
        <v>37</v>
      </c>
      <c r="F461" s="30" t="s">
        <v>38</v>
      </c>
      <c r="G461" s="36" t="s">
        <v>673</v>
      </c>
      <c r="H461" s="37" t="s">
        <v>675</v>
      </c>
      <c r="I461" s="41"/>
      <c r="J461" s="39">
        <f t="shared" si="6"/>
        <v>7</v>
      </c>
      <c r="M461" s="40" t="s">
        <v>41</v>
      </c>
      <c r="N461" s="40" t="s">
        <v>41</v>
      </c>
      <c r="O461" s="40" t="s">
        <v>41</v>
      </c>
    </row>
    <row r="462">
      <c r="A462" s="34">
        <v>23.0</v>
      </c>
      <c r="B462" s="34">
        <v>17.0</v>
      </c>
      <c r="C462" s="34">
        <v>39.02860865</v>
      </c>
      <c r="D462" s="34">
        <v>-94.59446457</v>
      </c>
      <c r="E462" s="30" t="s">
        <v>37</v>
      </c>
      <c r="F462" s="30" t="s">
        <v>38</v>
      </c>
      <c r="G462" s="36" t="s">
        <v>654</v>
      </c>
      <c r="H462" s="37" t="s">
        <v>676</v>
      </c>
      <c r="I462" s="41"/>
      <c r="J462" s="39">
        <f t="shared" si="6"/>
        <v>4</v>
      </c>
      <c r="M462" s="40" t="s">
        <v>41</v>
      </c>
      <c r="N462" s="40" t="s">
        <v>41</v>
      </c>
    </row>
    <row r="463">
      <c r="A463" s="34">
        <v>23.0</v>
      </c>
      <c r="B463" s="34">
        <v>18.0</v>
      </c>
      <c r="C463" s="34">
        <v>39.02860865</v>
      </c>
      <c r="D463" s="34">
        <v>-94.59427955</v>
      </c>
      <c r="E463" s="30" t="s">
        <v>109</v>
      </c>
      <c r="F463" s="30" t="s">
        <v>110</v>
      </c>
      <c r="G463" s="36" t="s">
        <v>157</v>
      </c>
      <c r="H463" s="37" t="s">
        <v>677</v>
      </c>
      <c r="I463" s="41"/>
      <c r="J463" s="39">
        <f t="shared" si="6"/>
        <v>6</v>
      </c>
      <c r="K463" s="40"/>
      <c r="M463" t="str">
        <f t="shared" ref="M463:P463" si="197">M86</f>
        <v>Yes</v>
      </c>
      <c r="N463" t="str">
        <f t="shared" si="197"/>
        <v>Yes</v>
      </c>
      <c r="O463" t="str">
        <f t="shared" si="197"/>
        <v/>
      </c>
      <c r="P463" t="str">
        <f t="shared" si="197"/>
        <v/>
      </c>
    </row>
    <row r="464">
      <c r="A464" s="34">
        <v>23.0</v>
      </c>
      <c r="B464" s="34">
        <v>19.0</v>
      </c>
      <c r="C464" s="34">
        <v>39.02860865</v>
      </c>
      <c r="D464" s="34">
        <v>-94.59409453</v>
      </c>
      <c r="E464" s="30" t="s">
        <v>109</v>
      </c>
      <c r="F464" s="30" t="s">
        <v>110</v>
      </c>
      <c r="G464" s="36" t="s">
        <v>519</v>
      </c>
      <c r="H464" s="37" t="s">
        <v>678</v>
      </c>
      <c r="I464" s="41"/>
      <c r="J464" s="39">
        <f t="shared" si="6"/>
        <v>2</v>
      </c>
      <c r="M464" t="str">
        <f t="shared" ref="M464:P464" si="198">M342</f>
        <v>Yes</v>
      </c>
      <c r="N464" t="str">
        <f t="shared" si="198"/>
        <v/>
      </c>
      <c r="O464" t="str">
        <f t="shared" si="198"/>
        <v/>
      </c>
      <c r="P464" t="str">
        <f t="shared" si="198"/>
        <v/>
      </c>
    </row>
    <row r="465">
      <c r="A465" s="34">
        <v>23.0</v>
      </c>
      <c r="B465" s="34">
        <v>20.0</v>
      </c>
      <c r="C465" s="34">
        <v>39.02860865</v>
      </c>
      <c r="D465" s="34">
        <v>-94.59390951</v>
      </c>
      <c r="E465" s="30" t="s">
        <v>37</v>
      </c>
      <c r="F465" s="30" t="s">
        <v>38</v>
      </c>
      <c r="G465" s="36" t="s">
        <v>673</v>
      </c>
      <c r="H465" s="37" t="s">
        <v>679</v>
      </c>
      <c r="I465" s="41"/>
      <c r="J465" s="39">
        <f t="shared" si="6"/>
        <v>7</v>
      </c>
      <c r="M465" s="40" t="s">
        <v>41</v>
      </c>
      <c r="N465" s="40" t="s">
        <v>41</v>
      </c>
      <c r="O465" s="40" t="s">
        <v>41</v>
      </c>
    </row>
    <row r="466">
      <c r="A466" s="34">
        <v>23.0</v>
      </c>
      <c r="B466" s="34">
        <v>21.0</v>
      </c>
      <c r="C466" s="34">
        <v>39.02860865</v>
      </c>
      <c r="D466" s="34">
        <v>-94.59372449</v>
      </c>
      <c r="E466" s="30" t="s">
        <v>37</v>
      </c>
      <c r="F466" s="30" t="s">
        <v>38</v>
      </c>
      <c r="G466" s="36" t="s">
        <v>56</v>
      </c>
      <c r="H466" s="37" t="s">
        <v>680</v>
      </c>
      <c r="I466" s="41"/>
      <c r="J466" s="39">
        <f t="shared" si="6"/>
        <v>8</v>
      </c>
      <c r="M466" t="str">
        <f>M23</f>
        <v>Yes</v>
      </c>
      <c r="N466" s="40" t="s">
        <v>41</v>
      </c>
      <c r="O466" s="40" t="s">
        <v>41</v>
      </c>
    </row>
    <row r="467">
      <c r="A467" s="34">
        <v>23.0</v>
      </c>
      <c r="B467" s="34">
        <v>27.0</v>
      </c>
      <c r="C467" s="34">
        <v>39.02860864</v>
      </c>
      <c r="D467" s="34">
        <v>-94.59261436</v>
      </c>
      <c r="E467" s="30" t="s">
        <v>37</v>
      </c>
      <c r="F467" s="30" t="s">
        <v>38</v>
      </c>
      <c r="G467" s="36" t="s">
        <v>673</v>
      </c>
      <c r="H467" s="37" t="s">
        <v>681</v>
      </c>
      <c r="I467" s="41"/>
      <c r="J467" s="39">
        <f t="shared" si="6"/>
        <v>7</v>
      </c>
      <c r="M467" s="40" t="s">
        <v>41</v>
      </c>
      <c r="N467" s="40" t="s">
        <v>41</v>
      </c>
      <c r="O467" s="40" t="s">
        <v>41</v>
      </c>
    </row>
    <row r="468">
      <c r="A468" s="34">
        <v>23.0</v>
      </c>
      <c r="B468" s="34">
        <v>28.0</v>
      </c>
      <c r="C468" s="34">
        <v>39.02860864</v>
      </c>
      <c r="D468" s="34">
        <v>-94.59242934</v>
      </c>
      <c r="E468" s="30" t="s">
        <v>37</v>
      </c>
      <c r="F468" s="30" t="s">
        <v>38</v>
      </c>
      <c r="G468" s="36" t="s">
        <v>56</v>
      </c>
      <c r="H468" s="37" t="s">
        <v>682</v>
      </c>
      <c r="I468" s="41"/>
      <c r="J468" s="39">
        <f t="shared" si="6"/>
        <v>8</v>
      </c>
      <c r="M468" t="str">
        <f>M23</f>
        <v>Yes</v>
      </c>
      <c r="N468" s="40" t="s">
        <v>41</v>
      </c>
      <c r="O468" s="40" t="s">
        <v>41</v>
      </c>
    </row>
    <row r="469">
      <c r="A469" s="34">
        <v>23.0</v>
      </c>
      <c r="B469" s="34">
        <v>29.0</v>
      </c>
      <c r="C469" s="34">
        <v>39.02860864</v>
      </c>
      <c r="D469" s="34">
        <v>-94.59224432</v>
      </c>
      <c r="E469" s="30" t="s">
        <v>109</v>
      </c>
      <c r="F469" s="30" t="s">
        <v>110</v>
      </c>
      <c r="G469" s="36" t="s">
        <v>213</v>
      </c>
      <c r="H469" s="37" t="s">
        <v>683</v>
      </c>
      <c r="I469" s="41"/>
      <c r="J469" s="39">
        <f t="shared" si="6"/>
        <v>14</v>
      </c>
      <c r="K469" s="49"/>
      <c r="M469" t="str">
        <f t="shared" ref="M469:P469" si="199">M226</f>
        <v>Yes</v>
      </c>
      <c r="N469" t="str">
        <f t="shared" si="199"/>
        <v>Yes</v>
      </c>
      <c r="O469" t="str">
        <f t="shared" si="199"/>
        <v>Yes</v>
      </c>
      <c r="P469" t="str">
        <f t="shared" si="199"/>
        <v>Yes</v>
      </c>
    </row>
    <row r="470">
      <c r="A470" s="34">
        <v>23.0</v>
      </c>
      <c r="B470" s="34">
        <v>30.0</v>
      </c>
      <c r="C470" s="34">
        <v>39.02860864</v>
      </c>
      <c r="D470" s="34">
        <v>-94.5920593</v>
      </c>
      <c r="E470" s="30" t="s">
        <v>109</v>
      </c>
      <c r="F470" s="30" t="s">
        <v>110</v>
      </c>
      <c r="G470" s="36" t="s">
        <v>384</v>
      </c>
      <c r="H470" s="37" t="s">
        <v>684</v>
      </c>
      <c r="I470" s="41"/>
      <c r="J470" s="39">
        <f t="shared" si="6"/>
        <v>4</v>
      </c>
      <c r="K470" s="40"/>
      <c r="M470" s="40" t="str">
        <f t="shared" ref="M470:P470" si="200">M244</f>
        <v>Yes</v>
      </c>
      <c r="N470" s="40" t="str">
        <f t="shared" si="200"/>
        <v/>
      </c>
      <c r="O470" s="40" t="str">
        <f t="shared" si="200"/>
        <v/>
      </c>
      <c r="P470" s="40" t="str">
        <f t="shared" si="200"/>
        <v/>
      </c>
    </row>
    <row r="471">
      <c r="A471" s="34">
        <v>23.0</v>
      </c>
      <c r="B471" s="34">
        <v>31.0</v>
      </c>
      <c r="C471" s="34">
        <v>39.02860864</v>
      </c>
      <c r="D471" s="34">
        <v>-94.59187428</v>
      </c>
      <c r="E471" s="30" t="s">
        <v>37</v>
      </c>
      <c r="F471" s="30" t="s">
        <v>38</v>
      </c>
      <c r="G471" s="36" t="s">
        <v>558</v>
      </c>
      <c r="H471" s="37" t="s">
        <v>685</v>
      </c>
      <c r="I471" s="45"/>
      <c r="J471" s="39">
        <f t="shared" si="6"/>
        <v>7</v>
      </c>
      <c r="M471" s="40" t="s">
        <v>41</v>
      </c>
      <c r="N471" s="40" t="s">
        <v>41</v>
      </c>
      <c r="O471" s="40" t="s">
        <v>41</v>
      </c>
      <c r="P471" s="40" t="s">
        <v>41</v>
      </c>
    </row>
    <row r="472">
      <c r="A472" s="34">
        <v>23.0</v>
      </c>
      <c r="B472" s="34">
        <v>32.0</v>
      </c>
      <c r="C472" s="34">
        <v>39.02860864</v>
      </c>
      <c r="D472" s="34">
        <v>-94.59168925</v>
      </c>
      <c r="E472" s="30" t="s">
        <v>37</v>
      </c>
      <c r="F472" s="30" t="s">
        <v>38</v>
      </c>
      <c r="G472" s="36" t="s">
        <v>651</v>
      </c>
      <c r="H472" s="37" t="s">
        <v>686</v>
      </c>
      <c r="I472" s="45"/>
      <c r="J472" s="39">
        <f t="shared" si="6"/>
        <v>3</v>
      </c>
      <c r="M472" s="40" t="s">
        <v>41</v>
      </c>
      <c r="N472" s="40" t="s">
        <v>41</v>
      </c>
      <c r="O472" s="40" t="s">
        <v>41</v>
      </c>
      <c r="P472" s="40" t="s">
        <v>41</v>
      </c>
    </row>
    <row r="473">
      <c r="A473" s="34">
        <v>24.0</v>
      </c>
      <c r="B473" s="34">
        <v>1.0</v>
      </c>
      <c r="C473" s="34">
        <v>39.02846492</v>
      </c>
      <c r="D473" s="34">
        <v>-94.59742492</v>
      </c>
      <c r="E473" s="30" t="s">
        <v>37</v>
      </c>
      <c r="F473" s="30" t="s">
        <v>38</v>
      </c>
      <c r="G473" s="36" t="s">
        <v>658</v>
      </c>
      <c r="H473" s="37" t="s">
        <v>687</v>
      </c>
      <c r="I473" s="45"/>
      <c r="J473" s="39">
        <f t="shared" si="6"/>
        <v>3</v>
      </c>
      <c r="M473" s="40" t="s">
        <v>41</v>
      </c>
      <c r="N473" s="40" t="s">
        <v>41</v>
      </c>
      <c r="O473" s="40" t="s">
        <v>41</v>
      </c>
      <c r="P473" s="40" t="s">
        <v>41</v>
      </c>
    </row>
    <row r="474">
      <c r="A474" s="34">
        <v>24.0</v>
      </c>
      <c r="B474" s="34">
        <v>2.0</v>
      </c>
      <c r="C474" s="34">
        <v>39.02846492</v>
      </c>
      <c r="D474" s="34">
        <v>-94.5972399</v>
      </c>
      <c r="E474" s="30" t="s">
        <v>37</v>
      </c>
      <c r="F474" s="30" t="s">
        <v>38</v>
      </c>
      <c r="G474" s="36" t="s">
        <v>645</v>
      </c>
      <c r="H474" s="37" t="s">
        <v>688</v>
      </c>
      <c r="I474" s="45"/>
      <c r="J474" s="39">
        <f t="shared" si="6"/>
        <v>3</v>
      </c>
      <c r="M474" s="40" t="s">
        <v>41</v>
      </c>
      <c r="N474" s="40" t="s">
        <v>41</v>
      </c>
      <c r="O474" s="40" t="s">
        <v>41</v>
      </c>
      <c r="P474" s="40" t="s">
        <v>41</v>
      </c>
    </row>
    <row r="475">
      <c r="A475" s="34">
        <v>24.0</v>
      </c>
      <c r="B475" s="34">
        <v>3.0</v>
      </c>
      <c r="C475" s="34">
        <v>39.02846492</v>
      </c>
      <c r="D475" s="34">
        <v>-94.59705488</v>
      </c>
      <c r="E475" s="30" t="s">
        <v>109</v>
      </c>
      <c r="F475" s="30" t="s">
        <v>110</v>
      </c>
      <c r="G475" s="36" t="s">
        <v>689</v>
      </c>
      <c r="H475" s="37" t="s">
        <v>690</v>
      </c>
      <c r="I475" s="41"/>
      <c r="J475" s="39">
        <f t="shared" si="6"/>
        <v>2</v>
      </c>
      <c r="M475" s="40" t="s">
        <v>41</v>
      </c>
      <c r="N475" s="40"/>
    </row>
    <row r="476">
      <c r="A476" s="34">
        <v>24.0</v>
      </c>
      <c r="B476" s="34">
        <v>4.0</v>
      </c>
      <c r="C476" s="34">
        <v>39.02846492</v>
      </c>
      <c r="D476" s="34">
        <v>-94.59686986</v>
      </c>
      <c r="E476" s="30" t="s">
        <v>109</v>
      </c>
      <c r="F476" s="30" t="s">
        <v>110</v>
      </c>
      <c r="G476" s="36" t="s">
        <v>194</v>
      </c>
      <c r="H476" s="37" t="s">
        <v>691</v>
      </c>
      <c r="I476" s="41"/>
      <c r="J476" s="39">
        <f t="shared" si="6"/>
        <v>7</v>
      </c>
      <c r="M476" t="str">
        <f t="shared" ref="M476:P476" si="201">M109</f>
        <v>Yes</v>
      </c>
      <c r="N476" t="str">
        <f t="shared" si="201"/>
        <v>Yes</v>
      </c>
      <c r="O476" t="str">
        <f t="shared" si="201"/>
        <v/>
      </c>
      <c r="P476" t="str">
        <f t="shared" si="201"/>
        <v/>
      </c>
    </row>
    <row r="477">
      <c r="A477" s="34">
        <v>24.0</v>
      </c>
      <c r="B477" s="34">
        <v>5.0</v>
      </c>
      <c r="C477" s="34">
        <v>39.02846492</v>
      </c>
      <c r="D477" s="34">
        <v>-94.59668484</v>
      </c>
      <c r="E477" s="30" t="s">
        <v>109</v>
      </c>
      <c r="F477" s="30" t="s">
        <v>110</v>
      </c>
      <c r="G477" s="36" t="s">
        <v>192</v>
      </c>
      <c r="H477" s="37" t="s">
        <v>692</v>
      </c>
      <c r="I477" s="41"/>
      <c r="J477" s="39">
        <f t="shared" si="6"/>
        <v>7</v>
      </c>
      <c r="M477" t="str">
        <f t="shared" ref="M477:P477" si="202">M108</f>
        <v>Yes</v>
      </c>
      <c r="N477" t="str">
        <f t="shared" si="202"/>
        <v>Yes</v>
      </c>
      <c r="O477" t="str">
        <f t="shared" si="202"/>
        <v/>
      </c>
      <c r="P477" t="str">
        <f t="shared" si="202"/>
        <v/>
      </c>
    </row>
    <row r="478">
      <c r="A478" s="34">
        <v>24.0</v>
      </c>
      <c r="B478" s="34">
        <v>6.0</v>
      </c>
      <c r="C478" s="34">
        <v>39.02846492</v>
      </c>
      <c r="D478" s="34">
        <v>-94.59649982</v>
      </c>
      <c r="E478" s="30" t="s">
        <v>109</v>
      </c>
      <c r="F478" s="30" t="s">
        <v>110</v>
      </c>
      <c r="G478" s="36" t="s">
        <v>372</v>
      </c>
      <c r="H478" s="37" t="s">
        <v>693</v>
      </c>
      <c r="I478" s="41"/>
      <c r="J478" s="39">
        <f t="shared" si="6"/>
        <v>5</v>
      </c>
      <c r="M478" t="str">
        <f t="shared" ref="M478:P478" si="203">M251</f>
        <v>Yes</v>
      </c>
      <c r="N478" t="str">
        <f t="shared" si="203"/>
        <v>Yes</v>
      </c>
      <c r="O478" t="str">
        <f t="shared" si="203"/>
        <v/>
      </c>
      <c r="P478" t="str">
        <f t="shared" si="203"/>
        <v/>
      </c>
    </row>
    <row r="479">
      <c r="A479" s="34">
        <v>24.0</v>
      </c>
      <c r="B479" s="34">
        <v>7.0</v>
      </c>
      <c r="C479" s="34">
        <v>39.02846492</v>
      </c>
      <c r="D479" s="34">
        <v>-94.5963148</v>
      </c>
      <c r="E479" s="30" t="s">
        <v>109</v>
      </c>
      <c r="F479" s="30" t="s">
        <v>110</v>
      </c>
      <c r="G479" s="36" t="s">
        <v>119</v>
      </c>
      <c r="H479" s="37" t="s">
        <v>694</v>
      </c>
      <c r="I479" s="41"/>
      <c r="J479" s="39">
        <f t="shared" si="6"/>
        <v>10</v>
      </c>
      <c r="M479" t="str">
        <f t="shared" ref="M479:P479" si="204">M57</f>
        <v>Yes</v>
      </c>
      <c r="N479" t="str">
        <f t="shared" si="204"/>
        <v>Yes</v>
      </c>
      <c r="O479" t="str">
        <f t="shared" si="204"/>
        <v>Yes</v>
      </c>
      <c r="P479" t="str">
        <f t="shared" si="204"/>
        <v>Yes</v>
      </c>
    </row>
    <row r="480">
      <c r="A480" s="34">
        <v>24.0</v>
      </c>
      <c r="B480" s="34">
        <v>8.0</v>
      </c>
      <c r="C480" s="34">
        <v>39.02846492</v>
      </c>
      <c r="D480" s="34">
        <v>-94.59612977</v>
      </c>
      <c r="E480" s="30" t="s">
        <v>109</v>
      </c>
      <c r="F480" s="30" t="s">
        <v>110</v>
      </c>
      <c r="G480" s="36" t="s">
        <v>689</v>
      </c>
      <c r="H480" s="37" t="s">
        <v>695</v>
      </c>
      <c r="I480" s="41"/>
      <c r="J480" s="39">
        <f t="shared" si="6"/>
        <v>2</v>
      </c>
      <c r="M480" t="str">
        <f t="shared" ref="M480:P480" si="205">M475</f>
        <v>Yes</v>
      </c>
      <c r="N480" t="str">
        <f t="shared" si="205"/>
        <v/>
      </c>
      <c r="O480" t="str">
        <f t="shared" si="205"/>
        <v/>
      </c>
      <c r="P480" t="str">
        <f t="shared" si="205"/>
        <v/>
      </c>
    </row>
    <row r="481">
      <c r="A481" s="34">
        <v>24.0</v>
      </c>
      <c r="B481" s="34">
        <v>9.0</v>
      </c>
      <c r="C481" s="34">
        <v>39.02846492</v>
      </c>
      <c r="D481" s="34">
        <v>-94.59594475</v>
      </c>
      <c r="E481" s="30" t="s">
        <v>109</v>
      </c>
      <c r="F481" s="30" t="s">
        <v>110</v>
      </c>
      <c r="G481" s="36" t="s">
        <v>696</v>
      </c>
      <c r="H481" s="37" t="s">
        <v>697</v>
      </c>
      <c r="I481" s="41"/>
      <c r="J481" s="39">
        <f t="shared" si="6"/>
        <v>2</v>
      </c>
      <c r="K481" s="40" t="s">
        <v>421</v>
      </c>
      <c r="M481" s="40" t="s">
        <v>41</v>
      </c>
    </row>
    <row r="482">
      <c r="A482" s="34">
        <v>24.0</v>
      </c>
      <c r="B482" s="34">
        <v>10.0</v>
      </c>
      <c r="C482" s="34">
        <v>39.02846492</v>
      </c>
      <c r="D482" s="34">
        <v>-94.59575973</v>
      </c>
      <c r="E482" s="30" t="s">
        <v>37</v>
      </c>
      <c r="F482" s="30" t="s">
        <v>38</v>
      </c>
      <c r="G482" s="36" t="s">
        <v>138</v>
      </c>
      <c r="H482" s="37" t="s">
        <v>698</v>
      </c>
      <c r="I482" s="41"/>
      <c r="J482" s="39">
        <f t="shared" si="6"/>
        <v>5</v>
      </c>
      <c r="M482" t="str">
        <f t="shared" ref="M482:P482" si="206">M70</f>
        <v>Yes</v>
      </c>
      <c r="N482" t="str">
        <f t="shared" si="206"/>
        <v>Yes</v>
      </c>
      <c r="O482" t="str">
        <f t="shared" si="206"/>
        <v/>
      </c>
      <c r="P482" t="str">
        <f t="shared" si="206"/>
        <v/>
      </c>
    </row>
    <row r="483">
      <c r="A483" s="34">
        <v>24.0</v>
      </c>
      <c r="B483" s="34">
        <v>11.0</v>
      </c>
      <c r="C483" s="34">
        <v>39.02846492</v>
      </c>
      <c r="D483" s="34">
        <v>-94.59557471</v>
      </c>
      <c r="E483" s="30" t="s">
        <v>37</v>
      </c>
      <c r="F483" s="30" t="s">
        <v>38</v>
      </c>
      <c r="G483" s="36" t="s">
        <v>643</v>
      </c>
      <c r="H483" s="37" t="s">
        <v>699</v>
      </c>
      <c r="I483" s="45"/>
      <c r="J483" s="39">
        <f t="shared" si="6"/>
        <v>3</v>
      </c>
      <c r="M483" s="40" t="s">
        <v>41</v>
      </c>
      <c r="N483" s="40" t="s">
        <v>41</v>
      </c>
      <c r="O483" s="40" t="s">
        <v>41</v>
      </c>
      <c r="P483" s="40" t="s">
        <v>41</v>
      </c>
    </row>
    <row r="484">
      <c r="A484" s="34">
        <v>24.0</v>
      </c>
      <c r="B484" s="34">
        <v>16.0</v>
      </c>
      <c r="C484" s="34">
        <v>39.02846492</v>
      </c>
      <c r="D484" s="34">
        <v>-94.59464961</v>
      </c>
      <c r="E484" s="30" t="s">
        <v>37</v>
      </c>
      <c r="F484" s="30" t="s">
        <v>38</v>
      </c>
      <c r="G484" s="36" t="s">
        <v>558</v>
      </c>
      <c r="H484" s="37" t="s">
        <v>700</v>
      </c>
      <c r="I484" s="45"/>
      <c r="J484" s="39">
        <f t="shared" si="6"/>
        <v>7</v>
      </c>
      <c r="M484" s="40" t="s">
        <v>41</v>
      </c>
      <c r="N484" s="40" t="s">
        <v>41</v>
      </c>
      <c r="O484" s="40" t="s">
        <v>41</v>
      </c>
      <c r="P484" s="40" t="s">
        <v>41</v>
      </c>
    </row>
    <row r="485">
      <c r="A485" s="34">
        <v>24.0</v>
      </c>
      <c r="B485" s="34">
        <v>17.0</v>
      </c>
      <c r="C485" s="34">
        <v>39.02846492</v>
      </c>
      <c r="D485" s="34">
        <v>-94.59446459</v>
      </c>
      <c r="E485" s="30" t="s">
        <v>37</v>
      </c>
      <c r="F485" s="30" t="s">
        <v>38</v>
      </c>
      <c r="G485" s="36" t="s">
        <v>651</v>
      </c>
      <c r="H485" s="37" t="s">
        <v>701</v>
      </c>
      <c r="I485" s="45"/>
      <c r="J485" s="39">
        <f t="shared" si="6"/>
        <v>3</v>
      </c>
      <c r="M485" s="40" t="s">
        <v>41</v>
      </c>
      <c r="N485" s="40" t="s">
        <v>41</v>
      </c>
      <c r="O485" s="40" t="s">
        <v>41</v>
      </c>
      <c r="P485" s="40" t="s">
        <v>41</v>
      </c>
    </row>
    <row r="486">
      <c r="A486" s="34">
        <v>24.0</v>
      </c>
      <c r="B486" s="34">
        <v>18.0</v>
      </c>
      <c r="C486" s="34">
        <v>39.02846492</v>
      </c>
      <c r="D486" s="34">
        <v>-94.59427956</v>
      </c>
      <c r="E486" s="30" t="s">
        <v>109</v>
      </c>
      <c r="F486" s="30" t="s">
        <v>110</v>
      </c>
      <c r="G486" s="36" t="s">
        <v>42</v>
      </c>
      <c r="H486" s="37" t="s">
        <v>702</v>
      </c>
      <c r="I486" s="41"/>
      <c r="J486" s="39">
        <f t="shared" si="6"/>
        <v>29</v>
      </c>
      <c r="M486" s="40" t="s">
        <v>41</v>
      </c>
      <c r="N486" s="40" t="s">
        <v>41</v>
      </c>
      <c r="O486" s="40" t="s">
        <v>41</v>
      </c>
      <c r="P486" s="40" t="s">
        <v>41</v>
      </c>
    </row>
    <row r="487">
      <c r="A487" s="34">
        <v>24.0</v>
      </c>
      <c r="B487" s="34">
        <v>19.0</v>
      </c>
      <c r="C487" s="34">
        <v>39.02846492</v>
      </c>
      <c r="D487" s="34">
        <v>-94.59409454</v>
      </c>
      <c r="E487" s="30" t="s">
        <v>109</v>
      </c>
      <c r="F487" s="30" t="s">
        <v>110</v>
      </c>
      <c r="G487" s="36" t="s">
        <v>130</v>
      </c>
      <c r="H487" s="37" t="s">
        <v>703</v>
      </c>
      <c r="I487" s="41"/>
      <c r="J487" s="39">
        <f t="shared" si="6"/>
        <v>11</v>
      </c>
      <c r="M487" t="str">
        <f t="shared" ref="M487:P487" si="207">M296</f>
        <v>Yes</v>
      </c>
      <c r="N487" t="str">
        <f t="shared" si="207"/>
        <v>Yes</v>
      </c>
      <c r="O487" t="str">
        <f t="shared" si="207"/>
        <v>Yes</v>
      </c>
      <c r="P487" t="str">
        <f t="shared" si="207"/>
        <v>Yes</v>
      </c>
    </row>
    <row r="488">
      <c r="A488" s="34">
        <v>24.0</v>
      </c>
      <c r="B488" s="34">
        <v>20.0</v>
      </c>
      <c r="C488" s="34">
        <v>39.02846492</v>
      </c>
      <c r="D488" s="34">
        <v>-94.59390952</v>
      </c>
      <c r="E488" s="30" t="s">
        <v>109</v>
      </c>
      <c r="F488" s="30" t="s">
        <v>110</v>
      </c>
      <c r="G488" s="36" t="s">
        <v>119</v>
      </c>
      <c r="H488" s="37" t="s">
        <v>704</v>
      </c>
      <c r="I488" s="41"/>
      <c r="J488" s="39">
        <f t="shared" si="6"/>
        <v>10</v>
      </c>
      <c r="M488" t="str">
        <f t="shared" ref="M488:P488" si="208">M57</f>
        <v>Yes</v>
      </c>
      <c r="N488" t="str">
        <f t="shared" si="208"/>
        <v>Yes</v>
      </c>
      <c r="O488" t="str">
        <f t="shared" si="208"/>
        <v>Yes</v>
      </c>
      <c r="P488" t="str">
        <f t="shared" si="208"/>
        <v>Yes</v>
      </c>
    </row>
    <row r="489">
      <c r="A489" s="34">
        <v>24.0</v>
      </c>
      <c r="B489" s="34">
        <v>21.0</v>
      </c>
      <c r="C489" s="34">
        <v>39.02846492</v>
      </c>
      <c r="D489" s="34">
        <v>-94.5937245</v>
      </c>
      <c r="E489" s="30" t="s">
        <v>37</v>
      </c>
      <c r="F489" s="30" t="s">
        <v>38</v>
      </c>
      <c r="G489" s="36" t="s">
        <v>279</v>
      </c>
      <c r="H489" s="37" t="s">
        <v>705</v>
      </c>
      <c r="I489" s="41"/>
      <c r="J489" s="39">
        <f t="shared" si="6"/>
        <v>9</v>
      </c>
      <c r="K489" s="40"/>
      <c r="M489" t="str">
        <f t="shared" ref="M489:P489" si="209">M170</f>
        <v>Yes</v>
      </c>
      <c r="N489" t="str">
        <f t="shared" si="209"/>
        <v>Yes</v>
      </c>
      <c r="O489" t="str">
        <f t="shared" si="209"/>
        <v>Yes</v>
      </c>
      <c r="P489" t="str">
        <f t="shared" si="209"/>
        <v/>
      </c>
    </row>
    <row r="490">
      <c r="A490" s="34">
        <v>24.0</v>
      </c>
      <c r="B490" s="34">
        <v>22.0</v>
      </c>
      <c r="C490" s="34">
        <v>39.02846491</v>
      </c>
      <c r="D490" s="34">
        <v>-94.59353948</v>
      </c>
      <c r="E490" s="30" t="s">
        <v>37</v>
      </c>
      <c r="F490" s="30" t="s">
        <v>38</v>
      </c>
      <c r="G490" s="36" t="s">
        <v>42</v>
      </c>
      <c r="H490" s="37" t="s">
        <v>706</v>
      </c>
      <c r="I490" s="41"/>
      <c r="J490" s="39">
        <f t="shared" si="6"/>
        <v>29</v>
      </c>
      <c r="M490" t="str">
        <f t="shared" ref="M490:P490" si="210">M486</f>
        <v>Yes</v>
      </c>
      <c r="N490" t="str">
        <f t="shared" si="210"/>
        <v>Yes</v>
      </c>
      <c r="O490" t="str">
        <f t="shared" si="210"/>
        <v>Yes</v>
      </c>
      <c r="P490" t="str">
        <f t="shared" si="210"/>
        <v>Yes</v>
      </c>
    </row>
    <row r="491">
      <c r="A491" s="34">
        <v>24.0</v>
      </c>
      <c r="B491" s="34">
        <v>27.0</v>
      </c>
      <c r="C491" s="34">
        <v>39.02846491</v>
      </c>
      <c r="D491" s="34">
        <v>-94.59261438</v>
      </c>
      <c r="E491" s="30" t="s">
        <v>37</v>
      </c>
      <c r="F491" s="30" t="s">
        <v>38</v>
      </c>
      <c r="G491" s="36" t="s">
        <v>658</v>
      </c>
      <c r="H491" s="37" t="s">
        <v>707</v>
      </c>
      <c r="I491" s="45"/>
      <c r="J491" s="39">
        <f t="shared" si="6"/>
        <v>3</v>
      </c>
      <c r="M491" s="40" t="s">
        <v>41</v>
      </c>
      <c r="N491" s="40" t="s">
        <v>41</v>
      </c>
      <c r="O491" s="40" t="s">
        <v>41</v>
      </c>
      <c r="P491" s="40" t="s">
        <v>41</v>
      </c>
    </row>
    <row r="492">
      <c r="A492" s="34">
        <v>24.0</v>
      </c>
      <c r="B492" s="34">
        <v>28.0</v>
      </c>
      <c r="C492" s="34">
        <v>39.02846491</v>
      </c>
      <c r="D492" s="34">
        <v>-94.59242935</v>
      </c>
      <c r="E492" s="30" t="s">
        <v>37</v>
      </c>
      <c r="F492" s="30" t="s">
        <v>38</v>
      </c>
      <c r="G492" s="36" t="s">
        <v>645</v>
      </c>
      <c r="H492" s="37" t="s">
        <v>708</v>
      </c>
      <c r="I492" s="45"/>
      <c r="J492" s="39">
        <f t="shared" si="6"/>
        <v>3</v>
      </c>
      <c r="M492" s="40" t="s">
        <v>41</v>
      </c>
      <c r="N492" s="40" t="s">
        <v>41</v>
      </c>
      <c r="O492" s="40" t="s">
        <v>41</v>
      </c>
      <c r="P492" s="40" t="s">
        <v>41</v>
      </c>
    </row>
    <row r="493">
      <c r="A493" s="34">
        <v>24.0</v>
      </c>
      <c r="B493" s="34">
        <v>29.0</v>
      </c>
      <c r="C493" s="34">
        <v>39.02846491</v>
      </c>
      <c r="D493" s="34">
        <v>-94.59224433</v>
      </c>
      <c r="E493" s="30" t="s">
        <v>109</v>
      </c>
      <c r="F493" s="30" t="s">
        <v>110</v>
      </c>
      <c r="G493" s="36" t="s">
        <v>119</v>
      </c>
      <c r="H493" s="37" t="s">
        <v>709</v>
      </c>
      <c r="I493" s="41"/>
      <c r="J493" s="39">
        <f t="shared" si="6"/>
        <v>10</v>
      </c>
      <c r="M493" t="str">
        <f t="shared" ref="M493:P493" si="211">M57</f>
        <v>Yes</v>
      </c>
      <c r="N493" t="str">
        <f t="shared" si="211"/>
        <v>Yes</v>
      </c>
      <c r="O493" t="str">
        <f t="shared" si="211"/>
        <v>Yes</v>
      </c>
      <c r="P493" t="str">
        <f t="shared" si="211"/>
        <v>Yes</v>
      </c>
    </row>
    <row r="494">
      <c r="A494" s="34">
        <v>24.0</v>
      </c>
      <c r="B494" s="34">
        <v>30.0</v>
      </c>
      <c r="C494" s="34">
        <v>39.02846491</v>
      </c>
      <c r="D494" s="34">
        <v>-94.59205931</v>
      </c>
      <c r="E494" s="30" t="s">
        <v>109</v>
      </c>
      <c r="F494" s="30" t="s">
        <v>110</v>
      </c>
      <c r="G494" s="36" t="s">
        <v>454</v>
      </c>
      <c r="H494" s="37" t="s">
        <v>710</v>
      </c>
      <c r="I494" s="41"/>
      <c r="J494" s="39">
        <f t="shared" si="6"/>
        <v>10</v>
      </c>
      <c r="M494" t="str">
        <f t="shared" ref="M494:P494" si="212">M394</f>
        <v>Yes</v>
      </c>
      <c r="N494" t="str">
        <f t="shared" si="212"/>
        <v>Yes</v>
      </c>
      <c r="O494" t="str">
        <f t="shared" si="212"/>
        <v>Yes</v>
      </c>
      <c r="P494" t="str">
        <f t="shared" si="212"/>
        <v>Yes</v>
      </c>
    </row>
    <row r="495">
      <c r="A495" s="34">
        <v>24.0</v>
      </c>
      <c r="B495" s="34">
        <v>31.0</v>
      </c>
      <c r="C495" s="34">
        <v>39.02846491</v>
      </c>
      <c r="D495" s="34">
        <v>-94.59187429</v>
      </c>
      <c r="E495" s="30" t="s">
        <v>37</v>
      </c>
      <c r="F495" s="30" t="s">
        <v>38</v>
      </c>
      <c r="G495" s="36" t="s">
        <v>127</v>
      </c>
      <c r="H495" s="37" t="s">
        <v>711</v>
      </c>
      <c r="I495" s="41"/>
      <c r="J495" s="39">
        <f t="shared" si="6"/>
        <v>14</v>
      </c>
    </row>
    <row r="496">
      <c r="A496" s="34">
        <v>24.0</v>
      </c>
      <c r="B496" s="34">
        <v>32.0</v>
      </c>
      <c r="C496" s="34">
        <v>39.02846491</v>
      </c>
      <c r="D496" s="34">
        <v>-94.59168927</v>
      </c>
      <c r="E496" s="30" t="s">
        <v>37</v>
      </c>
      <c r="F496" s="30" t="s">
        <v>38</v>
      </c>
      <c r="G496" s="36" t="s">
        <v>712</v>
      </c>
      <c r="H496" s="37" t="s">
        <v>713</v>
      </c>
      <c r="I496" s="41"/>
      <c r="J496" s="39">
        <f t="shared" si="6"/>
        <v>2</v>
      </c>
      <c r="M496" s="40" t="s">
        <v>41</v>
      </c>
    </row>
    <row r="497">
      <c r="A497" s="34">
        <v>25.0</v>
      </c>
      <c r="B497" s="34">
        <v>1.0</v>
      </c>
      <c r="C497" s="34">
        <v>39.02832119</v>
      </c>
      <c r="D497" s="34">
        <v>-94.59742493</v>
      </c>
      <c r="E497" s="30" t="s">
        <v>37</v>
      </c>
      <c r="F497" s="30" t="s">
        <v>38</v>
      </c>
      <c r="G497" s="36" t="s">
        <v>643</v>
      </c>
      <c r="H497" s="37" t="s">
        <v>714</v>
      </c>
      <c r="I497" s="45"/>
      <c r="J497" s="39">
        <f t="shared" si="6"/>
        <v>3</v>
      </c>
      <c r="M497" s="40" t="s">
        <v>41</v>
      </c>
      <c r="N497" s="40" t="s">
        <v>41</v>
      </c>
      <c r="O497" s="40" t="s">
        <v>41</v>
      </c>
      <c r="P497" s="40" t="s">
        <v>41</v>
      </c>
    </row>
    <row r="498">
      <c r="A498" s="34">
        <v>25.0</v>
      </c>
      <c r="B498" s="34">
        <v>2.0</v>
      </c>
      <c r="C498" s="34">
        <v>39.02832119</v>
      </c>
      <c r="D498" s="34">
        <v>-94.59723991</v>
      </c>
      <c r="E498" s="30" t="s">
        <v>37</v>
      </c>
      <c r="F498" s="30" t="s">
        <v>38</v>
      </c>
      <c r="G498" s="36" t="s">
        <v>715</v>
      </c>
      <c r="H498" s="37" t="s">
        <v>716</v>
      </c>
      <c r="J498" s="39">
        <f t="shared" si="6"/>
        <v>4</v>
      </c>
      <c r="M498" s="40" t="s">
        <v>41</v>
      </c>
      <c r="N498" s="40" t="s">
        <v>41</v>
      </c>
    </row>
    <row r="499">
      <c r="A499" s="34">
        <v>25.0</v>
      </c>
      <c r="B499" s="34">
        <v>3.0</v>
      </c>
      <c r="C499" s="34">
        <v>39.02832119</v>
      </c>
      <c r="D499" s="34">
        <v>-94.59705489</v>
      </c>
      <c r="E499" s="30" t="s">
        <v>109</v>
      </c>
      <c r="F499" s="30" t="s">
        <v>110</v>
      </c>
      <c r="G499" s="36" t="s">
        <v>119</v>
      </c>
      <c r="H499" s="37" t="s">
        <v>717</v>
      </c>
      <c r="I499" s="41"/>
      <c r="J499" s="39">
        <f t="shared" si="6"/>
        <v>10</v>
      </c>
      <c r="M499" t="str">
        <f t="shared" ref="M499:P499" si="213">M57</f>
        <v>Yes</v>
      </c>
      <c r="N499" t="str">
        <f t="shared" si="213"/>
        <v>Yes</v>
      </c>
      <c r="O499" t="str">
        <f t="shared" si="213"/>
        <v>Yes</v>
      </c>
      <c r="P499" t="str">
        <f t="shared" si="213"/>
        <v>Yes</v>
      </c>
    </row>
    <row r="500">
      <c r="A500" s="34">
        <v>25.0</v>
      </c>
      <c r="B500" s="34">
        <v>4.0</v>
      </c>
      <c r="C500" s="34">
        <v>39.02832119</v>
      </c>
      <c r="D500" s="34">
        <v>-94.59686986</v>
      </c>
      <c r="E500" s="30" t="s">
        <v>109</v>
      </c>
      <c r="F500" s="30" t="s">
        <v>110</v>
      </c>
      <c r="G500" s="36" t="s">
        <v>274</v>
      </c>
      <c r="H500" s="37" t="s">
        <v>718</v>
      </c>
      <c r="I500" s="41"/>
      <c r="J500" s="39">
        <f t="shared" si="6"/>
        <v>3</v>
      </c>
      <c r="M500" t="str">
        <f t="shared" ref="M500:P500" si="214">M166</f>
        <v>Yes</v>
      </c>
      <c r="N500" t="str">
        <f t="shared" si="214"/>
        <v/>
      </c>
      <c r="O500" t="str">
        <f t="shared" si="214"/>
        <v/>
      </c>
      <c r="P500" t="str">
        <f t="shared" si="214"/>
        <v/>
      </c>
    </row>
    <row r="501">
      <c r="A501" s="34">
        <v>25.0</v>
      </c>
      <c r="B501" s="34">
        <v>5.0</v>
      </c>
      <c r="C501" s="34">
        <v>39.02832119</v>
      </c>
      <c r="D501" s="34">
        <v>-94.59668484</v>
      </c>
      <c r="E501" s="30" t="s">
        <v>109</v>
      </c>
      <c r="F501" s="30" t="s">
        <v>110</v>
      </c>
      <c r="G501" s="36" t="s">
        <v>454</v>
      </c>
      <c r="H501" s="37" t="s">
        <v>719</v>
      </c>
      <c r="I501" s="41"/>
      <c r="J501" s="39">
        <f t="shared" si="6"/>
        <v>10</v>
      </c>
      <c r="M501" t="str">
        <f t="shared" ref="M501:P501" si="215">M394</f>
        <v>Yes</v>
      </c>
      <c r="N501" t="str">
        <f t="shared" si="215"/>
        <v>Yes</v>
      </c>
      <c r="O501" t="str">
        <f t="shared" si="215"/>
        <v>Yes</v>
      </c>
      <c r="P501" t="str">
        <f t="shared" si="215"/>
        <v>Yes</v>
      </c>
    </row>
    <row r="502">
      <c r="A502" s="34">
        <v>25.0</v>
      </c>
      <c r="B502" s="34">
        <v>6.0</v>
      </c>
      <c r="C502" s="34">
        <v>39.02832119</v>
      </c>
      <c r="D502" s="34">
        <v>-94.59649982</v>
      </c>
      <c r="E502" s="30" t="s">
        <v>109</v>
      </c>
      <c r="F502" s="30" t="s">
        <v>110</v>
      </c>
      <c r="G502" s="36" t="s">
        <v>506</v>
      </c>
      <c r="H502" s="37" t="s">
        <v>720</v>
      </c>
      <c r="I502" s="41"/>
      <c r="J502" s="39">
        <f t="shared" si="6"/>
        <v>2</v>
      </c>
      <c r="M502" t="str">
        <f t="shared" ref="M502:P502" si="216">M333</f>
        <v>Yes</v>
      </c>
      <c r="N502" t="str">
        <f t="shared" si="216"/>
        <v/>
      </c>
      <c r="O502" t="str">
        <f t="shared" si="216"/>
        <v/>
      </c>
      <c r="P502" t="str">
        <f t="shared" si="216"/>
        <v/>
      </c>
    </row>
    <row r="503">
      <c r="A503" s="34">
        <v>25.0</v>
      </c>
      <c r="B503" s="34">
        <v>7.0</v>
      </c>
      <c r="C503" s="34">
        <v>39.02832119</v>
      </c>
      <c r="D503" s="34">
        <v>-94.5963148</v>
      </c>
      <c r="E503" s="30" t="s">
        <v>109</v>
      </c>
      <c r="F503" s="30" t="s">
        <v>110</v>
      </c>
      <c r="G503" s="36" t="s">
        <v>544</v>
      </c>
      <c r="H503" s="37" t="s">
        <v>721</v>
      </c>
      <c r="I503" s="41"/>
      <c r="J503" s="39">
        <f t="shared" si="6"/>
        <v>2</v>
      </c>
      <c r="K503" s="40" t="s">
        <v>421</v>
      </c>
      <c r="M503" s="40" t="s">
        <v>41</v>
      </c>
    </row>
    <row r="504">
      <c r="A504" s="34">
        <v>25.0</v>
      </c>
      <c r="B504" s="34">
        <v>8.0</v>
      </c>
      <c r="C504" s="34">
        <v>39.02832119</v>
      </c>
      <c r="D504" s="34">
        <v>-94.59612978</v>
      </c>
      <c r="E504" s="30" t="s">
        <v>109</v>
      </c>
      <c r="F504" s="30" t="s">
        <v>110</v>
      </c>
      <c r="G504" s="43" t="s">
        <v>722</v>
      </c>
      <c r="H504" s="37" t="s">
        <v>723</v>
      </c>
      <c r="I504" s="41"/>
      <c r="J504" s="39">
        <f t="shared" si="6"/>
        <v>1</v>
      </c>
      <c r="K504" s="40" t="s">
        <v>421</v>
      </c>
      <c r="M504" s="40" t="s">
        <v>61</v>
      </c>
    </row>
    <row r="505">
      <c r="A505" s="34">
        <v>25.0</v>
      </c>
      <c r="B505" s="34">
        <v>9.0</v>
      </c>
      <c r="C505" s="34">
        <v>39.02832119</v>
      </c>
      <c r="D505" s="34">
        <v>-94.59594476</v>
      </c>
      <c r="E505" s="30" t="s">
        <v>109</v>
      </c>
      <c r="F505" s="30" t="s">
        <v>110</v>
      </c>
      <c r="G505" s="36" t="s">
        <v>454</v>
      </c>
      <c r="H505" s="37" t="s">
        <v>724</v>
      </c>
      <c r="I505" s="41"/>
      <c r="J505" s="39">
        <f t="shared" si="6"/>
        <v>10</v>
      </c>
      <c r="M505" t="str">
        <f t="shared" ref="M505:P505" si="217">M394</f>
        <v>Yes</v>
      </c>
      <c r="N505" t="str">
        <f t="shared" si="217"/>
        <v>Yes</v>
      </c>
      <c r="O505" t="str">
        <f t="shared" si="217"/>
        <v>Yes</v>
      </c>
      <c r="P505" t="str">
        <f t="shared" si="217"/>
        <v>Yes</v>
      </c>
    </row>
    <row r="506">
      <c r="A506" s="34">
        <v>25.0</v>
      </c>
      <c r="B506" s="34">
        <v>10.0</v>
      </c>
      <c r="C506" s="34">
        <v>39.02832119</v>
      </c>
      <c r="D506" s="34">
        <v>-94.59575974</v>
      </c>
      <c r="E506" s="30" t="s">
        <v>37</v>
      </c>
      <c r="F506" s="30" t="s">
        <v>38</v>
      </c>
      <c r="G506" s="36" t="s">
        <v>715</v>
      </c>
      <c r="H506" s="37" t="s">
        <v>725</v>
      </c>
      <c r="I506" s="41"/>
      <c r="J506" s="39">
        <f t="shared" si="6"/>
        <v>4</v>
      </c>
      <c r="M506" s="40" t="s">
        <v>41</v>
      </c>
      <c r="N506" s="40" t="s">
        <v>41</v>
      </c>
    </row>
    <row r="507">
      <c r="A507" s="34">
        <v>25.0</v>
      </c>
      <c r="B507" s="34">
        <v>11.0</v>
      </c>
      <c r="C507" s="34">
        <v>39.02832119</v>
      </c>
      <c r="D507" s="34">
        <v>-94.59557472</v>
      </c>
      <c r="E507" s="30" t="s">
        <v>37</v>
      </c>
      <c r="F507" s="30" t="s">
        <v>38</v>
      </c>
      <c r="G507" s="36" t="s">
        <v>654</v>
      </c>
      <c r="H507" s="37" t="s">
        <v>726</v>
      </c>
      <c r="I507" s="41"/>
      <c r="J507" s="39">
        <f t="shared" si="6"/>
        <v>4</v>
      </c>
      <c r="M507" s="40" t="s">
        <v>41</v>
      </c>
      <c r="N507" s="40" t="s">
        <v>41</v>
      </c>
    </row>
    <row r="508">
      <c r="A508" s="34">
        <v>25.0</v>
      </c>
      <c r="B508" s="34">
        <v>16.0</v>
      </c>
      <c r="C508" s="34">
        <v>39.02832119</v>
      </c>
      <c r="D508" s="34">
        <v>-94.59464962</v>
      </c>
      <c r="E508" s="30" t="s">
        <v>37</v>
      </c>
      <c r="F508" s="30" t="s">
        <v>38</v>
      </c>
      <c r="G508" s="36" t="s">
        <v>219</v>
      </c>
      <c r="H508" s="37" t="s">
        <v>727</v>
      </c>
      <c r="I508" s="59"/>
      <c r="J508" s="39">
        <f t="shared" si="6"/>
        <v>6</v>
      </c>
      <c r="M508" t="str">
        <f t="shared" ref="M508:P508" si="218">M126</f>
        <v>Yes</v>
      </c>
      <c r="N508" t="str">
        <f t="shared" si="218"/>
        <v>Yes</v>
      </c>
      <c r="O508" t="str">
        <f t="shared" si="218"/>
        <v>Yes</v>
      </c>
      <c r="P508" t="str">
        <f t="shared" si="218"/>
        <v/>
      </c>
    </row>
    <row r="509">
      <c r="A509" s="34">
        <v>25.0</v>
      </c>
      <c r="B509" s="34">
        <v>17.0</v>
      </c>
      <c r="C509" s="34">
        <v>39.02832119</v>
      </c>
      <c r="D509" s="34">
        <v>-94.5944646</v>
      </c>
      <c r="E509" s="30" t="s">
        <v>37</v>
      </c>
      <c r="F509" s="30" t="s">
        <v>38</v>
      </c>
      <c r="G509" s="36" t="s">
        <v>127</v>
      </c>
      <c r="H509" s="37" t="s">
        <v>728</v>
      </c>
      <c r="I509" s="41"/>
      <c r="J509" s="39">
        <f t="shared" si="6"/>
        <v>14</v>
      </c>
    </row>
    <row r="510">
      <c r="A510" s="34">
        <v>25.0</v>
      </c>
      <c r="B510" s="34">
        <v>18.0</v>
      </c>
      <c r="C510" s="34">
        <v>39.02832119</v>
      </c>
      <c r="D510" s="34">
        <v>-94.59427958</v>
      </c>
      <c r="E510" s="30" t="s">
        <v>109</v>
      </c>
      <c r="F510" s="30" t="s">
        <v>110</v>
      </c>
      <c r="G510" s="43" t="s">
        <v>729</v>
      </c>
      <c r="H510" s="37" t="s">
        <v>730</v>
      </c>
      <c r="I510" s="41"/>
      <c r="J510" s="39">
        <f t="shared" si="6"/>
        <v>1</v>
      </c>
    </row>
    <row r="511">
      <c r="A511" s="34">
        <v>25.0</v>
      </c>
      <c r="B511" s="34">
        <v>19.0</v>
      </c>
      <c r="C511" s="34">
        <v>39.02832118</v>
      </c>
      <c r="D511" s="34">
        <v>-94.59409456</v>
      </c>
      <c r="E511" s="30" t="s">
        <v>109</v>
      </c>
      <c r="F511" s="30" t="s">
        <v>110</v>
      </c>
      <c r="G511" s="36" t="s">
        <v>44</v>
      </c>
      <c r="H511" s="37" t="s">
        <v>731</v>
      </c>
      <c r="I511" s="41"/>
      <c r="J511" s="39">
        <f t="shared" si="6"/>
        <v>7</v>
      </c>
      <c r="M511" t="str">
        <f t="shared" ref="M511:P511" si="219">M15</f>
        <v>Yes</v>
      </c>
      <c r="N511" t="str">
        <f t="shared" si="219"/>
        <v>Yes</v>
      </c>
      <c r="O511" t="str">
        <f t="shared" si="219"/>
        <v/>
      </c>
      <c r="P511" t="str">
        <f t="shared" si="219"/>
        <v/>
      </c>
    </row>
    <row r="512">
      <c r="A512" s="34">
        <v>25.0</v>
      </c>
      <c r="B512" s="34">
        <v>20.0</v>
      </c>
      <c r="C512" s="34">
        <v>39.02832118</v>
      </c>
      <c r="D512" s="34">
        <v>-94.59390953</v>
      </c>
      <c r="E512" s="30" t="s">
        <v>109</v>
      </c>
      <c r="F512" s="30" t="s">
        <v>110</v>
      </c>
      <c r="G512" s="36" t="s">
        <v>454</v>
      </c>
      <c r="H512" s="37" t="s">
        <v>732</v>
      </c>
      <c r="I512" s="41"/>
      <c r="J512" s="39">
        <f t="shared" si="6"/>
        <v>10</v>
      </c>
      <c r="M512" t="str">
        <f t="shared" ref="M512:P512" si="220">M394</f>
        <v>Yes</v>
      </c>
      <c r="N512" t="str">
        <f t="shared" si="220"/>
        <v>Yes</v>
      </c>
      <c r="O512" t="str">
        <f t="shared" si="220"/>
        <v>Yes</v>
      </c>
      <c r="P512" t="str">
        <f t="shared" si="220"/>
        <v>Yes</v>
      </c>
    </row>
    <row r="513">
      <c r="A513" s="34">
        <v>25.0</v>
      </c>
      <c r="B513" s="34">
        <v>21.0</v>
      </c>
      <c r="C513" s="34">
        <v>39.02832118</v>
      </c>
      <c r="D513" s="34">
        <v>-94.59372451</v>
      </c>
      <c r="E513" s="30" t="s">
        <v>37</v>
      </c>
      <c r="F513" s="30" t="s">
        <v>38</v>
      </c>
      <c r="G513" s="36" t="s">
        <v>380</v>
      </c>
      <c r="H513" s="37" t="s">
        <v>733</v>
      </c>
      <c r="I513" s="41"/>
      <c r="J513" s="39">
        <f t="shared" si="6"/>
        <v>9</v>
      </c>
      <c r="M513" t="str">
        <f t="shared" ref="M513:P513" si="221">M264</f>
        <v>Yes</v>
      </c>
      <c r="N513" t="str">
        <f t="shared" si="221"/>
        <v>Yes</v>
      </c>
      <c r="O513" t="str">
        <f t="shared" si="221"/>
        <v>Yes</v>
      </c>
      <c r="P513" t="str">
        <f t="shared" si="221"/>
        <v/>
      </c>
    </row>
    <row r="514">
      <c r="A514" s="34">
        <v>25.0</v>
      </c>
      <c r="B514" s="34">
        <v>22.0</v>
      </c>
      <c r="C514" s="34">
        <v>39.02832118</v>
      </c>
      <c r="D514" s="34">
        <v>-94.59353949</v>
      </c>
      <c r="E514" s="30" t="s">
        <v>37</v>
      </c>
      <c r="F514" s="30" t="s">
        <v>38</v>
      </c>
      <c r="G514" s="36" t="s">
        <v>715</v>
      </c>
      <c r="H514" s="37" t="s">
        <v>734</v>
      </c>
      <c r="I514" s="41"/>
      <c r="J514" s="39">
        <f t="shared" si="6"/>
        <v>4</v>
      </c>
      <c r="M514" s="40" t="s">
        <v>41</v>
      </c>
      <c r="N514" s="40" t="s">
        <v>41</v>
      </c>
    </row>
    <row r="515">
      <c r="A515" s="34">
        <v>25.0</v>
      </c>
      <c r="B515" s="34">
        <v>27.0</v>
      </c>
      <c r="C515" s="34">
        <v>39.02832118</v>
      </c>
      <c r="D515" s="34">
        <v>-94.59261439</v>
      </c>
      <c r="E515" s="30" t="s">
        <v>37</v>
      </c>
      <c r="F515" s="30" t="s">
        <v>38</v>
      </c>
      <c r="G515" s="36" t="s">
        <v>127</v>
      </c>
      <c r="H515" s="37" t="s">
        <v>735</v>
      </c>
      <c r="I515" s="41"/>
      <c r="J515" s="39">
        <f t="shared" si="6"/>
        <v>14</v>
      </c>
    </row>
    <row r="516">
      <c r="A516" s="34">
        <v>25.0</v>
      </c>
      <c r="B516" s="34">
        <v>28.0</v>
      </c>
      <c r="C516" s="34">
        <v>39.02832118</v>
      </c>
      <c r="D516" s="34">
        <v>-94.59242937</v>
      </c>
      <c r="E516" s="30" t="s">
        <v>37</v>
      </c>
      <c r="F516" s="30" t="s">
        <v>38</v>
      </c>
      <c r="G516" s="36" t="s">
        <v>715</v>
      </c>
      <c r="H516" s="37" t="s">
        <v>736</v>
      </c>
      <c r="I516" s="41"/>
      <c r="J516" s="39">
        <f t="shared" si="6"/>
        <v>4</v>
      </c>
      <c r="M516" s="40" t="s">
        <v>41</v>
      </c>
      <c r="N516" s="40" t="s">
        <v>41</v>
      </c>
    </row>
    <row r="517">
      <c r="A517" s="34">
        <v>25.0</v>
      </c>
      <c r="B517" s="34">
        <v>29.0</v>
      </c>
      <c r="C517" s="34">
        <v>39.02832118</v>
      </c>
      <c r="D517" s="34">
        <v>-94.59224435</v>
      </c>
      <c r="E517" s="30" t="s">
        <v>109</v>
      </c>
      <c r="F517" s="30" t="s">
        <v>110</v>
      </c>
      <c r="G517" s="36" t="s">
        <v>42</v>
      </c>
      <c r="H517" s="37" t="s">
        <v>737</v>
      </c>
      <c r="I517" s="41"/>
      <c r="J517" s="39">
        <f t="shared" si="6"/>
        <v>29</v>
      </c>
      <c r="M517" s="40" t="s">
        <v>41</v>
      </c>
      <c r="N517" s="40" t="s">
        <v>41</v>
      </c>
      <c r="O517" s="40" t="s">
        <v>41</v>
      </c>
      <c r="P517" s="40" t="s">
        <v>41</v>
      </c>
    </row>
    <row r="518">
      <c r="A518" s="34">
        <v>25.0</v>
      </c>
      <c r="B518" s="34">
        <v>30.0</v>
      </c>
      <c r="C518" s="34">
        <v>39.02832118</v>
      </c>
      <c r="D518" s="34">
        <v>-94.59205933</v>
      </c>
      <c r="E518" s="30" t="s">
        <v>109</v>
      </c>
      <c r="F518" s="30" t="s">
        <v>110</v>
      </c>
      <c r="G518" s="36" t="s">
        <v>130</v>
      </c>
      <c r="H518" s="37" t="s">
        <v>738</v>
      </c>
      <c r="I518" s="41"/>
      <c r="J518" s="39">
        <f t="shared" si="6"/>
        <v>11</v>
      </c>
      <c r="M518" t="str">
        <f t="shared" ref="M518:P518" si="222">M296</f>
        <v>Yes</v>
      </c>
      <c r="N518" t="str">
        <f t="shared" si="222"/>
        <v>Yes</v>
      </c>
      <c r="O518" t="str">
        <f t="shared" si="222"/>
        <v>Yes</v>
      </c>
      <c r="P518" t="str">
        <f t="shared" si="222"/>
        <v>Yes</v>
      </c>
    </row>
    <row r="519">
      <c r="A519" s="34">
        <v>25.0</v>
      </c>
      <c r="B519" s="34">
        <v>31.0</v>
      </c>
      <c r="C519" s="34">
        <v>39.02832118</v>
      </c>
      <c r="D519" s="34">
        <v>-94.59187431</v>
      </c>
      <c r="E519" s="30" t="s">
        <v>37</v>
      </c>
      <c r="F519" s="30" t="s">
        <v>38</v>
      </c>
      <c r="G519" s="36" t="s">
        <v>739</v>
      </c>
      <c r="H519" s="37" t="s">
        <v>740</v>
      </c>
      <c r="I519" s="41"/>
      <c r="J519" s="39">
        <f t="shared" si="6"/>
        <v>2</v>
      </c>
      <c r="M519" s="40" t="s">
        <v>41</v>
      </c>
    </row>
    <row r="520">
      <c r="A520" s="34">
        <v>25.0</v>
      </c>
      <c r="B520" s="34">
        <v>32.0</v>
      </c>
      <c r="C520" s="34">
        <v>39.02832118</v>
      </c>
      <c r="D520" s="34">
        <v>-94.59168929</v>
      </c>
      <c r="E520" s="30" t="s">
        <v>37</v>
      </c>
      <c r="F520" s="30" t="s">
        <v>38</v>
      </c>
      <c r="G520" s="36" t="s">
        <v>42</v>
      </c>
      <c r="H520" s="37" t="s">
        <v>741</v>
      </c>
      <c r="I520" s="41"/>
      <c r="J520" s="39">
        <f t="shared" si="6"/>
        <v>29</v>
      </c>
      <c r="M520" t="str">
        <f t="shared" ref="M520:P520" si="223">M521</f>
        <v>Yes</v>
      </c>
      <c r="N520" t="str">
        <f t="shared" si="223"/>
        <v>Yes</v>
      </c>
      <c r="O520" t="str">
        <f t="shared" si="223"/>
        <v>Yes</v>
      </c>
      <c r="P520" t="str">
        <f t="shared" si="223"/>
        <v>Yes</v>
      </c>
    </row>
    <row r="521">
      <c r="A521" s="34">
        <v>26.0</v>
      </c>
      <c r="B521" s="34">
        <v>1.0</v>
      </c>
      <c r="C521" s="34">
        <v>39.02817746</v>
      </c>
      <c r="D521" s="34">
        <v>-94.59742493</v>
      </c>
      <c r="E521" s="30" t="s">
        <v>37</v>
      </c>
      <c r="F521" s="30" t="s">
        <v>38</v>
      </c>
      <c r="G521" s="36" t="s">
        <v>42</v>
      </c>
      <c r="H521" s="37" t="s">
        <v>742</v>
      </c>
      <c r="I521" s="41"/>
      <c r="J521" s="39">
        <f t="shared" si="6"/>
        <v>29</v>
      </c>
      <c r="M521" s="40" t="s">
        <v>41</v>
      </c>
      <c r="N521" s="40" t="s">
        <v>41</v>
      </c>
      <c r="O521" s="40" t="s">
        <v>41</v>
      </c>
      <c r="P521" s="40" t="s">
        <v>41</v>
      </c>
    </row>
    <row r="522">
      <c r="A522" s="34">
        <v>26.0</v>
      </c>
      <c r="B522" s="34">
        <v>2.0</v>
      </c>
      <c r="C522" s="34">
        <v>39.02817746</v>
      </c>
      <c r="D522" s="34">
        <v>-94.59723991</v>
      </c>
      <c r="E522" s="30" t="s">
        <v>37</v>
      </c>
      <c r="F522" s="30" t="s">
        <v>38</v>
      </c>
      <c r="G522" s="36" t="s">
        <v>127</v>
      </c>
      <c r="H522" s="37" t="s">
        <v>743</v>
      </c>
      <c r="I522" s="41"/>
      <c r="J522" s="39">
        <f t="shared" si="6"/>
        <v>14</v>
      </c>
      <c r="M522" s="40" t="s">
        <v>41</v>
      </c>
      <c r="N522" s="40" t="s">
        <v>41</v>
      </c>
    </row>
    <row r="523">
      <c r="A523" s="34">
        <v>26.0</v>
      </c>
      <c r="B523" s="34">
        <v>3.0</v>
      </c>
      <c r="C523" s="34">
        <v>39.02817746</v>
      </c>
      <c r="D523" s="34">
        <v>-94.59705489</v>
      </c>
      <c r="E523" s="30" t="s">
        <v>37</v>
      </c>
      <c r="F523" s="30" t="s">
        <v>38</v>
      </c>
      <c r="G523" s="36" t="s">
        <v>213</v>
      </c>
      <c r="H523" s="37" t="s">
        <v>744</v>
      </c>
      <c r="I523" s="41"/>
      <c r="J523" s="39">
        <f t="shared" si="6"/>
        <v>14</v>
      </c>
      <c r="M523" s="40" t="str">
        <f t="shared" ref="M523:P523" si="224">M122</f>
        <v>Yes</v>
      </c>
      <c r="N523" s="40" t="str">
        <f t="shared" si="224"/>
        <v>Yes</v>
      </c>
      <c r="O523" s="40" t="str">
        <f t="shared" si="224"/>
        <v>Yes</v>
      </c>
      <c r="P523" s="40" t="str">
        <f t="shared" si="224"/>
        <v>Yes</v>
      </c>
    </row>
    <row r="524">
      <c r="A524" s="34">
        <v>26.0</v>
      </c>
      <c r="B524" s="34">
        <v>4.0</v>
      </c>
      <c r="C524" s="34">
        <v>39.02817746</v>
      </c>
      <c r="D524" s="34">
        <v>-94.59686987</v>
      </c>
      <c r="E524" s="30" t="s">
        <v>37</v>
      </c>
      <c r="F524" s="30" t="s">
        <v>38</v>
      </c>
      <c r="G524" s="36" t="s">
        <v>42</v>
      </c>
      <c r="H524" s="37" t="s">
        <v>745</v>
      </c>
      <c r="I524" s="41"/>
      <c r="J524" s="39">
        <f t="shared" si="6"/>
        <v>29</v>
      </c>
      <c r="M524" s="40" t="s">
        <v>41</v>
      </c>
      <c r="N524" s="40" t="s">
        <v>41</v>
      </c>
      <c r="O524" s="40" t="s">
        <v>41</v>
      </c>
      <c r="P524" s="40" t="s">
        <v>41</v>
      </c>
    </row>
    <row r="525">
      <c r="A525" s="34">
        <v>26.0</v>
      </c>
      <c r="B525" s="34">
        <v>5.0</v>
      </c>
      <c r="C525" s="34">
        <v>39.02817746</v>
      </c>
      <c r="D525" s="34">
        <v>-94.59668485</v>
      </c>
      <c r="E525" s="30" t="s">
        <v>37</v>
      </c>
      <c r="F525" s="30" t="s">
        <v>38</v>
      </c>
      <c r="G525" s="36" t="s">
        <v>39</v>
      </c>
      <c r="H525" s="37" t="s">
        <v>746</v>
      </c>
      <c r="I525" s="41"/>
      <c r="J525" s="39">
        <f t="shared" si="6"/>
        <v>35</v>
      </c>
      <c r="M525" s="40" t="s">
        <v>41</v>
      </c>
      <c r="N525" s="40" t="s">
        <v>41</v>
      </c>
      <c r="O525" s="40" t="s">
        <v>41</v>
      </c>
      <c r="P525" s="40" t="s">
        <v>41</v>
      </c>
    </row>
    <row r="526">
      <c r="A526" s="34">
        <v>26.0</v>
      </c>
      <c r="B526" s="34">
        <v>6.0</v>
      </c>
      <c r="C526" s="34">
        <v>39.02817746</v>
      </c>
      <c r="D526" s="34">
        <v>-94.59649983</v>
      </c>
      <c r="E526" s="30" t="s">
        <v>37</v>
      </c>
      <c r="F526" s="30" t="s">
        <v>38</v>
      </c>
      <c r="G526" s="36" t="s">
        <v>213</v>
      </c>
      <c r="H526" s="37" t="s">
        <v>747</v>
      </c>
      <c r="I526" s="41"/>
      <c r="J526" s="39">
        <f t="shared" si="6"/>
        <v>14</v>
      </c>
      <c r="M526" t="str">
        <f t="shared" ref="M526:P526" si="225">M523</f>
        <v>Yes</v>
      </c>
      <c r="N526" t="str">
        <f t="shared" si="225"/>
        <v>Yes</v>
      </c>
      <c r="O526" t="str">
        <f t="shared" si="225"/>
        <v>Yes</v>
      </c>
      <c r="P526" t="str">
        <f t="shared" si="225"/>
        <v>Yes</v>
      </c>
    </row>
    <row r="527">
      <c r="A527" s="34">
        <v>26.0</v>
      </c>
      <c r="B527" s="34">
        <v>7.0</v>
      </c>
      <c r="C527" s="34">
        <v>39.02817746</v>
      </c>
      <c r="D527" s="34">
        <v>-94.59631481</v>
      </c>
      <c r="E527" s="30" t="s">
        <v>37</v>
      </c>
      <c r="F527" s="30" t="s">
        <v>38</v>
      </c>
      <c r="G527" s="36" t="s">
        <v>42</v>
      </c>
      <c r="H527" s="37" t="s">
        <v>748</v>
      </c>
      <c r="I527" s="41"/>
      <c r="J527" s="39">
        <f t="shared" si="6"/>
        <v>29</v>
      </c>
      <c r="M527" s="40" t="s">
        <v>41</v>
      </c>
      <c r="N527" s="40" t="s">
        <v>41</v>
      </c>
      <c r="O527" s="40" t="s">
        <v>41</v>
      </c>
      <c r="P527" s="40" t="s">
        <v>41</v>
      </c>
    </row>
    <row r="528">
      <c r="A528" s="34">
        <v>26.0</v>
      </c>
      <c r="B528" s="34">
        <v>8.0</v>
      </c>
      <c r="C528" s="34">
        <v>39.02817746</v>
      </c>
      <c r="D528" s="34">
        <v>-94.59612979</v>
      </c>
      <c r="E528" s="30" t="s">
        <v>37</v>
      </c>
      <c r="F528" s="30" t="s">
        <v>38</v>
      </c>
      <c r="G528" s="36" t="s">
        <v>39</v>
      </c>
      <c r="H528" s="37" t="s">
        <v>749</v>
      </c>
      <c r="I528" s="41"/>
      <c r="J528" s="39">
        <f t="shared" si="6"/>
        <v>35</v>
      </c>
      <c r="M528" s="40" t="s">
        <v>41</v>
      </c>
      <c r="N528" s="40" t="s">
        <v>41</v>
      </c>
      <c r="O528" s="40" t="s">
        <v>41</v>
      </c>
      <c r="P528" s="40" t="s">
        <v>41</v>
      </c>
    </row>
    <row r="529">
      <c r="A529" s="34">
        <v>26.0</v>
      </c>
      <c r="B529" s="34">
        <v>9.0</v>
      </c>
      <c r="C529" s="34">
        <v>39.02817746</v>
      </c>
      <c r="D529" s="34">
        <v>-94.59594477</v>
      </c>
      <c r="E529" s="30" t="s">
        <v>37</v>
      </c>
      <c r="F529" s="30" t="s">
        <v>38</v>
      </c>
      <c r="G529" s="36" t="s">
        <v>213</v>
      </c>
      <c r="H529" s="37" t="s">
        <v>750</v>
      </c>
      <c r="I529" s="41"/>
      <c r="J529" s="39">
        <f t="shared" si="6"/>
        <v>14</v>
      </c>
      <c r="M529" t="str">
        <f t="shared" ref="M529:P529" si="226">M526</f>
        <v>Yes</v>
      </c>
      <c r="N529" t="str">
        <f t="shared" si="226"/>
        <v>Yes</v>
      </c>
      <c r="O529" t="str">
        <f t="shared" si="226"/>
        <v>Yes</v>
      </c>
      <c r="P529" t="str">
        <f t="shared" si="226"/>
        <v>Yes</v>
      </c>
    </row>
    <row r="530">
      <c r="A530" s="34">
        <v>26.0</v>
      </c>
      <c r="B530" s="34">
        <v>10.0</v>
      </c>
      <c r="C530" s="34">
        <v>39.02817746</v>
      </c>
      <c r="D530" s="34">
        <v>-94.59575975</v>
      </c>
      <c r="E530" s="30" t="s">
        <v>37</v>
      </c>
      <c r="F530" s="30" t="s">
        <v>38</v>
      </c>
      <c r="G530" s="36" t="s">
        <v>42</v>
      </c>
      <c r="H530" s="37" t="s">
        <v>751</v>
      </c>
      <c r="I530" s="41"/>
      <c r="J530" s="39">
        <f t="shared" si="6"/>
        <v>29</v>
      </c>
      <c r="M530" s="40" t="s">
        <v>41</v>
      </c>
      <c r="N530" s="40" t="s">
        <v>41</v>
      </c>
      <c r="O530" s="40" t="s">
        <v>41</v>
      </c>
      <c r="P530" s="40" t="s">
        <v>41</v>
      </c>
    </row>
    <row r="531">
      <c r="A531" s="34">
        <v>26.0</v>
      </c>
      <c r="B531" s="34">
        <v>11.0</v>
      </c>
      <c r="C531" s="34">
        <v>39.02817746</v>
      </c>
      <c r="D531" s="34">
        <v>-94.59557473</v>
      </c>
      <c r="E531" s="30" t="s">
        <v>37</v>
      </c>
      <c r="F531" s="30" t="s">
        <v>38</v>
      </c>
      <c r="G531" s="36" t="s">
        <v>39</v>
      </c>
      <c r="H531" s="37" t="s">
        <v>752</v>
      </c>
      <c r="I531" s="41"/>
      <c r="J531" s="39">
        <f t="shared" si="6"/>
        <v>35</v>
      </c>
      <c r="M531" s="40" t="s">
        <v>41</v>
      </c>
      <c r="N531" s="40" t="s">
        <v>41</v>
      </c>
      <c r="O531" s="40" t="s">
        <v>41</v>
      </c>
      <c r="P531" s="40" t="s">
        <v>41</v>
      </c>
    </row>
    <row r="532">
      <c r="A532" s="34">
        <v>26.0</v>
      </c>
      <c r="B532" s="34">
        <v>17.0</v>
      </c>
      <c r="C532" s="34">
        <v>39.02817745</v>
      </c>
      <c r="D532" s="34">
        <v>-94.59446461</v>
      </c>
      <c r="E532" s="30" t="s">
        <v>37</v>
      </c>
      <c r="F532" s="30" t="s">
        <v>38</v>
      </c>
      <c r="G532" s="36" t="s">
        <v>213</v>
      </c>
      <c r="H532" s="37" t="s">
        <v>753</v>
      </c>
      <c r="I532" s="41"/>
      <c r="J532" s="39">
        <f t="shared" si="6"/>
        <v>14</v>
      </c>
      <c r="M532" t="str">
        <f t="shared" ref="M532:P532" si="227">M529</f>
        <v>Yes</v>
      </c>
      <c r="N532" t="str">
        <f t="shared" si="227"/>
        <v>Yes</v>
      </c>
      <c r="O532" t="str">
        <f t="shared" si="227"/>
        <v>Yes</v>
      </c>
      <c r="P532" t="str">
        <f t="shared" si="227"/>
        <v>Yes</v>
      </c>
    </row>
    <row r="533">
      <c r="A533" s="34">
        <v>26.0</v>
      </c>
      <c r="B533" s="34">
        <v>18.0</v>
      </c>
      <c r="C533" s="34">
        <v>39.02817745</v>
      </c>
      <c r="D533" s="34">
        <v>-94.59427959</v>
      </c>
      <c r="E533" s="30" t="s">
        <v>37</v>
      </c>
      <c r="F533" s="30" t="s">
        <v>38</v>
      </c>
      <c r="G533" s="36" t="s">
        <v>117</v>
      </c>
      <c r="H533" s="37" t="s">
        <v>754</v>
      </c>
      <c r="I533" s="41"/>
      <c r="J533" s="39">
        <f t="shared" si="6"/>
        <v>8</v>
      </c>
      <c r="M533" t="str">
        <f t="shared" ref="M533:P533" si="228">M79</f>
        <v>Yes</v>
      </c>
      <c r="N533" t="str">
        <f t="shared" si="228"/>
        <v>Yes</v>
      </c>
      <c r="O533" t="str">
        <f t="shared" si="228"/>
        <v>Yes</v>
      </c>
      <c r="P533" t="str">
        <f t="shared" si="228"/>
        <v/>
      </c>
    </row>
    <row r="534">
      <c r="A534" s="34">
        <v>26.0</v>
      </c>
      <c r="B534" s="34">
        <v>19.0</v>
      </c>
      <c r="C534" s="34">
        <v>39.02817745</v>
      </c>
      <c r="D534" s="34">
        <v>-94.59409457</v>
      </c>
      <c r="E534" s="30" t="s">
        <v>109</v>
      </c>
      <c r="F534" s="30" t="s">
        <v>110</v>
      </c>
      <c r="G534" s="36" t="s">
        <v>134</v>
      </c>
      <c r="H534" s="37" t="s">
        <v>755</v>
      </c>
      <c r="I534" s="41"/>
      <c r="J534" s="39">
        <f t="shared" si="6"/>
        <v>4</v>
      </c>
      <c r="M534" t="str">
        <f t="shared" ref="M534:P534" si="229">M78</f>
        <v>Yes</v>
      </c>
      <c r="N534" t="str">
        <f t="shared" si="229"/>
        <v/>
      </c>
      <c r="O534" t="str">
        <f t="shared" si="229"/>
        <v/>
      </c>
      <c r="P534" t="str">
        <f t="shared" si="229"/>
        <v/>
      </c>
    </row>
    <row r="535">
      <c r="A535" s="34">
        <v>26.0</v>
      </c>
      <c r="B535" s="34">
        <v>20.0</v>
      </c>
      <c r="C535" s="34">
        <v>39.02817745</v>
      </c>
      <c r="D535" s="34">
        <v>-94.59390955</v>
      </c>
      <c r="E535" s="30" t="s">
        <v>109</v>
      </c>
      <c r="F535" s="30" t="s">
        <v>110</v>
      </c>
      <c r="G535" s="36" t="s">
        <v>213</v>
      </c>
      <c r="H535" s="37" t="s">
        <v>756</v>
      </c>
      <c r="I535" s="41"/>
      <c r="J535" s="39">
        <f t="shared" si="6"/>
        <v>14</v>
      </c>
      <c r="M535" t="str">
        <f t="shared" ref="M535:P535" si="230">M532</f>
        <v>Yes</v>
      </c>
      <c r="N535" t="str">
        <f t="shared" si="230"/>
        <v>Yes</v>
      </c>
      <c r="O535" t="str">
        <f t="shared" si="230"/>
        <v>Yes</v>
      </c>
      <c r="P535" t="str">
        <f t="shared" si="230"/>
        <v>Yes</v>
      </c>
    </row>
    <row r="536">
      <c r="A536" s="34">
        <v>26.0</v>
      </c>
      <c r="B536" s="34">
        <v>21.0</v>
      </c>
      <c r="C536" s="34">
        <v>39.02817745</v>
      </c>
      <c r="D536" s="34">
        <v>-94.59372453</v>
      </c>
      <c r="E536" s="30" t="s">
        <v>109</v>
      </c>
      <c r="F536" s="30" t="s">
        <v>110</v>
      </c>
      <c r="G536" s="36" t="s">
        <v>117</v>
      </c>
      <c r="H536" s="37" t="s">
        <v>757</v>
      </c>
      <c r="I536" s="41"/>
      <c r="J536" s="39">
        <f t="shared" si="6"/>
        <v>8</v>
      </c>
      <c r="M536" t="str">
        <f>M79</f>
        <v>Yes</v>
      </c>
      <c r="N536" t="str">
        <f t="shared" ref="N536:P536" si="231">N533</f>
        <v>Yes</v>
      </c>
      <c r="O536" t="str">
        <f t="shared" si="231"/>
        <v>Yes</v>
      </c>
      <c r="P536" t="str">
        <f t="shared" si="231"/>
        <v/>
      </c>
    </row>
    <row r="537">
      <c r="A537" s="34">
        <v>26.0</v>
      </c>
      <c r="B537" s="34">
        <v>22.0</v>
      </c>
      <c r="C537" s="34">
        <v>39.02817745</v>
      </c>
      <c r="D537" s="34">
        <v>-94.59353951</v>
      </c>
      <c r="E537" s="30" t="s">
        <v>37</v>
      </c>
      <c r="F537" s="30" t="s">
        <v>38</v>
      </c>
      <c r="G537" s="36" t="s">
        <v>127</v>
      </c>
      <c r="H537" s="37" t="s">
        <v>758</v>
      </c>
      <c r="I537" s="41"/>
      <c r="J537" s="39">
        <f t="shared" si="6"/>
        <v>14</v>
      </c>
      <c r="M537" s="40" t="s">
        <v>41</v>
      </c>
      <c r="N537" s="40" t="s">
        <v>41</v>
      </c>
    </row>
    <row r="538">
      <c r="A538" s="34">
        <v>26.0</v>
      </c>
      <c r="B538" s="34">
        <v>23.0</v>
      </c>
      <c r="C538" s="34">
        <v>39.02817745</v>
      </c>
      <c r="D538" s="34">
        <v>-94.59335449</v>
      </c>
      <c r="E538" s="30" t="s">
        <v>37</v>
      </c>
      <c r="F538" s="30" t="s">
        <v>38</v>
      </c>
      <c r="G538" s="36" t="s">
        <v>213</v>
      </c>
      <c r="H538" s="37" t="s">
        <v>759</v>
      </c>
      <c r="I538" s="41"/>
      <c r="J538" s="39">
        <f t="shared" si="6"/>
        <v>14</v>
      </c>
      <c r="M538" t="str">
        <f t="shared" ref="M538:P538" si="232">M535</f>
        <v>Yes</v>
      </c>
      <c r="N538" t="str">
        <f t="shared" si="232"/>
        <v>Yes</v>
      </c>
      <c r="O538" t="str">
        <f t="shared" si="232"/>
        <v>Yes</v>
      </c>
      <c r="P538" t="str">
        <f t="shared" si="232"/>
        <v>Yes</v>
      </c>
    </row>
    <row r="539">
      <c r="A539" s="34">
        <v>26.0</v>
      </c>
      <c r="B539" s="34">
        <v>27.0</v>
      </c>
      <c r="C539" s="34">
        <v>39.02817745</v>
      </c>
      <c r="D539" s="34">
        <v>-94.59261441</v>
      </c>
      <c r="E539" s="30" t="s">
        <v>37</v>
      </c>
      <c r="F539" s="30" t="s">
        <v>38</v>
      </c>
      <c r="G539" s="36" t="s">
        <v>39</v>
      </c>
      <c r="H539" s="37" t="s">
        <v>760</v>
      </c>
      <c r="I539" s="41"/>
      <c r="J539" s="39">
        <f t="shared" si="6"/>
        <v>35</v>
      </c>
      <c r="M539" s="40" t="s">
        <v>41</v>
      </c>
      <c r="N539" s="40" t="s">
        <v>41</v>
      </c>
      <c r="O539" s="40" t="s">
        <v>41</v>
      </c>
      <c r="P539" s="40" t="s">
        <v>41</v>
      </c>
    </row>
    <row r="540">
      <c r="A540" s="34">
        <v>26.0</v>
      </c>
      <c r="B540" s="34">
        <v>28.0</v>
      </c>
      <c r="C540" s="34">
        <v>39.02817745</v>
      </c>
      <c r="D540" s="34">
        <v>-94.59242939</v>
      </c>
      <c r="E540" s="30" t="s">
        <v>37</v>
      </c>
      <c r="F540" s="30" t="s">
        <v>38</v>
      </c>
      <c r="G540" s="36" t="s">
        <v>117</v>
      </c>
      <c r="H540" s="37" t="s">
        <v>761</v>
      </c>
      <c r="I540" s="41"/>
      <c r="J540" s="39">
        <f t="shared" si="6"/>
        <v>8</v>
      </c>
      <c r="M540" t="str">
        <f t="shared" ref="M540:P540" si="233">M79</f>
        <v>Yes</v>
      </c>
      <c r="N540" t="str">
        <f t="shared" si="233"/>
        <v>Yes</v>
      </c>
      <c r="O540" t="str">
        <f t="shared" si="233"/>
        <v>Yes</v>
      </c>
      <c r="P540" t="str">
        <f t="shared" si="233"/>
        <v/>
      </c>
    </row>
    <row r="541">
      <c r="A541" s="34">
        <v>26.0</v>
      </c>
      <c r="B541" s="34">
        <v>29.0</v>
      </c>
      <c r="C541" s="34">
        <v>39.02817745</v>
      </c>
      <c r="D541" s="34">
        <v>-94.59224437</v>
      </c>
      <c r="E541" s="30" t="s">
        <v>109</v>
      </c>
      <c r="F541" s="30" t="s">
        <v>110</v>
      </c>
      <c r="G541" s="36" t="s">
        <v>213</v>
      </c>
      <c r="H541" s="37" t="s">
        <v>762</v>
      </c>
      <c r="I541" s="41"/>
      <c r="J541" s="39">
        <f t="shared" si="6"/>
        <v>14</v>
      </c>
      <c r="K541" s="42"/>
      <c r="M541" t="str">
        <f t="shared" ref="M541:P541" si="234">M535</f>
        <v>Yes</v>
      </c>
      <c r="N541" t="str">
        <f t="shared" si="234"/>
        <v>Yes</v>
      </c>
      <c r="O541" t="str">
        <f t="shared" si="234"/>
        <v>Yes</v>
      </c>
      <c r="P541" t="str">
        <f t="shared" si="234"/>
        <v>Yes</v>
      </c>
    </row>
    <row r="542">
      <c r="A542" s="34">
        <v>26.0</v>
      </c>
      <c r="B542" s="34">
        <v>30.0</v>
      </c>
      <c r="C542" s="34">
        <v>39.02817745</v>
      </c>
      <c r="D542" s="34">
        <v>-94.59205935</v>
      </c>
      <c r="E542" s="30" t="s">
        <v>109</v>
      </c>
      <c r="F542" s="30" t="s">
        <v>110</v>
      </c>
      <c r="G542" s="36" t="s">
        <v>372</v>
      </c>
      <c r="H542" s="37" t="s">
        <v>763</v>
      </c>
      <c r="I542" s="41"/>
      <c r="J542" s="39">
        <f t="shared" si="6"/>
        <v>5</v>
      </c>
      <c r="M542" t="str">
        <f t="shared" ref="M542:P542" si="235">M251</f>
        <v>Yes</v>
      </c>
      <c r="N542" t="str">
        <f t="shared" si="235"/>
        <v>Yes</v>
      </c>
      <c r="O542" t="str">
        <f t="shared" si="235"/>
        <v/>
      </c>
      <c r="P542" t="str">
        <f t="shared" si="235"/>
        <v/>
      </c>
    </row>
    <row r="543">
      <c r="A543" s="34">
        <v>26.0</v>
      </c>
      <c r="B543" s="34">
        <v>31.0</v>
      </c>
      <c r="C543" s="34">
        <v>39.02817745</v>
      </c>
      <c r="D543" s="34">
        <v>-94.59187432</v>
      </c>
      <c r="E543" s="30" t="s">
        <v>37</v>
      </c>
      <c r="F543" s="30" t="s">
        <v>38</v>
      </c>
      <c r="G543" s="36" t="s">
        <v>39</v>
      </c>
      <c r="H543" s="37" t="s">
        <v>764</v>
      </c>
      <c r="I543" s="41"/>
      <c r="J543" s="39">
        <f t="shared" si="6"/>
        <v>35</v>
      </c>
      <c r="M543" s="40" t="s">
        <v>41</v>
      </c>
      <c r="N543" s="40" t="s">
        <v>41</v>
      </c>
      <c r="O543" s="40" t="s">
        <v>41</v>
      </c>
      <c r="P543" s="40" t="s">
        <v>41</v>
      </c>
    </row>
    <row r="544">
      <c r="A544" s="34">
        <v>26.0</v>
      </c>
      <c r="B544" s="34">
        <v>32.0</v>
      </c>
      <c r="C544" s="34">
        <v>39.02817745</v>
      </c>
      <c r="D544" s="34">
        <v>-94.5916893</v>
      </c>
      <c r="E544" s="30" t="s">
        <v>37</v>
      </c>
      <c r="F544" s="30" t="s">
        <v>38</v>
      </c>
      <c r="G544" s="36" t="s">
        <v>126</v>
      </c>
      <c r="H544" s="37" t="s">
        <v>765</v>
      </c>
      <c r="I544" s="41"/>
      <c r="J544" s="39">
        <f t="shared" si="6"/>
        <v>2</v>
      </c>
      <c r="K544" s="40"/>
      <c r="M544" t="str">
        <f t="shared" ref="M544:P544" si="236">M62</f>
        <v>Yes</v>
      </c>
      <c r="N544" t="str">
        <f t="shared" si="236"/>
        <v/>
      </c>
      <c r="O544" t="str">
        <f t="shared" si="236"/>
        <v/>
      </c>
      <c r="P544" t="str">
        <f t="shared" si="236"/>
        <v/>
      </c>
    </row>
    <row r="545">
      <c r="A545" s="34">
        <v>27.0</v>
      </c>
      <c r="B545" s="34">
        <v>1.0</v>
      </c>
      <c r="C545" s="34">
        <v>39.02803373</v>
      </c>
      <c r="D545" s="34">
        <v>-94.59742494</v>
      </c>
      <c r="E545" s="30" t="s">
        <v>37</v>
      </c>
      <c r="F545" s="30" t="s">
        <v>38</v>
      </c>
      <c r="G545" s="36" t="s">
        <v>117</v>
      </c>
      <c r="H545" s="37" t="s">
        <v>766</v>
      </c>
      <c r="I545" s="41"/>
      <c r="J545" s="39">
        <f t="shared" si="6"/>
        <v>8</v>
      </c>
      <c r="M545" t="str">
        <f t="shared" ref="M545:P545" si="237">M540</f>
        <v>Yes</v>
      </c>
      <c r="N545" t="str">
        <f t="shared" si="237"/>
        <v>Yes</v>
      </c>
      <c r="O545" t="str">
        <f t="shared" si="237"/>
        <v>Yes</v>
      </c>
      <c r="P545" t="str">
        <f t="shared" si="237"/>
        <v/>
      </c>
    </row>
    <row r="546">
      <c r="A546" s="34">
        <v>27.0</v>
      </c>
      <c r="B546" s="34">
        <v>2.0</v>
      </c>
      <c r="C546" s="34">
        <v>39.02803373</v>
      </c>
      <c r="D546" s="34">
        <v>-94.59723992</v>
      </c>
      <c r="E546" s="30" t="s">
        <v>37</v>
      </c>
      <c r="F546" s="30" t="s">
        <v>38</v>
      </c>
      <c r="G546" s="36" t="s">
        <v>192</v>
      </c>
      <c r="H546" s="37" t="s">
        <v>767</v>
      </c>
      <c r="I546" s="41"/>
      <c r="J546" s="39">
        <f t="shared" si="6"/>
        <v>7</v>
      </c>
      <c r="M546" t="str">
        <f t="shared" ref="M546:P546" si="238">M233</f>
        <v>Yes</v>
      </c>
      <c r="N546" t="str">
        <f t="shared" si="238"/>
        <v/>
      </c>
      <c r="O546" t="str">
        <f t="shared" si="238"/>
        <v/>
      </c>
      <c r="P546" t="str">
        <f t="shared" si="238"/>
        <v/>
      </c>
    </row>
    <row r="547">
      <c r="A547" s="34">
        <v>27.0</v>
      </c>
      <c r="B547" s="34">
        <v>3.0</v>
      </c>
      <c r="C547" s="34">
        <v>39.02803373</v>
      </c>
      <c r="D547" s="34">
        <v>-94.5970549</v>
      </c>
      <c r="E547" s="30" t="s">
        <v>37</v>
      </c>
      <c r="F547" s="30" t="s">
        <v>38</v>
      </c>
      <c r="G547" s="36" t="s">
        <v>194</v>
      </c>
      <c r="H547" s="37" t="s">
        <v>768</v>
      </c>
      <c r="I547" s="41"/>
      <c r="J547" s="39">
        <f t="shared" si="6"/>
        <v>7</v>
      </c>
      <c r="M547" t="str">
        <f t="shared" ref="M547:P547" si="239">M109</f>
        <v>Yes</v>
      </c>
      <c r="N547" t="str">
        <f t="shared" si="239"/>
        <v>Yes</v>
      </c>
      <c r="O547" t="str">
        <f t="shared" si="239"/>
        <v/>
      </c>
      <c r="P547" t="str">
        <f t="shared" si="239"/>
        <v/>
      </c>
    </row>
    <row r="548">
      <c r="A548" s="34">
        <v>27.0</v>
      </c>
      <c r="B548" s="34">
        <v>4.0</v>
      </c>
      <c r="C548" s="34">
        <v>39.02803373</v>
      </c>
      <c r="D548" s="34">
        <v>-94.59686988</v>
      </c>
      <c r="E548" s="30" t="s">
        <v>37</v>
      </c>
      <c r="F548" s="30" t="s">
        <v>38</v>
      </c>
      <c r="G548" s="36" t="s">
        <v>130</v>
      </c>
      <c r="H548" s="37" t="s">
        <v>769</v>
      </c>
      <c r="I548" s="41"/>
      <c r="J548" s="39">
        <f t="shared" si="6"/>
        <v>11</v>
      </c>
      <c r="M548" t="str">
        <f t="shared" ref="M548:P548" si="240">M296</f>
        <v>Yes</v>
      </c>
      <c r="N548" t="str">
        <f t="shared" si="240"/>
        <v>Yes</v>
      </c>
      <c r="O548" t="str">
        <f t="shared" si="240"/>
        <v>Yes</v>
      </c>
      <c r="P548" t="str">
        <f t="shared" si="240"/>
        <v>Yes</v>
      </c>
    </row>
    <row r="549">
      <c r="A549" s="34">
        <v>27.0</v>
      </c>
      <c r="B549" s="34">
        <v>5.0</v>
      </c>
      <c r="C549" s="34">
        <v>39.02803373</v>
      </c>
      <c r="D549" s="34">
        <v>-94.59668486</v>
      </c>
      <c r="E549" s="30" t="s">
        <v>37</v>
      </c>
      <c r="F549" s="30" t="s">
        <v>38</v>
      </c>
      <c r="G549" s="36" t="s">
        <v>770</v>
      </c>
      <c r="H549" s="37" t="s">
        <v>771</v>
      </c>
      <c r="I549" s="41"/>
      <c r="J549" s="39">
        <f t="shared" si="6"/>
        <v>2</v>
      </c>
      <c r="M549" s="40" t="s">
        <v>41</v>
      </c>
    </row>
    <row r="550">
      <c r="A550" s="34">
        <v>27.0</v>
      </c>
      <c r="B550" s="34">
        <v>6.0</v>
      </c>
      <c r="C550" s="34">
        <v>39.02803373</v>
      </c>
      <c r="D550" s="34">
        <v>-94.59649984</v>
      </c>
      <c r="E550" s="30" t="s">
        <v>37</v>
      </c>
      <c r="F550" s="30" t="s">
        <v>38</v>
      </c>
      <c r="G550" s="36" t="s">
        <v>468</v>
      </c>
      <c r="H550" s="37" t="s">
        <v>772</v>
      </c>
      <c r="I550" s="41"/>
      <c r="J550" s="39">
        <f t="shared" si="6"/>
        <v>5</v>
      </c>
      <c r="M550" t="str">
        <f t="shared" ref="M550:P550" si="241">M305</f>
        <v>Yes</v>
      </c>
      <c r="N550" t="str">
        <f t="shared" si="241"/>
        <v>Yes</v>
      </c>
      <c r="O550" t="str">
        <f t="shared" si="241"/>
        <v>Yes</v>
      </c>
      <c r="P550" t="str">
        <f t="shared" si="241"/>
        <v/>
      </c>
    </row>
    <row r="551">
      <c r="A551" s="34">
        <v>27.0</v>
      </c>
      <c r="B551" s="34">
        <v>7.0</v>
      </c>
      <c r="C551" s="34">
        <v>39.02803373</v>
      </c>
      <c r="D551" s="34">
        <v>-94.59631482</v>
      </c>
      <c r="E551" s="30" t="s">
        <v>37</v>
      </c>
      <c r="F551" s="30" t="s">
        <v>38</v>
      </c>
      <c r="G551" s="36" t="s">
        <v>279</v>
      </c>
      <c r="H551" s="37" t="s">
        <v>773</v>
      </c>
      <c r="I551" s="41"/>
      <c r="J551" s="39">
        <f t="shared" si="6"/>
        <v>9</v>
      </c>
      <c r="M551" t="str">
        <f t="shared" ref="M551:P551" si="242">M170</f>
        <v>Yes</v>
      </c>
      <c r="N551" t="str">
        <f t="shared" si="242"/>
        <v>Yes</v>
      </c>
      <c r="O551" t="str">
        <f t="shared" si="242"/>
        <v>Yes</v>
      </c>
      <c r="P551" t="str">
        <f t="shared" si="242"/>
        <v/>
      </c>
    </row>
    <row r="552">
      <c r="A552" s="34">
        <v>27.0</v>
      </c>
      <c r="B552" s="34">
        <v>8.0</v>
      </c>
      <c r="C552" s="34">
        <v>39.02803373</v>
      </c>
      <c r="D552" s="34">
        <v>-94.5961298</v>
      </c>
      <c r="E552" s="30" t="s">
        <v>37</v>
      </c>
      <c r="F552" s="30" t="s">
        <v>38</v>
      </c>
      <c r="G552" s="43" t="s">
        <v>774</v>
      </c>
      <c r="H552" s="37" t="s">
        <v>775</v>
      </c>
      <c r="I552" s="41"/>
      <c r="J552" s="39">
        <f t="shared" si="6"/>
        <v>1</v>
      </c>
      <c r="K552" s="40" t="s">
        <v>421</v>
      </c>
      <c r="M552" s="40" t="s">
        <v>61</v>
      </c>
    </row>
    <row r="553">
      <c r="A553" s="34">
        <v>27.0</v>
      </c>
      <c r="B553" s="34">
        <v>9.0</v>
      </c>
      <c r="C553" s="34">
        <v>39.02803373</v>
      </c>
      <c r="D553" s="34">
        <v>-94.59594478</v>
      </c>
      <c r="E553" s="30" t="s">
        <v>37</v>
      </c>
      <c r="F553" s="30" t="s">
        <v>38</v>
      </c>
      <c r="G553" s="36" t="s">
        <v>603</v>
      </c>
      <c r="H553" s="37" t="s">
        <v>776</v>
      </c>
      <c r="I553" s="41"/>
      <c r="J553" s="39">
        <f t="shared" si="6"/>
        <v>6</v>
      </c>
      <c r="M553" s="40" t="s">
        <v>41</v>
      </c>
      <c r="N553" s="40" t="s">
        <v>41</v>
      </c>
      <c r="O553" s="40" t="s">
        <v>41</v>
      </c>
    </row>
    <row r="554">
      <c r="A554" s="34">
        <v>27.0</v>
      </c>
      <c r="B554" s="34">
        <v>10.0</v>
      </c>
      <c r="C554" s="34">
        <v>39.02803373</v>
      </c>
      <c r="D554" s="34">
        <v>-94.59575976</v>
      </c>
      <c r="E554" s="30" t="s">
        <v>37</v>
      </c>
      <c r="F554" s="30" t="s">
        <v>38</v>
      </c>
      <c r="G554" s="36" t="s">
        <v>72</v>
      </c>
      <c r="H554" s="37" t="s">
        <v>777</v>
      </c>
      <c r="I554" s="41"/>
      <c r="J554" s="39">
        <f t="shared" si="6"/>
        <v>3</v>
      </c>
      <c r="M554" s="40" t="s">
        <v>41</v>
      </c>
    </row>
    <row r="555">
      <c r="A555" s="34">
        <v>27.0</v>
      </c>
      <c r="B555" s="34">
        <v>11.0</v>
      </c>
      <c r="C555" s="34">
        <v>39.02803373</v>
      </c>
      <c r="D555" s="34">
        <v>-94.59557474</v>
      </c>
      <c r="E555" s="30" t="s">
        <v>37</v>
      </c>
      <c r="F555" s="30" t="s">
        <v>38</v>
      </c>
      <c r="G555" s="36" t="s">
        <v>117</v>
      </c>
      <c r="H555" s="37" t="s">
        <v>778</v>
      </c>
      <c r="I555" s="41"/>
      <c r="J555" s="39">
        <f t="shared" si="6"/>
        <v>8</v>
      </c>
      <c r="M555" t="str">
        <f t="shared" ref="M555:P555" si="243">M540</f>
        <v>Yes</v>
      </c>
      <c r="N555" t="str">
        <f t="shared" si="243"/>
        <v>Yes</v>
      </c>
      <c r="O555" t="str">
        <f t="shared" si="243"/>
        <v>Yes</v>
      </c>
      <c r="P555" t="str">
        <f t="shared" si="243"/>
        <v/>
      </c>
    </row>
    <row r="556">
      <c r="A556" s="34">
        <v>27.0</v>
      </c>
      <c r="B556" s="34">
        <v>18.0</v>
      </c>
      <c r="C556" s="34">
        <v>39.02803372</v>
      </c>
      <c r="D556" s="34">
        <v>-94.5942796</v>
      </c>
      <c r="E556" s="30" t="s">
        <v>37</v>
      </c>
      <c r="F556" s="30" t="s">
        <v>38</v>
      </c>
      <c r="G556" s="36" t="s">
        <v>566</v>
      </c>
      <c r="H556" s="37" t="s">
        <v>779</v>
      </c>
      <c r="I556" s="41"/>
      <c r="J556" s="39">
        <f t="shared" si="6"/>
        <v>2</v>
      </c>
      <c r="M556" s="40" t="s">
        <v>41</v>
      </c>
    </row>
    <row r="557">
      <c r="A557" s="34">
        <v>27.0</v>
      </c>
      <c r="B557" s="34">
        <v>19.0</v>
      </c>
      <c r="C557" s="34">
        <v>39.02803372</v>
      </c>
      <c r="D557" s="34">
        <v>-94.59409458</v>
      </c>
      <c r="E557" s="30" t="s">
        <v>37</v>
      </c>
      <c r="F557" s="30" t="s">
        <v>38</v>
      </c>
      <c r="G557" s="36" t="s">
        <v>39</v>
      </c>
      <c r="H557" s="37" t="s">
        <v>780</v>
      </c>
      <c r="I557" s="41"/>
      <c r="J557" s="39">
        <f t="shared" si="6"/>
        <v>35</v>
      </c>
      <c r="M557" s="40" t="s">
        <v>41</v>
      </c>
      <c r="N557" s="40" t="s">
        <v>41</v>
      </c>
      <c r="O557" s="40" t="s">
        <v>41</v>
      </c>
      <c r="P557" s="40" t="s">
        <v>41</v>
      </c>
    </row>
    <row r="558">
      <c r="A558" s="34">
        <v>27.0</v>
      </c>
      <c r="B558" s="34">
        <v>20.0</v>
      </c>
      <c r="C558" s="34">
        <v>39.02803372</v>
      </c>
      <c r="D558" s="34">
        <v>-94.59390956</v>
      </c>
      <c r="E558" s="30" t="s">
        <v>109</v>
      </c>
      <c r="F558" s="30" t="s">
        <v>110</v>
      </c>
      <c r="G558" s="36" t="s">
        <v>42</v>
      </c>
      <c r="H558" s="37" t="s">
        <v>781</v>
      </c>
      <c r="I558" s="41"/>
      <c r="J558" s="39">
        <f t="shared" si="6"/>
        <v>29</v>
      </c>
      <c r="M558" s="40" t="s">
        <v>41</v>
      </c>
      <c r="N558" s="40" t="s">
        <v>41</v>
      </c>
      <c r="O558" s="40" t="s">
        <v>41</v>
      </c>
      <c r="P558" s="40" t="s">
        <v>41</v>
      </c>
    </row>
    <row r="559">
      <c r="A559" s="34">
        <v>27.0</v>
      </c>
      <c r="B559" s="34">
        <v>21.0</v>
      </c>
      <c r="C559" s="34">
        <v>39.02803372</v>
      </c>
      <c r="D559" s="34">
        <v>-94.59372454</v>
      </c>
      <c r="E559" s="30" t="s">
        <v>109</v>
      </c>
      <c r="F559" s="30" t="s">
        <v>110</v>
      </c>
      <c r="G559" s="62" t="s">
        <v>782</v>
      </c>
      <c r="H559" s="63" t="s">
        <v>783</v>
      </c>
      <c r="I559" s="41"/>
      <c r="J559" s="39">
        <f t="shared" si="6"/>
        <v>1</v>
      </c>
      <c r="M559" t="str">
        <f t="shared" ref="M559:P559" si="244">M456</f>
        <v>Yes</v>
      </c>
      <c r="N559" t="str">
        <f t="shared" si="244"/>
        <v/>
      </c>
      <c r="O559" t="str">
        <f t="shared" si="244"/>
        <v/>
      </c>
      <c r="P559" t="str">
        <f t="shared" si="244"/>
        <v/>
      </c>
    </row>
    <row r="560">
      <c r="A560" s="34">
        <v>27.0</v>
      </c>
      <c r="B560" s="34">
        <v>22.0</v>
      </c>
      <c r="C560" s="34">
        <v>39.02803372</v>
      </c>
      <c r="D560" s="34">
        <v>-94.59353952</v>
      </c>
      <c r="E560" s="30" t="s">
        <v>109</v>
      </c>
      <c r="F560" s="30" t="s">
        <v>110</v>
      </c>
      <c r="G560" s="36" t="s">
        <v>384</v>
      </c>
      <c r="H560" s="37" t="s">
        <v>784</v>
      </c>
      <c r="I560" s="41"/>
      <c r="J560" s="39">
        <f t="shared" si="6"/>
        <v>4</v>
      </c>
      <c r="M560" t="str">
        <f t="shared" ref="M560:P560" si="245">M244</f>
        <v>Yes</v>
      </c>
      <c r="N560" t="str">
        <f t="shared" si="245"/>
        <v/>
      </c>
      <c r="O560" t="str">
        <f t="shared" si="245"/>
        <v/>
      </c>
      <c r="P560" t="str">
        <f t="shared" si="245"/>
        <v/>
      </c>
    </row>
    <row r="561">
      <c r="A561" s="34">
        <v>27.0</v>
      </c>
      <c r="B561" s="34">
        <v>23.0</v>
      </c>
      <c r="C561" s="34">
        <v>39.02803372</v>
      </c>
      <c r="D561" s="34">
        <v>-94.5933545</v>
      </c>
      <c r="E561" s="30" t="s">
        <v>37</v>
      </c>
      <c r="F561" s="30" t="s">
        <v>38</v>
      </c>
      <c r="G561" s="36" t="s">
        <v>673</v>
      </c>
      <c r="H561" s="37" t="s">
        <v>785</v>
      </c>
      <c r="I561" s="41"/>
      <c r="J561" s="39">
        <f t="shared" si="6"/>
        <v>7</v>
      </c>
      <c r="M561" s="40" t="s">
        <v>41</v>
      </c>
      <c r="N561" s="40" t="s">
        <v>41</v>
      </c>
      <c r="O561" s="40" t="s">
        <v>41</v>
      </c>
    </row>
    <row r="562">
      <c r="A562" s="34">
        <v>27.0</v>
      </c>
      <c r="B562" s="34">
        <v>24.0</v>
      </c>
      <c r="C562" s="34">
        <v>39.02803372</v>
      </c>
      <c r="D562" s="34">
        <v>-94.59316948</v>
      </c>
      <c r="E562" s="30" t="s">
        <v>37</v>
      </c>
      <c r="F562" s="30" t="s">
        <v>38</v>
      </c>
      <c r="G562" s="36" t="s">
        <v>42</v>
      </c>
      <c r="H562" s="37" t="s">
        <v>786</v>
      </c>
      <c r="I562" s="41"/>
      <c r="J562" s="39">
        <f t="shared" si="6"/>
        <v>29</v>
      </c>
    </row>
    <row r="563">
      <c r="A563" s="34">
        <v>27.0</v>
      </c>
      <c r="B563" s="34">
        <v>25.0</v>
      </c>
      <c r="C563" s="34">
        <v>39.02803372</v>
      </c>
      <c r="D563" s="34">
        <v>-94.59298446</v>
      </c>
      <c r="E563" s="30" t="s">
        <v>37</v>
      </c>
      <c r="F563" s="30" t="s">
        <v>38</v>
      </c>
      <c r="G563" s="36" t="s">
        <v>130</v>
      </c>
      <c r="H563" s="37" t="s">
        <v>787</v>
      </c>
      <c r="I563" s="41"/>
      <c r="J563" s="39">
        <f t="shared" si="6"/>
        <v>11</v>
      </c>
      <c r="K563" s="40"/>
      <c r="M563" t="str">
        <f t="shared" ref="M563:P563" si="246">M296</f>
        <v>Yes</v>
      </c>
      <c r="N563" t="str">
        <f t="shared" si="246"/>
        <v>Yes</v>
      </c>
      <c r="O563" t="str">
        <f t="shared" si="246"/>
        <v>Yes</v>
      </c>
      <c r="P563" t="str">
        <f t="shared" si="246"/>
        <v>Yes</v>
      </c>
    </row>
    <row r="564">
      <c r="A564" s="34">
        <v>27.0</v>
      </c>
      <c r="B564" s="34">
        <v>26.0</v>
      </c>
      <c r="C564" s="34">
        <v>39.02803372</v>
      </c>
      <c r="D564" s="34">
        <v>-94.59279944</v>
      </c>
      <c r="E564" s="30" t="s">
        <v>37</v>
      </c>
      <c r="F564" s="30" t="s">
        <v>38</v>
      </c>
      <c r="G564" s="36" t="s">
        <v>656</v>
      </c>
      <c r="H564" s="37" t="s">
        <v>788</v>
      </c>
      <c r="I564" s="41"/>
      <c r="J564" s="39">
        <f t="shared" si="6"/>
        <v>2</v>
      </c>
      <c r="M564" s="40" t="s">
        <v>41</v>
      </c>
    </row>
    <row r="565">
      <c r="A565" s="34">
        <v>27.0</v>
      </c>
      <c r="B565" s="34">
        <v>27.0</v>
      </c>
      <c r="C565" s="34">
        <v>39.02803372</v>
      </c>
      <c r="D565" s="34">
        <v>-94.59261442</v>
      </c>
      <c r="E565" s="30" t="s">
        <v>37</v>
      </c>
      <c r="F565" s="30" t="s">
        <v>38</v>
      </c>
      <c r="G565" s="36" t="s">
        <v>673</v>
      </c>
      <c r="H565" s="37" t="s">
        <v>789</v>
      </c>
      <c r="I565" s="41"/>
      <c r="J565" s="39">
        <f t="shared" si="6"/>
        <v>7</v>
      </c>
      <c r="M565" s="40" t="s">
        <v>41</v>
      </c>
      <c r="N565" s="40" t="s">
        <v>41</v>
      </c>
      <c r="O565" s="40" t="s">
        <v>41</v>
      </c>
    </row>
    <row r="566">
      <c r="A566" s="34">
        <v>27.0</v>
      </c>
      <c r="B566" s="34">
        <v>28.0</v>
      </c>
      <c r="C566" s="34">
        <v>39.02803372</v>
      </c>
      <c r="D566" s="34">
        <v>-94.5924294</v>
      </c>
      <c r="E566" s="30" t="s">
        <v>37</v>
      </c>
      <c r="F566" s="30" t="s">
        <v>38</v>
      </c>
      <c r="G566" s="36" t="s">
        <v>770</v>
      </c>
      <c r="H566" s="37" t="s">
        <v>790</v>
      </c>
      <c r="I566" s="41"/>
      <c r="J566" s="39">
        <f t="shared" si="6"/>
        <v>2</v>
      </c>
      <c r="M566" t="str">
        <f t="shared" ref="M566:P566" si="247">M549</f>
        <v>Yes</v>
      </c>
      <c r="N566" t="str">
        <f t="shared" si="247"/>
        <v/>
      </c>
      <c r="O566" t="str">
        <f t="shared" si="247"/>
        <v/>
      </c>
      <c r="P566" t="str">
        <f t="shared" si="247"/>
        <v/>
      </c>
    </row>
    <row r="567">
      <c r="A567" s="34">
        <v>27.0</v>
      </c>
      <c r="B567" s="34">
        <v>29.0</v>
      </c>
      <c r="C567" s="34">
        <v>39.02803372</v>
      </c>
      <c r="D567" s="34">
        <v>-94.59224438</v>
      </c>
      <c r="E567" s="30" t="s">
        <v>109</v>
      </c>
      <c r="F567" s="30" t="s">
        <v>110</v>
      </c>
      <c r="G567" s="36" t="s">
        <v>712</v>
      </c>
      <c r="H567" s="37" t="s">
        <v>791</v>
      </c>
      <c r="I567" s="41"/>
      <c r="J567" s="39">
        <f t="shared" si="6"/>
        <v>2</v>
      </c>
      <c r="M567" t="str">
        <f t="shared" ref="M567:P567" si="248">M496</f>
        <v>Yes</v>
      </c>
      <c r="N567" t="str">
        <f t="shared" si="248"/>
        <v/>
      </c>
      <c r="O567" t="str">
        <f t="shared" si="248"/>
        <v/>
      </c>
      <c r="P567" t="str">
        <f t="shared" si="248"/>
        <v/>
      </c>
    </row>
    <row r="568">
      <c r="A568" s="34">
        <v>27.0</v>
      </c>
      <c r="B568" s="34">
        <v>30.0</v>
      </c>
      <c r="C568" s="34">
        <v>39.02803372</v>
      </c>
      <c r="D568" s="34">
        <v>-94.59205936</v>
      </c>
      <c r="E568" s="30" t="s">
        <v>109</v>
      </c>
      <c r="F568" s="30" t="s">
        <v>110</v>
      </c>
      <c r="G568" s="36" t="s">
        <v>454</v>
      </c>
      <c r="H568" s="37" t="s">
        <v>792</v>
      </c>
      <c r="I568" s="41"/>
      <c r="J568" s="39">
        <f t="shared" si="6"/>
        <v>10</v>
      </c>
      <c r="M568" t="str">
        <f t="shared" ref="M568:P568" si="249">M394</f>
        <v>Yes</v>
      </c>
      <c r="N568" t="str">
        <f t="shared" si="249"/>
        <v>Yes</v>
      </c>
      <c r="O568" t="str">
        <f t="shared" si="249"/>
        <v>Yes</v>
      </c>
      <c r="P568" t="str">
        <f t="shared" si="249"/>
        <v>Yes</v>
      </c>
    </row>
    <row r="569">
      <c r="A569" s="34">
        <v>27.0</v>
      </c>
      <c r="B569" s="34">
        <v>31.0</v>
      </c>
      <c r="C569" s="34">
        <v>39.02803372</v>
      </c>
      <c r="D569" s="34">
        <v>-94.59187434</v>
      </c>
      <c r="E569" s="30" t="s">
        <v>37</v>
      </c>
      <c r="F569" s="30" t="s">
        <v>38</v>
      </c>
      <c r="G569" s="36" t="s">
        <v>403</v>
      </c>
      <c r="H569" s="37" t="s">
        <v>793</v>
      </c>
      <c r="I569" s="41"/>
      <c r="J569" s="39">
        <f t="shared" si="6"/>
        <v>3</v>
      </c>
      <c r="M569" s="40" t="s">
        <v>41</v>
      </c>
    </row>
    <row r="570">
      <c r="A570" s="34">
        <v>27.0</v>
      </c>
      <c r="B570" s="34">
        <v>32.0</v>
      </c>
      <c r="C570" s="34">
        <v>39.02803372</v>
      </c>
      <c r="D570" s="34">
        <v>-94.59168932</v>
      </c>
      <c r="E570" s="30" t="s">
        <v>37</v>
      </c>
      <c r="F570" s="30" t="s">
        <v>38</v>
      </c>
      <c r="G570" s="36" t="s">
        <v>654</v>
      </c>
      <c r="H570" s="37" t="s">
        <v>794</v>
      </c>
      <c r="I570" s="41"/>
      <c r="J570" s="39">
        <f t="shared" si="6"/>
        <v>4</v>
      </c>
      <c r="M570" s="40" t="s">
        <v>41</v>
      </c>
      <c r="N570" s="40" t="s">
        <v>41</v>
      </c>
    </row>
    <row r="571">
      <c r="A571" s="34">
        <v>28.0</v>
      </c>
      <c r="B571" s="34">
        <v>19.0</v>
      </c>
      <c r="C571" s="34">
        <v>39.02788999</v>
      </c>
      <c r="D571" s="34">
        <v>-94.59409459</v>
      </c>
      <c r="E571" s="30" t="s">
        <v>37</v>
      </c>
      <c r="F571" s="30" t="s">
        <v>38</v>
      </c>
      <c r="G571" s="36" t="s">
        <v>673</v>
      </c>
      <c r="H571" s="37" t="s">
        <v>795</v>
      </c>
      <c r="I571" s="41"/>
      <c r="J571" s="39">
        <f t="shared" si="6"/>
        <v>7</v>
      </c>
      <c r="M571" s="40" t="s">
        <v>41</v>
      </c>
      <c r="N571" s="40" t="s">
        <v>41</v>
      </c>
      <c r="O571" s="40" t="s">
        <v>41</v>
      </c>
    </row>
    <row r="572">
      <c r="A572" s="34">
        <v>28.0</v>
      </c>
      <c r="B572" s="34">
        <v>20.0</v>
      </c>
      <c r="C572" s="34">
        <v>39.02788999</v>
      </c>
      <c r="D572" s="34">
        <v>-94.59390957</v>
      </c>
      <c r="E572" s="30" t="s">
        <v>37</v>
      </c>
      <c r="F572" s="30" t="s">
        <v>38</v>
      </c>
      <c r="G572" s="36" t="s">
        <v>558</v>
      </c>
      <c r="H572" s="37" t="s">
        <v>796</v>
      </c>
      <c r="I572" s="41"/>
      <c r="J572" s="39">
        <f t="shared" si="6"/>
        <v>7</v>
      </c>
      <c r="M572" s="40" t="s">
        <v>41</v>
      </c>
      <c r="N572" s="40" t="s">
        <v>41</v>
      </c>
      <c r="O572" s="40" t="s">
        <v>41</v>
      </c>
    </row>
    <row r="573">
      <c r="A573" s="34">
        <v>28.0</v>
      </c>
      <c r="B573" s="34">
        <v>21.0</v>
      </c>
      <c r="C573" s="34">
        <v>39.02788999</v>
      </c>
      <c r="D573" s="34">
        <v>-94.59372455</v>
      </c>
      <c r="E573" s="30" t="s">
        <v>109</v>
      </c>
      <c r="F573" s="30" t="s">
        <v>110</v>
      </c>
      <c r="G573" s="36" t="s">
        <v>44</v>
      </c>
      <c r="H573" s="37" t="s">
        <v>797</v>
      </c>
      <c r="I573" s="41"/>
      <c r="J573" s="39">
        <f t="shared" si="6"/>
        <v>7</v>
      </c>
      <c r="M573" t="str">
        <f t="shared" ref="M573:P573" si="250">M15</f>
        <v>Yes</v>
      </c>
      <c r="N573" t="str">
        <f t="shared" si="250"/>
        <v>Yes</v>
      </c>
      <c r="O573" t="str">
        <f t="shared" si="250"/>
        <v/>
      </c>
      <c r="P573" t="str">
        <f t="shared" si="250"/>
        <v/>
      </c>
    </row>
    <row r="574">
      <c r="A574" s="34">
        <v>28.0</v>
      </c>
      <c r="B574" s="34">
        <v>22.0</v>
      </c>
      <c r="C574" s="34">
        <v>39.02788999</v>
      </c>
      <c r="D574" s="34">
        <v>-94.59353953</v>
      </c>
      <c r="E574" s="30" t="s">
        <v>109</v>
      </c>
      <c r="F574" s="30" t="s">
        <v>110</v>
      </c>
      <c r="G574" s="36" t="s">
        <v>798</v>
      </c>
      <c r="H574" s="37" t="s">
        <v>799</v>
      </c>
      <c r="I574" s="41"/>
      <c r="J574" s="39">
        <f t="shared" si="6"/>
        <v>1</v>
      </c>
      <c r="K574" s="40" t="s">
        <v>800</v>
      </c>
      <c r="M574" s="40" t="s">
        <v>41</v>
      </c>
      <c r="N574" s="40" t="s">
        <v>41</v>
      </c>
      <c r="O574" s="40"/>
    </row>
    <row r="575">
      <c r="A575" s="34">
        <v>28.0</v>
      </c>
      <c r="B575" s="34">
        <v>23.0</v>
      </c>
      <c r="C575" s="34">
        <v>39.02788999</v>
      </c>
      <c r="D575" s="34">
        <v>-94.59335451</v>
      </c>
      <c r="E575" s="30" t="s">
        <v>109</v>
      </c>
      <c r="F575" s="30" t="s">
        <v>110</v>
      </c>
      <c r="G575" s="36" t="s">
        <v>801</v>
      </c>
      <c r="H575" s="37" t="s">
        <v>802</v>
      </c>
      <c r="I575" s="41"/>
      <c r="J575" s="39">
        <f t="shared" si="6"/>
        <v>1</v>
      </c>
      <c r="K575" s="40" t="s">
        <v>800</v>
      </c>
      <c r="M575" s="40" t="s">
        <v>41</v>
      </c>
      <c r="N575" s="40" t="s">
        <v>41</v>
      </c>
    </row>
    <row r="576">
      <c r="A576" s="34">
        <v>28.0</v>
      </c>
      <c r="B576" s="34">
        <v>24.0</v>
      </c>
      <c r="C576" s="34">
        <v>39.02788999</v>
      </c>
      <c r="D576" s="34">
        <v>-94.59316949</v>
      </c>
      <c r="E576" s="30" t="s">
        <v>37</v>
      </c>
      <c r="F576" s="30" t="s">
        <v>38</v>
      </c>
      <c r="G576" s="36" t="s">
        <v>39</v>
      </c>
      <c r="H576" s="37" t="s">
        <v>803</v>
      </c>
      <c r="I576" s="41"/>
      <c r="J576" s="39">
        <f t="shared" si="6"/>
        <v>35</v>
      </c>
      <c r="M576" s="40" t="s">
        <v>41</v>
      </c>
      <c r="N576" s="40" t="s">
        <v>41</v>
      </c>
      <c r="O576" s="40" t="s">
        <v>41</v>
      </c>
      <c r="P576" s="40" t="s">
        <v>41</v>
      </c>
    </row>
    <row r="577">
      <c r="A577" s="34">
        <v>28.0</v>
      </c>
      <c r="B577" s="34">
        <v>25.0</v>
      </c>
      <c r="C577" s="34">
        <v>39.02788999</v>
      </c>
      <c r="D577" s="34">
        <v>-94.59298447</v>
      </c>
      <c r="E577" s="30" t="s">
        <v>37</v>
      </c>
      <c r="F577" s="30" t="s">
        <v>38</v>
      </c>
      <c r="G577" s="36" t="s">
        <v>468</v>
      </c>
      <c r="H577" s="37" t="s">
        <v>804</v>
      </c>
      <c r="I577" s="41"/>
      <c r="J577" s="39">
        <f t="shared" si="6"/>
        <v>5</v>
      </c>
      <c r="M577" t="str">
        <f t="shared" ref="M577:P577" si="251">M305</f>
        <v>Yes</v>
      </c>
      <c r="N577" t="str">
        <f t="shared" si="251"/>
        <v>Yes</v>
      </c>
      <c r="O577" t="str">
        <f t="shared" si="251"/>
        <v>Yes</v>
      </c>
      <c r="P577" t="str">
        <f t="shared" si="251"/>
        <v/>
      </c>
    </row>
    <row r="578">
      <c r="A578" s="34">
        <v>28.0</v>
      </c>
      <c r="B578" s="34">
        <v>26.0</v>
      </c>
      <c r="C578" s="34">
        <v>39.02788999</v>
      </c>
      <c r="D578" s="34">
        <v>-94.59279946</v>
      </c>
      <c r="E578" s="30" t="s">
        <v>37</v>
      </c>
      <c r="F578" s="30" t="s">
        <v>38</v>
      </c>
      <c r="G578" s="36" t="s">
        <v>739</v>
      </c>
      <c r="H578" s="37" t="s">
        <v>805</v>
      </c>
      <c r="I578" s="41"/>
      <c r="J578" s="39">
        <f t="shared" si="6"/>
        <v>2</v>
      </c>
      <c r="K578" s="40"/>
      <c r="M578" s="40" t="s">
        <v>41</v>
      </c>
    </row>
    <row r="579">
      <c r="A579" s="34">
        <v>28.0</v>
      </c>
      <c r="B579" s="34">
        <v>27.0</v>
      </c>
      <c r="C579" s="34">
        <v>39.02788999</v>
      </c>
      <c r="D579" s="34">
        <v>-94.59261444</v>
      </c>
      <c r="E579" s="30" t="s">
        <v>37</v>
      </c>
      <c r="F579" s="30" t="s">
        <v>38</v>
      </c>
      <c r="G579" s="36" t="s">
        <v>42</v>
      </c>
      <c r="H579" s="37" t="s">
        <v>806</v>
      </c>
      <c r="I579" s="41"/>
      <c r="J579" s="39">
        <f t="shared" si="6"/>
        <v>29</v>
      </c>
      <c r="M579" s="40" t="s">
        <v>41</v>
      </c>
      <c r="N579" s="40" t="s">
        <v>41</v>
      </c>
      <c r="O579" s="40" t="s">
        <v>41</v>
      </c>
      <c r="P579" s="40" t="s">
        <v>41</v>
      </c>
    </row>
    <row r="580">
      <c r="A580" s="34">
        <v>28.0</v>
      </c>
      <c r="B580" s="34">
        <v>28.0</v>
      </c>
      <c r="C580" s="34">
        <v>39.02788999</v>
      </c>
      <c r="D580" s="34">
        <v>-94.59242942</v>
      </c>
      <c r="E580" s="30" t="s">
        <v>109</v>
      </c>
      <c r="F580" s="30" t="s">
        <v>110</v>
      </c>
      <c r="G580" s="43" t="s">
        <v>807</v>
      </c>
      <c r="H580" s="37" t="s">
        <v>808</v>
      </c>
      <c r="I580" s="41"/>
      <c r="J580" s="39">
        <f t="shared" si="6"/>
        <v>1</v>
      </c>
    </row>
    <row r="581">
      <c r="A581" s="34">
        <v>28.0</v>
      </c>
      <c r="B581" s="34">
        <v>29.0</v>
      </c>
      <c r="C581" s="34">
        <v>39.02788999</v>
      </c>
      <c r="D581" s="34">
        <v>-94.5922444</v>
      </c>
      <c r="E581" s="30" t="s">
        <v>109</v>
      </c>
      <c r="F581" s="30" t="s">
        <v>110</v>
      </c>
      <c r="G581" s="36" t="s">
        <v>357</v>
      </c>
      <c r="H581" s="52" t="s">
        <v>809</v>
      </c>
      <c r="I581" s="45"/>
      <c r="J581" s="39">
        <f t="shared" si="6"/>
        <v>3</v>
      </c>
      <c r="M581" t="str">
        <f t="shared" ref="M581:P581" si="252">M227</f>
        <v>Yes</v>
      </c>
      <c r="N581" t="str">
        <f t="shared" si="252"/>
        <v/>
      </c>
      <c r="O581" t="str">
        <f t="shared" si="252"/>
        <v/>
      </c>
      <c r="P581" t="str">
        <f t="shared" si="252"/>
        <v/>
      </c>
    </row>
    <row r="582">
      <c r="A582" s="34">
        <v>28.0</v>
      </c>
      <c r="B582" s="34">
        <v>30.0</v>
      </c>
      <c r="C582" s="34">
        <v>39.02788999</v>
      </c>
      <c r="D582" s="34">
        <v>-94.59205938</v>
      </c>
      <c r="E582" s="30" t="s">
        <v>37</v>
      </c>
      <c r="F582" s="30" t="s">
        <v>38</v>
      </c>
      <c r="G582" s="36" t="s">
        <v>130</v>
      </c>
      <c r="H582" s="37" t="s">
        <v>810</v>
      </c>
      <c r="I582" s="41"/>
      <c r="J582" s="39">
        <f t="shared" si="6"/>
        <v>11</v>
      </c>
      <c r="M582" t="str">
        <f t="shared" ref="M582:P582" si="253">M296</f>
        <v>Yes</v>
      </c>
      <c r="N582" t="str">
        <f t="shared" si="253"/>
        <v>Yes</v>
      </c>
      <c r="O582" t="str">
        <f t="shared" si="253"/>
        <v>Yes</v>
      </c>
      <c r="P582" t="str">
        <f t="shared" si="253"/>
        <v>Yes</v>
      </c>
    </row>
    <row r="583">
      <c r="A583" s="34">
        <v>28.0</v>
      </c>
      <c r="B583" s="34">
        <v>31.0</v>
      </c>
      <c r="C583" s="34">
        <v>39.02788999</v>
      </c>
      <c r="D583" s="34">
        <v>-94.59187436</v>
      </c>
      <c r="E583" s="30" t="s">
        <v>37</v>
      </c>
      <c r="F583" s="30" t="s">
        <v>38</v>
      </c>
      <c r="G583" s="36" t="s">
        <v>279</v>
      </c>
      <c r="H583" s="37" t="s">
        <v>811</v>
      </c>
      <c r="I583" s="41"/>
      <c r="J583" s="39">
        <f t="shared" si="6"/>
        <v>9</v>
      </c>
      <c r="M583" t="str">
        <f t="shared" ref="M583:P583" si="254">M170</f>
        <v>Yes</v>
      </c>
      <c r="N583" t="str">
        <f t="shared" si="254"/>
        <v>Yes</v>
      </c>
      <c r="O583" t="str">
        <f t="shared" si="254"/>
        <v>Yes</v>
      </c>
      <c r="P583" t="str">
        <f t="shared" si="254"/>
        <v/>
      </c>
    </row>
    <row r="584">
      <c r="A584" s="34">
        <v>29.0</v>
      </c>
      <c r="B584" s="34">
        <v>20.0</v>
      </c>
      <c r="C584" s="34">
        <v>39.02774626</v>
      </c>
      <c r="D584" s="34">
        <v>-94.59390958</v>
      </c>
      <c r="E584" s="30" t="s">
        <v>37</v>
      </c>
      <c r="F584" s="30" t="s">
        <v>38</v>
      </c>
      <c r="G584" s="43" t="s">
        <v>812</v>
      </c>
      <c r="H584" s="37" t="s">
        <v>813</v>
      </c>
      <c r="I584" s="41"/>
      <c r="J584" s="39">
        <f t="shared" si="6"/>
        <v>1</v>
      </c>
      <c r="K584" s="40" t="s">
        <v>456</v>
      </c>
      <c r="M584" s="40" t="s">
        <v>61</v>
      </c>
    </row>
    <row r="585">
      <c r="A585" s="34">
        <v>29.0</v>
      </c>
      <c r="B585" s="34">
        <v>21.0</v>
      </c>
      <c r="C585" s="34">
        <v>39.02774626</v>
      </c>
      <c r="D585" s="34">
        <v>-94.59372457</v>
      </c>
      <c r="E585" s="30" t="s">
        <v>37</v>
      </c>
      <c r="F585" s="30" t="s">
        <v>38</v>
      </c>
      <c r="G585" s="43" t="s">
        <v>814</v>
      </c>
      <c r="H585" s="37" t="s">
        <v>815</v>
      </c>
      <c r="I585" s="41"/>
      <c r="J585" s="39">
        <f t="shared" si="6"/>
        <v>1</v>
      </c>
      <c r="M585" s="40" t="s">
        <v>61</v>
      </c>
    </row>
    <row r="586">
      <c r="A586" s="34">
        <v>29.0</v>
      </c>
      <c r="B586" s="34">
        <v>22.0</v>
      </c>
      <c r="C586" s="34">
        <v>39.02774626</v>
      </c>
      <c r="D586" s="34">
        <v>-94.59353955</v>
      </c>
      <c r="E586" s="30" t="s">
        <v>109</v>
      </c>
      <c r="F586" s="30" t="s">
        <v>110</v>
      </c>
      <c r="G586" s="36" t="s">
        <v>340</v>
      </c>
      <c r="H586" s="37" t="s">
        <v>816</v>
      </c>
      <c r="I586" s="41"/>
      <c r="J586" s="39">
        <f t="shared" si="6"/>
        <v>5</v>
      </c>
      <c r="M586" t="str">
        <f t="shared" ref="M586:P586" si="255">M387</f>
        <v>Yes</v>
      </c>
      <c r="N586" t="str">
        <f t="shared" si="255"/>
        <v>Yes</v>
      </c>
      <c r="O586" t="str">
        <f t="shared" si="255"/>
        <v/>
      </c>
      <c r="P586" t="str">
        <f t="shared" si="255"/>
        <v/>
      </c>
    </row>
    <row r="587">
      <c r="A587" s="34">
        <v>29.0</v>
      </c>
      <c r="B587" s="34">
        <v>23.0</v>
      </c>
      <c r="C587" s="34">
        <v>39.02774626</v>
      </c>
      <c r="D587" s="34">
        <v>-94.59335453</v>
      </c>
      <c r="E587" s="30" t="s">
        <v>109</v>
      </c>
      <c r="F587" s="30" t="s">
        <v>110</v>
      </c>
      <c r="G587" s="36" t="s">
        <v>454</v>
      </c>
      <c r="H587" s="37" t="s">
        <v>817</v>
      </c>
      <c r="I587" s="41"/>
      <c r="J587" s="39">
        <f t="shared" si="6"/>
        <v>10</v>
      </c>
      <c r="M587" t="str">
        <f t="shared" ref="M587:O587" si="256">M394</f>
        <v>Yes</v>
      </c>
      <c r="N587" t="str">
        <f t="shared" si="256"/>
        <v>Yes</v>
      </c>
      <c r="O587" t="str">
        <f t="shared" si="256"/>
        <v>Yes</v>
      </c>
      <c r="P587" s="40" t="s">
        <v>41</v>
      </c>
    </row>
    <row r="588">
      <c r="A588" s="34">
        <v>29.0</v>
      </c>
      <c r="B588" s="34">
        <v>24.0</v>
      </c>
      <c r="C588" s="34">
        <v>39.02774626</v>
      </c>
      <c r="D588" s="34">
        <v>-94.59316951</v>
      </c>
      <c r="E588" s="30" t="s">
        <v>109</v>
      </c>
      <c r="F588" s="30" t="s">
        <v>110</v>
      </c>
      <c r="G588" s="36" t="s">
        <v>372</v>
      </c>
      <c r="H588" s="37" t="s">
        <v>818</v>
      </c>
      <c r="I588" s="41"/>
      <c r="J588" s="39">
        <f t="shared" si="6"/>
        <v>5</v>
      </c>
      <c r="M588" t="str">
        <f t="shared" ref="M588:P588" si="257">M251</f>
        <v>Yes</v>
      </c>
      <c r="N588" t="str">
        <f t="shared" si="257"/>
        <v>Yes</v>
      </c>
      <c r="O588" t="str">
        <f t="shared" si="257"/>
        <v/>
      </c>
      <c r="P588" t="str">
        <f t="shared" si="257"/>
        <v/>
      </c>
    </row>
    <row r="589">
      <c r="A589" s="34">
        <v>29.0</v>
      </c>
      <c r="B589" s="34">
        <v>25.0</v>
      </c>
      <c r="C589" s="34">
        <v>39.02774626</v>
      </c>
      <c r="D589" s="34">
        <v>-94.59298449</v>
      </c>
      <c r="E589" s="30" t="s">
        <v>109</v>
      </c>
      <c r="F589" s="30" t="s">
        <v>110</v>
      </c>
      <c r="G589" s="43" t="s">
        <v>819</v>
      </c>
      <c r="H589" s="37" t="s">
        <v>820</v>
      </c>
      <c r="I589" s="41"/>
      <c r="J589" s="39">
        <f t="shared" si="6"/>
        <v>1</v>
      </c>
      <c r="M589" s="40" t="s">
        <v>61</v>
      </c>
    </row>
    <row r="590">
      <c r="A590" s="34">
        <v>29.0</v>
      </c>
      <c r="B590" s="34">
        <v>26.0</v>
      </c>
      <c r="C590" s="34">
        <v>39.02774626</v>
      </c>
      <c r="D590" s="34">
        <v>-94.59279947</v>
      </c>
      <c r="E590" s="30" t="s">
        <v>109</v>
      </c>
      <c r="F590" s="30" t="s">
        <v>110</v>
      </c>
      <c r="G590" s="43" t="s">
        <v>821</v>
      </c>
      <c r="H590" s="37" t="s">
        <v>822</v>
      </c>
      <c r="I590" s="41"/>
      <c r="J590" s="39">
        <f t="shared" si="6"/>
        <v>1</v>
      </c>
      <c r="M590" s="40" t="s">
        <v>61</v>
      </c>
    </row>
    <row r="591">
      <c r="A591" s="34">
        <v>29.0</v>
      </c>
      <c r="B591" s="34">
        <v>27.0</v>
      </c>
      <c r="C591" s="34">
        <v>39.02774626</v>
      </c>
      <c r="D591" s="34">
        <v>-94.59261445</v>
      </c>
      <c r="E591" s="30" t="s">
        <v>109</v>
      </c>
      <c r="F591" s="30" t="s">
        <v>110</v>
      </c>
      <c r="G591" s="36" t="s">
        <v>150</v>
      </c>
      <c r="H591" s="37" t="s">
        <v>823</v>
      </c>
      <c r="I591" s="41"/>
      <c r="J591" s="39">
        <f t="shared" si="6"/>
        <v>9</v>
      </c>
      <c r="M591" t="str">
        <f t="shared" ref="M591:P591" si="258">M198</f>
        <v>Yes</v>
      </c>
      <c r="N591" t="str">
        <f t="shared" si="258"/>
        <v>Yes</v>
      </c>
      <c r="O591" t="str">
        <f t="shared" si="258"/>
        <v>Yes</v>
      </c>
      <c r="P591" t="str">
        <f t="shared" si="258"/>
        <v/>
      </c>
    </row>
    <row r="592">
      <c r="A592" s="34">
        <v>29.0</v>
      </c>
      <c r="B592" s="34">
        <v>28.0</v>
      </c>
      <c r="C592" s="34">
        <v>39.02774626</v>
      </c>
      <c r="D592" s="34">
        <v>-94.59242943</v>
      </c>
      <c r="E592" s="30" t="s">
        <v>109</v>
      </c>
      <c r="F592" s="30" t="s">
        <v>110</v>
      </c>
      <c r="G592" s="36" t="s">
        <v>74</v>
      </c>
      <c r="H592" s="37" t="s">
        <v>824</v>
      </c>
      <c r="I592" s="41"/>
      <c r="J592" s="39">
        <f t="shared" si="6"/>
        <v>9</v>
      </c>
      <c r="M592" t="str">
        <f t="shared" ref="M592:P592" si="259">M199</f>
        <v>Yes</v>
      </c>
      <c r="N592" t="str">
        <f t="shared" si="259"/>
        <v>Yes</v>
      </c>
      <c r="O592" t="str">
        <f t="shared" si="259"/>
        <v>Yes</v>
      </c>
      <c r="P592" t="str">
        <f t="shared" si="259"/>
        <v/>
      </c>
    </row>
    <row r="593">
      <c r="A593" s="34">
        <v>29.0</v>
      </c>
      <c r="B593" s="34">
        <v>29.0</v>
      </c>
      <c r="C593" s="34">
        <v>39.02774626</v>
      </c>
      <c r="D593" s="34">
        <v>-94.59224441</v>
      </c>
      <c r="E593" s="30" t="s">
        <v>37</v>
      </c>
      <c r="F593" s="30" t="s">
        <v>38</v>
      </c>
      <c r="G593" s="36" t="s">
        <v>39</v>
      </c>
      <c r="H593" s="37" t="s">
        <v>825</v>
      </c>
      <c r="I593" s="41"/>
      <c r="J593" s="39">
        <f t="shared" si="6"/>
        <v>35</v>
      </c>
      <c r="M593" s="40" t="s">
        <v>41</v>
      </c>
      <c r="N593" s="40" t="s">
        <v>41</v>
      </c>
      <c r="O593" s="40" t="s">
        <v>41</v>
      </c>
      <c r="P593" s="40" t="s">
        <v>41</v>
      </c>
    </row>
    <row r="594">
      <c r="A594" s="34">
        <v>29.0</v>
      </c>
      <c r="B594" s="34">
        <v>30.0</v>
      </c>
      <c r="C594" s="34">
        <v>39.02774626</v>
      </c>
      <c r="D594" s="34">
        <v>-94.59205939</v>
      </c>
      <c r="E594" s="30" t="s">
        <v>37</v>
      </c>
      <c r="F594" s="30" t="s">
        <v>38</v>
      </c>
      <c r="G594" s="36" t="s">
        <v>42</v>
      </c>
      <c r="H594" s="37" t="s">
        <v>826</v>
      </c>
      <c r="I594" s="41"/>
      <c r="J594" s="39">
        <f t="shared" si="6"/>
        <v>29</v>
      </c>
      <c r="M594" s="40" t="s">
        <v>41</v>
      </c>
      <c r="N594" s="40" t="s">
        <v>41</v>
      </c>
      <c r="O594" s="40" t="s">
        <v>41</v>
      </c>
      <c r="P594" s="40" t="s">
        <v>41</v>
      </c>
    </row>
    <row r="595">
      <c r="A595" s="34">
        <v>30.0</v>
      </c>
      <c r="B595" s="34">
        <v>21.0</v>
      </c>
      <c r="C595" s="34">
        <v>39.02760253</v>
      </c>
      <c r="D595" s="34">
        <v>-94.59372458</v>
      </c>
      <c r="E595" s="30" t="s">
        <v>37</v>
      </c>
      <c r="F595" s="30" t="s">
        <v>38</v>
      </c>
      <c r="G595" s="36" t="s">
        <v>380</v>
      </c>
      <c r="H595" s="37" t="s">
        <v>827</v>
      </c>
      <c r="I595" s="41"/>
      <c r="J595" s="39">
        <f t="shared" si="6"/>
        <v>9</v>
      </c>
      <c r="K595" s="40"/>
      <c r="M595" t="str">
        <f t="shared" ref="M595:P595" si="260">M264</f>
        <v>Yes</v>
      </c>
      <c r="N595" t="str">
        <f t="shared" si="260"/>
        <v>Yes</v>
      </c>
      <c r="O595" t="str">
        <f t="shared" si="260"/>
        <v>Yes</v>
      </c>
      <c r="P595" t="str">
        <f t="shared" si="260"/>
        <v/>
      </c>
    </row>
    <row r="596">
      <c r="A596" s="34">
        <v>30.0</v>
      </c>
      <c r="B596" s="34">
        <v>22.0</v>
      </c>
      <c r="C596" s="34">
        <v>39.02760253</v>
      </c>
      <c r="D596" s="34">
        <v>-94.59353956</v>
      </c>
      <c r="E596" s="30" t="s">
        <v>37</v>
      </c>
      <c r="F596" s="30" t="s">
        <v>38</v>
      </c>
      <c r="G596" s="43" t="s">
        <v>127</v>
      </c>
      <c r="H596" s="37" t="s">
        <v>828</v>
      </c>
      <c r="I596" s="41"/>
      <c r="J596" s="39">
        <f t="shared" si="6"/>
        <v>14</v>
      </c>
    </row>
    <row r="597">
      <c r="A597" s="34">
        <v>30.0</v>
      </c>
      <c r="B597" s="34">
        <v>23.0</v>
      </c>
      <c r="C597" s="34">
        <v>39.02760253</v>
      </c>
      <c r="D597" s="34">
        <v>-94.59335454</v>
      </c>
      <c r="E597" s="30" t="s">
        <v>109</v>
      </c>
      <c r="F597" s="30" t="s">
        <v>110</v>
      </c>
      <c r="G597" s="36" t="s">
        <v>150</v>
      </c>
      <c r="H597" s="37" t="s">
        <v>829</v>
      </c>
      <c r="I597" s="41"/>
      <c r="J597" s="39">
        <f t="shared" si="6"/>
        <v>9</v>
      </c>
      <c r="M597" t="str">
        <f t="shared" ref="M597:P597" si="261">M198</f>
        <v>Yes</v>
      </c>
      <c r="N597" t="str">
        <f t="shared" si="261"/>
        <v>Yes</v>
      </c>
      <c r="O597" t="str">
        <f t="shared" si="261"/>
        <v>Yes</v>
      </c>
      <c r="P597" t="str">
        <f t="shared" si="261"/>
        <v/>
      </c>
    </row>
    <row r="598">
      <c r="A598" s="34">
        <v>30.0</v>
      </c>
      <c r="B598" s="34">
        <v>24.0</v>
      </c>
      <c r="C598" s="34">
        <v>39.02760253</v>
      </c>
      <c r="D598" s="34">
        <v>-94.59316952</v>
      </c>
      <c r="E598" s="30" t="s">
        <v>109</v>
      </c>
      <c r="F598" s="30" t="s">
        <v>110</v>
      </c>
      <c r="G598" s="36" t="s">
        <v>74</v>
      </c>
      <c r="H598" s="37" t="s">
        <v>830</v>
      </c>
      <c r="I598" s="41"/>
      <c r="J598" s="39">
        <f t="shared" si="6"/>
        <v>9</v>
      </c>
      <c r="M598" t="str">
        <f t="shared" ref="M598:P598" si="262">M199</f>
        <v>Yes</v>
      </c>
      <c r="N598" t="str">
        <f t="shared" si="262"/>
        <v>Yes</v>
      </c>
      <c r="O598" t="str">
        <f t="shared" si="262"/>
        <v>Yes</v>
      </c>
      <c r="P598" t="str">
        <f t="shared" si="262"/>
        <v/>
      </c>
    </row>
    <row r="599">
      <c r="A599" s="34">
        <v>30.0</v>
      </c>
      <c r="B599" s="34">
        <v>25.0</v>
      </c>
      <c r="C599" s="34">
        <v>39.02760253</v>
      </c>
      <c r="D599" s="34">
        <v>-94.5929845</v>
      </c>
      <c r="E599" s="30" t="s">
        <v>109</v>
      </c>
      <c r="F599" s="30" t="s">
        <v>110</v>
      </c>
      <c r="G599" s="43" t="s">
        <v>831</v>
      </c>
      <c r="H599" s="37" t="s">
        <v>832</v>
      </c>
      <c r="I599" s="41"/>
      <c r="J599" s="39">
        <f t="shared" si="6"/>
        <v>1</v>
      </c>
      <c r="K599" s="40"/>
    </row>
    <row r="600">
      <c r="A600" s="34">
        <v>30.0</v>
      </c>
      <c r="B600" s="34">
        <v>26.0</v>
      </c>
      <c r="C600" s="34">
        <v>39.02760253</v>
      </c>
      <c r="D600" s="34">
        <v>-94.59279948</v>
      </c>
      <c r="E600" s="30" t="s">
        <v>109</v>
      </c>
      <c r="F600" s="30" t="s">
        <v>110</v>
      </c>
      <c r="G600" s="36" t="s">
        <v>357</v>
      </c>
      <c r="H600" s="52" t="s">
        <v>833</v>
      </c>
      <c r="I600" s="41"/>
      <c r="J600" s="39">
        <f t="shared" si="6"/>
        <v>3</v>
      </c>
      <c r="M600" t="str">
        <f t="shared" ref="M600:P600" si="263">M227</f>
        <v>Yes</v>
      </c>
      <c r="N600" t="str">
        <f t="shared" si="263"/>
        <v/>
      </c>
      <c r="O600" t="str">
        <f t="shared" si="263"/>
        <v/>
      </c>
      <c r="P600" t="str">
        <f t="shared" si="263"/>
        <v/>
      </c>
    </row>
    <row r="601">
      <c r="A601" s="34">
        <v>30.0</v>
      </c>
      <c r="B601" s="34">
        <v>27.0</v>
      </c>
      <c r="C601" s="34">
        <v>39.02760253</v>
      </c>
      <c r="D601" s="34">
        <v>-94.59261447</v>
      </c>
      <c r="E601" s="30" t="s">
        <v>109</v>
      </c>
      <c r="F601" s="30" t="s">
        <v>110</v>
      </c>
      <c r="G601" s="36" t="s">
        <v>631</v>
      </c>
      <c r="H601" s="37" t="s">
        <v>834</v>
      </c>
      <c r="I601" s="41"/>
      <c r="J601" s="39">
        <f t="shared" si="6"/>
        <v>2</v>
      </c>
      <c r="M601" s="40" t="str">
        <f t="shared" ref="M601:P601" si="264">M431</f>
        <v>Yes</v>
      </c>
      <c r="N601" s="40" t="str">
        <f t="shared" si="264"/>
        <v/>
      </c>
      <c r="O601" s="40" t="str">
        <f t="shared" si="264"/>
        <v/>
      </c>
      <c r="P601" s="40" t="str">
        <f t="shared" si="264"/>
        <v/>
      </c>
    </row>
    <row r="602">
      <c r="A602" s="34">
        <v>30.0</v>
      </c>
      <c r="B602" s="34">
        <v>28.0</v>
      </c>
      <c r="C602" s="34">
        <v>39.02760253</v>
      </c>
      <c r="D602" s="34">
        <v>-94.59242945</v>
      </c>
      <c r="E602" s="30" t="s">
        <v>37</v>
      </c>
      <c r="F602" s="30" t="s">
        <v>38</v>
      </c>
      <c r="G602" s="36" t="s">
        <v>279</v>
      </c>
      <c r="H602" s="37" t="s">
        <v>835</v>
      </c>
      <c r="I602" s="41"/>
      <c r="J602" s="39">
        <f t="shared" si="6"/>
        <v>9</v>
      </c>
      <c r="M602" t="str">
        <f t="shared" ref="M602:P602" si="265">M170</f>
        <v>Yes</v>
      </c>
      <c r="N602" t="str">
        <f t="shared" si="265"/>
        <v>Yes</v>
      </c>
      <c r="O602" t="str">
        <f t="shared" si="265"/>
        <v>Yes</v>
      </c>
      <c r="P602" t="str">
        <f t="shared" si="265"/>
        <v/>
      </c>
    </row>
    <row r="603">
      <c r="A603" s="34">
        <v>30.0</v>
      </c>
      <c r="B603" s="34">
        <v>29.0</v>
      </c>
      <c r="C603" s="34">
        <v>39.02760253</v>
      </c>
      <c r="D603" s="34">
        <v>-94.59224443</v>
      </c>
      <c r="E603" s="30" t="s">
        <v>37</v>
      </c>
      <c r="F603" s="30" t="s">
        <v>38</v>
      </c>
      <c r="G603" s="36" t="s">
        <v>213</v>
      </c>
      <c r="H603" s="37" t="s">
        <v>836</v>
      </c>
      <c r="I603" s="41"/>
      <c r="J603" s="39">
        <f t="shared" si="6"/>
        <v>14</v>
      </c>
      <c r="M603" t="str">
        <f t="shared" ref="M603:P603" si="266">M529</f>
        <v>Yes</v>
      </c>
      <c r="N603" t="str">
        <f t="shared" si="266"/>
        <v>Yes</v>
      </c>
      <c r="O603" t="str">
        <f t="shared" si="266"/>
        <v>Yes</v>
      </c>
      <c r="P603" t="str">
        <f t="shared" si="266"/>
        <v>Yes</v>
      </c>
    </row>
    <row r="604">
      <c r="A604" s="34">
        <v>31.0</v>
      </c>
      <c r="B604" s="34">
        <v>22.0</v>
      </c>
      <c r="C604" s="34">
        <v>39.0274588</v>
      </c>
      <c r="D604" s="34">
        <v>-94.59353957</v>
      </c>
      <c r="E604" s="30" t="s">
        <v>37</v>
      </c>
      <c r="F604" s="30" t="s">
        <v>38</v>
      </c>
      <c r="G604" s="36" t="s">
        <v>130</v>
      </c>
      <c r="H604" s="37" t="s">
        <v>837</v>
      </c>
      <c r="I604" s="41"/>
      <c r="J604" s="39">
        <f t="shared" si="6"/>
        <v>11</v>
      </c>
      <c r="M604" t="str">
        <f t="shared" ref="M604:P604" si="267">M296</f>
        <v>Yes</v>
      </c>
      <c r="N604" t="str">
        <f t="shared" si="267"/>
        <v>Yes</v>
      </c>
      <c r="O604" t="str">
        <f t="shared" si="267"/>
        <v>Yes</v>
      </c>
      <c r="P604" t="str">
        <f t="shared" si="267"/>
        <v>Yes</v>
      </c>
    </row>
    <row r="605">
      <c r="A605" s="34">
        <v>31.0</v>
      </c>
      <c r="B605" s="34">
        <v>23.0</v>
      </c>
      <c r="C605" s="34">
        <v>39.0274588</v>
      </c>
      <c r="D605" s="34">
        <v>-94.59335455</v>
      </c>
      <c r="E605" s="30" t="s">
        <v>37</v>
      </c>
      <c r="F605" s="30" t="s">
        <v>38</v>
      </c>
      <c r="G605" s="36" t="s">
        <v>279</v>
      </c>
      <c r="H605" s="37" t="s">
        <v>838</v>
      </c>
      <c r="I605" s="41"/>
      <c r="J605" s="39">
        <f t="shared" si="6"/>
        <v>9</v>
      </c>
      <c r="M605" t="str">
        <f t="shared" ref="M605:P605" si="268">M170</f>
        <v>Yes</v>
      </c>
      <c r="N605" t="str">
        <f t="shared" si="268"/>
        <v>Yes</v>
      </c>
      <c r="O605" t="str">
        <f t="shared" si="268"/>
        <v>Yes</v>
      </c>
      <c r="P605" t="str">
        <f t="shared" si="268"/>
        <v/>
      </c>
    </row>
    <row r="606">
      <c r="A606" s="34">
        <v>31.0</v>
      </c>
      <c r="B606" s="34">
        <v>24.0</v>
      </c>
      <c r="C606" s="34">
        <v>39.0274588</v>
      </c>
      <c r="D606" s="34">
        <v>-94.59316954</v>
      </c>
      <c r="E606" s="30" t="s">
        <v>37</v>
      </c>
      <c r="F606" s="30" t="s">
        <v>38</v>
      </c>
      <c r="G606" s="36" t="s">
        <v>380</v>
      </c>
      <c r="H606" s="37" t="s">
        <v>839</v>
      </c>
      <c r="I606" s="41"/>
      <c r="J606" s="39">
        <f t="shared" si="6"/>
        <v>9</v>
      </c>
      <c r="K606" s="40" t="s">
        <v>421</v>
      </c>
      <c r="M606" t="str">
        <f t="shared" ref="M606:P606" si="269">M264</f>
        <v>Yes</v>
      </c>
      <c r="N606" t="str">
        <f t="shared" si="269"/>
        <v>Yes</v>
      </c>
      <c r="O606" t="str">
        <f t="shared" si="269"/>
        <v>Yes</v>
      </c>
      <c r="P606" t="str">
        <f t="shared" si="269"/>
        <v/>
      </c>
    </row>
    <row r="607">
      <c r="A607" s="34">
        <v>31.0</v>
      </c>
      <c r="B607" s="34">
        <v>25.0</v>
      </c>
      <c r="C607" s="34">
        <v>39.0274588</v>
      </c>
      <c r="D607" s="34">
        <v>-94.59298452</v>
      </c>
      <c r="E607" s="30" t="s">
        <v>37</v>
      </c>
      <c r="F607" s="30" t="s">
        <v>38</v>
      </c>
      <c r="G607" s="36" t="s">
        <v>696</v>
      </c>
      <c r="H607" s="37" t="s">
        <v>840</v>
      </c>
      <c r="I607" s="41"/>
      <c r="J607" s="39">
        <f t="shared" si="6"/>
        <v>2</v>
      </c>
      <c r="K607" s="40" t="s">
        <v>421</v>
      </c>
      <c r="M607" s="40" t="s">
        <v>41</v>
      </c>
    </row>
    <row r="608">
      <c r="A608" s="34">
        <v>31.0</v>
      </c>
      <c r="B608" s="34">
        <v>26.0</v>
      </c>
      <c r="C608" s="34">
        <v>39.0274588</v>
      </c>
      <c r="D608" s="34">
        <v>-94.5927995</v>
      </c>
      <c r="E608" s="30" t="s">
        <v>37</v>
      </c>
      <c r="F608" s="30" t="s">
        <v>38</v>
      </c>
      <c r="G608" s="36" t="s">
        <v>127</v>
      </c>
      <c r="H608" s="37" t="s">
        <v>841</v>
      </c>
      <c r="I608" s="41"/>
      <c r="J608" s="39">
        <f t="shared" si="6"/>
        <v>14</v>
      </c>
      <c r="M608" s="40" t="s">
        <v>41</v>
      </c>
      <c r="N608" s="40" t="s">
        <v>41</v>
      </c>
    </row>
    <row r="609">
      <c r="A609" s="34">
        <v>31.0</v>
      </c>
      <c r="B609" s="34">
        <v>27.0</v>
      </c>
      <c r="C609" s="34">
        <v>39.0274588</v>
      </c>
      <c r="D609" s="34">
        <v>-94.59261448</v>
      </c>
      <c r="E609" s="30" t="s">
        <v>37</v>
      </c>
      <c r="F609" s="30" t="s">
        <v>38</v>
      </c>
      <c r="G609" s="36" t="s">
        <v>380</v>
      </c>
      <c r="H609" s="37" t="s">
        <v>842</v>
      </c>
      <c r="I609" s="41"/>
      <c r="J609" s="39">
        <f t="shared" si="6"/>
        <v>9</v>
      </c>
      <c r="K609" s="40"/>
      <c r="M609" t="str">
        <f t="shared" ref="M609:P609" si="270">M264</f>
        <v>Yes</v>
      </c>
      <c r="N609" t="str">
        <f t="shared" si="270"/>
        <v>Yes</v>
      </c>
      <c r="O609" t="str">
        <f t="shared" si="270"/>
        <v>Yes</v>
      </c>
      <c r="P609" t="str">
        <f t="shared" si="270"/>
        <v/>
      </c>
    </row>
    <row r="610">
      <c r="A610" s="34">
        <v>31.0</v>
      </c>
      <c r="B610" s="34">
        <v>28.0</v>
      </c>
      <c r="C610" s="34">
        <v>39.0274588</v>
      </c>
      <c r="D610" s="34">
        <v>-94.59242946</v>
      </c>
      <c r="E610" s="30" t="s">
        <v>37</v>
      </c>
      <c r="F610" s="30" t="s">
        <v>38</v>
      </c>
      <c r="G610" s="62" t="s">
        <v>338</v>
      </c>
      <c r="H610" s="63" t="s">
        <v>843</v>
      </c>
      <c r="I610" s="45" t="s">
        <v>844</v>
      </c>
      <c r="J610" s="39">
        <f t="shared" si="6"/>
        <v>3</v>
      </c>
      <c r="M610" t="str">
        <f t="shared" ref="M610:P610" si="271">M456</f>
        <v>Yes</v>
      </c>
      <c r="N610" t="str">
        <f t="shared" si="271"/>
        <v/>
      </c>
      <c r="O610" t="str">
        <f t="shared" si="271"/>
        <v/>
      </c>
      <c r="P610" t="str">
        <f t="shared" si="271"/>
        <v/>
      </c>
    </row>
    <row r="611">
      <c r="A611" s="34">
        <v>32.0</v>
      </c>
      <c r="B611" s="34">
        <v>23.0</v>
      </c>
      <c r="C611" s="34">
        <v>39.02731507</v>
      </c>
      <c r="D611" s="34">
        <v>-94.59335457</v>
      </c>
      <c r="E611" s="30" t="s">
        <v>37</v>
      </c>
      <c r="F611" s="30" t="s">
        <v>38</v>
      </c>
      <c r="G611" s="36" t="s">
        <v>39</v>
      </c>
      <c r="H611" s="37" t="s">
        <v>845</v>
      </c>
      <c r="I611" s="41"/>
      <c r="J611" s="39">
        <f t="shared" si="6"/>
        <v>35</v>
      </c>
      <c r="M611" s="40" t="s">
        <v>41</v>
      </c>
      <c r="N611" s="40" t="s">
        <v>41</v>
      </c>
      <c r="O611" s="40" t="s">
        <v>41</v>
      </c>
      <c r="P611" s="40" t="s">
        <v>41</v>
      </c>
    </row>
    <row r="612">
      <c r="A612" s="34">
        <v>32.0</v>
      </c>
      <c r="B612" s="34">
        <v>24.0</v>
      </c>
      <c r="C612" s="34">
        <v>39.02731507</v>
      </c>
      <c r="D612" s="34">
        <v>-94.59316955</v>
      </c>
      <c r="E612" s="30" t="s">
        <v>37</v>
      </c>
      <c r="F612" s="30" t="s">
        <v>38</v>
      </c>
      <c r="G612" s="36" t="s">
        <v>44</v>
      </c>
      <c r="H612" s="37" t="s">
        <v>846</v>
      </c>
      <c r="I612" s="41"/>
      <c r="J612" s="39">
        <f t="shared" si="6"/>
        <v>7</v>
      </c>
      <c r="M612" t="str">
        <f t="shared" ref="M612:P612" si="272">M15</f>
        <v>Yes</v>
      </c>
      <c r="N612" t="str">
        <f t="shared" si="272"/>
        <v>Yes</v>
      </c>
      <c r="O612" t="str">
        <f t="shared" si="272"/>
        <v/>
      </c>
      <c r="P612" t="str">
        <f t="shared" si="272"/>
        <v/>
      </c>
    </row>
    <row r="613">
      <c r="A613" s="34">
        <v>32.0</v>
      </c>
      <c r="B613" s="34">
        <v>25.0</v>
      </c>
      <c r="C613" s="34">
        <v>39.02731507</v>
      </c>
      <c r="D613" s="34">
        <v>-94.59298453</v>
      </c>
      <c r="E613" s="30" t="s">
        <v>37</v>
      </c>
      <c r="F613" s="30" t="s">
        <v>38</v>
      </c>
      <c r="G613" s="36" t="s">
        <v>130</v>
      </c>
      <c r="H613" s="37" t="s">
        <v>847</v>
      </c>
      <c r="I613" s="45"/>
      <c r="J613" s="39">
        <f t="shared" si="6"/>
        <v>11</v>
      </c>
      <c r="M613" t="str">
        <f t="shared" ref="M613:P613" si="273">M296</f>
        <v>Yes</v>
      </c>
      <c r="N613" t="str">
        <f t="shared" si="273"/>
        <v>Yes</v>
      </c>
      <c r="O613" t="str">
        <f t="shared" si="273"/>
        <v>Yes</v>
      </c>
      <c r="P613" t="str">
        <f t="shared" si="273"/>
        <v>Yes</v>
      </c>
    </row>
    <row r="614">
      <c r="A614" s="34">
        <v>32.0</v>
      </c>
      <c r="B614" s="34">
        <v>26.0</v>
      </c>
      <c r="C614" s="34">
        <v>39.02731507</v>
      </c>
      <c r="D614" s="34">
        <v>-94.59279951</v>
      </c>
      <c r="E614" s="30" t="s">
        <v>37</v>
      </c>
      <c r="F614" s="30" t="s">
        <v>38</v>
      </c>
      <c r="G614" s="36" t="s">
        <v>42</v>
      </c>
      <c r="H614" s="37" t="s">
        <v>848</v>
      </c>
      <c r="I614" s="41"/>
      <c r="J614" s="39">
        <f t="shared" si="6"/>
        <v>29</v>
      </c>
      <c r="M614" s="40" t="s">
        <v>41</v>
      </c>
      <c r="N614" s="40" t="s">
        <v>41</v>
      </c>
      <c r="O614" s="40" t="s">
        <v>41</v>
      </c>
      <c r="P614" s="40" t="s">
        <v>41</v>
      </c>
    </row>
    <row r="615">
      <c r="A615" s="34">
        <v>32.0</v>
      </c>
      <c r="B615" s="34">
        <v>27.0</v>
      </c>
      <c r="C615" s="34">
        <v>39.02731507</v>
      </c>
      <c r="D615" s="34">
        <v>-94.5926145</v>
      </c>
      <c r="E615" s="30" t="s">
        <v>37</v>
      </c>
      <c r="F615" s="30" t="s">
        <v>38</v>
      </c>
      <c r="G615" s="36" t="s">
        <v>39</v>
      </c>
      <c r="H615" s="37" t="s">
        <v>849</v>
      </c>
      <c r="I615" s="41"/>
      <c r="J615" s="39">
        <f t="shared" si="6"/>
        <v>35</v>
      </c>
      <c r="M615" s="40" t="s">
        <v>41</v>
      </c>
      <c r="N615" s="40" t="s">
        <v>41</v>
      </c>
      <c r="O615" s="40" t="s">
        <v>41</v>
      </c>
      <c r="P615" s="40" t="s">
        <v>41</v>
      </c>
    </row>
    <row r="616">
      <c r="E616" s="64"/>
      <c r="F616" s="64"/>
      <c r="G616" s="2"/>
    </row>
    <row r="617">
      <c r="E617" s="64"/>
      <c r="F617" s="64"/>
      <c r="G617" s="2"/>
    </row>
    <row r="618">
      <c r="E618" s="64"/>
      <c r="F618" s="64"/>
      <c r="G618" s="2"/>
    </row>
  </sheetData>
  <customSheetViews>
    <customSheetView guid="{8570DB55-18E8-486F-B0A9-0EDF2E12934A}" filter="1" showAutoFilter="1">
      <autoFilter ref="$A$12:$Z$615"/>
    </customSheetView>
  </customSheetViews>
  <mergeCells count="1">
    <mergeCell ref="A1:E1"/>
  </mergeCells>
  <conditionalFormatting sqref="F13:F615">
    <cfRule type="containsText" dxfId="0" priority="1" operator="containsText" text="blue">
      <formula>NOT(ISERROR(SEARCH(("blue"),(F13))))</formula>
    </cfRule>
  </conditionalFormatting>
  <conditionalFormatting sqref="E13:E615">
    <cfRule type="containsText" dxfId="0" priority="2" operator="containsText" text="MVM Blue">
      <formula>NOT(ISERROR(SEARCH(("MVM Blue"),(E13))))</formula>
    </cfRule>
  </conditionalFormatting>
  <hyperlinks>
    <hyperlink r:id="rId1" ref="I9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0"/>
    <hyperlink r:id="rId99" ref="H111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  <hyperlink r:id="rId129" ref="H141"/>
    <hyperlink r:id="rId130" ref="H142"/>
    <hyperlink r:id="rId131" ref="H143"/>
    <hyperlink r:id="rId132" ref="H144"/>
    <hyperlink r:id="rId133" ref="H145"/>
    <hyperlink r:id="rId134" ref="H146"/>
    <hyperlink r:id="rId135" ref="H147"/>
    <hyperlink r:id="rId136" ref="H148"/>
    <hyperlink r:id="rId137" ref="H149"/>
    <hyperlink r:id="rId138" ref="H150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2"/>
    <hyperlink r:id="rId151" ref="H163"/>
    <hyperlink r:id="rId152" ref="H164"/>
    <hyperlink r:id="rId153" ref="H165"/>
    <hyperlink r:id="rId154" ref="H166"/>
    <hyperlink r:id="rId155" ref="H167"/>
    <hyperlink r:id="rId156" ref="H168"/>
    <hyperlink r:id="rId157" ref="H169"/>
    <hyperlink r:id="rId158" ref="H171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  <hyperlink r:id="rId168" ref="H181"/>
    <hyperlink r:id="rId169" ref="H182"/>
    <hyperlink r:id="rId170" ref="H183"/>
    <hyperlink r:id="rId171" ref="H184"/>
    <hyperlink r:id="rId172" ref="H185"/>
    <hyperlink r:id="rId173" ref="H186"/>
    <hyperlink r:id="rId174" ref="H187"/>
    <hyperlink r:id="rId175" ref="H188"/>
    <hyperlink r:id="rId176" ref="H189"/>
    <hyperlink r:id="rId177" ref="H190"/>
    <hyperlink r:id="rId178" ref="H191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0"/>
    <hyperlink r:id="rId188" ref="H201"/>
    <hyperlink r:id="rId189" ref="H202"/>
    <hyperlink r:id="rId190" ref="H203"/>
    <hyperlink r:id="rId191" ref="H204"/>
    <hyperlink r:id="rId192" ref="H205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  <hyperlink r:id="rId243" ref="H256"/>
    <hyperlink r:id="rId244" ref="H257"/>
    <hyperlink r:id="rId245" ref="H258"/>
    <hyperlink r:id="rId246" ref="H259"/>
    <hyperlink r:id="rId247" ref="H260"/>
    <hyperlink r:id="rId248" ref="H261"/>
    <hyperlink r:id="rId249" ref="H262"/>
    <hyperlink r:id="rId250" ref="H263"/>
    <hyperlink r:id="rId251" ref="H264"/>
    <hyperlink r:id="rId252" ref="H265"/>
    <hyperlink r:id="rId253" ref="H266"/>
    <hyperlink r:id="rId254" ref="H267"/>
    <hyperlink r:id="rId255" ref="H268"/>
    <hyperlink r:id="rId256" ref="H269"/>
    <hyperlink r:id="rId257" ref="H270"/>
    <hyperlink r:id="rId258" ref="H271"/>
    <hyperlink r:id="rId259" ref="H272"/>
    <hyperlink r:id="rId260" ref="H273"/>
    <hyperlink r:id="rId261" ref="H274"/>
    <hyperlink r:id="rId262" ref="H275"/>
    <hyperlink r:id="rId263" ref="H276"/>
    <hyperlink r:id="rId264" ref="H277"/>
    <hyperlink r:id="rId265" ref="H278"/>
    <hyperlink r:id="rId266" ref="H279"/>
    <hyperlink r:id="rId267" ref="H280"/>
    <hyperlink r:id="rId268" ref="H281"/>
    <hyperlink r:id="rId269" ref="H282"/>
    <hyperlink r:id="rId270" ref="H283"/>
    <hyperlink r:id="rId271" ref="H284"/>
    <hyperlink r:id="rId272" ref="H285"/>
    <hyperlink r:id="rId273" ref="H286"/>
    <hyperlink r:id="rId274" ref="H287"/>
    <hyperlink r:id="rId275" ref="H288"/>
    <hyperlink r:id="rId276" ref="H289"/>
    <hyperlink r:id="rId277" ref="H290"/>
    <hyperlink r:id="rId278" ref="H291"/>
    <hyperlink r:id="rId279" ref="H292"/>
    <hyperlink r:id="rId280" ref="H293"/>
    <hyperlink r:id="rId281" ref="H294"/>
    <hyperlink r:id="rId282" ref="H295"/>
    <hyperlink r:id="rId283" ref="H296"/>
    <hyperlink r:id="rId284" ref="H297"/>
    <hyperlink r:id="rId285" ref="H298"/>
    <hyperlink r:id="rId286" ref="H299"/>
    <hyperlink r:id="rId287" ref="H300"/>
    <hyperlink r:id="rId288" ref="H301"/>
    <hyperlink r:id="rId289" ref="H302"/>
    <hyperlink r:id="rId290" ref="H303"/>
    <hyperlink r:id="rId291" ref="H304"/>
    <hyperlink r:id="rId292" ref="H305"/>
    <hyperlink r:id="rId293" ref="H306"/>
    <hyperlink r:id="rId294" ref="H307"/>
    <hyperlink r:id="rId295" ref="H308"/>
    <hyperlink r:id="rId296" ref="H309"/>
    <hyperlink r:id="rId297" ref="H310"/>
    <hyperlink r:id="rId298" ref="H311"/>
    <hyperlink r:id="rId299" ref="H312"/>
    <hyperlink r:id="rId300" ref="H313"/>
    <hyperlink r:id="rId301" ref="H314"/>
    <hyperlink r:id="rId302" ref="H315"/>
    <hyperlink r:id="rId303" ref="H316"/>
    <hyperlink r:id="rId304" ref="H317"/>
    <hyperlink r:id="rId305" ref="H318"/>
    <hyperlink r:id="rId306" ref="H319"/>
    <hyperlink r:id="rId307" ref="H320"/>
    <hyperlink r:id="rId308" ref="H321"/>
    <hyperlink r:id="rId309" ref="H322"/>
    <hyperlink r:id="rId310" ref="H323"/>
    <hyperlink r:id="rId311" ref="H324"/>
    <hyperlink r:id="rId312" ref="H325"/>
    <hyperlink r:id="rId313" ref="H326"/>
    <hyperlink r:id="rId314" ref="H327"/>
    <hyperlink r:id="rId315" ref="H328"/>
    <hyperlink r:id="rId316" ref="H329"/>
    <hyperlink r:id="rId317" ref="H330"/>
    <hyperlink r:id="rId318" ref="H331"/>
    <hyperlink r:id="rId319" ref="H332"/>
    <hyperlink r:id="rId320" ref="H333"/>
    <hyperlink r:id="rId321" ref="H334"/>
    <hyperlink r:id="rId322" ref="H335"/>
    <hyperlink r:id="rId323" ref="H336"/>
    <hyperlink r:id="rId324" ref="H337"/>
    <hyperlink r:id="rId325" ref="H338"/>
    <hyperlink r:id="rId326" ref="H339"/>
    <hyperlink r:id="rId327" ref="H340"/>
    <hyperlink r:id="rId328" ref="H341"/>
    <hyperlink r:id="rId329" ref="H342"/>
    <hyperlink r:id="rId330" ref="H343"/>
    <hyperlink r:id="rId331" ref="H344"/>
    <hyperlink r:id="rId332" ref="H345"/>
    <hyperlink r:id="rId333" ref="H346"/>
    <hyperlink r:id="rId334" ref="H347"/>
    <hyperlink r:id="rId335" ref="H348"/>
    <hyperlink r:id="rId336" ref="H349"/>
    <hyperlink r:id="rId337" ref="H350"/>
    <hyperlink r:id="rId338" ref="H351"/>
    <hyperlink r:id="rId339" ref="H352"/>
    <hyperlink r:id="rId340" ref="H353"/>
    <hyperlink r:id="rId341" ref="H354"/>
    <hyperlink r:id="rId342" ref="H355"/>
    <hyperlink r:id="rId343" ref="H356"/>
    <hyperlink r:id="rId344" ref="H357"/>
    <hyperlink r:id="rId345" ref="H358"/>
    <hyperlink r:id="rId346" ref="H359"/>
    <hyperlink r:id="rId347" ref="H360"/>
    <hyperlink r:id="rId348" ref="H361"/>
    <hyperlink r:id="rId349" ref="H362"/>
    <hyperlink r:id="rId350" ref="H363"/>
    <hyperlink r:id="rId351" ref="H364"/>
    <hyperlink r:id="rId352" ref="H365"/>
    <hyperlink r:id="rId353" ref="H366"/>
    <hyperlink r:id="rId354" ref="H367"/>
    <hyperlink r:id="rId355" ref="H368"/>
    <hyperlink r:id="rId356" ref="H369"/>
    <hyperlink r:id="rId357" ref="H370"/>
    <hyperlink r:id="rId358" ref="H371"/>
    <hyperlink r:id="rId359" ref="H372"/>
    <hyperlink r:id="rId360" ref="H373"/>
    <hyperlink r:id="rId361" ref="H374"/>
    <hyperlink r:id="rId362" ref="H375"/>
    <hyperlink r:id="rId363" ref="H376"/>
    <hyperlink r:id="rId364" ref="H377"/>
    <hyperlink r:id="rId365" ref="H378"/>
    <hyperlink r:id="rId366" ref="H379"/>
    <hyperlink r:id="rId367" ref="H380"/>
    <hyperlink r:id="rId368" ref="H381"/>
    <hyperlink r:id="rId369" ref="H382"/>
    <hyperlink r:id="rId370" ref="H383"/>
    <hyperlink r:id="rId371" ref="H384"/>
    <hyperlink r:id="rId372" ref="H385"/>
    <hyperlink r:id="rId373" ref="H386"/>
    <hyperlink r:id="rId374" ref="H387"/>
    <hyperlink r:id="rId375" ref="H388"/>
    <hyperlink r:id="rId376" ref="H389"/>
    <hyperlink r:id="rId377" ref="H390"/>
    <hyperlink r:id="rId378" ref="H391"/>
    <hyperlink r:id="rId379" ref="H392"/>
    <hyperlink r:id="rId380" ref="H393"/>
    <hyperlink r:id="rId381" ref="H394"/>
    <hyperlink r:id="rId382" ref="H395"/>
    <hyperlink r:id="rId383" ref="H396"/>
    <hyperlink r:id="rId384" ref="H397"/>
    <hyperlink r:id="rId385" ref="H398"/>
    <hyperlink r:id="rId386" ref="H399"/>
    <hyperlink r:id="rId387" ref="H400"/>
    <hyperlink r:id="rId388" ref="H401"/>
    <hyperlink r:id="rId389" ref="H402"/>
    <hyperlink r:id="rId390" ref="H403"/>
    <hyperlink r:id="rId391" ref="H404"/>
    <hyperlink r:id="rId392" ref="H405"/>
    <hyperlink r:id="rId393" ref="H406"/>
    <hyperlink r:id="rId394" ref="H407"/>
    <hyperlink r:id="rId395" ref="H408"/>
    <hyperlink r:id="rId396" ref="H409"/>
    <hyperlink r:id="rId397" ref="H410"/>
    <hyperlink r:id="rId398" ref="H411"/>
    <hyperlink r:id="rId399" ref="H412"/>
    <hyperlink r:id="rId400" ref="H413"/>
    <hyperlink r:id="rId401" ref="H414"/>
    <hyperlink r:id="rId402" ref="H415"/>
    <hyperlink r:id="rId403" ref="H416"/>
    <hyperlink r:id="rId404" ref="H417"/>
    <hyperlink r:id="rId405" ref="H418"/>
    <hyperlink r:id="rId406" ref="H419"/>
    <hyperlink r:id="rId407" ref="H420"/>
    <hyperlink r:id="rId408" ref="H421"/>
    <hyperlink r:id="rId409" ref="H422"/>
    <hyperlink r:id="rId410" ref="H423"/>
    <hyperlink r:id="rId411" ref="H424"/>
    <hyperlink r:id="rId412" ref="H425"/>
    <hyperlink r:id="rId413" ref="H426"/>
    <hyperlink r:id="rId414" ref="H427"/>
    <hyperlink r:id="rId415" ref="H428"/>
    <hyperlink r:id="rId416" ref="H429"/>
    <hyperlink r:id="rId417" ref="H430"/>
    <hyperlink r:id="rId418" ref="H431"/>
    <hyperlink r:id="rId419" ref="H432"/>
    <hyperlink r:id="rId420" ref="H433"/>
    <hyperlink r:id="rId421" ref="H434"/>
    <hyperlink r:id="rId422" ref="H435"/>
    <hyperlink r:id="rId423" ref="H436"/>
    <hyperlink r:id="rId424" ref="H437"/>
    <hyperlink r:id="rId425" ref="H438"/>
    <hyperlink r:id="rId426" ref="H439"/>
    <hyperlink r:id="rId427" ref="H440"/>
    <hyperlink r:id="rId428" ref="H441"/>
    <hyperlink r:id="rId429" ref="H442"/>
    <hyperlink r:id="rId430" ref="H443"/>
    <hyperlink r:id="rId431" ref="H444"/>
    <hyperlink r:id="rId432" ref="H445"/>
    <hyperlink r:id="rId433" ref="H446"/>
    <hyperlink r:id="rId434" ref="H447"/>
    <hyperlink r:id="rId435" ref="H448"/>
    <hyperlink r:id="rId436" ref="H449"/>
    <hyperlink r:id="rId437" ref="H450"/>
    <hyperlink r:id="rId438" ref="H451"/>
    <hyperlink r:id="rId439" ref="H452"/>
    <hyperlink r:id="rId440" ref="H453"/>
    <hyperlink r:id="rId441" ref="H454"/>
    <hyperlink r:id="rId442" ref="H455"/>
    <hyperlink r:id="rId443" ref="H456"/>
    <hyperlink r:id="rId444" ref="H457"/>
    <hyperlink r:id="rId445" ref="H458"/>
    <hyperlink r:id="rId446" ref="H459"/>
    <hyperlink r:id="rId447" ref="H460"/>
    <hyperlink r:id="rId448" ref="H461"/>
    <hyperlink r:id="rId449" ref="H462"/>
    <hyperlink r:id="rId450" ref="H463"/>
    <hyperlink r:id="rId451" ref="H464"/>
    <hyperlink r:id="rId452" ref="H465"/>
    <hyperlink r:id="rId453" ref="H466"/>
    <hyperlink r:id="rId454" ref="H467"/>
    <hyperlink r:id="rId455" ref="H468"/>
    <hyperlink r:id="rId456" ref="H469"/>
    <hyperlink r:id="rId457" ref="H470"/>
    <hyperlink r:id="rId458" ref="H471"/>
    <hyperlink r:id="rId459" ref="H472"/>
    <hyperlink r:id="rId460" ref="H473"/>
    <hyperlink r:id="rId461" ref="H474"/>
    <hyperlink r:id="rId462" ref="H475"/>
    <hyperlink r:id="rId463" ref="H476"/>
    <hyperlink r:id="rId464" ref="H477"/>
    <hyperlink r:id="rId465" ref="H478"/>
    <hyperlink r:id="rId466" ref="H479"/>
    <hyperlink r:id="rId467" ref="H480"/>
    <hyperlink r:id="rId468" ref="H481"/>
    <hyperlink r:id="rId469" ref="H482"/>
    <hyperlink r:id="rId470" ref="H483"/>
    <hyperlink r:id="rId471" ref="H484"/>
    <hyperlink r:id="rId472" ref="H485"/>
    <hyperlink r:id="rId473" ref="H486"/>
    <hyperlink r:id="rId474" ref="H487"/>
    <hyperlink r:id="rId475" ref="H488"/>
    <hyperlink r:id="rId476" ref="H489"/>
    <hyperlink r:id="rId477" ref="H490"/>
    <hyperlink r:id="rId478" ref="H491"/>
    <hyperlink r:id="rId479" ref="H492"/>
    <hyperlink r:id="rId480" ref="H493"/>
    <hyperlink r:id="rId481" ref="H494"/>
    <hyperlink r:id="rId482" ref="H495"/>
    <hyperlink r:id="rId483" ref="H496"/>
    <hyperlink r:id="rId484" ref="H497"/>
    <hyperlink r:id="rId485" ref="H498"/>
    <hyperlink r:id="rId486" ref="H499"/>
    <hyperlink r:id="rId487" ref="H500"/>
    <hyperlink r:id="rId488" ref="H501"/>
    <hyperlink r:id="rId489" ref="H502"/>
    <hyperlink r:id="rId490" ref="H503"/>
    <hyperlink r:id="rId491" ref="H504"/>
    <hyperlink r:id="rId492" ref="H505"/>
    <hyperlink r:id="rId493" ref="H506"/>
    <hyperlink r:id="rId494" ref="H507"/>
    <hyperlink r:id="rId495" ref="H508"/>
    <hyperlink r:id="rId496" ref="H509"/>
    <hyperlink r:id="rId497" ref="H510"/>
    <hyperlink r:id="rId498" ref="H511"/>
    <hyperlink r:id="rId499" ref="H512"/>
    <hyperlink r:id="rId500" ref="H513"/>
    <hyperlink r:id="rId501" ref="H514"/>
    <hyperlink r:id="rId502" ref="H515"/>
    <hyperlink r:id="rId503" ref="H516"/>
    <hyperlink r:id="rId504" ref="H517"/>
    <hyperlink r:id="rId505" ref="H518"/>
    <hyperlink r:id="rId506" ref="H519"/>
    <hyperlink r:id="rId507" ref="H520"/>
    <hyperlink r:id="rId508" ref="H521"/>
    <hyperlink r:id="rId509" ref="H522"/>
    <hyperlink r:id="rId510" ref="H523"/>
    <hyperlink r:id="rId511" ref="H524"/>
    <hyperlink r:id="rId512" ref="H525"/>
    <hyperlink r:id="rId513" ref="H526"/>
    <hyperlink r:id="rId514" ref="H527"/>
    <hyperlink r:id="rId515" ref="H528"/>
    <hyperlink r:id="rId516" ref="H529"/>
    <hyperlink r:id="rId517" ref="H530"/>
    <hyperlink r:id="rId518" ref="H531"/>
    <hyperlink r:id="rId519" ref="H532"/>
    <hyperlink r:id="rId520" ref="H533"/>
    <hyperlink r:id="rId521" ref="H534"/>
    <hyperlink r:id="rId522" ref="H535"/>
    <hyperlink r:id="rId523" ref="H536"/>
    <hyperlink r:id="rId524" ref="H537"/>
    <hyperlink r:id="rId525" ref="H538"/>
    <hyperlink r:id="rId526" ref="H539"/>
    <hyperlink r:id="rId527" ref="H540"/>
    <hyperlink r:id="rId528" ref="H541"/>
    <hyperlink r:id="rId529" ref="H542"/>
    <hyperlink r:id="rId530" ref="H543"/>
    <hyperlink r:id="rId531" ref="H544"/>
    <hyperlink r:id="rId532" ref="H545"/>
    <hyperlink r:id="rId533" ref="H546"/>
    <hyperlink r:id="rId534" ref="H547"/>
    <hyperlink r:id="rId535" ref="H548"/>
    <hyperlink r:id="rId536" ref="H549"/>
    <hyperlink r:id="rId537" ref="H550"/>
    <hyperlink r:id="rId538" ref="H551"/>
    <hyperlink r:id="rId539" ref="H552"/>
    <hyperlink r:id="rId540" ref="H553"/>
    <hyperlink r:id="rId541" ref="H554"/>
    <hyperlink r:id="rId542" ref="H555"/>
    <hyperlink r:id="rId543" ref="H556"/>
    <hyperlink r:id="rId544" ref="H557"/>
    <hyperlink r:id="rId545" ref="H558"/>
    <hyperlink r:id="rId546" ref="H559"/>
    <hyperlink r:id="rId547" ref="H560"/>
    <hyperlink r:id="rId548" ref="H561"/>
    <hyperlink r:id="rId549" ref="H562"/>
    <hyperlink r:id="rId550" ref="H563"/>
    <hyperlink r:id="rId551" ref="H564"/>
    <hyperlink r:id="rId552" ref="H565"/>
    <hyperlink r:id="rId553" ref="H566"/>
    <hyperlink r:id="rId554" ref="H567"/>
    <hyperlink r:id="rId555" ref="H568"/>
    <hyperlink r:id="rId556" ref="H569"/>
    <hyperlink r:id="rId557" ref="H570"/>
    <hyperlink r:id="rId558" ref="H571"/>
    <hyperlink r:id="rId559" ref="H572"/>
    <hyperlink r:id="rId560" ref="H573"/>
    <hyperlink r:id="rId561" ref="H574"/>
    <hyperlink r:id="rId562" ref="H575"/>
    <hyperlink r:id="rId563" ref="H576"/>
    <hyperlink r:id="rId564" ref="H577"/>
    <hyperlink r:id="rId565" ref="H578"/>
    <hyperlink r:id="rId566" ref="H579"/>
    <hyperlink r:id="rId567" ref="H580"/>
    <hyperlink r:id="rId568" ref="H581"/>
    <hyperlink r:id="rId569" ref="H582"/>
    <hyperlink r:id="rId570" ref="H583"/>
    <hyperlink r:id="rId571" ref="H584"/>
    <hyperlink r:id="rId572" ref="H585"/>
    <hyperlink r:id="rId573" ref="H586"/>
    <hyperlink r:id="rId574" ref="H587"/>
    <hyperlink r:id="rId575" ref="H588"/>
    <hyperlink r:id="rId576" ref="H589"/>
    <hyperlink r:id="rId577" ref="H590"/>
    <hyperlink r:id="rId578" ref="H591"/>
    <hyperlink r:id="rId579" ref="H592"/>
    <hyperlink r:id="rId580" ref="H593"/>
    <hyperlink r:id="rId581" ref="H594"/>
    <hyperlink r:id="rId582" ref="H595"/>
    <hyperlink r:id="rId583" ref="H596"/>
    <hyperlink r:id="rId584" ref="H597"/>
    <hyperlink r:id="rId585" ref="H598"/>
    <hyperlink r:id="rId586" ref="H599"/>
    <hyperlink r:id="rId587" ref="H600"/>
    <hyperlink r:id="rId588" ref="H601"/>
    <hyperlink r:id="rId589" ref="H602"/>
    <hyperlink r:id="rId590" ref="H603"/>
    <hyperlink r:id="rId591" ref="H604"/>
    <hyperlink r:id="rId592" ref="H605"/>
    <hyperlink r:id="rId593" ref="H606"/>
    <hyperlink r:id="rId594" ref="H607"/>
    <hyperlink r:id="rId595" ref="H608"/>
    <hyperlink r:id="rId596" ref="H609"/>
    <hyperlink r:id="rId597" ref="H610"/>
    <hyperlink r:id="rId598" ref="H611"/>
    <hyperlink r:id="rId599" ref="H612"/>
    <hyperlink r:id="rId600" ref="H613"/>
    <hyperlink r:id="rId601" ref="H614"/>
    <hyperlink r:id="rId602" ref="H615"/>
  </hyperlinks>
  <drawing r:id="rId603"/>
</worksheet>
</file>