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-3" sheetId="1" r:id="rId3"/>
  </sheets>
  <definedNames/>
  <calcPr/>
</workbook>
</file>

<file path=xl/sharedStrings.xml><?xml version="1.0" encoding="utf-8"?>
<sst xmlns="http://schemas.openxmlformats.org/spreadsheetml/2006/main" count="1659" uniqueCount="607">
  <si>
    <t>Map Link:</t>
  </si>
  <si>
    <t>https://www.munzee.com/map/9zvxwpvfg/17</t>
  </si>
  <si>
    <t>Row</t>
  </si>
  <si>
    <t>Column</t>
  </si>
  <si>
    <t>Latitude</t>
  </si>
  <si>
    <t>Longitude</t>
  </si>
  <si>
    <t>Munzee</t>
  </si>
  <si>
    <t>Username</t>
  </si>
  <si>
    <t>URL</t>
  </si>
  <si>
    <t># DEPLOYED</t>
  </si>
  <si>
    <t>Comments</t>
  </si>
  <si>
    <t>Socials</t>
  </si>
  <si>
    <t>SUPER BOWL LII GARDEN</t>
  </si>
  <si>
    <t>Total</t>
  </si>
  <si>
    <t>Filled</t>
  </si>
  <si>
    <t>MVM Brown</t>
  </si>
  <si>
    <t>Tmabrey</t>
  </si>
  <si>
    <t>https://www.munzee.com/m/tmabrey/1499/</t>
  </si>
  <si>
    <t>1, 3, &amp; 5</t>
  </si>
  <si>
    <t>Total number of spots:</t>
  </si>
  <si>
    <t>matthewmccann</t>
  </si>
  <si>
    <t>https://www.munzee.com/m/matthewmccann/1201/</t>
  </si>
  <si>
    <t>MVM WHITE</t>
  </si>
  <si>
    <t>denali0407</t>
  </si>
  <si>
    <t>https://www.munzee.com/m/denali0407/6748/</t>
  </si>
  <si>
    <t>MVM BROWN</t>
  </si>
  <si>
    <t>https://www.munzee.com/m/tmabrey/1498/</t>
  </si>
  <si>
    <t>MVM YELLOW</t>
  </si>
  <si>
    <t>cjhaynes</t>
  </si>
  <si>
    <t>https://www.munzee.com/m/cjhaynes/3386/</t>
  </si>
  <si>
    <t>1, 3, 5, &amp; 10</t>
  </si>
  <si>
    <t>MVM PURPLE</t>
  </si>
  <si>
    <t>https://www.munzee.com/m/denali0407/6749/</t>
  </si>
  <si>
    <t xml:space="preserve"> Free spots </t>
  </si>
  <si>
    <t>https://www.munzee.com/m/tmabrey/1497/</t>
  </si>
  <si>
    <t>COMPLETE</t>
  </si>
  <si>
    <t>Nov64</t>
  </si>
  <si>
    <t>https://www.munzee.com/m/Nov64/8433/</t>
  </si>
  <si>
    <t>Reservations Held for 3 Weeks</t>
  </si>
  <si>
    <t>%deployed</t>
  </si>
  <si>
    <t>https://www.munzee.com/m/denali0407/6751/</t>
  </si>
  <si>
    <t>https://www.munzee.com/m/tmabrey/1496/</t>
  </si>
  <si>
    <t>pritzen</t>
  </si>
  <si>
    <t>https://www.munzee.com/m/pritzen/7765/</t>
  </si>
  <si>
    <t>beckiweber</t>
  </si>
  <si>
    <t>https://www.munzee.com/m/beckiweber/1230/</t>
  </si>
  <si>
    <t>aufbau</t>
  </si>
  <si>
    <t>https://www.munzee.com/m/aufbau/5938</t>
  </si>
  <si>
    <t>munzeepa</t>
  </si>
  <si>
    <t>https://www.munzee.com/m/munzeepa/1022</t>
  </si>
  <si>
    <t>jsamundson</t>
  </si>
  <si>
    <t>https://www.munzee.com/m/jsamundson/1203</t>
  </si>
  <si>
    <t>123xilef</t>
  </si>
  <si>
    <t>https://www.munzee.com/m/123xilef/2649/</t>
  </si>
  <si>
    <t>TheFrog</t>
  </si>
  <si>
    <t>https://www.munzee.com/m/TheFrog/1623/</t>
  </si>
  <si>
    <t>EspressoJoe</t>
  </si>
  <si>
    <t>https://www.munzee.com/m/EspressoJoe/409/</t>
  </si>
  <si>
    <t>mars00xj</t>
  </si>
  <si>
    <t>https://www.munzee.com/m/mars00xj/8404/</t>
  </si>
  <si>
    <t>amnordblom</t>
  </si>
  <si>
    <t>https://www.munzee.com/m/amnordblom/1241/</t>
  </si>
  <si>
    <t xml:space="preserve">design by geomatrix </t>
  </si>
  <si>
    <t>leesap</t>
  </si>
  <si>
    <t>https://www.munzee.com/m/Leesap/40/</t>
  </si>
  <si>
    <t>https://www.munzee.com/m/mars00xj/8405/</t>
  </si>
  <si>
    <t>TJACS</t>
  </si>
  <si>
    <t>https://www.munzee.com/m/TJACS/2459/</t>
  </si>
  <si>
    <t>janzattic</t>
  </si>
  <si>
    <t>https://www.munzee.com/m/janzattic/4017</t>
  </si>
  <si>
    <t>https://www.munzee.com/m/mars00xj/8406/</t>
  </si>
  <si>
    <t>https://www.munzee.com/m/TJACS/2462/</t>
  </si>
  <si>
    <t>malof</t>
  </si>
  <si>
    <t>https://www.munzee.com/m/malof/6348/</t>
  </si>
  <si>
    <t>Dibcrew</t>
  </si>
  <si>
    <t>https://www.munzee.com/m/Dibcrew/2237/</t>
  </si>
  <si>
    <t>MVM Yellow</t>
  </si>
  <si>
    <t>https://www.munzee.com/m/tmabrey/1495/</t>
  </si>
  <si>
    <t>geomatrix</t>
  </si>
  <si>
    <t>https://www.munzee.com/m/geomatrix/6238/</t>
  </si>
  <si>
    <t>https://www.munzee.com/m/Nov64/8434/</t>
  </si>
  <si>
    <t>networknerd</t>
  </si>
  <si>
    <t>https://www.munzee.com/m/networknerd/1574</t>
  </si>
  <si>
    <t>https://www.munzee.com/m/geomatrix/6380/admin/</t>
  </si>
  <si>
    <t>PreciousLinda</t>
  </si>
  <si>
    <t>https://www.munzee.com/m/PreciousLinda/2150/admin/</t>
  </si>
  <si>
    <t>Belladivadee</t>
  </si>
  <si>
    <t>https://www.munzee.com/m/belladivadee/1053</t>
  </si>
  <si>
    <t>Meganduluth22</t>
  </si>
  <si>
    <t>https://www.munzee.com/m/Meganduluth22/419/</t>
  </si>
  <si>
    <t>https://www.munzee.com/m/pritzen/7790/</t>
  </si>
  <si>
    <t>https://www.munzee.com/m/networknerd/1566</t>
  </si>
  <si>
    <t>https://www.munzee.com/m/geomatrix/6504/admin/</t>
  </si>
  <si>
    <t>moff</t>
  </si>
  <si>
    <t>https://www.munzee.com/m/moff/2313/</t>
  </si>
  <si>
    <t>Schrodinator</t>
  </si>
  <si>
    <t>https://www.munzee.com/m/Schrodinator/118/</t>
  </si>
  <si>
    <t>nyisutter</t>
  </si>
  <si>
    <t>https://www.munzee.com/m/nyisutter/4761/</t>
  </si>
  <si>
    <t>Chere</t>
  </si>
  <si>
    <t>https://www.munzee.com/m/Chere/742/</t>
  </si>
  <si>
    <t>https://www.munzee.com/m/belladivadee/1169</t>
  </si>
  <si>
    <t>https://www.munzee.com/m/Schrodinator/119/</t>
  </si>
  <si>
    <t>MarkCase</t>
  </si>
  <si>
    <t>https://www.munzee.com/m/markcase/4863/admin/</t>
  </si>
  <si>
    <t>https://www.munzee.com/m/TJACS/2463/</t>
  </si>
  <si>
    <t>https://www.munzee.com/m/Schrodinator/121/</t>
  </si>
  <si>
    <t>Debmitc</t>
  </si>
  <si>
    <t>https://www.munzee.com/m/debmitc/4022/</t>
  </si>
  <si>
    <t>Dg25plus</t>
  </si>
  <si>
    <t>https://www.munzee.com/m/Dg25plus/1800/</t>
  </si>
  <si>
    <t>https://www.munzee.com/m/munzeepa/1018</t>
  </si>
  <si>
    <t>MrsHaynes</t>
  </si>
  <si>
    <t>https://www.munzee.com/m/MrsHaynes/2803/</t>
  </si>
  <si>
    <t>LtRangerBob</t>
  </si>
  <si>
    <t>https://www.munzee.com/m/LtRangerBob/306/</t>
  </si>
  <si>
    <t>2golfers</t>
  </si>
  <si>
    <t>https://www.munzee.com/m/2golfers/644/</t>
  </si>
  <si>
    <t>https://www.munzee.com/m/beckiweber/1231/</t>
  </si>
  <si>
    <t>https://www.munzee.com/m/jsamundson/1201</t>
  </si>
  <si>
    <t>Bonsairad</t>
  </si>
  <si>
    <t>https://www.munzee.com/m/Bonsairad/3940/</t>
  </si>
  <si>
    <t>redshark78</t>
  </si>
  <si>
    <t>https://www.munzee.com/m/redshark78/911</t>
  </si>
  <si>
    <t>Quiltingisfuntoo</t>
  </si>
  <si>
    <t>https://www.munzee.com/m/Quiltingisfuntoo/475/</t>
  </si>
  <si>
    <t>https://www.munzee.com/m/TJACS/2464/</t>
  </si>
  <si>
    <t>Qdog</t>
  </si>
  <si>
    <t>https://www.munzee.com/m/Qdog/2278</t>
  </si>
  <si>
    <t>https://www.munzee.com/m/beckiweber/1358/</t>
  </si>
  <si>
    <t>https://www.munzee.com/m/beckiweber/1244/</t>
  </si>
  <si>
    <t>https://www.munzee.com/m/Quiltingisfuntoo/476/</t>
  </si>
  <si>
    <t>https://www.munzee.com/m/cjhaynes/3350/</t>
  </si>
  <si>
    <t>https://www.munzee.com/m/TJACS/2465/</t>
  </si>
  <si>
    <t>https://www.munzee.com/m/malof/6349/</t>
  </si>
  <si>
    <t>waypoint51x</t>
  </si>
  <si>
    <t>https://www.munzee.com/m/waypoint51x/3335</t>
  </si>
  <si>
    <t>stebu</t>
  </si>
  <si>
    <t>https://www.munzee.com/m/stebu/1089</t>
  </si>
  <si>
    <t>FoundUnicorn</t>
  </si>
  <si>
    <t>https://www.munzee.com/m/Foundunicorn/360/</t>
  </si>
  <si>
    <t>https://www.munzee.com/m/jsamundson/1200</t>
  </si>
  <si>
    <t>https://www.munzee.com/m/PreciousLinda/2149/admin/</t>
  </si>
  <si>
    <t>https://www.munzee.com/m/waypoint51x/3338</t>
  </si>
  <si>
    <t xml:space="preserve">Hoberanger </t>
  </si>
  <si>
    <t>https://www.munzee.com/m/Hoberanger/2966/admin/</t>
  </si>
  <si>
    <t>germangirl</t>
  </si>
  <si>
    <t>https://www.munzee.com/m/germangirl/995</t>
  </si>
  <si>
    <t>ASLGIRL</t>
  </si>
  <si>
    <t>https://www.munzee.com/m/ASLGIRL/2386/</t>
  </si>
  <si>
    <t>thelanes</t>
  </si>
  <si>
    <t>https://www.munzee.com/m/thelanes/2144/</t>
  </si>
  <si>
    <t>https://www.munzee.com/m/LtRangerBob/305/</t>
  </si>
  <si>
    <t>https://www.munzee.com/m/waypoint51x/3339</t>
  </si>
  <si>
    <t>https://www.munzee.com/m/123xilef/2647/</t>
  </si>
  <si>
    <t>https://www.munzee.com/m/ASLGIRL/2385/</t>
  </si>
  <si>
    <t>https://www.munzee.com/m/geomatrix/6503/admin/</t>
  </si>
  <si>
    <t>brandikorte</t>
  </si>
  <si>
    <t>https://www.munzee.com/m/Brandikorte/2202</t>
  </si>
  <si>
    <t>https://www.munzee.com/m/networknerd/1575</t>
  </si>
  <si>
    <t>https://www.munzee.com/m/ASLGIRL/2383/</t>
  </si>
  <si>
    <t>https://www.munzee.com/m/Foundunicorn/353/</t>
  </si>
  <si>
    <t>https://www.munzee.com/m/Hoberanger/2948/</t>
  </si>
  <si>
    <t>https://www.munzee.com/m/Bonsairad/3958/admin/</t>
  </si>
  <si>
    <t>https://www.munzee.com/m/thelanes/2145/</t>
  </si>
  <si>
    <t>https://www.munzee.com/m/Qdog/1898/</t>
  </si>
  <si>
    <t>https://www.munzee.com/m/Quiltingisfuntoo/480/</t>
  </si>
  <si>
    <t>belladivadee</t>
  </si>
  <si>
    <t>https://www.munzee.com/m/belladivadee/1180</t>
  </si>
  <si>
    <t>https://www.munzee.com/m/ASLGIRL/2309/</t>
  </si>
  <si>
    <t>https://www.munzee.com/m/geomatrix/6531/</t>
  </si>
  <si>
    <t>Allinfunners</t>
  </si>
  <si>
    <t>https://www.munzee.com/m/Allinfunners/2145/</t>
  </si>
  <si>
    <t>https://www.munzee.com/m/waypoint51x/3354</t>
  </si>
  <si>
    <t>https://www.munzee.com/m/malof/</t>
  </si>
  <si>
    <t>https://www.munzee.com/m/beckiweber/1279/</t>
  </si>
  <si>
    <t>https://www.munzee.com/m/Foundunicorn/356/</t>
  </si>
  <si>
    <t>https://www.munzee.com/m/Allinfunners/2144/</t>
  </si>
  <si>
    <t>https://www.munzee.com/m/beckiweber/1277/</t>
  </si>
  <si>
    <t>gargoyle18</t>
  </si>
  <si>
    <t>https://www.munzee.com/m/gargoyle18/1223/</t>
  </si>
  <si>
    <t>https://www.munzee.com/m/Leesap/41/</t>
  </si>
  <si>
    <t>https://www.munzee.com/m/thelanes/2146/</t>
  </si>
  <si>
    <t>familyd</t>
  </si>
  <si>
    <t>https://www.munzee.com/m/familyd/2512/</t>
  </si>
  <si>
    <t>Jenna2sipz</t>
  </si>
  <si>
    <t>https://www.munzee.com/m/Jenna2sipz/1027/</t>
  </si>
  <si>
    <t>https://www.munzee.com/m/123xilef/2644/</t>
  </si>
  <si>
    <t>https://www.munzee.com/m/germangirl/955</t>
  </si>
  <si>
    <t>https://www.munzee.com/m/geomatrix/6509/admin/</t>
  </si>
  <si>
    <t>https://www.munzee.com/m/ASLGIRL/2308/</t>
  </si>
  <si>
    <t>https://www.munzee.com/m/waypoint51x/3355</t>
  </si>
  <si>
    <t>Tbleek79</t>
  </si>
  <si>
    <t>https://www.munzee.com/m/Tbleek79/1694</t>
  </si>
  <si>
    <t>https://www.munzee.com/m/geomatrix/6507/admin/</t>
  </si>
  <si>
    <t>fabiusz</t>
  </si>
  <si>
    <t>https://www.munzee.com/m/fabiusz/874/</t>
  </si>
  <si>
    <t>BonnieB1</t>
  </si>
  <si>
    <t>https://www.munzee.com/m/BonnieB1/880/</t>
  </si>
  <si>
    <t>TheGSA</t>
  </si>
  <si>
    <t>https://www.munzee.com/m/TheGSA/1721/</t>
  </si>
  <si>
    <t>BilltheBear</t>
  </si>
  <si>
    <t>https://www.munzee.com/m/BilltheBear/531/admin/</t>
  </si>
  <si>
    <t>https://www.munzee.com/m/geomatrix/6383/</t>
  </si>
  <si>
    <t>https://www.munzee.com/m/Hoberanger/2947/</t>
  </si>
  <si>
    <t>https://www.munzee.com/m/Bonsairad/3959/</t>
  </si>
  <si>
    <t>Bonkers</t>
  </si>
  <si>
    <t>https://www.munzee.com/m/bonkers/1787/</t>
  </si>
  <si>
    <t>BGB</t>
  </si>
  <si>
    <t>https://www.munzee.com/m/BGB/</t>
  </si>
  <si>
    <t>allison35</t>
  </si>
  <si>
    <t>https://www.munzee.com/m/allison35/1575/</t>
  </si>
  <si>
    <t>https://www.munzee.com/m/geomatrix/6530/</t>
  </si>
  <si>
    <t>feikjen</t>
  </si>
  <si>
    <t>https://www.munzee.com/m/feikjen/4075</t>
  </si>
  <si>
    <t>bordentaxi</t>
  </si>
  <si>
    <t>https://www.munzee.com/m/bordentaxi/4125</t>
  </si>
  <si>
    <t>https://www.munzee.com/m/malof/6416/</t>
  </si>
  <si>
    <t>https://www.munzee.com/m/Qdog/2288</t>
  </si>
  <si>
    <t>munzeehunter101</t>
  </si>
  <si>
    <t>https://www.munzee.com/m/Munzeehunter101/538/</t>
  </si>
  <si>
    <t>felixbongers</t>
  </si>
  <si>
    <t>https://www.munzee.com/m/felixbongers/4095/</t>
  </si>
  <si>
    <t>cvdchiller</t>
  </si>
  <si>
    <t>https://www.munzee.com/m/cvdchiller/5334</t>
  </si>
  <si>
    <t>https://www.munzee.com/m/ASLGIRL/2298/</t>
  </si>
  <si>
    <t>https://www.munzee.com/m/Munzeehunter101/539/</t>
  </si>
  <si>
    <t>https://www.munzee.com/m/allison35/1573/</t>
  </si>
  <si>
    <t>Whelen</t>
  </si>
  <si>
    <t>https://www.munzee.com/m/Whelen/11497/</t>
  </si>
  <si>
    <t>https://www.munzee.com/m/belladivadee/1179</t>
  </si>
  <si>
    <t>https://www.munzee.com/m/ASLGIRL/2304/</t>
  </si>
  <si>
    <t>https://www.munzee.com/m/munzeepa/1016</t>
  </si>
  <si>
    <t>v</t>
  </si>
  <si>
    <t>https://www.munzee.com/m/felixbongers/4096/</t>
  </si>
  <si>
    <t>https://www.munzee.com/m/Nov64/8477/</t>
  </si>
  <si>
    <t>https://www.munzee.com/m/geomatrix/6519/admin/</t>
  </si>
  <si>
    <t>https://www.munzee.com/m/ASLGIRL/2271/</t>
  </si>
  <si>
    <t>rgforsythe</t>
  </si>
  <si>
    <t>https://www.munzee.com/m/rgforsythe/3880/</t>
  </si>
  <si>
    <t>https://www.munzee.com/m/TheGSA/1720/</t>
  </si>
  <si>
    <t>https://www.munzee.com/m/feikjen/4074</t>
  </si>
  <si>
    <t>derekh</t>
  </si>
  <si>
    <t>https://www.munzee.com/m/derekh/3612</t>
  </si>
  <si>
    <t>https://www.munzee.com/m/malof/6417/</t>
  </si>
  <si>
    <t>wildflower82</t>
  </si>
  <si>
    <t>https://www.munzee.com/m/Wildflower82/1177/</t>
  </si>
  <si>
    <t>curt360</t>
  </si>
  <si>
    <t>https://www..munzee.com/m/curt360/2896/</t>
  </si>
  <si>
    <t>https://www.munzee.com/m/fabiusz/877/</t>
  </si>
  <si>
    <t>https://www.munzee.com/m/derekh/3614</t>
  </si>
  <si>
    <t>geoboy0201</t>
  </si>
  <si>
    <t>https://www.munzee.com/m/geoboy0201/1851/</t>
  </si>
  <si>
    <t>demhackbardt</t>
  </si>
  <si>
    <t>https://www.munzee.com/m/demhackbardt/4969/</t>
  </si>
  <si>
    <t>https://www.munzee.com/m/derekh/3617/</t>
  </si>
  <si>
    <t>https://www.munzee.com/m/geoboy0201/2040/</t>
  </si>
  <si>
    <t>https://www.munzee.com/m/demhackbardt/4940/</t>
  </si>
  <si>
    <t>https://www.munzee.com/m/geomatrix/6385/</t>
  </si>
  <si>
    <t>https://www.munzee.com/m/denali0407/6632/</t>
  </si>
  <si>
    <t>https://www.munzee.com/m/derekh/3615</t>
  </si>
  <si>
    <t>https://www.munzee.com/m/jsamundson/1197</t>
  </si>
  <si>
    <t>https://www.munzee.com/m/geomatrix/6379/admin/</t>
  </si>
  <si>
    <t>https://www.munzee.com/m/demhackbardt/4968/</t>
  </si>
  <si>
    <t>https://www.munzee.com/m/geoboy0201/1850/</t>
  </si>
  <si>
    <t>https://www.munzee.com/m/derekh/3616</t>
  </si>
  <si>
    <t>https://www.munzee.com/m/Whelen/11467/</t>
  </si>
  <si>
    <t>https://www.munzee.com/m/TJACS/2458/</t>
  </si>
  <si>
    <t>https://www.munzee.com/m/stebu/1090</t>
  </si>
  <si>
    <t>https://www.munzee.com/m/Whelen/11468/</t>
  </si>
  <si>
    <t>https://www.munzee.com/m/Bonsairad/3936/</t>
  </si>
  <si>
    <t>https://www.munzee.com/m/Hoberanger/2967/admin/</t>
  </si>
  <si>
    <t>https://www.munzee.com/m/Whelen/11469/</t>
  </si>
  <si>
    <t>Curt360</t>
  </si>
  <si>
    <t>https://www.munzee.com/m/Curt360/2891/</t>
  </si>
  <si>
    <t>https://www.munzee.com/m/allison35/1574/</t>
  </si>
  <si>
    <t>https://www.munzee.com/m/Whelen/11470/</t>
  </si>
  <si>
    <t>taken by some deploying apart from spreadsheet</t>
  </si>
  <si>
    <t>https://www.munzee.com/m/bordentaxi/4124</t>
  </si>
  <si>
    <t>https://www.munzee.com/m/Whelen/11471/</t>
  </si>
  <si>
    <t>https://www.munzee.com/m/ASLGIRL/2305/</t>
  </si>
  <si>
    <t>https://www.munzee.com/m/TJACS/2457/</t>
  </si>
  <si>
    <t>https://www.munzee.com/m/Whelen/11472/</t>
  </si>
  <si>
    <t>https://www.munzee.com/m/malof/6347/</t>
  </si>
  <si>
    <t>https://www.munzee.com/m/TJACS/2456/</t>
  </si>
  <si>
    <t>https://www.munzee.com/m/fabiusz/881/</t>
  </si>
  <si>
    <t>https://www.munzee.com/m/TheGSA/1719/</t>
  </si>
  <si>
    <t>https://www.munzee.com/m/TJACS/2451/</t>
  </si>
  <si>
    <t>https://www.munzee.com/m/munzeepa/1013</t>
  </si>
  <si>
    <t>https://www.munzee.com/m/ASLGIRL/2307/</t>
  </si>
  <si>
    <t>https://www.munzee.com/m/TJACS/2450/</t>
  </si>
  <si>
    <t>https://www.munzee.com/m/networknerd/1553</t>
  </si>
  <si>
    <t>Boersentrader</t>
  </si>
  <si>
    <t>https://www.munzee.com/m/Boersentrader/2202/</t>
  </si>
  <si>
    <t>danielle41101</t>
  </si>
  <si>
    <t>https://www.munzee.com/m/danielle41101/5895/</t>
  </si>
  <si>
    <t>upspearmint</t>
  </si>
  <si>
    <t>https://www.munzee.com/m/upspearmint/24/</t>
  </si>
  <si>
    <t>https://www.munzee.com/m/Chere/702/</t>
  </si>
  <si>
    <t>JABIE28</t>
  </si>
  <si>
    <t>https://www.munzee.com/m/JABIE28/525/</t>
  </si>
  <si>
    <t>https://www.munzee.com/m/danielle41101/5905/</t>
  </si>
  <si>
    <t>Gusrubyava</t>
  </si>
  <si>
    <t>munzee.com/m/Gusrubyava/106</t>
  </si>
  <si>
    <t>https://www.munzee.com/m/JABIE28/522/</t>
  </si>
  <si>
    <t>https://www.munzee.com/m/danielle41101/5904/</t>
  </si>
  <si>
    <t>https://www.munzee.com/m/Chere/701/</t>
  </si>
  <si>
    <t>https://www.munzee.com/m/familyd/2525/</t>
  </si>
  <si>
    <t>https://www.munzee.com/m/Jenna2sipz/1046/</t>
  </si>
  <si>
    <t>GmomS</t>
  </si>
  <si>
    <t>https://www.munzee.com/m/GmomS/524/</t>
  </si>
  <si>
    <t>Fluffystuff74</t>
  </si>
  <si>
    <t>https://www.munzee.com/m/fluffystuff74/829/</t>
  </si>
  <si>
    <t>Fire2Water</t>
  </si>
  <si>
    <t>https://www.munzee.com/m/Fire2Water/1612/admin/</t>
  </si>
  <si>
    <t>pikespice</t>
  </si>
  <si>
    <t>https://www.munzee.com/m/pikespice/2139/</t>
  </si>
  <si>
    <t>TheFinder13</t>
  </si>
  <si>
    <t>https://www.munzee.com/m/TheFinder13/1932/</t>
  </si>
  <si>
    <t>Sunshine76</t>
  </si>
  <si>
    <t>https://www.munzee.com/m/Sunshine76/2160/</t>
  </si>
  <si>
    <t>nohnerboyz</t>
  </si>
  <si>
    <t>https://www.munzee.com/m/nohnerboyz/1915/</t>
  </si>
  <si>
    <t>wr3n</t>
  </si>
  <si>
    <t>https://www.munzee.com/m/wr3n/1771/</t>
  </si>
  <si>
    <t>https://www.munzee.com/m/jsamundson/1193/</t>
  </si>
  <si>
    <t>https://www.munzee.com/m/TheGSA/1664/</t>
  </si>
  <si>
    <t>MVM White</t>
  </si>
  <si>
    <t>Parrothead13</t>
  </si>
  <si>
    <t>https://www.munzee.com/m/Parrothead13/1890/</t>
  </si>
  <si>
    <t>mamaduck71</t>
  </si>
  <si>
    <t>https://www.munzee.com/m/MamaDuck71/1118</t>
  </si>
  <si>
    <t>https://www.munzee.com/m/Sunshine76/2142/</t>
  </si>
  <si>
    <t>https://www.munzee.com/m/fluffystuff74/827/admin/</t>
  </si>
  <si>
    <t>ChameleonPilots</t>
  </si>
  <si>
    <t>https://www.munzee.com/m/Chameleonpilots/2265/</t>
  </si>
  <si>
    <t>https://www.munzee.com/m/GmomS/523/</t>
  </si>
  <si>
    <t>https://www.munzee.com/m/Fire2Water/1573/admin/</t>
  </si>
  <si>
    <t>MVM Purple</t>
  </si>
  <si>
    <t>rohdej</t>
  </si>
  <si>
    <t>https://www.munzee.com/m/rohdej/979/</t>
  </si>
  <si>
    <t>https://www.munzee.com/m/TheGSA/1673/</t>
  </si>
  <si>
    <t>https://www.munzee.com/m/Chere/700/</t>
  </si>
  <si>
    <t>donbadabon</t>
  </si>
  <si>
    <t>https://www.munzee.com/m/Donbadabon/4491/</t>
  </si>
  <si>
    <t>TURTLE</t>
  </si>
  <si>
    <t>https://www.munzee.com/m/TURTLE/4966</t>
  </si>
  <si>
    <t>munzee.com/m/Gusrubyava/101</t>
  </si>
  <si>
    <t>https://www.munzee.com/m/fluffystuff74/825/admin/</t>
  </si>
  <si>
    <t>https://www.munzee.com/m/TheFinder13/1927/</t>
  </si>
  <si>
    <t>Quint71</t>
  </si>
  <si>
    <t>https://www.munzee.com/m/Quint71/1469</t>
  </si>
  <si>
    <t>https://www.munzee.com/m/Fire2Water/1571/admin/</t>
  </si>
  <si>
    <t>https://www.munzee.com/m/GmomS/522/</t>
  </si>
  <si>
    <t>mobility</t>
  </si>
  <si>
    <t>https://www.munzee.com/m/mobility/4114</t>
  </si>
  <si>
    <t>https://www.munzee.com/m/TheFinder13/1926/</t>
  </si>
  <si>
    <t>coachV</t>
  </si>
  <si>
    <t>https://www.munzee.com/m/coachV/4264</t>
  </si>
  <si>
    <t>https://www.munzee.com/m/rohdej/980/</t>
  </si>
  <si>
    <t>https://www.munzee.com/m/bonkers/1748/</t>
  </si>
  <si>
    <t>https://www.munzee.com/m/munzeepa/1057</t>
  </si>
  <si>
    <t>https://www.munzee.com/m/GmomS/521/</t>
  </si>
  <si>
    <t>https://www.munzee.com/m/TheFinder13/1921/</t>
  </si>
  <si>
    <t>https://www.munzee.com/m/nohnerboyz/1920/</t>
  </si>
  <si>
    <t>https://www.munzee.com/m/GmomS/519/</t>
  </si>
  <si>
    <t>shingobee23</t>
  </si>
  <si>
    <t>https://www.munzee.com/m/shingobee23/1473/</t>
  </si>
  <si>
    <t>https://www.munzee.com/m/nohnerboyz/1921/</t>
  </si>
  <si>
    <t>https://www.munzee.com/m/pikespice/2140/</t>
  </si>
  <si>
    <t>https://www.munzee.com/m/TheGSA/1672/</t>
  </si>
  <si>
    <t>Westmarch</t>
  </si>
  <si>
    <t>https://www.munzee.com/m/Westmarch/153/</t>
  </si>
  <si>
    <t>tcguru</t>
  </si>
  <si>
    <t>https://www.munzee.com/m/tcguru/4070/</t>
  </si>
  <si>
    <t>https://www.munzee.com/m/fluffystuff74/815</t>
  </si>
  <si>
    <t>https://www.munzee.com/m/mars00xj/8387/</t>
  </si>
  <si>
    <t>garfld67</t>
  </si>
  <si>
    <t>https://www.munzee.com/m/Garfld67/4842/</t>
  </si>
  <si>
    <t>https://www.munzee.com/m/TheFinder13/1917/</t>
  </si>
  <si>
    <t>https://www.munzee.com/m/mars00xj/8388/</t>
  </si>
  <si>
    <t>https://www.munzee.com/m/Garfld67/4867/</t>
  </si>
  <si>
    <t>https://www.munzee.com/m/TURTLE/4964/</t>
  </si>
  <si>
    <t>Hoekraam</t>
  </si>
  <si>
    <t>Taken by someone deploying apart from spreadsheet.</t>
  </si>
  <si>
    <t>https://www.munzee.com/m/jsamundson/1188</t>
  </si>
  <si>
    <t>https://www.munzee.com/m/mars00xj/8389/</t>
  </si>
  <si>
    <t>highmaintenance</t>
  </si>
  <si>
    <t>https://www.munzee.com/m/highmaintenance/2924/</t>
  </si>
  <si>
    <t>https://www.munzee.com/m/familyd/2528/</t>
  </si>
  <si>
    <t>https://www.munzee.com/m/Jenna2sipz/1043/</t>
  </si>
  <si>
    <t>https://www.munzee.com/m/Fire2Water/1570/admin/</t>
  </si>
  <si>
    <t>https://www.munzee.com/m/Garfld67/4882/</t>
  </si>
  <si>
    <t>https://www.munzee.com/m/TheFinder13/1916/</t>
  </si>
  <si>
    <t>https://www.munzee.com/m/Chere/699/</t>
  </si>
  <si>
    <t>https://www.munzee.com/m/Garfld67/4883/</t>
  </si>
  <si>
    <t>https://www.munzee.com/m/Sunshine76/2133/</t>
  </si>
  <si>
    <t>https://www.munzee.com/m/Westmarch/152/</t>
  </si>
  <si>
    <t>https://www.munzee.com/m/TheFinder13/1913/</t>
  </si>
  <si>
    <t>https://www.munzee.com/m/fluffystuff74/812/admin/</t>
  </si>
  <si>
    <t>https://www.munzee.com/m/fabiusz/886/</t>
  </si>
  <si>
    <t>https://www.munzee.com/m/mobility/4113</t>
  </si>
  <si>
    <t>https://www.munzee.com/m/TheGSA/1669/</t>
  </si>
  <si>
    <t>https://www.munzee.com/m/Sunshine76/2132/</t>
  </si>
  <si>
    <t>https://www.munzee.com/m/Fire2Water/1564/admin/</t>
  </si>
  <si>
    <t>https://www.munzee.com/m/TheFinder13/1911/</t>
  </si>
  <si>
    <t>https://www.munzee.com/m/munzeepa/1053</t>
  </si>
  <si>
    <t>https://www.munzee.com/m/Sunshine76/2128/</t>
  </si>
  <si>
    <t>Dipsticks</t>
  </si>
  <si>
    <t>https://www.munzee.com/m/Dipsticks/2416/</t>
  </si>
  <si>
    <t>https://www.munzee.com/m/wr3n/1774/</t>
  </si>
  <si>
    <t>skree</t>
  </si>
  <si>
    <t>https://www.munzee.com/m/Skree/959/</t>
  </si>
  <si>
    <t>CCrosser</t>
  </si>
  <si>
    <t>https://www.munzee.com/m/CCrosser/2038</t>
  </si>
  <si>
    <t>https://www.munzee.com/m/TURTLE/4963/</t>
  </si>
  <si>
    <t>https://www.munzee.com/m/geomatrix/6491/</t>
  </si>
  <si>
    <t>https://www.munzee.com/m/tcguru/4071/</t>
  </si>
  <si>
    <t>https://www.munzee.com/m/malof/6329/</t>
  </si>
  <si>
    <t>https://www.munzee.com/m/nohnerboyz/1923/</t>
  </si>
  <si>
    <t>https://www.munzee.com/m/malof/6330/</t>
  </si>
  <si>
    <t>maryufaust</t>
  </si>
  <si>
    <t>https://www.munzee.com/m/maryufaust/261/</t>
  </si>
  <si>
    <t>https://www.munzee.com/m/nohnerboyz/1924/</t>
  </si>
  <si>
    <t>https://www.munzee.com/m/tcguru/4072/</t>
  </si>
  <si>
    <t>https://www.munzee.com/m/fabiusz/883/</t>
  </si>
  <si>
    <t>https://www.munzee.com/m/Skree/957/</t>
  </si>
  <si>
    <t>https://www.munzee.com/m/fluffystuff74/811/admin/</t>
  </si>
  <si>
    <t>molesen</t>
  </si>
  <si>
    <t>https://www.munzee.com/m/molesen/</t>
  </si>
  <si>
    <t>https://www.munzee.com/m/Fire2Water/1563/admin/</t>
  </si>
  <si>
    <t>https://www.munzee.com/m/TheGSA/1663/</t>
  </si>
  <si>
    <t>https://www.munzee.com/m/TheFinder13/1906/</t>
  </si>
  <si>
    <t>https://www.munzee.com/m/malof/6331/</t>
  </si>
  <si>
    <t>https://www.munzee.com/m/malof/6332/</t>
  </si>
  <si>
    <t>Bitux</t>
  </si>
  <si>
    <t>https://www.munzee.com/m/BituX/3684/</t>
  </si>
  <si>
    <t>https://www.munzee.com/m/TheFinder13/1905/</t>
  </si>
  <si>
    <t>https://www.munzee.com/m/ASLGIRL/2361/</t>
  </si>
  <si>
    <t>https://www.munzee.com/m/danielle41101/5903/</t>
  </si>
  <si>
    <t>https://www.munzee.com/m/geomatrix/6492/</t>
  </si>
  <si>
    <t>driver582</t>
  </si>
  <si>
    <t>https://www.munzee.com/m/driver582/3322</t>
  </si>
  <si>
    <t>Mojo801</t>
  </si>
  <si>
    <t>https://www.munzee.com/m/Mojo801/290/</t>
  </si>
  <si>
    <t>Amerod</t>
  </si>
  <si>
    <t>https://www.munzee.com/m/Westmarch/151/</t>
  </si>
  <si>
    <t>RTHawk</t>
  </si>
  <si>
    <t>https://www.munzee.com/m/RTHawk/655/</t>
  </si>
  <si>
    <t>sdgal</t>
  </si>
  <si>
    <t>https://www.munzee.com/m/sdgal/1988/</t>
  </si>
  <si>
    <t>https://www.munzee.com/m/Dg25plus/1779/</t>
  </si>
  <si>
    <t>magnacharge</t>
  </si>
  <si>
    <t>https://www.munzee.com/m/magnacharge/1288/</t>
  </si>
  <si>
    <t>peachesncream</t>
  </si>
  <si>
    <t>https://www.munzee.com/m/PeachesnCream/1394</t>
  </si>
  <si>
    <t>kimdot</t>
  </si>
  <si>
    <t>https://www.munzee.com/m/kimdot/8026/</t>
  </si>
  <si>
    <t>https://www.munzee.com/m/Skree/946/</t>
  </si>
  <si>
    <t>https://www.munzee.com/m/fluffystuff74/807/admin/</t>
  </si>
  <si>
    <t>https://www.munzee.com/m/Fire2Water/1560/admin/</t>
  </si>
  <si>
    <t>https://www.munzee.com/m/maryufaust/235/</t>
  </si>
  <si>
    <t>https://www.munzee.com/m/JABIE28/520/</t>
  </si>
  <si>
    <t>https://www.munzee.com/m/Whelen/11409/</t>
  </si>
  <si>
    <t>valsey</t>
  </si>
  <si>
    <t>https://www.munzee.com/m/valsey/1553/</t>
  </si>
  <si>
    <t>https://www.munzee.com/m/geomatrix/6488/</t>
  </si>
  <si>
    <t>scoutref</t>
  </si>
  <si>
    <t>https://www.munzee.com/m/scoutref/1238/</t>
  </si>
  <si>
    <t>https://www.munzee.com/m/Whelen/11406/</t>
  </si>
  <si>
    <t>https://www.munzee.com/m/ASLGIRL/2295/</t>
  </si>
  <si>
    <t>https://www.munzee.com/m/Whelen/11405/</t>
  </si>
  <si>
    <t>kwd</t>
  </si>
  <si>
    <t>https://www.munzee.com/m/kwd/3464/</t>
  </si>
  <si>
    <t>rodrico101</t>
  </si>
  <si>
    <t>https://www.munzee.com/m/rodrico101/3200/</t>
  </si>
  <si>
    <t>gabbster</t>
  </si>
  <si>
    <t>https://www.munzee.com/m/gabbster/1218/</t>
  </si>
  <si>
    <t>https://www.munzee.com/m/jsamundson/1187</t>
  </si>
  <si>
    <t>ohiolady</t>
  </si>
  <si>
    <t>https://www.munzee.com/m/ohiolady/2487</t>
  </si>
  <si>
    <t>https://www.munzee.com/m/Whelen/11407/</t>
  </si>
  <si>
    <t>https://www.munzee.com/m/munzeepa/1052</t>
  </si>
  <si>
    <t>https://www.munzee.com/m/ASLGIRL/2283/</t>
  </si>
  <si>
    <t>https://www.munzee.com/m/Whelen/11408/</t>
  </si>
  <si>
    <t>EmileP68</t>
  </si>
  <si>
    <t>https://www.munzee.com/m/EmileP68/1038/</t>
  </si>
  <si>
    <t xml:space="preserve">AustinPowers </t>
  </si>
  <si>
    <t>https://www.munzee.com/m/AustinPowers/</t>
  </si>
  <si>
    <t>https://www.munzee.com/m/Fire2Water/1559/</t>
  </si>
  <si>
    <t> </t>
  </si>
  <si>
    <t>https://www.munzee.com/m/fluffystuff74/806/</t>
  </si>
  <si>
    <t>https://www.munzee.com/m/familyd/2529/</t>
  </si>
  <si>
    <t>https://www.munzee.com/m/Jenna2sipz/1044/</t>
  </si>
  <si>
    <t>https://www.munzee.com/m/malof/6338/</t>
  </si>
  <si>
    <t>https://www.munzee.com/m/maryufaust/260/</t>
  </si>
  <si>
    <t>https://www.munzee.com/m/BituX/3685</t>
  </si>
  <si>
    <t>https://www.munzee.com/m/malof/6341/</t>
  </si>
  <si>
    <t>https://www.munzee.com/m/TheGSA/1668/</t>
  </si>
  <si>
    <t>https://www.munzee.com/m/malof/6342/</t>
  </si>
  <si>
    <t>https://www.munzee.com/m/ASLGIRL/2310/</t>
  </si>
  <si>
    <t>https://www.munzee.com/m/valsey/1649/</t>
  </si>
  <si>
    <t>https://www.munzee.com/m/danielle41101/5898/</t>
  </si>
  <si>
    <t>TrailMom</t>
  </si>
  <si>
    <t>https://www.munzee.com/m/trailMom/330/</t>
  </si>
  <si>
    <t>https://www.munzee.com/m/malof/6344/</t>
  </si>
  <si>
    <t>https://www.munzee.com/m/valsey/1651/</t>
  </si>
  <si>
    <t>Germangirl</t>
  </si>
  <si>
    <t>https://www.munzee.com/m/Germangirl/976</t>
  </si>
  <si>
    <t>https://www.munzee.com/m/Quiltingisfuntoo/417/</t>
  </si>
  <si>
    <t>https://www.munzee.com/m/geomatrix/6448/</t>
  </si>
  <si>
    <t>kelkavcvt</t>
  </si>
  <si>
    <t>https://www.munzee.com/m/kelkavcvt/435</t>
  </si>
  <si>
    <t xml:space="preserve"> </t>
  </si>
  <si>
    <t>MPeters82</t>
  </si>
  <si>
    <t>https://www.munzee.com/m/MPeters82/537/</t>
  </si>
  <si>
    <t>dvdnjyc</t>
  </si>
  <si>
    <t>https://www.munzee.com/m/DVDNJYC/1720</t>
  </si>
  <si>
    <t>jal</t>
  </si>
  <si>
    <t>https://www.munzee.com/m/JAL/1727</t>
  </si>
  <si>
    <t>https://www.munzee.com/m/fluffystuff74/777/admin/</t>
  </si>
  <si>
    <t>https://www.munzee.com/m/Fire2Water/1555/admin/</t>
  </si>
  <si>
    <t xml:space="preserve">LuckyJ </t>
  </si>
  <si>
    <t>https://www.munzee.com/m/LuckyJ/842/</t>
  </si>
  <si>
    <t>https://www.munzee.com/m/Germangirl/957/</t>
  </si>
  <si>
    <t>https://www.munzee.com/m/Quiltingisfuntoo/420/</t>
  </si>
  <si>
    <t>https://www.munzee.com/m/beckiweber/1196/</t>
  </si>
  <si>
    <t>https://www.munzee.com/m/kelkavcvt/434</t>
  </si>
  <si>
    <t>big100hd</t>
  </si>
  <si>
    <t>https://www.munzee.com/m/Big100HD/4761/</t>
  </si>
  <si>
    <t>https://www.munzee.com/m/maryufaust/257/</t>
  </si>
  <si>
    <t>https://www.munzee.com/m/beckiweber/1303/</t>
  </si>
  <si>
    <t>https://www.munzee.com/m/TheGSA/1660/</t>
  </si>
  <si>
    <t>https://www.munzee.com/m/Big100HD/4781/</t>
  </si>
  <si>
    <t>https://www.munzee.com/m/shingobee23/1536/</t>
  </si>
  <si>
    <t>https://www.munzee.com/m/maryufaust/233/</t>
  </si>
  <si>
    <t>Trailmom</t>
  </si>
  <si>
    <t>https://www.munzee.com/m/trailMom/334/</t>
  </si>
  <si>
    <t>https://www.munzee.com/m/kwd/3413/</t>
  </si>
  <si>
    <t>https://www.munzee.com/m/geomatrix/6187/</t>
  </si>
  <si>
    <t>https://www.munzee.com/m/munzeepa/1039</t>
  </si>
  <si>
    <t>https://www.munzee.com/m/jsamundson/1177</t>
  </si>
  <si>
    <t>https://www.munzee.com/m/LuckyJ/843/</t>
  </si>
  <si>
    <t>https://www.munzee.com/m/Skree/964/</t>
  </si>
  <si>
    <t>https://www.munzee.com/m/cjhaynes/3330/</t>
  </si>
  <si>
    <t>https://www.munzee.com/m/MrsHaynes/2754</t>
  </si>
  <si>
    <t>https://www.munzee.com/m/Wildflower82/1190/</t>
  </si>
  <si>
    <t>https://www.munzee.com/m/cjhaynes/3338</t>
  </si>
  <si>
    <t>https://www.munzee.com/m/MrsHaynes/2747/</t>
  </si>
  <si>
    <t>https://www.munzee.com/m/Wildflower82/1189/</t>
  </si>
  <si>
    <t>https://www.munzee.com/m/cjhaynes/3329</t>
  </si>
  <si>
    <t>https://www.munzee.com/m/MrsHaynes/2745</t>
  </si>
  <si>
    <t>https://www.munzee.com/m/Whelen/11413/</t>
  </si>
  <si>
    <t>https://www.munzee.com/m/MrsHaynes/2751</t>
  </si>
  <si>
    <t>https://www.munzee.com/m/cjhaynes/3334</t>
  </si>
  <si>
    <t>https://www.munzee.com/m/Whelen/11414/</t>
  </si>
  <si>
    <t>https://www.munzee.com/m/beckiweber/1282/</t>
  </si>
  <si>
    <t>https://www.munzee.com/m/MPeters82/538/</t>
  </si>
  <si>
    <t>lightek</t>
  </si>
  <si>
    <t>https://www.munzee.com/m/lightek/130/</t>
  </si>
  <si>
    <t xml:space="preserve">geomatrix </t>
  </si>
  <si>
    <t>https://www.munzee.com/m/geomatrix/6167/</t>
  </si>
  <si>
    <t>https://www.munzee.com/m/EmileP68/1037/</t>
  </si>
  <si>
    <t>https://www.munzee.com/m/trailMom/331/</t>
  </si>
  <si>
    <t>https://www.munzee.com/m/AustinPowers/365/</t>
  </si>
  <si>
    <t>https://www.munzee.com/m/danielle41101/5897/</t>
  </si>
  <si>
    <t>https://www.munzee.com/m/DVDNJYC/1714</t>
  </si>
  <si>
    <t>https://www.munzee.com/m/JAL/1716</t>
  </si>
  <si>
    <t>https://www.munzee.com/m/maryufaust/232/</t>
  </si>
  <si>
    <t>https://www.munzee.com/m/familyd/2527/</t>
  </si>
  <si>
    <t>https://www.munzee.com/m/Jenna2sipz/1038/</t>
  </si>
  <si>
    <t>https://www.munzee.com/m/jsamundson/1176</t>
  </si>
  <si>
    <t>https://www.munzee.com/m/TheGSA/1651/</t>
  </si>
  <si>
    <t>https://www.munzee.com/m/munzeepa/1038</t>
  </si>
  <si>
    <t>https://www.munzee.com/m/fluffystuff74/767/admin/</t>
  </si>
  <si>
    <t>https://www.munzee.com/m/Fire2Water/1550/admin/</t>
  </si>
  <si>
    <t>https://www.munzee.com/m/denali0407/6612/</t>
  </si>
  <si>
    <t>https://www.munzee.com/m/LuckyJ/844/</t>
  </si>
  <si>
    <t>https://www.munzee.com/m/bonkers/1774/</t>
  </si>
  <si>
    <t>https://www.munzee.com/m/valsey/1645/</t>
  </si>
  <si>
    <t>https://www.munzee.com/m/DVDNJYC/1704</t>
  </si>
  <si>
    <t>https://www.munzee.com/m/JAL/1714</t>
  </si>
  <si>
    <t>https://www.munzee.com/m/beckiweber/1300/</t>
  </si>
  <si>
    <t>https://www.munzee.com/m/Germangirl/956</t>
  </si>
  <si>
    <t>https://www.munzee.com/m/AustinPowers/364/</t>
  </si>
  <si>
    <t>https://www.munzee.com/m/LuckyJ/845/</t>
  </si>
  <si>
    <t>https://www.munzee.com/m/kwd/3414/</t>
  </si>
  <si>
    <t>zip61348</t>
  </si>
  <si>
    <t>https://www.munzee.com/m/zip61348/1090/</t>
  </si>
  <si>
    <t>https://www.munzee.com/m/cjhaynes/3385</t>
  </si>
  <si>
    <t>https://www.munzee.com/m/danielle41101/5896/</t>
  </si>
  <si>
    <t>https://www.munzee.com/m/Mojo801/288/</t>
  </si>
  <si>
    <t>https://www.munzee.com/m/Skree/963/</t>
  </si>
  <si>
    <t>https://www.munzee.com/m/shingobee23/1537/</t>
  </si>
  <si>
    <t>https://www.munzee.com/m/maryufaust/230/</t>
  </si>
  <si>
    <t xml:space="preserve">Luckie4clovr </t>
  </si>
  <si>
    <t>https://www.munzee.com/m/Luckie4clovr/410/</t>
  </si>
  <si>
    <t>https://www.munzee.com/m/cjhaynes/3356/</t>
  </si>
  <si>
    <t>https://www.munzee.com/m/MrsHaynes/2774</t>
  </si>
  <si>
    <t>https://www.munzee.com/m/Luckie4clovr/409/</t>
  </si>
  <si>
    <t>https://www.munzee.com/m/cjhaynes/3355</t>
  </si>
  <si>
    <t>https://www.munzee.com/m/MrsHaynes/2773/</t>
  </si>
  <si>
    <t>https://www.munzee.com/m/Luckie4clovr/359/</t>
  </si>
  <si>
    <t>https://www.munzee.com/m/cjhaynes/3353</t>
  </si>
  <si>
    <t>https://www.munzee.com/m/MrsHaynes/2772</t>
  </si>
  <si>
    <t>munzee.com/m/Gusrubyava/98</t>
  </si>
  <si>
    <t>https://www.munzee.com/m/rohdej/1001/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</si>
</sst>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24">
    <font>
      <sz val="10.0"/>
      <color rgb="FF000000"/>
      <name val="Arial"/>
    </font>
    <font>
      <b/>
      <sz val="10.0"/>
      <color rgb="FF000000"/>
    </font>
    <font>
      <u/>
      <sz val="11.0"/>
      <color rgb="FF1D2129"/>
      <name val="System-ui"/>
    </font>
    <font/>
    <font>
      <b/>
      <sz val="14.0"/>
      <name val="Arial"/>
    </font>
    <font>
      <b/>
      <sz val="10.0"/>
      <color rgb="FFFFFFFF"/>
    </font>
    <font>
      <sz val="10.0"/>
      <color rgb="FF000000"/>
      <name val="Calibri"/>
    </font>
    <font>
      <sz val="10.0"/>
      <color rgb="FFFFFFFF"/>
      <name val="Calibri"/>
    </font>
    <font>
      <u/>
      <color rgb="FF0000FF"/>
    </font>
    <font>
      <sz val="11.0"/>
      <color rgb="FF000000"/>
      <name val="Inconsolata"/>
    </font>
    <font>
      <b/>
      <sz val="14.0"/>
      <color rgb="FF000000"/>
      <name val="Calibri"/>
    </font>
    <font>
      <b/>
      <sz val="14.0"/>
      <color rgb="FF000000"/>
      <name val="Inconsolata"/>
    </font>
    <font>
      <sz val="14.0"/>
      <color rgb="FF000000"/>
      <name val="Inconsolata"/>
    </font>
    <font>
      <b/>
      <sz val="14.0"/>
      <color rgb="FFFFFFFF"/>
      <name val="Calibri"/>
    </font>
    <font>
      <sz val="14.0"/>
      <color rgb="FFFFFFFF"/>
      <name val="Inconsolata"/>
    </font>
    <font>
      <b/>
      <sz val="14.0"/>
      <color rgb="FFFFFFFF"/>
      <name val="Inconsolata"/>
    </font>
    <font>
      <b/>
      <sz val="12.0"/>
      <color rgb="FF000000"/>
    </font>
    <font>
      <b/>
      <sz val="12.0"/>
      <color rgb="FFFFFFFF"/>
    </font>
    <font>
      <b/>
      <sz val="18.0"/>
      <color rgb="FF000000"/>
      <name val="Calibri"/>
    </font>
    <font>
      <b/>
    </font>
    <font>
      <color rgb="FF000000"/>
      <name val="Arial"/>
    </font>
    <font>
      <color rgb="FF1155CC"/>
    </font>
    <font>
      <color rgb="FFFFFFFF"/>
    </font>
    <font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783F04"/>
        <bgColor rgb="FF783F04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right style="thin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1" fillId="3" fontId="5" numFmtId="0" xfId="0" applyAlignment="1" applyBorder="1" applyFill="1" applyFont="1">
      <alignment horizontal="center" readingOrder="0"/>
    </xf>
    <xf borderId="2" fillId="3" fontId="5" numFmtId="0" xfId="0" applyAlignment="1" applyBorder="1" applyFont="1">
      <alignment horizontal="center" readingOrder="0"/>
    </xf>
    <xf borderId="3" fillId="3" fontId="5" numFmtId="0" xfId="0" applyAlignment="1" applyBorder="1" applyFont="1">
      <alignment horizontal="left" readingOrder="0"/>
    </xf>
    <xf borderId="0" fillId="0" fontId="5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3" fillId="0" fontId="4" numFmtId="0" xfId="0" applyAlignment="1" applyBorder="1" applyFont="1">
      <alignment horizontal="center" vertical="bottom"/>
    </xf>
    <xf borderId="0" fillId="0" fontId="6" numFmtId="0" xfId="0" applyAlignment="1" applyFont="1">
      <alignment horizontal="right" readingOrder="0" shrinkToFit="0" vertical="bottom" wrapText="0"/>
    </xf>
    <xf borderId="0" fillId="4" fontId="7" numFmtId="0" xfId="0" applyAlignment="1" applyFill="1" applyFont="1">
      <alignment readingOrder="0" shrinkToFit="0" vertical="bottom" wrapText="0"/>
    </xf>
    <xf borderId="0" fillId="5" fontId="3" numFmtId="0" xfId="0" applyAlignment="1" applyFill="1" applyFont="1">
      <alignment readingOrder="0"/>
    </xf>
    <xf borderId="0" fillId="5" fontId="8" numFmtId="0" xfId="0" applyAlignment="1" applyFont="1">
      <alignment readingOrder="0"/>
    </xf>
    <xf borderId="0" fillId="5" fontId="9" numFmtId="0" xfId="0" applyFont="1"/>
    <xf borderId="0" fillId="0" fontId="3" numFmtId="0" xfId="0" applyAlignment="1" applyFont="1">
      <alignment horizontal="left" readingOrder="0"/>
    </xf>
    <xf borderId="4" fillId="6" fontId="10" numFmtId="0" xfId="0" applyAlignment="1" applyBorder="1" applyFill="1" applyFont="1">
      <alignment horizontal="center" vertical="bottom"/>
    </xf>
    <xf borderId="5" fillId="0" fontId="3" numFmtId="0" xfId="0" applyBorder="1" applyFont="1"/>
    <xf borderId="6" fillId="0" fontId="3" numFmtId="0" xfId="0" applyBorder="1" applyFont="1"/>
    <xf borderId="7" fillId="6" fontId="4" numFmtId="0" xfId="0" applyAlignment="1" applyBorder="1" applyFont="1">
      <alignment horizontal="center" vertical="bottom"/>
    </xf>
    <xf borderId="6" fillId="6" fontId="11" numFmtId="0" xfId="0" applyAlignment="1" applyBorder="1" applyFont="1">
      <alignment horizontal="center" vertical="bottom"/>
    </xf>
    <xf borderId="4" fillId="2" fontId="10" numFmtId="0" xfId="0" applyAlignment="1" applyBorder="1" applyFont="1">
      <alignment horizontal="center" vertical="bottom"/>
    </xf>
    <xf borderId="7" fillId="2" fontId="12" numFmtId="0" xfId="0" applyAlignment="1" applyBorder="1" applyFont="1">
      <alignment horizontal="center" vertical="bottom"/>
    </xf>
    <xf borderId="6" fillId="2" fontId="11" numFmtId="0" xfId="0" applyAlignment="1" applyBorder="1" applyFont="1">
      <alignment horizontal="center" vertical="bottom"/>
    </xf>
    <xf borderId="8" fillId="4" fontId="13" numFmtId="0" xfId="0" applyAlignment="1" applyBorder="1" applyFont="1">
      <alignment horizontal="center" readingOrder="0" vertical="bottom"/>
    </xf>
    <xf borderId="9" fillId="0" fontId="3" numFmtId="0" xfId="0" applyBorder="1" applyFont="1"/>
    <xf borderId="7" fillId="4" fontId="14" numFmtId="0" xfId="0" applyAlignment="1" applyBorder="1" applyFont="1">
      <alignment horizontal="center" vertical="bottom"/>
    </xf>
    <xf borderId="6" fillId="4" fontId="15" numFmtId="0" xfId="0" applyAlignment="1" applyBorder="1" applyFont="1">
      <alignment horizontal="center" vertical="bottom"/>
    </xf>
    <xf borderId="8" fillId="7" fontId="16" numFmtId="0" xfId="0" applyAlignment="1" applyBorder="1" applyFill="1" applyFont="1">
      <alignment horizontal="center" readingOrder="0"/>
    </xf>
    <xf borderId="7" fillId="7" fontId="12" numFmtId="0" xfId="0" applyAlignment="1" applyBorder="1" applyFont="1">
      <alignment horizontal="center" vertical="bottom"/>
    </xf>
    <xf borderId="6" fillId="7" fontId="11" numFmtId="0" xfId="0" applyAlignment="1" applyBorder="1" applyFont="1">
      <alignment horizontal="center" vertical="bottom"/>
    </xf>
    <xf borderId="1" fillId="3" fontId="17" numFmtId="0" xfId="0" applyAlignment="1" applyBorder="1" applyFont="1">
      <alignment horizontal="center" readingOrder="0"/>
    </xf>
    <xf borderId="10" fillId="3" fontId="14" numFmtId="0" xfId="0" applyAlignment="1" applyBorder="1" applyFont="1">
      <alignment horizontal="center" vertical="bottom"/>
    </xf>
    <xf borderId="9" fillId="3" fontId="15" numFmtId="0" xfId="0" applyAlignment="1" applyBorder="1" applyFont="1">
      <alignment horizontal="center" vertical="bottom"/>
    </xf>
    <xf borderId="11" fillId="8" fontId="13" numFmtId="0" xfId="0" applyAlignment="1" applyBorder="1" applyFill="1" applyFont="1">
      <alignment horizontal="center" vertical="bottom"/>
    </xf>
    <xf borderId="12" fillId="0" fontId="3" numFmtId="0" xfId="0" applyBorder="1" applyFont="1"/>
    <xf borderId="1" fillId="8" fontId="14" numFmtId="0" xfId="0" applyAlignment="1" applyBorder="1" applyFont="1">
      <alignment horizontal="center" vertical="bottom"/>
    </xf>
    <xf borderId="1" fillId="6" fontId="18" numFmtId="0" xfId="0" applyAlignment="1" applyBorder="1" applyFont="1">
      <alignment horizontal="center" vertical="bottom"/>
    </xf>
    <xf borderId="1" fillId="6" fontId="18" numFmtId="10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readingOrder="0"/>
    </xf>
    <xf borderId="13" fillId="0" fontId="19" numFmtId="0" xfId="0" applyAlignment="1" applyBorder="1" applyFont="1">
      <alignment horizontal="center" readingOrder="0"/>
    </xf>
    <xf borderId="13" fillId="0" fontId="3" numFmtId="10" xfId="0" applyBorder="1" applyFont="1" applyNumberFormat="1"/>
    <xf borderId="0" fillId="2" fontId="3" numFmtId="0" xfId="0" applyAlignment="1" applyFont="1">
      <alignment readingOrder="0"/>
    </xf>
    <xf borderId="0" fillId="0" fontId="19" numFmtId="0" xfId="0" applyAlignment="1" applyFont="1">
      <alignment horizontal="center" readingOrder="0"/>
    </xf>
    <xf borderId="0" fillId="0" fontId="3" numFmtId="10" xfId="0" applyFont="1" applyNumberFormat="1"/>
    <xf borderId="0" fillId="0" fontId="3" numFmtId="164" xfId="0" applyAlignment="1" applyFont="1" applyNumberFormat="1">
      <alignment horizontal="left" readingOrder="0"/>
    </xf>
    <xf borderId="0" fillId="7" fontId="6" numFmtId="0" xfId="0" applyAlignment="1" applyFont="1">
      <alignment readingOrder="0" shrinkToFit="0" vertical="bottom" wrapText="0"/>
    </xf>
    <xf borderId="0" fillId="5" fontId="9" numFmtId="0" xfId="0" applyAlignment="1" applyFont="1">
      <alignment readingOrder="0"/>
    </xf>
    <xf borderId="0" fillId="2" fontId="20" numFmtId="0" xfId="0" applyAlignment="1" applyFont="1">
      <alignment horizontal="left" readingOrder="0"/>
    </xf>
    <xf borderId="0" fillId="5" fontId="21" numFmtId="0" xfId="0" applyAlignment="1" applyFont="1">
      <alignment readingOrder="0"/>
    </xf>
    <xf borderId="0" fillId="5" fontId="19" numFmtId="0" xfId="0" applyAlignment="1" applyFont="1">
      <alignment readingOrder="0"/>
    </xf>
    <xf borderId="0" fillId="8" fontId="6" numFmtId="0" xfId="0" applyAlignment="1" applyFont="1">
      <alignment horizontal="right" readingOrder="0" shrinkToFit="0" vertical="bottom" wrapText="0"/>
    </xf>
    <xf borderId="0" fillId="8" fontId="6" numFmtId="0" xfId="0" applyAlignment="1" applyFont="1">
      <alignment readingOrder="0" shrinkToFit="0" vertical="bottom" wrapText="0"/>
    </xf>
    <xf borderId="0" fillId="8" fontId="3" numFmtId="0" xfId="0" applyAlignment="1" applyFont="1">
      <alignment readingOrder="0"/>
    </xf>
    <xf borderId="0" fillId="8" fontId="9" numFmtId="0" xfId="0" applyFont="1"/>
    <xf borderId="0" fillId="8" fontId="3" numFmtId="0" xfId="0" applyFont="1"/>
    <xf borderId="0" fillId="8" fontId="3" numFmtId="0" xfId="0" applyAlignment="1" applyFont="1">
      <alignment horizontal="left"/>
    </xf>
    <xf borderId="0" fillId="8" fontId="19" numFmtId="0" xfId="0" applyAlignment="1" applyFont="1">
      <alignment horizontal="center" readingOrder="0"/>
    </xf>
    <xf borderId="0" fillId="8" fontId="3" numFmtId="10" xfId="0" applyFont="1" applyNumberFormat="1"/>
    <xf borderId="0" fillId="0" fontId="3" numFmtId="0" xfId="0" applyAlignment="1" applyFont="1">
      <alignment readingOrder="0"/>
    </xf>
    <xf borderId="0" fillId="4" fontId="2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3" fontId="22" numFmtId="0" xfId="0" applyAlignment="1" applyFont="1">
      <alignment horizontal="center" readingOrder="0"/>
    </xf>
    <xf borderId="0" fillId="5" fontId="3" numFmtId="0" xfId="0" applyAlignment="1" applyFont="1">
      <alignment readingOrder="0"/>
    </xf>
    <xf borderId="0" fillId="5" fontId="20" numFmtId="0" xfId="0" applyAlignment="1" applyFont="1">
      <alignment horizontal="left" readingOrder="0"/>
    </xf>
    <xf borderId="0" fillId="5" fontId="2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238125</xdr:colOff>
      <xdr:row>10</xdr:row>
      <xdr:rowOff>57150</xdr:rowOff>
    </xdr:from>
    <xdr:ext cx="2571750" cy="19526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790575</xdr:colOff>
      <xdr:row>10</xdr:row>
      <xdr:rowOff>57150</xdr:rowOff>
    </xdr:from>
    <xdr:ext cx="3228975" cy="19050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Boersentrader/2202/" TargetMode="External"/><Relationship Id="rId194" Type="http://schemas.openxmlformats.org/officeDocument/2006/relationships/hyperlink" Target="https://www.munzee.com/m/JABIE28/525/" TargetMode="External"/><Relationship Id="rId193" Type="http://schemas.openxmlformats.org/officeDocument/2006/relationships/hyperlink" Target="https://www.munzee.com/m/Chere/702/" TargetMode="External"/><Relationship Id="rId192" Type="http://schemas.openxmlformats.org/officeDocument/2006/relationships/hyperlink" Target="https://www.munzee.com/m/upspearmint/24/" TargetMode="External"/><Relationship Id="rId191" Type="http://schemas.openxmlformats.org/officeDocument/2006/relationships/hyperlink" Target="https://www.munzee.com/m/danielle41101/5895/" TargetMode="External"/><Relationship Id="rId187" Type="http://schemas.openxmlformats.org/officeDocument/2006/relationships/hyperlink" Target="https://www.munzee.com/m/ASLGIRL/2307/" TargetMode="External"/><Relationship Id="rId186" Type="http://schemas.openxmlformats.org/officeDocument/2006/relationships/hyperlink" Target="https://www.munzee.com/m/munzeepa/1013" TargetMode="External"/><Relationship Id="rId185" Type="http://schemas.openxmlformats.org/officeDocument/2006/relationships/hyperlink" Target="https://www.munzee.com/m/TJACS/2451/" TargetMode="External"/><Relationship Id="rId184" Type="http://schemas.openxmlformats.org/officeDocument/2006/relationships/hyperlink" Target="https://www.munzee.com/m/TheGSA/1719/" TargetMode="External"/><Relationship Id="rId189" Type="http://schemas.openxmlformats.org/officeDocument/2006/relationships/hyperlink" Target="https://www.munzee.com/m/networknerd/1553" TargetMode="External"/><Relationship Id="rId188" Type="http://schemas.openxmlformats.org/officeDocument/2006/relationships/hyperlink" Target="https://www.munzee.com/m/TJACS/2450/" TargetMode="External"/><Relationship Id="rId183" Type="http://schemas.openxmlformats.org/officeDocument/2006/relationships/hyperlink" Target="https://www.munzee.com/m/fabiusz/881/" TargetMode="External"/><Relationship Id="rId182" Type="http://schemas.openxmlformats.org/officeDocument/2006/relationships/hyperlink" Target="https://www.munzee.com/m/TJACS/2456/" TargetMode="External"/><Relationship Id="rId181" Type="http://schemas.openxmlformats.org/officeDocument/2006/relationships/hyperlink" Target="https://www.munzee.com/m/malof/6347/" TargetMode="External"/><Relationship Id="rId180" Type="http://schemas.openxmlformats.org/officeDocument/2006/relationships/hyperlink" Target="https://www.munzee.com/m/Whelen/11472/" TargetMode="External"/><Relationship Id="rId176" Type="http://schemas.openxmlformats.org/officeDocument/2006/relationships/hyperlink" Target="https://www.munzee.com/m/bordentaxi/4124" TargetMode="External"/><Relationship Id="rId297" Type="http://schemas.openxmlformats.org/officeDocument/2006/relationships/hyperlink" Target="https://www.munzee.com/m/molesen/" TargetMode="External"/><Relationship Id="rId175" Type="http://schemas.openxmlformats.org/officeDocument/2006/relationships/hyperlink" Target="https://www.munzee.com/m/Whelen/11470/" TargetMode="External"/><Relationship Id="rId296" Type="http://schemas.openxmlformats.org/officeDocument/2006/relationships/hyperlink" Target="https://www.munzee.com/m/malof/6332/" TargetMode="External"/><Relationship Id="rId174" Type="http://schemas.openxmlformats.org/officeDocument/2006/relationships/hyperlink" Target="https://www.munzee.com/m/allison35/1574/" TargetMode="External"/><Relationship Id="rId295" Type="http://schemas.openxmlformats.org/officeDocument/2006/relationships/hyperlink" Target="https://www.munzee.com/m/malof/6331/" TargetMode="External"/><Relationship Id="rId173" Type="http://schemas.openxmlformats.org/officeDocument/2006/relationships/hyperlink" Target="https://www.munzee.com/m/Curt360/2891/" TargetMode="External"/><Relationship Id="rId294" Type="http://schemas.openxmlformats.org/officeDocument/2006/relationships/hyperlink" Target="https://www.munzee.com/m/TheFinder13/1906/" TargetMode="External"/><Relationship Id="rId179" Type="http://schemas.openxmlformats.org/officeDocument/2006/relationships/hyperlink" Target="https://www.munzee.com/m/TJACS/2457/" TargetMode="External"/><Relationship Id="rId178" Type="http://schemas.openxmlformats.org/officeDocument/2006/relationships/hyperlink" Target="https://www.munzee.com/m/ASLGIRL/2305/" TargetMode="External"/><Relationship Id="rId299" Type="http://schemas.openxmlformats.org/officeDocument/2006/relationships/hyperlink" Target="https://www.munzee.com/m/TheFinder13/1905/" TargetMode="External"/><Relationship Id="rId177" Type="http://schemas.openxmlformats.org/officeDocument/2006/relationships/hyperlink" Target="https://www.munzee.com/m/Whelen/11471/" TargetMode="External"/><Relationship Id="rId298" Type="http://schemas.openxmlformats.org/officeDocument/2006/relationships/hyperlink" Target="https://www.munzee.com/m/BituX/3684/" TargetMode="External"/><Relationship Id="rId198" Type="http://schemas.openxmlformats.org/officeDocument/2006/relationships/hyperlink" Target="https://www.munzee.com/m/danielle41101/5904/" TargetMode="External"/><Relationship Id="rId197" Type="http://schemas.openxmlformats.org/officeDocument/2006/relationships/hyperlink" Target="https://www.munzee.com/m/JABIE28/522/" TargetMode="External"/><Relationship Id="rId196" Type="http://schemas.openxmlformats.org/officeDocument/2006/relationships/hyperlink" Target="http://munzee.com/m/Gusrubyava/106" TargetMode="External"/><Relationship Id="rId195" Type="http://schemas.openxmlformats.org/officeDocument/2006/relationships/hyperlink" Target="https://www.munzee.com/m/danielle41101/5905/" TargetMode="External"/><Relationship Id="rId199" Type="http://schemas.openxmlformats.org/officeDocument/2006/relationships/hyperlink" Target="https://www.munzee.com/m/Chere/701/" TargetMode="External"/><Relationship Id="rId150" Type="http://schemas.openxmlformats.org/officeDocument/2006/relationships/hyperlink" Target="https://www.munzee.com/m/Wildflower82/1177/" TargetMode="External"/><Relationship Id="rId271" Type="http://schemas.openxmlformats.org/officeDocument/2006/relationships/hyperlink" Target="https://www.munzee.com/m/Fire2Water/1564/admin/" TargetMode="External"/><Relationship Id="rId392" Type="http://schemas.openxmlformats.org/officeDocument/2006/relationships/hyperlink" Target="https://www.munzee.com/m/MPeters82/538/" TargetMode="External"/><Relationship Id="rId270" Type="http://schemas.openxmlformats.org/officeDocument/2006/relationships/hyperlink" Target="https://www.munzee.com/m/Sunshine76/2132/" TargetMode="External"/><Relationship Id="rId391" Type="http://schemas.openxmlformats.org/officeDocument/2006/relationships/hyperlink" Target="https://www.munzee.com/m/beckiweber/1282/" TargetMode="External"/><Relationship Id="rId390" Type="http://schemas.openxmlformats.org/officeDocument/2006/relationships/hyperlink" Target="https://www.munzee.com/m/Whelen/11414/" TargetMode="External"/><Relationship Id="rId1" Type="http://schemas.openxmlformats.org/officeDocument/2006/relationships/hyperlink" Target="https://www.munzee.com/map/9zvxwpvfg/17" TargetMode="External"/><Relationship Id="rId2" Type="http://schemas.openxmlformats.org/officeDocument/2006/relationships/hyperlink" Target="https://www.munzee.com/m/tmabrey/1499/" TargetMode="External"/><Relationship Id="rId3" Type="http://schemas.openxmlformats.org/officeDocument/2006/relationships/hyperlink" Target="https://www.munzee.com/m/matthewmccann/1201/" TargetMode="External"/><Relationship Id="rId149" Type="http://schemas.openxmlformats.org/officeDocument/2006/relationships/hyperlink" Target="https://www.munzee.com/m/malof/6417/" TargetMode="External"/><Relationship Id="rId4" Type="http://schemas.openxmlformats.org/officeDocument/2006/relationships/hyperlink" Target="https://www.munzee.com/m/denali0407/6748/" TargetMode="External"/><Relationship Id="rId148" Type="http://schemas.openxmlformats.org/officeDocument/2006/relationships/hyperlink" Target="https://www.munzee.com/m/derekh/3612" TargetMode="External"/><Relationship Id="rId269" Type="http://schemas.openxmlformats.org/officeDocument/2006/relationships/hyperlink" Target="https://www.munzee.com/m/TheGSA/1669/" TargetMode="External"/><Relationship Id="rId9" Type="http://schemas.openxmlformats.org/officeDocument/2006/relationships/hyperlink" Target="https://www.munzee.com/m/Nov64/8433/" TargetMode="External"/><Relationship Id="rId143" Type="http://schemas.openxmlformats.org/officeDocument/2006/relationships/hyperlink" Target="https://www.munzee.com/m/geomatrix/6519/admin/" TargetMode="External"/><Relationship Id="rId264" Type="http://schemas.openxmlformats.org/officeDocument/2006/relationships/hyperlink" Target="https://www.munzee.com/m/Westmarch/152/" TargetMode="External"/><Relationship Id="rId385" Type="http://schemas.openxmlformats.org/officeDocument/2006/relationships/hyperlink" Target="https://www.munzee.com/m/cjhaynes/3329" TargetMode="External"/><Relationship Id="rId142" Type="http://schemas.openxmlformats.org/officeDocument/2006/relationships/hyperlink" Target="https://www.munzee.com/m/Nov64/8477/" TargetMode="External"/><Relationship Id="rId263" Type="http://schemas.openxmlformats.org/officeDocument/2006/relationships/hyperlink" Target="https://www.munzee.com/m/Sunshine76/2133/" TargetMode="External"/><Relationship Id="rId384" Type="http://schemas.openxmlformats.org/officeDocument/2006/relationships/hyperlink" Target="https://www.munzee.com/m/Wildflower82/1189/" TargetMode="External"/><Relationship Id="rId141" Type="http://schemas.openxmlformats.org/officeDocument/2006/relationships/hyperlink" Target="https://www.munzee.com/m/felixbongers/4096/" TargetMode="External"/><Relationship Id="rId262" Type="http://schemas.openxmlformats.org/officeDocument/2006/relationships/hyperlink" Target="https://www.munzee.com/m/Garfld67/4883/" TargetMode="External"/><Relationship Id="rId383" Type="http://schemas.openxmlformats.org/officeDocument/2006/relationships/hyperlink" Target="https://www.munzee.com/m/MrsHaynes/2747/" TargetMode="External"/><Relationship Id="rId140" Type="http://schemas.openxmlformats.org/officeDocument/2006/relationships/hyperlink" Target="https://www.munzee.com/m/munzeepa/1016" TargetMode="External"/><Relationship Id="rId261" Type="http://schemas.openxmlformats.org/officeDocument/2006/relationships/hyperlink" Target="https://www.munzee.com/m/Chere/699/" TargetMode="External"/><Relationship Id="rId382" Type="http://schemas.openxmlformats.org/officeDocument/2006/relationships/hyperlink" Target="https://www.munzee.com/m/cjhaynes/3338" TargetMode="External"/><Relationship Id="rId5" Type="http://schemas.openxmlformats.org/officeDocument/2006/relationships/hyperlink" Target="https://www.munzee.com/m/tmabrey/1498/" TargetMode="External"/><Relationship Id="rId147" Type="http://schemas.openxmlformats.org/officeDocument/2006/relationships/hyperlink" Target="https://www.munzee.com/m/feikjen/4074" TargetMode="External"/><Relationship Id="rId268" Type="http://schemas.openxmlformats.org/officeDocument/2006/relationships/hyperlink" Target="https://www.munzee.com/m/mobility/4113" TargetMode="External"/><Relationship Id="rId389" Type="http://schemas.openxmlformats.org/officeDocument/2006/relationships/hyperlink" Target="https://www.munzee.com/m/cjhaynes/3334" TargetMode="External"/><Relationship Id="rId6" Type="http://schemas.openxmlformats.org/officeDocument/2006/relationships/hyperlink" Target="https://www.munzee.com/m/cjhaynes/3386/" TargetMode="External"/><Relationship Id="rId146" Type="http://schemas.openxmlformats.org/officeDocument/2006/relationships/hyperlink" Target="https://www.munzee.com/m/TheGSA/1720/" TargetMode="External"/><Relationship Id="rId267" Type="http://schemas.openxmlformats.org/officeDocument/2006/relationships/hyperlink" Target="https://www.munzee.com/m/fabiusz/886/" TargetMode="External"/><Relationship Id="rId388" Type="http://schemas.openxmlformats.org/officeDocument/2006/relationships/hyperlink" Target="https://www.munzee.com/m/MrsHaynes/2751" TargetMode="External"/><Relationship Id="rId7" Type="http://schemas.openxmlformats.org/officeDocument/2006/relationships/hyperlink" Target="https://www.munzee.com/m/denali0407/6749/" TargetMode="External"/><Relationship Id="rId145" Type="http://schemas.openxmlformats.org/officeDocument/2006/relationships/hyperlink" Target="https://www.munzee.com/m/rgforsythe/3880/" TargetMode="External"/><Relationship Id="rId266" Type="http://schemas.openxmlformats.org/officeDocument/2006/relationships/hyperlink" Target="https://www.munzee.com/m/fluffystuff74/812/admin/" TargetMode="External"/><Relationship Id="rId387" Type="http://schemas.openxmlformats.org/officeDocument/2006/relationships/hyperlink" Target="https://www.munzee.com/m/Whelen/11413/" TargetMode="External"/><Relationship Id="rId8" Type="http://schemas.openxmlformats.org/officeDocument/2006/relationships/hyperlink" Target="https://www.munzee.com/m/tmabrey/1497/" TargetMode="External"/><Relationship Id="rId144" Type="http://schemas.openxmlformats.org/officeDocument/2006/relationships/hyperlink" Target="https://www.munzee.com/m/ASLGIRL/2271/" TargetMode="External"/><Relationship Id="rId265" Type="http://schemas.openxmlformats.org/officeDocument/2006/relationships/hyperlink" Target="https://www.munzee.com/m/TheFinder13/1913/" TargetMode="External"/><Relationship Id="rId386" Type="http://schemas.openxmlformats.org/officeDocument/2006/relationships/hyperlink" Target="https://www.munzee.com/m/MrsHaynes/2745" TargetMode="External"/><Relationship Id="rId260" Type="http://schemas.openxmlformats.org/officeDocument/2006/relationships/hyperlink" Target="https://www.munzee.com/m/TheFinder13/1916/" TargetMode="External"/><Relationship Id="rId381" Type="http://schemas.openxmlformats.org/officeDocument/2006/relationships/hyperlink" Target="https://www.munzee.com/m/Wildflower82/1190/" TargetMode="External"/><Relationship Id="rId380" Type="http://schemas.openxmlformats.org/officeDocument/2006/relationships/hyperlink" Target="https://www.munzee.com/m/MrsHaynes/2754" TargetMode="External"/><Relationship Id="rId139" Type="http://schemas.openxmlformats.org/officeDocument/2006/relationships/hyperlink" Target="https://www.munzee.com/m/ASLGIRL/2304/" TargetMode="External"/><Relationship Id="rId138" Type="http://schemas.openxmlformats.org/officeDocument/2006/relationships/hyperlink" Target="https://www.munzee.com/m/belladivadee/1179" TargetMode="External"/><Relationship Id="rId259" Type="http://schemas.openxmlformats.org/officeDocument/2006/relationships/hyperlink" Target="https://www.munzee.com/m/Garfld67/4882/" TargetMode="External"/><Relationship Id="rId137" Type="http://schemas.openxmlformats.org/officeDocument/2006/relationships/hyperlink" Target="https://www.munzee.com/m/Whelen/11497/" TargetMode="External"/><Relationship Id="rId258" Type="http://schemas.openxmlformats.org/officeDocument/2006/relationships/hyperlink" Target="https://www.munzee.com/m/Fire2Water/1570/admin/" TargetMode="External"/><Relationship Id="rId379" Type="http://schemas.openxmlformats.org/officeDocument/2006/relationships/hyperlink" Target="https://www.munzee.com/m/cjhaynes/3330/" TargetMode="External"/><Relationship Id="rId132" Type="http://schemas.openxmlformats.org/officeDocument/2006/relationships/hyperlink" Target="https://www.munzee.com/m/cvdchiller/5334" TargetMode="External"/><Relationship Id="rId253" Type="http://schemas.openxmlformats.org/officeDocument/2006/relationships/hyperlink" Target="https://www.munzee.com/m/jsamundson/1188" TargetMode="External"/><Relationship Id="rId374" Type="http://schemas.openxmlformats.org/officeDocument/2006/relationships/hyperlink" Target="https://www.munzee.com/m/geomatrix/6187/" TargetMode="External"/><Relationship Id="rId131" Type="http://schemas.openxmlformats.org/officeDocument/2006/relationships/hyperlink" Target="https://www.munzee.com/m/felixbongers/4095/" TargetMode="External"/><Relationship Id="rId252" Type="http://schemas.openxmlformats.org/officeDocument/2006/relationships/hyperlink" Target="https://www.munzee.com/m/TURTLE/4964/" TargetMode="External"/><Relationship Id="rId373" Type="http://schemas.openxmlformats.org/officeDocument/2006/relationships/hyperlink" Target="https://www.munzee.com/m/kwd/3413/" TargetMode="External"/><Relationship Id="rId130" Type="http://schemas.openxmlformats.org/officeDocument/2006/relationships/hyperlink" Target="https://www.munzee.com/m/Munzeehunter101/538/" TargetMode="External"/><Relationship Id="rId251" Type="http://schemas.openxmlformats.org/officeDocument/2006/relationships/hyperlink" Target="https://www.munzee.com/m/Garfld67/4867/" TargetMode="External"/><Relationship Id="rId372" Type="http://schemas.openxmlformats.org/officeDocument/2006/relationships/hyperlink" Target="https://www.munzee.com/m/trailMom/334/" TargetMode="External"/><Relationship Id="rId250" Type="http://schemas.openxmlformats.org/officeDocument/2006/relationships/hyperlink" Target="https://www.munzee.com/m/mars00xj/8388/" TargetMode="External"/><Relationship Id="rId371" Type="http://schemas.openxmlformats.org/officeDocument/2006/relationships/hyperlink" Target="https://www.munzee.com/m/maryufaust/233/" TargetMode="External"/><Relationship Id="rId136" Type="http://schemas.openxmlformats.org/officeDocument/2006/relationships/hyperlink" Target="https://www.munzee.com/m/allison35/1573/" TargetMode="External"/><Relationship Id="rId257" Type="http://schemas.openxmlformats.org/officeDocument/2006/relationships/hyperlink" Target="https://www.munzee.com/m/Jenna2sipz/1043/" TargetMode="External"/><Relationship Id="rId378" Type="http://schemas.openxmlformats.org/officeDocument/2006/relationships/hyperlink" Target="https://www.munzee.com/m/Skree/964/" TargetMode="External"/><Relationship Id="rId135" Type="http://schemas.openxmlformats.org/officeDocument/2006/relationships/hyperlink" Target="https://www.munzee.com/m/Munzeehunter101/539/" TargetMode="External"/><Relationship Id="rId256" Type="http://schemas.openxmlformats.org/officeDocument/2006/relationships/hyperlink" Target="https://www.munzee.com/m/familyd/2528/" TargetMode="External"/><Relationship Id="rId377" Type="http://schemas.openxmlformats.org/officeDocument/2006/relationships/hyperlink" Target="https://www.munzee.com/m/LuckyJ/843/" TargetMode="External"/><Relationship Id="rId134" Type="http://schemas.openxmlformats.org/officeDocument/2006/relationships/hyperlink" Target="https://www.munzee.com/m/ASLGIRL/2298/" TargetMode="External"/><Relationship Id="rId255" Type="http://schemas.openxmlformats.org/officeDocument/2006/relationships/hyperlink" Target="https://www.munzee.com/m/highmaintenance/2924/" TargetMode="External"/><Relationship Id="rId376" Type="http://schemas.openxmlformats.org/officeDocument/2006/relationships/hyperlink" Target="https://www.munzee.com/m/jsamundson/1177" TargetMode="External"/><Relationship Id="rId133" Type="http://schemas.openxmlformats.org/officeDocument/2006/relationships/hyperlink" Target="https://www.munzee.com/m/BilltheBear/531/admin/" TargetMode="External"/><Relationship Id="rId254" Type="http://schemas.openxmlformats.org/officeDocument/2006/relationships/hyperlink" Target="https://www.munzee.com/m/mars00xj/8389/" TargetMode="External"/><Relationship Id="rId375" Type="http://schemas.openxmlformats.org/officeDocument/2006/relationships/hyperlink" Target="https://www.munzee.com/m/munzeepa/1039" TargetMode="External"/><Relationship Id="rId172" Type="http://schemas.openxmlformats.org/officeDocument/2006/relationships/hyperlink" Target="https://www.munzee.com/m/Whelen/11469/" TargetMode="External"/><Relationship Id="rId293" Type="http://schemas.openxmlformats.org/officeDocument/2006/relationships/hyperlink" Target="https://www.munzee.com/m/TheGSA/1663/" TargetMode="External"/><Relationship Id="rId171" Type="http://schemas.openxmlformats.org/officeDocument/2006/relationships/hyperlink" Target="https://www.munzee.com/m/Hoberanger/2967/admin/" TargetMode="External"/><Relationship Id="rId292" Type="http://schemas.openxmlformats.org/officeDocument/2006/relationships/hyperlink" Target="https://www.munzee.com/m/Fire2Water/1563/admin/" TargetMode="External"/><Relationship Id="rId170" Type="http://schemas.openxmlformats.org/officeDocument/2006/relationships/hyperlink" Target="https://www.munzee.com/m/Bonsairad/3936/" TargetMode="External"/><Relationship Id="rId291" Type="http://schemas.openxmlformats.org/officeDocument/2006/relationships/hyperlink" Target="https://www.munzee.com/m/molesen/" TargetMode="External"/><Relationship Id="rId290" Type="http://schemas.openxmlformats.org/officeDocument/2006/relationships/hyperlink" Target="https://www.munzee.com/m/fluffystuff74/811/admin/" TargetMode="External"/><Relationship Id="rId165" Type="http://schemas.openxmlformats.org/officeDocument/2006/relationships/hyperlink" Target="https://www.munzee.com/m/derekh/3616" TargetMode="External"/><Relationship Id="rId286" Type="http://schemas.openxmlformats.org/officeDocument/2006/relationships/hyperlink" Target="https://www.munzee.com/m/nohnerboyz/1924/" TargetMode="External"/><Relationship Id="rId164" Type="http://schemas.openxmlformats.org/officeDocument/2006/relationships/hyperlink" Target="https://www.munzee.com/m/geoboy0201/1850/" TargetMode="External"/><Relationship Id="rId285" Type="http://schemas.openxmlformats.org/officeDocument/2006/relationships/hyperlink" Target="https://www.munzee.com/m/maryufaust/261/" TargetMode="External"/><Relationship Id="rId163" Type="http://schemas.openxmlformats.org/officeDocument/2006/relationships/hyperlink" Target="https://www.munzee.com/m/demhackbardt/4968/" TargetMode="External"/><Relationship Id="rId284" Type="http://schemas.openxmlformats.org/officeDocument/2006/relationships/hyperlink" Target="https://www.munzee.com/m/malof/6330/" TargetMode="External"/><Relationship Id="rId162" Type="http://schemas.openxmlformats.org/officeDocument/2006/relationships/hyperlink" Target="https://www.munzee.com/m/geomatrix/6379/admin/" TargetMode="External"/><Relationship Id="rId283" Type="http://schemas.openxmlformats.org/officeDocument/2006/relationships/hyperlink" Target="https://www.munzee.com/m/nohnerboyz/1923/" TargetMode="External"/><Relationship Id="rId169" Type="http://schemas.openxmlformats.org/officeDocument/2006/relationships/hyperlink" Target="https://www.munzee.com/m/Whelen/11468/" TargetMode="External"/><Relationship Id="rId168" Type="http://schemas.openxmlformats.org/officeDocument/2006/relationships/hyperlink" Target="https://www.munzee.com/m/stebu/1090" TargetMode="External"/><Relationship Id="rId289" Type="http://schemas.openxmlformats.org/officeDocument/2006/relationships/hyperlink" Target="https://www.munzee.com/m/Skree/957/" TargetMode="External"/><Relationship Id="rId167" Type="http://schemas.openxmlformats.org/officeDocument/2006/relationships/hyperlink" Target="https://www.munzee.com/m/TJACS/2458/" TargetMode="External"/><Relationship Id="rId288" Type="http://schemas.openxmlformats.org/officeDocument/2006/relationships/hyperlink" Target="https://www.munzee.com/m/fabiusz/883/" TargetMode="External"/><Relationship Id="rId166" Type="http://schemas.openxmlformats.org/officeDocument/2006/relationships/hyperlink" Target="https://www.munzee.com/m/Whelen/11467/" TargetMode="External"/><Relationship Id="rId287" Type="http://schemas.openxmlformats.org/officeDocument/2006/relationships/hyperlink" Target="https://www.munzee.com/m/tcguru/4072/" TargetMode="External"/><Relationship Id="rId161" Type="http://schemas.openxmlformats.org/officeDocument/2006/relationships/hyperlink" Target="https://www.munzee.com/m/jsamundson/1197" TargetMode="External"/><Relationship Id="rId282" Type="http://schemas.openxmlformats.org/officeDocument/2006/relationships/hyperlink" Target="https://www.munzee.com/m/malof/6329/" TargetMode="External"/><Relationship Id="rId160" Type="http://schemas.openxmlformats.org/officeDocument/2006/relationships/hyperlink" Target="https://www.munzee.com/m/derekh/3615" TargetMode="External"/><Relationship Id="rId281" Type="http://schemas.openxmlformats.org/officeDocument/2006/relationships/hyperlink" Target="https://www.munzee.com/m/tcguru/4071/" TargetMode="External"/><Relationship Id="rId280" Type="http://schemas.openxmlformats.org/officeDocument/2006/relationships/hyperlink" Target="https://www.munzee.com/m/geomatrix/6491/" TargetMode="External"/><Relationship Id="rId159" Type="http://schemas.openxmlformats.org/officeDocument/2006/relationships/hyperlink" Target="https://www.munzee.com/m/denali0407/6632/" TargetMode="External"/><Relationship Id="rId154" Type="http://schemas.openxmlformats.org/officeDocument/2006/relationships/hyperlink" Target="https://www.munzee.com/m/demhackbardt/4969/" TargetMode="External"/><Relationship Id="rId275" Type="http://schemas.openxmlformats.org/officeDocument/2006/relationships/hyperlink" Target="https://www.munzee.com/m/Dipsticks/2416/" TargetMode="External"/><Relationship Id="rId396" Type="http://schemas.openxmlformats.org/officeDocument/2006/relationships/hyperlink" Target="https://www.munzee.com/m/trailMom/331/" TargetMode="External"/><Relationship Id="rId153" Type="http://schemas.openxmlformats.org/officeDocument/2006/relationships/hyperlink" Target="https://www.munzee.com/m/geoboy0201/1851/" TargetMode="External"/><Relationship Id="rId274" Type="http://schemas.openxmlformats.org/officeDocument/2006/relationships/hyperlink" Target="https://www.munzee.com/m/Sunshine76/2128/" TargetMode="External"/><Relationship Id="rId395" Type="http://schemas.openxmlformats.org/officeDocument/2006/relationships/hyperlink" Target="https://www.munzee.com/m/EmileP68/1037/" TargetMode="External"/><Relationship Id="rId152" Type="http://schemas.openxmlformats.org/officeDocument/2006/relationships/hyperlink" Target="https://www.munzee.com/m/derekh/3614" TargetMode="External"/><Relationship Id="rId273" Type="http://schemas.openxmlformats.org/officeDocument/2006/relationships/hyperlink" Target="https://www.munzee.com/m/munzeepa/1053" TargetMode="External"/><Relationship Id="rId394" Type="http://schemas.openxmlformats.org/officeDocument/2006/relationships/hyperlink" Target="https://www.munzee.com/m/geomatrix/6167/" TargetMode="External"/><Relationship Id="rId151" Type="http://schemas.openxmlformats.org/officeDocument/2006/relationships/hyperlink" Target="https://www.munzee.com/m/fabiusz/877/" TargetMode="External"/><Relationship Id="rId272" Type="http://schemas.openxmlformats.org/officeDocument/2006/relationships/hyperlink" Target="https://www.munzee.com/m/TheFinder13/1911/" TargetMode="External"/><Relationship Id="rId393" Type="http://schemas.openxmlformats.org/officeDocument/2006/relationships/hyperlink" Target="https://www.munzee.com/m/lightek/130/" TargetMode="External"/><Relationship Id="rId158" Type="http://schemas.openxmlformats.org/officeDocument/2006/relationships/hyperlink" Target="https://www.munzee.com/m/geomatrix/6385/" TargetMode="External"/><Relationship Id="rId279" Type="http://schemas.openxmlformats.org/officeDocument/2006/relationships/hyperlink" Target="https://www.munzee.com/m/TURTLE/4963/" TargetMode="External"/><Relationship Id="rId157" Type="http://schemas.openxmlformats.org/officeDocument/2006/relationships/hyperlink" Target="https://www.munzee.com/m/demhackbardt/4940/" TargetMode="External"/><Relationship Id="rId278" Type="http://schemas.openxmlformats.org/officeDocument/2006/relationships/hyperlink" Target="https://www.munzee.com/m/CCrosser/2038" TargetMode="External"/><Relationship Id="rId399" Type="http://schemas.openxmlformats.org/officeDocument/2006/relationships/hyperlink" Target="https://www.munzee.com/m/DVDNJYC/1714" TargetMode="External"/><Relationship Id="rId156" Type="http://schemas.openxmlformats.org/officeDocument/2006/relationships/hyperlink" Target="https://www.munzee.com/m/geoboy0201/2040/" TargetMode="External"/><Relationship Id="rId277" Type="http://schemas.openxmlformats.org/officeDocument/2006/relationships/hyperlink" Target="https://www.munzee.com/m/Skree/959/" TargetMode="External"/><Relationship Id="rId398" Type="http://schemas.openxmlformats.org/officeDocument/2006/relationships/hyperlink" Target="https://www.munzee.com/m/danielle41101/5897/" TargetMode="External"/><Relationship Id="rId155" Type="http://schemas.openxmlformats.org/officeDocument/2006/relationships/hyperlink" Target="https://www.munzee.com/m/derekh/3617/" TargetMode="External"/><Relationship Id="rId276" Type="http://schemas.openxmlformats.org/officeDocument/2006/relationships/hyperlink" Target="https://www.munzee.com/m/wr3n/1774/" TargetMode="External"/><Relationship Id="rId397" Type="http://schemas.openxmlformats.org/officeDocument/2006/relationships/hyperlink" Target="https://www.munzee.com/m/AustinPowers/365/" TargetMode="External"/><Relationship Id="rId40" Type="http://schemas.openxmlformats.org/officeDocument/2006/relationships/hyperlink" Target="https://www.munzee.com/m/geomatrix/6504/admin/" TargetMode="External"/><Relationship Id="rId42" Type="http://schemas.openxmlformats.org/officeDocument/2006/relationships/hyperlink" Target="https://www.munzee.com/m/Schrodinator/118/" TargetMode="External"/><Relationship Id="rId41" Type="http://schemas.openxmlformats.org/officeDocument/2006/relationships/hyperlink" Target="https://www.munzee.com/m/moff/2313/" TargetMode="External"/><Relationship Id="rId44" Type="http://schemas.openxmlformats.org/officeDocument/2006/relationships/hyperlink" Target="https://www.munzee.com/m/Chere/742/" TargetMode="External"/><Relationship Id="rId43" Type="http://schemas.openxmlformats.org/officeDocument/2006/relationships/hyperlink" Target="https://www.munzee.com/m/nyisutter/4761/" TargetMode="External"/><Relationship Id="rId46" Type="http://schemas.openxmlformats.org/officeDocument/2006/relationships/hyperlink" Target="https://www.munzee.com/m/Schrodinator/119/" TargetMode="External"/><Relationship Id="rId45" Type="http://schemas.openxmlformats.org/officeDocument/2006/relationships/hyperlink" Target="https://www.munzee.com/m/belladivadee/1169" TargetMode="External"/><Relationship Id="rId48" Type="http://schemas.openxmlformats.org/officeDocument/2006/relationships/hyperlink" Target="https://www.munzee.com/m/TJACS/2463/" TargetMode="External"/><Relationship Id="rId47" Type="http://schemas.openxmlformats.org/officeDocument/2006/relationships/hyperlink" Target="https://www.munzee.com/m/markcase/4863/admin/" TargetMode="External"/><Relationship Id="rId49" Type="http://schemas.openxmlformats.org/officeDocument/2006/relationships/hyperlink" Target="https://www.munzee.com/m/Schrodinator/121/" TargetMode="External"/><Relationship Id="rId31" Type="http://schemas.openxmlformats.org/officeDocument/2006/relationships/hyperlink" Target="https://www.munzee.com/m/geomatrix/6238/" TargetMode="External"/><Relationship Id="rId30" Type="http://schemas.openxmlformats.org/officeDocument/2006/relationships/hyperlink" Target="https://www.munzee.com/m/tmabrey/1495/" TargetMode="External"/><Relationship Id="rId33" Type="http://schemas.openxmlformats.org/officeDocument/2006/relationships/hyperlink" Target="https://www.munzee.com/m/networknerd/1574" TargetMode="External"/><Relationship Id="rId32" Type="http://schemas.openxmlformats.org/officeDocument/2006/relationships/hyperlink" Target="https://www.munzee.com/m/Nov64/8434/" TargetMode="External"/><Relationship Id="rId35" Type="http://schemas.openxmlformats.org/officeDocument/2006/relationships/hyperlink" Target="https://www.munzee.com/m/PreciousLinda/2150/admin/" TargetMode="External"/><Relationship Id="rId34" Type="http://schemas.openxmlformats.org/officeDocument/2006/relationships/hyperlink" Target="https://www.munzee.com/m/geomatrix/6380/admin/" TargetMode="External"/><Relationship Id="rId37" Type="http://schemas.openxmlformats.org/officeDocument/2006/relationships/hyperlink" Target="https://www.munzee.com/m/Meganduluth22/419/" TargetMode="External"/><Relationship Id="rId36" Type="http://schemas.openxmlformats.org/officeDocument/2006/relationships/hyperlink" Target="https://www.munzee.com/m/belladivadee/1053" TargetMode="External"/><Relationship Id="rId39" Type="http://schemas.openxmlformats.org/officeDocument/2006/relationships/hyperlink" Target="https://www.munzee.com/m/networknerd/1566" TargetMode="External"/><Relationship Id="rId38" Type="http://schemas.openxmlformats.org/officeDocument/2006/relationships/hyperlink" Target="https://www.munzee.com/m/pritzen/7790/" TargetMode="External"/><Relationship Id="rId20" Type="http://schemas.openxmlformats.org/officeDocument/2006/relationships/hyperlink" Target="https://www.munzee.com/m/mars00xj/8404/" TargetMode="External"/><Relationship Id="rId22" Type="http://schemas.openxmlformats.org/officeDocument/2006/relationships/hyperlink" Target="https://www.munzee.com/m/Leesap/40/" TargetMode="External"/><Relationship Id="rId21" Type="http://schemas.openxmlformats.org/officeDocument/2006/relationships/hyperlink" Target="https://www.munzee.com/m/amnordblom/1241/" TargetMode="External"/><Relationship Id="rId24" Type="http://schemas.openxmlformats.org/officeDocument/2006/relationships/hyperlink" Target="https://www.munzee.com/m/TJACS/2459/" TargetMode="External"/><Relationship Id="rId23" Type="http://schemas.openxmlformats.org/officeDocument/2006/relationships/hyperlink" Target="https://www.munzee.com/m/mars00xj/8405/" TargetMode="External"/><Relationship Id="rId409" Type="http://schemas.openxmlformats.org/officeDocument/2006/relationships/hyperlink" Target="https://www.munzee.com/m/denali0407/6612/" TargetMode="External"/><Relationship Id="rId404" Type="http://schemas.openxmlformats.org/officeDocument/2006/relationships/hyperlink" Target="https://www.munzee.com/m/jsamundson/1176" TargetMode="External"/><Relationship Id="rId403" Type="http://schemas.openxmlformats.org/officeDocument/2006/relationships/hyperlink" Target="https://www.munzee.com/m/Jenna2sipz/1038/" TargetMode="External"/><Relationship Id="rId402" Type="http://schemas.openxmlformats.org/officeDocument/2006/relationships/hyperlink" Target="https://www.munzee.com/m/familyd/2527/" TargetMode="External"/><Relationship Id="rId401" Type="http://schemas.openxmlformats.org/officeDocument/2006/relationships/hyperlink" Target="https://www.munzee.com/m/maryufaust/232/" TargetMode="External"/><Relationship Id="rId408" Type="http://schemas.openxmlformats.org/officeDocument/2006/relationships/hyperlink" Target="https://www.munzee.com/m/Fire2Water/1550/admin/" TargetMode="External"/><Relationship Id="rId407" Type="http://schemas.openxmlformats.org/officeDocument/2006/relationships/hyperlink" Target="https://www.munzee.com/m/fluffystuff74/767/admin/" TargetMode="External"/><Relationship Id="rId406" Type="http://schemas.openxmlformats.org/officeDocument/2006/relationships/hyperlink" Target="https://www.munzee.com/m/munzeepa/1038" TargetMode="External"/><Relationship Id="rId405" Type="http://schemas.openxmlformats.org/officeDocument/2006/relationships/hyperlink" Target="https://www.munzee.com/m/TheGSA/1651/" TargetMode="External"/><Relationship Id="rId26" Type="http://schemas.openxmlformats.org/officeDocument/2006/relationships/hyperlink" Target="https://www.munzee.com/m/mars00xj/8406/" TargetMode="External"/><Relationship Id="rId25" Type="http://schemas.openxmlformats.org/officeDocument/2006/relationships/hyperlink" Target="https://www.munzee.com/m/janzattic/4017" TargetMode="External"/><Relationship Id="rId28" Type="http://schemas.openxmlformats.org/officeDocument/2006/relationships/hyperlink" Target="https://www.munzee.com/m/malof/6348/" TargetMode="External"/><Relationship Id="rId27" Type="http://schemas.openxmlformats.org/officeDocument/2006/relationships/hyperlink" Target="https://www.munzee.com/m/TJACS/2462/" TargetMode="External"/><Relationship Id="rId400" Type="http://schemas.openxmlformats.org/officeDocument/2006/relationships/hyperlink" Target="https://www.munzee.com/m/JAL/1716" TargetMode="External"/><Relationship Id="rId29" Type="http://schemas.openxmlformats.org/officeDocument/2006/relationships/hyperlink" Target="https://www.munzee.com/m/Dibcrew/2237/" TargetMode="External"/><Relationship Id="rId11" Type="http://schemas.openxmlformats.org/officeDocument/2006/relationships/hyperlink" Target="https://www.munzee.com/m/tmabrey/1496/" TargetMode="External"/><Relationship Id="rId10" Type="http://schemas.openxmlformats.org/officeDocument/2006/relationships/hyperlink" Target="https://www.munzee.com/m/denali0407/6751/" TargetMode="External"/><Relationship Id="rId13" Type="http://schemas.openxmlformats.org/officeDocument/2006/relationships/hyperlink" Target="https://www.munzee.com/m/beckiweber/1230/" TargetMode="External"/><Relationship Id="rId12" Type="http://schemas.openxmlformats.org/officeDocument/2006/relationships/hyperlink" Target="https://www.munzee.com/m/pritzen/7765/" TargetMode="External"/><Relationship Id="rId15" Type="http://schemas.openxmlformats.org/officeDocument/2006/relationships/hyperlink" Target="https://www.munzee.com/m/munzeepa/1022" TargetMode="External"/><Relationship Id="rId14" Type="http://schemas.openxmlformats.org/officeDocument/2006/relationships/hyperlink" Target="https://www.munzee.com/m/aufbau/5938" TargetMode="External"/><Relationship Id="rId17" Type="http://schemas.openxmlformats.org/officeDocument/2006/relationships/hyperlink" Target="https://www.munzee.com/m/123xilef/2649/" TargetMode="External"/><Relationship Id="rId16" Type="http://schemas.openxmlformats.org/officeDocument/2006/relationships/hyperlink" Target="https://www.munzee.com/m/jsamundson/1203" TargetMode="External"/><Relationship Id="rId19" Type="http://schemas.openxmlformats.org/officeDocument/2006/relationships/hyperlink" Target="https://www.munzee.com/m/EspressoJoe/409/" TargetMode="External"/><Relationship Id="rId18" Type="http://schemas.openxmlformats.org/officeDocument/2006/relationships/hyperlink" Target="https://www.munzee.com/m/TheFrog/1623/" TargetMode="External"/><Relationship Id="rId84" Type="http://schemas.openxmlformats.org/officeDocument/2006/relationships/hyperlink" Target="https://www.munzee.com/m/Brandikorte/2202" TargetMode="External"/><Relationship Id="rId83" Type="http://schemas.openxmlformats.org/officeDocument/2006/relationships/hyperlink" Target="https://www.munzee.com/m/geomatrix/6503/admin/" TargetMode="External"/><Relationship Id="rId86" Type="http://schemas.openxmlformats.org/officeDocument/2006/relationships/hyperlink" Target="https://www.munzee.com/m/ASLGIRL/2383/" TargetMode="External"/><Relationship Id="rId85" Type="http://schemas.openxmlformats.org/officeDocument/2006/relationships/hyperlink" Target="https://www.munzee.com/m/networknerd/1575" TargetMode="External"/><Relationship Id="rId88" Type="http://schemas.openxmlformats.org/officeDocument/2006/relationships/hyperlink" Target="https://www.munzee.com/m/Hoberanger/2948/" TargetMode="External"/><Relationship Id="rId87" Type="http://schemas.openxmlformats.org/officeDocument/2006/relationships/hyperlink" Target="https://www.munzee.com/m/Foundunicorn/353/" TargetMode="External"/><Relationship Id="rId89" Type="http://schemas.openxmlformats.org/officeDocument/2006/relationships/hyperlink" Target="https://www.munzee.com/m/Bonsairad/3958/admin/" TargetMode="External"/><Relationship Id="rId80" Type="http://schemas.openxmlformats.org/officeDocument/2006/relationships/hyperlink" Target="https://www.munzee.com/m/waypoint51x/3339" TargetMode="External"/><Relationship Id="rId82" Type="http://schemas.openxmlformats.org/officeDocument/2006/relationships/hyperlink" Target="https://www.munzee.com/m/ASLGIRL/2385/" TargetMode="External"/><Relationship Id="rId81" Type="http://schemas.openxmlformats.org/officeDocument/2006/relationships/hyperlink" Target="https://www.munzee.com/m/123xilef/2647/" TargetMode="External"/><Relationship Id="rId73" Type="http://schemas.openxmlformats.org/officeDocument/2006/relationships/hyperlink" Target="https://www.munzee.com/m/PreciousLinda/2149/admin/" TargetMode="External"/><Relationship Id="rId72" Type="http://schemas.openxmlformats.org/officeDocument/2006/relationships/hyperlink" Target="https://www.munzee.com/m/jsamundson/1200" TargetMode="External"/><Relationship Id="rId75" Type="http://schemas.openxmlformats.org/officeDocument/2006/relationships/hyperlink" Target="https://www.munzee.com/m/Hoberanger/2966/admin/" TargetMode="External"/><Relationship Id="rId74" Type="http://schemas.openxmlformats.org/officeDocument/2006/relationships/hyperlink" Target="https://www.munzee.com/m/waypoint51x/3338" TargetMode="External"/><Relationship Id="rId77" Type="http://schemas.openxmlformats.org/officeDocument/2006/relationships/hyperlink" Target="https://www.munzee.com/m/ASLGIRL/2386/" TargetMode="External"/><Relationship Id="rId76" Type="http://schemas.openxmlformats.org/officeDocument/2006/relationships/hyperlink" Target="https://www.munzee.com/m/germangirl/995" TargetMode="External"/><Relationship Id="rId79" Type="http://schemas.openxmlformats.org/officeDocument/2006/relationships/hyperlink" Target="https://www.munzee.com/m/LtRangerBob/305/" TargetMode="External"/><Relationship Id="rId78" Type="http://schemas.openxmlformats.org/officeDocument/2006/relationships/hyperlink" Target="https://www.munzee.com/m/thelanes/2144/" TargetMode="External"/><Relationship Id="rId71" Type="http://schemas.openxmlformats.org/officeDocument/2006/relationships/hyperlink" Target="https://www.munzee.com/m/Foundunicorn/360/" TargetMode="External"/><Relationship Id="rId70" Type="http://schemas.openxmlformats.org/officeDocument/2006/relationships/hyperlink" Target="https://www.munzee.com/m/stebu/1089" TargetMode="External"/><Relationship Id="rId62" Type="http://schemas.openxmlformats.org/officeDocument/2006/relationships/hyperlink" Target="https://www.munzee.com/m/Qdog/2278" TargetMode="External"/><Relationship Id="rId61" Type="http://schemas.openxmlformats.org/officeDocument/2006/relationships/hyperlink" Target="https://www.munzee.com/m/TJACS/2464/" TargetMode="External"/><Relationship Id="rId64" Type="http://schemas.openxmlformats.org/officeDocument/2006/relationships/hyperlink" Target="https://www.munzee.com/m/beckiweber/1244/" TargetMode="External"/><Relationship Id="rId63" Type="http://schemas.openxmlformats.org/officeDocument/2006/relationships/hyperlink" Target="https://www.munzee.com/m/beckiweber/1358/" TargetMode="External"/><Relationship Id="rId66" Type="http://schemas.openxmlformats.org/officeDocument/2006/relationships/hyperlink" Target="https://www.munzee.com/m/cjhaynes/3350/" TargetMode="External"/><Relationship Id="rId65" Type="http://schemas.openxmlformats.org/officeDocument/2006/relationships/hyperlink" Target="https://www.munzee.com/m/Quiltingisfuntoo/476/" TargetMode="External"/><Relationship Id="rId68" Type="http://schemas.openxmlformats.org/officeDocument/2006/relationships/hyperlink" Target="https://www.munzee.com/m/malof/6349/" TargetMode="External"/><Relationship Id="rId67" Type="http://schemas.openxmlformats.org/officeDocument/2006/relationships/hyperlink" Target="https://www.munzee.com/m/TJACS/2465/" TargetMode="External"/><Relationship Id="rId60" Type="http://schemas.openxmlformats.org/officeDocument/2006/relationships/hyperlink" Target="https://www.munzee.com/m/Quiltingisfuntoo/475/" TargetMode="External"/><Relationship Id="rId69" Type="http://schemas.openxmlformats.org/officeDocument/2006/relationships/hyperlink" Target="https://www.munzee.com/m/waypoint51x/3335" TargetMode="External"/><Relationship Id="rId51" Type="http://schemas.openxmlformats.org/officeDocument/2006/relationships/hyperlink" Target="https://www.munzee.com/m/Dg25plus/1800/" TargetMode="External"/><Relationship Id="rId50" Type="http://schemas.openxmlformats.org/officeDocument/2006/relationships/hyperlink" Target="https://www.munzee.com/m/debmitc/4022/" TargetMode="External"/><Relationship Id="rId53" Type="http://schemas.openxmlformats.org/officeDocument/2006/relationships/hyperlink" Target="https://www.munzee.com/m/MrsHaynes/2803/" TargetMode="External"/><Relationship Id="rId52" Type="http://schemas.openxmlformats.org/officeDocument/2006/relationships/hyperlink" Target="https://www.munzee.com/m/munzeepa/1018" TargetMode="External"/><Relationship Id="rId55" Type="http://schemas.openxmlformats.org/officeDocument/2006/relationships/hyperlink" Target="https://www.munzee.com/m/2golfers/644/" TargetMode="External"/><Relationship Id="rId54" Type="http://schemas.openxmlformats.org/officeDocument/2006/relationships/hyperlink" Target="https://www.munzee.com/m/LtRangerBob/306/" TargetMode="External"/><Relationship Id="rId57" Type="http://schemas.openxmlformats.org/officeDocument/2006/relationships/hyperlink" Target="https://www.munzee.com/m/jsamundson/1201" TargetMode="External"/><Relationship Id="rId56" Type="http://schemas.openxmlformats.org/officeDocument/2006/relationships/hyperlink" Target="https://www.munzee.com/m/beckiweber/1231/" TargetMode="External"/><Relationship Id="rId59" Type="http://schemas.openxmlformats.org/officeDocument/2006/relationships/hyperlink" Target="https://www.munzee.com/m/redshark78/911" TargetMode="External"/><Relationship Id="rId58" Type="http://schemas.openxmlformats.org/officeDocument/2006/relationships/hyperlink" Target="https://www.munzee.com/m/Bonsairad/3940/" TargetMode="External"/><Relationship Id="rId107" Type="http://schemas.openxmlformats.org/officeDocument/2006/relationships/hyperlink" Target="https://www.munzee.com/m/Jenna2sipz/1027/" TargetMode="External"/><Relationship Id="rId228" Type="http://schemas.openxmlformats.org/officeDocument/2006/relationships/hyperlink" Target="https://www.munzee.com/m/Fire2Water/1571/admin/" TargetMode="External"/><Relationship Id="rId349" Type="http://schemas.openxmlformats.org/officeDocument/2006/relationships/hyperlink" Target="https://www.munzee.com/m/malof/6344/" TargetMode="External"/><Relationship Id="rId106" Type="http://schemas.openxmlformats.org/officeDocument/2006/relationships/hyperlink" Target="https://www.munzee.com/m/familyd/2512/" TargetMode="External"/><Relationship Id="rId227" Type="http://schemas.openxmlformats.org/officeDocument/2006/relationships/hyperlink" Target="https://www.munzee.com/m/Quint71/1469" TargetMode="External"/><Relationship Id="rId348" Type="http://schemas.openxmlformats.org/officeDocument/2006/relationships/hyperlink" Target="https://www.munzee.com/m/trailMom/330/" TargetMode="External"/><Relationship Id="rId105" Type="http://schemas.openxmlformats.org/officeDocument/2006/relationships/hyperlink" Target="https://www.munzee.com/m/thelanes/2146/" TargetMode="External"/><Relationship Id="rId226" Type="http://schemas.openxmlformats.org/officeDocument/2006/relationships/hyperlink" Target="https://www.munzee.com/m/TheFinder13/1927/" TargetMode="External"/><Relationship Id="rId347" Type="http://schemas.openxmlformats.org/officeDocument/2006/relationships/hyperlink" Target="https://www.munzee.com/m/danielle41101/5898/" TargetMode="External"/><Relationship Id="rId104" Type="http://schemas.openxmlformats.org/officeDocument/2006/relationships/hyperlink" Target="https://www.munzee.com/m/Leesap/41/" TargetMode="External"/><Relationship Id="rId225" Type="http://schemas.openxmlformats.org/officeDocument/2006/relationships/hyperlink" Target="https://www.munzee.com/m/fluffystuff74/825/admin/" TargetMode="External"/><Relationship Id="rId346" Type="http://schemas.openxmlformats.org/officeDocument/2006/relationships/hyperlink" Target="https://www.munzee.com/m/valsey/1649/" TargetMode="External"/><Relationship Id="rId109" Type="http://schemas.openxmlformats.org/officeDocument/2006/relationships/hyperlink" Target="https://www.munzee.com/m/germangirl/955" TargetMode="External"/><Relationship Id="rId108" Type="http://schemas.openxmlformats.org/officeDocument/2006/relationships/hyperlink" Target="https://www.munzee.com/m/123xilef/2644/" TargetMode="External"/><Relationship Id="rId229" Type="http://schemas.openxmlformats.org/officeDocument/2006/relationships/hyperlink" Target="https://www.munzee.com/m/GmomS/522/" TargetMode="External"/><Relationship Id="rId220" Type="http://schemas.openxmlformats.org/officeDocument/2006/relationships/hyperlink" Target="https://www.munzee.com/m/TheGSA/1673/" TargetMode="External"/><Relationship Id="rId341" Type="http://schemas.openxmlformats.org/officeDocument/2006/relationships/hyperlink" Target="https://www.munzee.com/m/BituX/3685" TargetMode="External"/><Relationship Id="rId340" Type="http://schemas.openxmlformats.org/officeDocument/2006/relationships/hyperlink" Target="https://www.munzee.com/m/maryufaust/260/" TargetMode="External"/><Relationship Id="rId103" Type="http://schemas.openxmlformats.org/officeDocument/2006/relationships/hyperlink" Target="https://www.munzee.com/m/gargoyle18/1223/" TargetMode="External"/><Relationship Id="rId224" Type="http://schemas.openxmlformats.org/officeDocument/2006/relationships/hyperlink" Target="http://munzee.com/m/Gusrubyava/101" TargetMode="External"/><Relationship Id="rId345" Type="http://schemas.openxmlformats.org/officeDocument/2006/relationships/hyperlink" Target="https://www.munzee.com/m/ASLGIRL/2310/" TargetMode="External"/><Relationship Id="rId102" Type="http://schemas.openxmlformats.org/officeDocument/2006/relationships/hyperlink" Target="https://www.munzee.com/m/beckiweber/1277/" TargetMode="External"/><Relationship Id="rId223" Type="http://schemas.openxmlformats.org/officeDocument/2006/relationships/hyperlink" Target="https://www.munzee.com/m/TURTLE/4966" TargetMode="External"/><Relationship Id="rId344" Type="http://schemas.openxmlformats.org/officeDocument/2006/relationships/hyperlink" Target="https://www.munzee.com/m/malof/6342/" TargetMode="External"/><Relationship Id="rId101" Type="http://schemas.openxmlformats.org/officeDocument/2006/relationships/hyperlink" Target="https://www.munzee.com/m/Allinfunners/2144/" TargetMode="External"/><Relationship Id="rId222" Type="http://schemas.openxmlformats.org/officeDocument/2006/relationships/hyperlink" Target="https://www.munzee.com/m/Donbadabon/4491/" TargetMode="External"/><Relationship Id="rId343" Type="http://schemas.openxmlformats.org/officeDocument/2006/relationships/hyperlink" Target="https://www.munzee.com/m/TheGSA/1668/" TargetMode="External"/><Relationship Id="rId100" Type="http://schemas.openxmlformats.org/officeDocument/2006/relationships/hyperlink" Target="https://www.munzee.com/m/Foundunicorn/356/" TargetMode="External"/><Relationship Id="rId221" Type="http://schemas.openxmlformats.org/officeDocument/2006/relationships/hyperlink" Target="https://www.munzee.com/m/Chere/700/" TargetMode="External"/><Relationship Id="rId342" Type="http://schemas.openxmlformats.org/officeDocument/2006/relationships/hyperlink" Target="https://www.munzee.com/m/malof/6341/" TargetMode="External"/><Relationship Id="rId217" Type="http://schemas.openxmlformats.org/officeDocument/2006/relationships/hyperlink" Target="https://www.munzee.com/m/GmomS/523/" TargetMode="External"/><Relationship Id="rId338" Type="http://schemas.openxmlformats.org/officeDocument/2006/relationships/hyperlink" Target="https://www.munzee.com/m/Jenna2sipz/1044/" TargetMode="External"/><Relationship Id="rId216" Type="http://schemas.openxmlformats.org/officeDocument/2006/relationships/hyperlink" Target="https://www.munzee.com/m/Chameleonpilots/2265/" TargetMode="External"/><Relationship Id="rId337" Type="http://schemas.openxmlformats.org/officeDocument/2006/relationships/hyperlink" Target="https://www.munzee.com/m/familyd/2529/" TargetMode="External"/><Relationship Id="rId215" Type="http://schemas.openxmlformats.org/officeDocument/2006/relationships/hyperlink" Target="https://www.munzee.com/m/fluffystuff74/827/admin/" TargetMode="External"/><Relationship Id="rId336" Type="http://schemas.openxmlformats.org/officeDocument/2006/relationships/hyperlink" Target="https://www.munzee.com/m/fluffystuff74/806/" TargetMode="External"/><Relationship Id="rId214" Type="http://schemas.openxmlformats.org/officeDocument/2006/relationships/hyperlink" Target="https://www.munzee.com/m/Sunshine76/2142/" TargetMode="External"/><Relationship Id="rId335" Type="http://schemas.openxmlformats.org/officeDocument/2006/relationships/hyperlink" Target="https://www.munzee.com/m/Fire2Water/1559/" TargetMode="External"/><Relationship Id="rId219" Type="http://schemas.openxmlformats.org/officeDocument/2006/relationships/hyperlink" Target="https://www.munzee.com/m/rohdej/979/" TargetMode="External"/><Relationship Id="rId218" Type="http://schemas.openxmlformats.org/officeDocument/2006/relationships/hyperlink" Target="https://www.munzee.com/m/Fire2Water/1573/admin/" TargetMode="External"/><Relationship Id="rId339" Type="http://schemas.openxmlformats.org/officeDocument/2006/relationships/hyperlink" Target="https://www.munzee.com/m/malof/6338/" TargetMode="External"/><Relationship Id="rId330" Type="http://schemas.openxmlformats.org/officeDocument/2006/relationships/hyperlink" Target="https://www.munzee.com/m/munzeepa/1052" TargetMode="External"/><Relationship Id="rId213" Type="http://schemas.openxmlformats.org/officeDocument/2006/relationships/hyperlink" Target="https://www.munzee.com/m/MamaDuck71/1118" TargetMode="External"/><Relationship Id="rId334" Type="http://schemas.openxmlformats.org/officeDocument/2006/relationships/hyperlink" Target="https://www.munzee.com/m/AustinPowers/" TargetMode="External"/><Relationship Id="rId212" Type="http://schemas.openxmlformats.org/officeDocument/2006/relationships/hyperlink" Target="https://www.munzee.com/m/Parrothead13/1890/" TargetMode="External"/><Relationship Id="rId333" Type="http://schemas.openxmlformats.org/officeDocument/2006/relationships/hyperlink" Target="https://www.munzee.com/m/EmileP68/1038/" TargetMode="External"/><Relationship Id="rId211" Type="http://schemas.openxmlformats.org/officeDocument/2006/relationships/hyperlink" Target="https://www.munzee.com/m/TheGSA/1664/" TargetMode="External"/><Relationship Id="rId332" Type="http://schemas.openxmlformats.org/officeDocument/2006/relationships/hyperlink" Target="https://www.munzee.com/m/Whelen/11408/" TargetMode="External"/><Relationship Id="rId210" Type="http://schemas.openxmlformats.org/officeDocument/2006/relationships/hyperlink" Target="https://www.munzee.com/m/jsamundson/1193/" TargetMode="External"/><Relationship Id="rId331" Type="http://schemas.openxmlformats.org/officeDocument/2006/relationships/hyperlink" Target="https://www.munzee.com/m/ASLGIRL/2283/" TargetMode="External"/><Relationship Id="rId370" Type="http://schemas.openxmlformats.org/officeDocument/2006/relationships/hyperlink" Target="https://www.munzee.com/m/shingobee23/1536/" TargetMode="External"/><Relationship Id="rId129" Type="http://schemas.openxmlformats.org/officeDocument/2006/relationships/hyperlink" Target="https://www.munzee.com/m/Qdog/2288" TargetMode="External"/><Relationship Id="rId128" Type="http://schemas.openxmlformats.org/officeDocument/2006/relationships/hyperlink" Target="https://www.munzee.com/m/malof/6416/" TargetMode="External"/><Relationship Id="rId249" Type="http://schemas.openxmlformats.org/officeDocument/2006/relationships/hyperlink" Target="https://www.munzee.com/m/TheFinder13/1917/" TargetMode="External"/><Relationship Id="rId127" Type="http://schemas.openxmlformats.org/officeDocument/2006/relationships/hyperlink" Target="https://www.munzee.com/m/bordentaxi/4125" TargetMode="External"/><Relationship Id="rId248" Type="http://schemas.openxmlformats.org/officeDocument/2006/relationships/hyperlink" Target="https://www.munzee.com/m/Garfld67/4842/" TargetMode="External"/><Relationship Id="rId369" Type="http://schemas.openxmlformats.org/officeDocument/2006/relationships/hyperlink" Target="https://www.munzee.com/m/Big100HD/4781/" TargetMode="External"/><Relationship Id="rId126" Type="http://schemas.openxmlformats.org/officeDocument/2006/relationships/hyperlink" Target="https://www.munzee.com/m/feikjen/4075" TargetMode="External"/><Relationship Id="rId247" Type="http://schemas.openxmlformats.org/officeDocument/2006/relationships/hyperlink" Target="https://www.munzee.com/m/mars00xj/8387/" TargetMode="External"/><Relationship Id="rId368" Type="http://schemas.openxmlformats.org/officeDocument/2006/relationships/hyperlink" Target="https://www.munzee.com/m/TheGSA/1660/" TargetMode="External"/><Relationship Id="rId121" Type="http://schemas.openxmlformats.org/officeDocument/2006/relationships/hyperlink" Target="https://www.munzee.com/m/Bonsairad/3959/" TargetMode="External"/><Relationship Id="rId242" Type="http://schemas.openxmlformats.org/officeDocument/2006/relationships/hyperlink" Target="https://www.munzee.com/m/pikespice/2140/" TargetMode="External"/><Relationship Id="rId363" Type="http://schemas.openxmlformats.org/officeDocument/2006/relationships/hyperlink" Target="https://www.munzee.com/m/beckiweber/1196/" TargetMode="External"/><Relationship Id="rId120" Type="http://schemas.openxmlformats.org/officeDocument/2006/relationships/hyperlink" Target="https://www.munzee.com/m/Hoberanger/2947/" TargetMode="External"/><Relationship Id="rId241" Type="http://schemas.openxmlformats.org/officeDocument/2006/relationships/hyperlink" Target="https://www.munzee.com/m/nohnerboyz/1921/" TargetMode="External"/><Relationship Id="rId362" Type="http://schemas.openxmlformats.org/officeDocument/2006/relationships/hyperlink" Target="https://www.munzee.com/m/Quiltingisfuntoo/420/" TargetMode="External"/><Relationship Id="rId240" Type="http://schemas.openxmlformats.org/officeDocument/2006/relationships/hyperlink" Target="https://www.munzee.com/m/shingobee23/1473/" TargetMode="External"/><Relationship Id="rId361" Type="http://schemas.openxmlformats.org/officeDocument/2006/relationships/hyperlink" Target="https://www.munzee.com/m/Germangirl/957/" TargetMode="External"/><Relationship Id="rId360" Type="http://schemas.openxmlformats.org/officeDocument/2006/relationships/hyperlink" Target="https://www.munzee.com/m/LuckyJ/842/" TargetMode="External"/><Relationship Id="rId125" Type="http://schemas.openxmlformats.org/officeDocument/2006/relationships/hyperlink" Target="https://www.munzee.com/m/geomatrix/6530/" TargetMode="External"/><Relationship Id="rId246" Type="http://schemas.openxmlformats.org/officeDocument/2006/relationships/hyperlink" Target="https://www.munzee.com/m/fluffystuff74/815" TargetMode="External"/><Relationship Id="rId367" Type="http://schemas.openxmlformats.org/officeDocument/2006/relationships/hyperlink" Target="https://www.munzee.com/m/beckiweber/1303/" TargetMode="External"/><Relationship Id="rId124" Type="http://schemas.openxmlformats.org/officeDocument/2006/relationships/hyperlink" Target="https://www.munzee.com/m/allison35/1575/" TargetMode="External"/><Relationship Id="rId245" Type="http://schemas.openxmlformats.org/officeDocument/2006/relationships/hyperlink" Target="https://www.munzee.com/m/tcguru/4070/" TargetMode="External"/><Relationship Id="rId366" Type="http://schemas.openxmlformats.org/officeDocument/2006/relationships/hyperlink" Target="https://www.munzee.com/m/maryufaust/257/" TargetMode="External"/><Relationship Id="rId123" Type="http://schemas.openxmlformats.org/officeDocument/2006/relationships/hyperlink" Target="https://www.munzee.com/m/BGB/" TargetMode="External"/><Relationship Id="rId244" Type="http://schemas.openxmlformats.org/officeDocument/2006/relationships/hyperlink" Target="https://www.munzee.com/m/Westmarch/153/" TargetMode="External"/><Relationship Id="rId365" Type="http://schemas.openxmlformats.org/officeDocument/2006/relationships/hyperlink" Target="https://www.munzee.com/m/Big100HD/4761/" TargetMode="External"/><Relationship Id="rId122" Type="http://schemas.openxmlformats.org/officeDocument/2006/relationships/hyperlink" Target="https://www.munzee.com/m/bonkers/1787/" TargetMode="External"/><Relationship Id="rId243" Type="http://schemas.openxmlformats.org/officeDocument/2006/relationships/hyperlink" Target="https://www.munzee.com/m/TheGSA/1672/" TargetMode="External"/><Relationship Id="rId364" Type="http://schemas.openxmlformats.org/officeDocument/2006/relationships/hyperlink" Target="https://www.munzee.com/m/kelkavcvt/434" TargetMode="External"/><Relationship Id="rId95" Type="http://schemas.openxmlformats.org/officeDocument/2006/relationships/hyperlink" Target="https://www.munzee.com/m/geomatrix/6531/" TargetMode="External"/><Relationship Id="rId94" Type="http://schemas.openxmlformats.org/officeDocument/2006/relationships/hyperlink" Target="https://www.munzee.com/m/ASLGIRL/2309/" TargetMode="External"/><Relationship Id="rId97" Type="http://schemas.openxmlformats.org/officeDocument/2006/relationships/hyperlink" Target="https://www.munzee.com/m/waypoint51x/3354" TargetMode="External"/><Relationship Id="rId96" Type="http://schemas.openxmlformats.org/officeDocument/2006/relationships/hyperlink" Target="https://www.munzee.com/m/Allinfunners/2145/" TargetMode="External"/><Relationship Id="rId99" Type="http://schemas.openxmlformats.org/officeDocument/2006/relationships/hyperlink" Target="https://www.munzee.com/m/beckiweber/1279/" TargetMode="External"/><Relationship Id="rId98" Type="http://schemas.openxmlformats.org/officeDocument/2006/relationships/hyperlink" Target="https://www.munzee.com/m/malof/" TargetMode="External"/><Relationship Id="rId91" Type="http://schemas.openxmlformats.org/officeDocument/2006/relationships/hyperlink" Target="https://www.munzee.com/m/Qdog/1898/" TargetMode="External"/><Relationship Id="rId90" Type="http://schemas.openxmlformats.org/officeDocument/2006/relationships/hyperlink" Target="https://www.munzee.com/m/thelanes/2145/" TargetMode="External"/><Relationship Id="rId93" Type="http://schemas.openxmlformats.org/officeDocument/2006/relationships/hyperlink" Target="https://www.munzee.com/m/belladivadee/1180" TargetMode="External"/><Relationship Id="rId92" Type="http://schemas.openxmlformats.org/officeDocument/2006/relationships/hyperlink" Target="https://www.munzee.com/m/Quiltingisfuntoo/480/" TargetMode="External"/><Relationship Id="rId118" Type="http://schemas.openxmlformats.org/officeDocument/2006/relationships/hyperlink" Target="https://www.munzee.com/m/BilltheBear/531/admin/" TargetMode="External"/><Relationship Id="rId239" Type="http://schemas.openxmlformats.org/officeDocument/2006/relationships/hyperlink" Target="https://www.munzee.com/m/GmomS/519/" TargetMode="External"/><Relationship Id="rId117" Type="http://schemas.openxmlformats.org/officeDocument/2006/relationships/hyperlink" Target="https://www.munzee.com/m/TheGSA/1721/" TargetMode="External"/><Relationship Id="rId238" Type="http://schemas.openxmlformats.org/officeDocument/2006/relationships/hyperlink" Target="https://www.munzee.com/m/nohnerboyz/1920/" TargetMode="External"/><Relationship Id="rId359" Type="http://schemas.openxmlformats.org/officeDocument/2006/relationships/hyperlink" Target="https://www.munzee.com/m/Fire2Water/1555/admin/" TargetMode="External"/><Relationship Id="rId116" Type="http://schemas.openxmlformats.org/officeDocument/2006/relationships/hyperlink" Target="https://www.munzee.com/m/BonnieB1/880/" TargetMode="External"/><Relationship Id="rId237" Type="http://schemas.openxmlformats.org/officeDocument/2006/relationships/hyperlink" Target="https://www.munzee.com/m/TheFinder13/1921/" TargetMode="External"/><Relationship Id="rId358" Type="http://schemas.openxmlformats.org/officeDocument/2006/relationships/hyperlink" Target="https://www.munzee.com/m/fluffystuff74/777/admin/" TargetMode="External"/><Relationship Id="rId115" Type="http://schemas.openxmlformats.org/officeDocument/2006/relationships/hyperlink" Target="https://www.munzee.com/m/fabiusz/874/" TargetMode="External"/><Relationship Id="rId236" Type="http://schemas.openxmlformats.org/officeDocument/2006/relationships/hyperlink" Target="https://www.munzee.com/m/GmomS/521/" TargetMode="External"/><Relationship Id="rId357" Type="http://schemas.openxmlformats.org/officeDocument/2006/relationships/hyperlink" Target="https://www.munzee.com/m/JAL/1727" TargetMode="External"/><Relationship Id="rId119" Type="http://schemas.openxmlformats.org/officeDocument/2006/relationships/hyperlink" Target="https://www.munzee.com/m/geomatrix/6383/" TargetMode="External"/><Relationship Id="rId110" Type="http://schemas.openxmlformats.org/officeDocument/2006/relationships/hyperlink" Target="https://www.munzee.com/m/geomatrix/6509/admin/" TargetMode="External"/><Relationship Id="rId231" Type="http://schemas.openxmlformats.org/officeDocument/2006/relationships/hyperlink" Target="https://www.munzee.com/m/TheFinder13/1926/" TargetMode="External"/><Relationship Id="rId352" Type="http://schemas.openxmlformats.org/officeDocument/2006/relationships/hyperlink" Target="https://www.munzee.com/m/Quiltingisfuntoo/417/" TargetMode="External"/><Relationship Id="rId230" Type="http://schemas.openxmlformats.org/officeDocument/2006/relationships/hyperlink" Target="https://www.munzee.com/m/mobility/4114" TargetMode="External"/><Relationship Id="rId351" Type="http://schemas.openxmlformats.org/officeDocument/2006/relationships/hyperlink" Target="https://www.munzee.com/m/Germangirl/976" TargetMode="External"/><Relationship Id="rId350" Type="http://schemas.openxmlformats.org/officeDocument/2006/relationships/hyperlink" Target="https://www.munzee.com/m/valsey/1651/" TargetMode="External"/><Relationship Id="rId114" Type="http://schemas.openxmlformats.org/officeDocument/2006/relationships/hyperlink" Target="https://www.munzee.com/m/geomatrix/6507/admin/" TargetMode="External"/><Relationship Id="rId235" Type="http://schemas.openxmlformats.org/officeDocument/2006/relationships/hyperlink" Target="https://www.munzee.com/m/munzeepa/1057" TargetMode="External"/><Relationship Id="rId356" Type="http://schemas.openxmlformats.org/officeDocument/2006/relationships/hyperlink" Target="https://www.munzee.com/m/DVDNJYC/1720" TargetMode="External"/><Relationship Id="rId113" Type="http://schemas.openxmlformats.org/officeDocument/2006/relationships/hyperlink" Target="https://www.munzee.com/m/Tbleek79/1694" TargetMode="External"/><Relationship Id="rId234" Type="http://schemas.openxmlformats.org/officeDocument/2006/relationships/hyperlink" Target="https://www.munzee.com/m/bonkers/1748/" TargetMode="External"/><Relationship Id="rId355" Type="http://schemas.openxmlformats.org/officeDocument/2006/relationships/hyperlink" Target="https://www.munzee.com/m/MPeters82/537/" TargetMode="External"/><Relationship Id="rId112" Type="http://schemas.openxmlformats.org/officeDocument/2006/relationships/hyperlink" Target="https://www.munzee.com/m/waypoint51x/3355" TargetMode="External"/><Relationship Id="rId233" Type="http://schemas.openxmlformats.org/officeDocument/2006/relationships/hyperlink" Target="https://www.munzee.com/m/rohdej/980/" TargetMode="External"/><Relationship Id="rId354" Type="http://schemas.openxmlformats.org/officeDocument/2006/relationships/hyperlink" Target="https://www.munzee.com/m/kelkavcvt/435" TargetMode="External"/><Relationship Id="rId111" Type="http://schemas.openxmlformats.org/officeDocument/2006/relationships/hyperlink" Target="https://www.munzee.com/m/ASLGIRL/2308/" TargetMode="External"/><Relationship Id="rId232" Type="http://schemas.openxmlformats.org/officeDocument/2006/relationships/hyperlink" Target="https://www.munzee.com/m/coachV/4264" TargetMode="External"/><Relationship Id="rId353" Type="http://schemas.openxmlformats.org/officeDocument/2006/relationships/hyperlink" Target="https://www.munzee.com/m/geomatrix/6448/" TargetMode="External"/><Relationship Id="rId305" Type="http://schemas.openxmlformats.org/officeDocument/2006/relationships/hyperlink" Target="https://www.munzee.com/m/Westmarch/151/" TargetMode="External"/><Relationship Id="rId426" Type="http://schemas.openxmlformats.org/officeDocument/2006/relationships/hyperlink" Target="https://www.munzee.com/m/maryufaust/230/" TargetMode="External"/><Relationship Id="rId304" Type="http://schemas.openxmlformats.org/officeDocument/2006/relationships/hyperlink" Target="https://www.munzee.com/m/Mojo801/290/" TargetMode="External"/><Relationship Id="rId425" Type="http://schemas.openxmlformats.org/officeDocument/2006/relationships/hyperlink" Target="https://www.munzee.com/m/shingobee23/1537/" TargetMode="External"/><Relationship Id="rId303" Type="http://schemas.openxmlformats.org/officeDocument/2006/relationships/hyperlink" Target="https://www.munzee.com/m/driver582/3322" TargetMode="External"/><Relationship Id="rId424" Type="http://schemas.openxmlformats.org/officeDocument/2006/relationships/hyperlink" Target="https://www.munzee.com/m/Skree/963/" TargetMode="External"/><Relationship Id="rId302" Type="http://schemas.openxmlformats.org/officeDocument/2006/relationships/hyperlink" Target="https://www.munzee.com/m/geomatrix/6492/" TargetMode="External"/><Relationship Id="rId423" Type="http://schemas.openxmlformats.org/officeDocument/2006/relationships/hyperlink" Target="https://www.munzee.com/m/Mojo801/288/" TargetMode="External"/><Relationship Id="rId309" Type="http://schemas.openxmlformats.org/officeDocument/2006/relationships/hyperlink" Target="https://www.munzee.com/m/magnacharge/1288/" TargetMode="External"/><Relationship Id="rId308" Type="http://schemas.openxmlformats.org/officeDocument/2006/relationships/hyperlink" Target="https://www.munzee.com/m/Dg25plus/1779/" TargetMode="External"/><Relationship Id="rId429" Type="http://schemas.openxmlformats.org/officeDocument/2006/relationships/hyperlink" Target="https://www.munzee.com/m/MrsHaynes/2774" TargetMode="External"/><Relationship Id="rId307" Type="http://schemas.openxmlformats.org/officeDocument/2006/relationships/hyperlink" Target="https://www.munzee.com/m/sdgal/1988/" TargetMode="External"/><Relationship Id="rId428" Type="http://schemas.openxmlformats.org/officeDocument/2006/relationships/hyperlink" Target="https://www.munzee.com/m/cjhaynes/3356/" TargetMode="External"/><Relationship Id="rId306" Type="http://schemas.openxmlformats.org/officeDocument/2006/relationships/hyperlink" Target="https://www.munzee.com/m/RTHawk/655/" TargetMode="External"/><Relationship Id="rId427" Type="http://schemas.openxmlformats.org/officeDocument/2006/relationships/hyperlink" Target="https://www.munzee.com/m/Luckie4clovr/410/" TargetMode="External"/><Relationship Id="rId301" Type="http://schemas.openxmlformats.org/officeDocument/2006/relationships/hyperlink" Target="https://www.munzee.com/m/danielle41101/5903/" TargetMode="External"/><Relationship Id="rId422" Type="http://schemas.openxmlformats.org/officeDocument/2006/relationships/hyperlink" Target="https://www.munzee.com/m/danielle41101/5896/" TargetMode="External"/><Relationship Id="rId300" Type="http://schemas.openxmlformats.org/officeDocument/2006/relationships/hyperlink" Target="https://www.munzee.com/m/ASLGIRL/2361/" TargetMode="External"/><Relationship Id="rId421" Type="http://schemas.openxmlformats.org/officeDocument/2006/relationships/hyperlink" Target="https://www.munzee.com/m/cjhaynes/3385" TargetMode="External"/><Relationship Id="rId420" Type="http://schemas.openxmlformats.org/officeDocument/2006/relationships/hyperlink" Target="https://www.munzee.com/m/zip61348/1090/" TargetMode="External"/><Relationship Id="rId415" Type="http://schemas.openxmlformats.org/officeDocument/2006/relationships/hyperlink" Target="https://www.munzee.com/m/beckiweber/1300/" TargetMode="External"/><Relationship Id="rId414" Type="http://schemas.openxmlformats.org/officeDocument/2006/relationships/hyperlink" Target="https://www.munzee.com/m/JAL/1714" TargetMode="External"/><Relationship Id="rId413" Type="http://schemas.openxmlformats.org/officeDocument/2006/relationships/hyperlink" Target="https://www.munzee.com/m/DVDNJYC/1704" TargetMode="External"/><Relationship Id="rId412" Type="http://schemas.openxmlformats.org/officeDocument/2006/relationships/hyperlink" Target="https://www.munzee.com/m/valsey/1645/" TargetMode="External"/><Relationship Id="rId419" Type="http://schemas.openxmlformats.org/officeDocument/2006/relationships/hyperlink" Target="https://www.munzee.com/m/kwd/3414/" TargetMode="External"/><Relationship Id="rId418" Type="http://schemas.openxmlformats.org/officeDocument/2006/relationships/hyperlink" Target="https://www.munzee.com/m/LuckyJ/845/" TargetMode="External"/><Relationship Id="rId417" Type="http://schemas.openxmlformats.org/officeDocument/2006/relationships/hyperlink" Target="https://www.munzee.com/m/AustinPowers/364/" TargetMode="External"/><Relationship Id="rId416" Type="http://schemas.openxmlformats.org/officeDocument/2006/relationships/hyperlink" Target="https://www.munzee.com/m/Germangirl/956" TargetMode="External"/><Relationship Id="rId411" Type="http://schemas.openxmlformats.org/officeDocument/2006/relationships/hyperlink" Target="https://www.munzee.com/m/bonkers/1774/" TargetMode="External"/><Relationship Id="rId410" Type="http://schemas.openxmlformats.org/officeDocument/2006/relationships/hyperlink" Target="https://www.munzee.com/m/LuckyJ/844/" TargetMode="External"/><Relationship Id="rId206" Type="http://schemas.openxmlformats.org/officeDocument/2006/relationships/hyperlink" Target="https://www.munzee.com/m/TheFinder13/1932/" TargetMode="External"/><Relationship Id="rId327" Type="http://schemas.openxmlformats.org/officeDocument/2006/relationships/hyperlink" Target="https://www.munzee.com/m/jsamundson/1187" TargetMode="External"/><Relationship Id="rId205" Type="http://schemas.openxmlformats.org/officeDocument/2006/relationships/hyperlink" Target="https://www.munzee.com/m/pikespice/2139/" TargetMode="External"/><Relationship Id="rId326" Type="http://schemas.openxmlformats.org/officeDocument/2006/relationships/hyperlink" Target="https://www.munzee.com/m/gabbster/1218/" TargetMode="External"/><Relationship Id="rId204" Type="http://schemas.openxmlformats.org/officeDocument/2006/relationships/hyperlink" Target="https://www.munzee.com/m/Fire2Water/1612/admin/" TargetMode="External"/><Relationship Id="rId325" Type="http://schemas.openxmlformats.org/officeDocument/2006/relationships/hyperlink" Target="https://www.munzee.com/m/rodrico101/3200/" TargetMode="External"/><Relationship Id="rId203" Type="http://schemas.openxmlformats.org/officeDocument/2006/relationships/hyperlink" Target="https://www.munzee.com/m/fluffystuff74/829/" TargetMode="External"/><Relationship Id="rId324" Type="http://schemas.openxmlformats.org/officeDocument/2006/relationships/hyperlink" Target="https://www.munzee.com/m/kwd/3464/" TargetMode="External"/><Relationship Id="rId209" Type="http://schemas.openxmlformats.org/officeDocument/2006/relationships/hyperlink" Target="https://www.munzee.com/m/wr3n/1771/" TargetMode="External"/><Relationship Id="rId208" Type="http://schemas.openxmlformats.org/officeDocument/2006/relationships/hyperlink" Target="https://www.munzee.com/m/nohnerboyz/1915/" TargetMode="External"/><Relationship Id="rId329" Type="http://schemas.openxmlformats.org/officeDocument/2006/relationships/hyperlink" Target="https://www.munzee.com/m/Whelen/11407/" TargetMode="External"/><Relationship Id="rId207" Type="http://schemas.openxmlformats.org/officeDocument/2006/relationships/hyperlink" Target="https://www.munzee.com/m/Sunshine76/2160/" TargetMode="External"/><Relationship Id="rId328" Type="http://schemas.openxmlformats.org/officeDocument/2006/relationships/hyperlink" Target="https://www.munzee.com/m/ohiolady/2487" TargetMode="External"/><Relationship Id="rId202" Type="http://schemas.openxmlformats.org/officeDocument/2006/relationships/hyperlink" Target="https://www.munzee.com/m/GmomS/524/" TargetMode="External"/><Relationship Id="rId323" Type="http://schemas.openxmlformats.org/officeDocument/2006/relationships/hyperlink" Target="https://www.munzee.com/m/Whelen/11405/" TargetMode="External"/><Relationship Id="rId201" Type="http://schemas.openxmlformats.org/officeDocument/2006/relationships/hyperlink" Target="https://www.munzee.com/m/Jenna2sipz/1046/" TargetMode="External"/><Relationship Id="rId322" Type="http://schemas.openxmlformats.org/officeDocument/2006/relationships/hyperlink" Target="https://www.munzee.com/m/ASLGIRL/2295/" TargetMode="External"/><Relationship Id="rId200" Type="http://schemas.openxmlformats.org/officeDocument/2006/relationships/hyperlink" Target="https://www.munzee.com/m/familyd/2525/" TargetMode="External"/><Relationship Id="rId321" Type="http://schemas.openxmlformats.org/officeDocument/2006/relationships/hyperlink" Target="https://www.munzee.com/m/Whelen/11406/" TargetMode="External"/><Relationship Id="rId320" Type="http://schemas.openxmlformats.org/officeDocument/2006/relationships/hyperlink" Target="https://www.munzee.com/m/scoutref/1238/" TargetMode="External"/><Relationship Id="rId316" Type="http://schemas.openxmlformats.org/officeDocument/2006/relationships/hyperlink" Target="https://www.munzee.com/m/JABIE28/520/" TargetMode="External"/><Relationship Id="rId437" Type="http://schemas.openxmlformats.org/officeDocument/2006/relationships/hyperlink" Target="https://www.munzee.com/m/rohdej/1001/" TargetMode="External"/><Relationship Id="rId315" Type="http://schemas.openxmlformats.org/officeDocument/2006/relationships/hyperlink" Target="https://www.munzee.com/m/maryufaust/235/" TargetMode="External"/><Relationship Id="rId436" Type="http://schemas.openxmlformats.org/officeDocument/2006/relationships/hyperlink" Target="http://munzee.com/m/Gusrubyava/98" TargetMode="External"/><Relationship Id="rId314" Type="http://schemas.openxmlformats.org/officeDocument/2006/relationships/hyperlink" Target="https://www.munzee.com/m/Fire2Water/1560/admin/" TargetMode="External"/><Relationship Id="rId435" Type="http://schemas.openxmlformats.org/officeDocument/2006/relationships/hyperlink" Target="https://www.munzee.com/m/MrsHaynes/2772" TargetMode="External"/><Relationship Id="rId313" Type="http://schemas.openxmlformats.org/officeDocument/2006/relationships/hyperlink" Target="https://www.munzee.com/m/fluffystuff74/807/admin/" TargetMode="External"/><Relationship Id="rId434" Type="http://schemas.openxmlformats.org/officeDocument/2006/relationships/hyperlink" Target="https://www.munzee.com/m/cjhaynes/3353" TargetMode="External"/><Relationship Id="rId319" Type="http://schemas.openxmlformats.org/officeDocument/2006/relationships/hyperlink" Target="https://www.munzee.com/m/geomatrix/6488/" TargetMode="External"/><Relationship Id="rId318" Type="http://schemas.openxmlformats.org/officeDocument/2006/relationships/hyperlink" Target="https://www.munzee.com/m/valsey/1553/" TargetMode="External"/><Relationship Id="rId317" Type="http://schemas.openxmlformats.org/officeDocument/2006/relationships/hyperlink" Target="https://www.munzee.com/m/Whelen/11409/" TargetMode="External"/><Relationship Id="rId438" Type="http://schemas.openxmlformats.org/officeDocument/2006/relationships/drawing" Target="../drawings/drawing1.xml"/><Relationship Id="rId312" Type="http://schemas.openxmlformats.org/officeDocument/2006/relationships/hyperlink" Target="https://www.munzee.com/m/Skree/946/" TargetMode="External"/><Relationship Id="rId433" Type="http://schemas.openxmlformats.org/officeDocument/2006/relationships/hyperlink" Target="https://www.munzee.com/m/Luckie4clovr/359/" TargetMode="External"/><Relationship Id="rId311" Type="http://schemas.openxmlformats.org/officeDocument/2006/relationships/hyperlink" Target="https://www.munzee.com/m/kimdot/8026/" TargetMode="External"/><Relationship Id="rId432" Type="http://schemas.openxmlformats.org/officeDocument/2006/relationships/hyperlink" Target="https://www.munzee.com/m/MrsHaynes/2773/" TargetMode="External"/><Relationship Id="rId310" Type="http://schemas.openxmlformats.org/officeDocument/2006/relationships/hyperlink" Target="https://www.munzee.com/m/PeachesnCream/1394" TargetMode="External"/><Relationship Id="rId431" Type="http://schemas.openxmlformats.org/officeDocument/2006/relationships/hyperlink" Target="https://www.munzee.com/m/cjhaynes/3355" TargetMode="External"/><Relationship Id="rId430" Type="http://schemas.openxmlformats.org/officeDocument/2006/relationships/hyperlink" Target="https://www.munzee.com/m/Luckie4clovr/4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8.38"/>
    <col customWidth="1" min="6" max="6" width="17.25"/>
    <col customWidth="1" min="7" max="7" width="39.13"/>
    <col customWidth="1" min="8" max="8" width="13.5"/>
  </cols>
  <sheetData>
    <row r="1">
      <c r="A1" s="1"/>
      <c r="B1" s="1" t="s">
        <v>0</v>
      </c>
      <c r="C1" s="2" t="s">
        <v>1</v>
      </c>
      <c r="D1" s="1"/>
      <c r="E1" s="1"/>
      <c r="F1" s="1"/>
      <c r="G1" s="1"/>
      <c r="H1" s="1"/>
      <c r="I1" s="1"/>
      <c r="J1" s="3"/>
      <c r="L1" s="4"/>
      <c r="M1" s="4"/>
      <c r="N1" s="4"/>
      <c r="O1" s="4"/>
      <c r="P1" s="5"/>
      <c r="Q1" s="5"/>
    </row>
    <row r="2">
      <c r="A2" s="6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8" t="s">
        <v>11</v>
      </c>
      <c r="K2" s="9"/>
      <c r="L2" s="10" t="s">
        <v>12</v>
      </c>
      <c r="M2" s="11"/>
      <c r="N2" s="11"/>
      <c r="O2" s="12"/>
      <c r="P2" s="13" t="s">
        <v>13</v>
      </c>
      <c r="Q2" s="13" t="s">
        <v>14</v>
      </c>
    </row>
    <row r="3">
      <c r="A3" s="14">
        <v>1.0</v>
      </c>
      <c r="B3" s="14">
        <v>6.0</v>
      </c>
      <c r="C3" s="14">
        <v>44.95756919</v>
      </c>
      <c r="D3" s="14">
        <v>-93.24468301</v>
      </c>
      <c r="E3" s="15" t="s">
        <v>15</v>
      </c>
      <c r="F3" s="16" t="s">
        <v>16</v>
      </c>
      <c r="G3" s="17" t="s">
        <v>17</v>
      </c>
      <c r="H3" s="18">
        <f t="shared" ref="H3:H193" si="2">COUNTIFS(F:F,F3,G:G,"*")</f>
        <v>5</v>
      </c>
      <c r="J3" s="19" t="s">
        <v>18</v>
      </c>
      <c r="L3" s="20" t="s">
        <v>19</v>
      </c>
      <c r="M3" s="21"/>
      <c r="N3" s="21"/>
      <c r="O3" s="22"/>
      <c r="P3" s="23">
        <f t="shared" ref="P3:Q3" si="1">SUM(P4:P7)</f>
        <v>443</v>
      </c>
      <c r="Q3" s="24">
        <f t="shared" si="1"/>
        <v>443</v>
      </c>
    </row>
    <row r="4">
      <c r="A4" s="14">
        <v>1.0</v>
      </c>
      <c r="B4" s="14">
        <v>7.0</v>
      </c>
      <c r="C4" s="14">
        <v>44.95756919</v>
      </c>
      <c r="D4" s="14">
        <v>-93.2444799</v>
      </c>
      <c r="E4" s="15" t="s">
        <v>15</v>
      </c>
      <c r="F4" s="16" t="s">
        <v>20</v>
      </c>
      <c r="G4" s="17" t="s">
        <v>21</v>
      </c>
      <c r="H4" s="18">
        <f t="shared" si="2"/>
        <v>1</v>
      </c>
      <c r="J4" s="19">
        <v>1.0</v>
      </c>
      <c r="L4" s="25" t="s">
        <v>22</v>
      </c>
      <c r="M4" s="21"/>
      <c r="N4" s="21"/>
      <c r="O4" s="22"/>
      <c r="P4" s="26">
        <f>COUNTIF($E$2:$E$533,"MVM White")</f>
        <v>78</v>
      </c>
      <c r="Q4" s="27">
        <f>P4-COUNTIFS($E$2:$E$533, "MVM White", $F$2:$F$533, "")</f>
        <v>78</v>
      </c>
    </row>
    <row r="5">
      <c r="A5" s="14">
        <v>1.0</v>
      </c>
      <c r="B5" s="14">
        <v>8.0</v>
      </c>
      <c r="C5" s="14">
        <v>44.95756919</v>
      </c>
      <c r="D5" s="14">
        <v>-93.24427678</v>
      </c>
      <c r="E5" s="15" t="s">
        <v>15</v>
      </c>
      <c r="F5" s="16" t="s">
        <v>23</v>
      </c>
      <c r="G5" s="17" t="s">
        <v>24</v>
      </c>
      <c r="H5" s="18">
        <f t="shared" si="2"/>
        <v>5</v>
      </c>
      <c r="J5" s="19" t="s">
        <v>18</v>
      </c>
      <c r="L5" s="28" t="s">
        <v>25</v>
      </c>
      <c r="O5" s="29"/>
      <c r="P5" s="30">
        <f>COUNTIF($E$2:$E$533,"MVM Brown")</f>
        <v>203</v>
      </c>
      <c r="Q5" s="31">
        <f>P5-COUNTIFS($E$2:$E$533, "MVM Brown", $F$2:$F$533, "")</f>
        <v>203</v>
      </c>
    </row>
    <row r="6">
      <c r="A6" s="14">
        <v>1.0</v>
      </c>
      <c r="B6" s="14">
        <v>9.0</v>
      </c>
      <c r="C6" s="14">
        <v>44.95756919</v>
      </c>
      <c r="D6" s="14">
        <v>-93.24407367</v>
      </c>
      <c r="E6" s="15" t="s">
        <v>15</v>
      </c>
      <c r="F6" s="16" t="s">
        <v>16</v>
      </c>
      <c r="G6" s="17" t="s">
        <v>26</v>
      </c>
      <c r="H6" s="18">
        <f t="shared" si="2"/>
        <v>5</v>
      </c>
      <c r="J6" s="19" t="s">
        <v>18</v>
      </c>
      <c r="L6" s="32" t="s">
        <v>27</v>
      </c>
      <c r="O6" s="29"/>
      <c r="P6" s="33">
        <f>COUNTIF($E$2:$E$533,"MVM Yellow")</f>
        <v>84</v>
      </c>
      <c r="Q6" s="34">
        <f>P6-COUNTIFS($E$2:$E$533, "MVM Yellow", $F$2:$F$533, "")</f>
        <v>84</v>
      </c>
    </row>
    <row r="7">
      <c r="A7" s="14">
        <v>1.0</v>
      </c>
      <c r="B7" s="14">
        <v>10.0</v>
      </c>
      <c r="C7" s="14">
        <v>44.95756919</v>
      </c>
      <c r="D7" s="14">
        <v>-93.24387055</v>
      </c>
      <c r="E7" s="15" t="s">
        <v>15</v>
      </c>
      <c r="F7" s="16" t="s">
        <v>28</v>
      </c>
      <c r="G7" s="17" t="s">
        <v>29</v>
      </c>
      <c r="H7" s="18">
        <f t="shared" si="2"/>
        <v>10</v>
      </c>
      <c r="J7" s="19" t="s">
        <v>30</v>
      </c>
      <c r="L7" s="35" t="s">
        <v>31</v>
      </c>
      <c r="M7" s="11"/>
      <c r="N7" s="11"/>
      <c r="O7" s="12"/>
      <c r="P7" s="36">
        <f>COUNTIF($E$2:$E$533,"MVM Purple")</f>
        <v>78</v>
      </c>
      <c r="Q7" s="37">
        <f>P7-COUNTIFS($E$2:$E$533, "MVM Purple", $F$2:$F$533, "")</f>
        <v>78</v>
      </c>
    </row>
    <row r="8">
      <c r="A8" s="14">
        <v>1.0</v>
      </c>
      <c r="B8" s="14">
        <v>11.0</v>
      </c>
      <c r="C8" s="14">
        <v>44.95756919</v>
      </c>
      <c r="D8" s="14">
        <v>-93.24366744</v>
      </c>
      <c r="E8" s="15" t="s">
        <v>15</v>
      </c>
      <c r="F8" s="16" t="s">
        <v>23</v>
      </c>
      <c r="G8" s="17" t="s">
        <v>32</v>
      </c>
      <c r="H8" s="18">
        <f t="shared" si="2"/>
        <v>5</v>
      </c>
      <c r="J8" s="19" t="s">
        <v>18</v>
      </c>
      <c r="L8" s="38" t="s">
        <v>33</v>
      </c>
      <c r="M8" s="39"/>
      <c r="N8" s="39"/>
      <c r="O8" s="39"/>
      <c r="P8" s="40">
        <f>SUM(P3-Q3)</f>
        <v>0</v>
      </c>
      <c r="Q8" s="12"/>
    </row>
    <row r="9">
      <c r="A9" s="14">
        <v>1.0</v>
      </c>
      <c r="B9" s="14">
        <v>12.0</v>
      </c>
      <c r="C9" s="14">
        <v>44.95756919</v>
      </c>
      <c r="D9" s="14">
        <v>-93.24346432</v>
      </c>
      <c r="E9" s="15" t="s">
        <v>15</v>
      </c>
      <c r="F9" s="16" t="s">
        <v>16</v>
      </c>
      <c r="G9" s="17" t="s">
        <v>34</v>
      </c>
      <c r="H9" s="18">
        <f t="shared" si="2"/>
        <v>5</v>
      </c>
      <c r="J9" s="19" t="s">
        <v>18</v>
      </c>
      <c r="L9" s="41" t="s">
        <v>35</v>
      </c>
      <c r="M9" s="11"/>
      <c r="N9" s="11"/>
      <c r="O9" s="12"/>
      <c r="P9" s="42">
        <f>Q3/P3</f>
        <v>1</v>
      </c>
      <c r="Q9" s="12"/>
    </row>
    <row r="10">
      <c r="A10" s="14">
        <v>1.0</v>
      </c>
      <c r="B10" s="14">
        <v>13.0</v>
      </c>
      <c r="C10" s="14">
        <v>44.95756919</v>
      </c>
      <c r="D10" s="14">
        <v>-93.24326121</v>
      </c>
      <c r="E10" s="15" t="s">
        <v>15</v>
      </c>
      <c r="F10" s="16" t="s">
        <v>36</v>
      </c>
      <c r="G10" s="17" t="s">
        <v>37</v>
      </c>
      <c r="H10" s="18">
        <f t="shared" si="2"/>
        <v>3</v>
      </c>
      <c r="J10" s="19" t="s">
        <v>18</v>
      </c>
      <c r="L10" s="43" t="s">
        <v>38</v>
      </c>
      <c r="M10" s="12"/>
      <c r="P10" s="44" t="s">
        <v>39</v>
      </c>
      <c r="Q10" s="45">
        <f>COUNTIF(G3:G446,"*")/P3</f>
        <v>1</v>
      </c>
    </row>
    <row r="11">
      <c r="A11" s="14">
        <v>1.0</v>
      </c>
      <c r="B11" s="14">
        <v>14.0</v>
      </c>
      <c r="C11" s="14">
        <v>44.95756918</v>
      </c>
      <c r="D11" s="14">
        <v>-93.24305809</v>
      </c>
      <c r="E11" s="15" t="s">
        <v>15</v>
      </c>
      <c r="F11" s="16" t="s">
        <v>23</v>
      </c>
      <c r="G11" s="17" t="s">
        <v>40</v>
      </c>
      <c r="H11" s="18">
        <f t="shared" si="2"/>
        <v>5</v>
      </c>
      <c r="J11" s="19" t="s">
        <v>18</v>
      </c>
      <c r="L11" s="46"/>
      <c r="M11" s="46"/>
      <c r="P11" s="47"/>
      <c r="Q11" s="48"/>
    </row>
    <row r="12">
      <c r="A12" s="14">
        <v>1.0</v>
      </c>
      <c r="B12" s="14">
        <v>15.0</v>
      </c>
      <c r="C12" s="14">
        <v>44.95756918</v>
      </c>
      <c r="D12" s="14">
        <v>-93.24285498</v>
      </c>
      <c r="E12" s="15" t="s">
        <v>15</v>
      </c>
      <c r="F12" s="16" t="s">
        <v>16</v>
      </c>
      <c r="G12" s="17" t="s">
        <v>41</v>
      </c>
      <c r="H12" s="18">
        <f t="shared" si="2"/>
        <v>5</v>
      </c>
      <c r="J12" s="19" t="s">
        <v>18</v>
      </c>
      <c r="L12" s="46"/>
      <c r="M12" s="46"/>
      <c r="P12" s="47"/>
      <c r="Q12" s="48"/>
    </row>
    <row r="13">
      <c r="A13" s="14">
        <v>2.0</v>
      </c>
      <c r="B13" s="14">
        <v>3.0</v>
      </c>
      <c r="C13" s="14">
        <v>44.95742546</v>
      </c>
      <c r="D13" s="14">
        <v>-93.24529237</v>
      </c>
      <c r="E13" s="15" t="s">
        <v>15</v>
      </c>
      <c r="F13" s="16" t="s">
        <v>42</v>
      </c>
      <c r="G13" s="17" t="s">
        <v>43</v>
      </c>
      <c r="H13" s="18">
        <f t="shared" si="2"/>
        <v>2</v>
      </c>
      <c r="J13" s="19" t="s">
        <v>18</v>
      </c>
      <c r="L13" s="46"/>
      <c r="M13" s="46"/>
      <c r="P13" s="47"/>
      <c r="Q13" s="48"/>
    </row>
    <row r="14">
      <c r="A14" s="14">
        <v>2.0</v>
      </c>
      <c r="B14" s="14">
        <v>4.0</v>
      </c>
      <c r="C14" s="14">
        <v>44.95742546</v>
      </c>
      <c r="D14" s="14">
        <v>-93.24508926</v>
      </c>
      <c r="E14" s="15" t="s">
        <v>15</v>
      </c>
      <c r="F14" s="16" t="s">
        <v>44</v>
      </c>
      <c r="G14" s="17" t="s">
        <v>45</v>
      </c>
      <c r="H14" s="18">
        <f t="shared" si="2"/>
        <v>10</v>
      </c>
      <c r="J14" s="19" t="s">
        <v>30</v>
      </c>
      <c r="L14" s="46"/>
      <c r="M14" s="46"/>
      <c r="P14" s="47"/>
      <c r="Q14" s="48"/>
    </row>
    <row r="15">
      <c r="A15" s="14">
        <v>2.0</v>
      </c>
      <c r="B15" s="14">
        <v>5.0</v>
      </c>
      <c r="C15" s="14">
        <v>44.95742546</v>
      </c>
      <c r="D15" s="14">
        <v>-93.24488614</v>
      </c>
      <c r="E15" s="15" t="s">
        <v>15</v>
      </c>
      <c r="F15" s="16" t="s">
        <v>46</v>
      </c>
      <c r="G15" s="17" t="s">
        <v>47</v>
      </c>
      <c r="H15" s="18">
        <f t="shared" si="2"/>
        <v>1</v>
      </c>
      <c r="J15" s="49">
        <v>43103.0</v>
      </c>
      <c r="L15" s="46"/>
      <c r="M15" s="46"/>
      <c r="P15" s="47"/>
      <c r="Q15" s="48"/>
    </row>
    <row r="16">
      <c r="A16" s="14">
        <v>2.0</v>
      </c>
      <c r="B16" s="14">
        <v>6.0</v>
      </c>
      <c r="C16" s="14">
        <v>44.95742546</v>
      </c>
      <c r="D16" s="14">
        <v>-93.24468303</v>
      </c>
      <c r="E16" s="15" t="s">
        <v>15</v>
      </c>
      <c r="F16" s="16" t="s">
        <v>48</v>
      </c>
      <c r="G16" s="17" t="s">
        <v>49</v>
      </c>
      <c r="H16" s="18">
        <f t="shared" si="2"/>
        <v>9</v>
      </c>
      <c r="J16" s="19" t="s">
        <v>30</v>
      </c>
      <c r="L16" s="46"/>
      <c r="M16" s="46"/>
      <c r="P16" s="47"/>
      <c r="Q16" s="48"/>
    </row>
    <row r="17">
      <c r="A17" s="14">
        <v>2.0</v>
      </c>
      <c r="B17" s="14">
        <v>7.0</v>
      </c>
      <c r="C17" s="14">
        <v>44.95742546</v>
      </c>
      <c r="D17" s="14">
        <v>-93.24447991</v>
      </c>
      <c r="E17" s="15" t="s">
        <v>15</v>
      </c>
      <c r="F17" s="16" t="s">
        <v>50</v>
      </c>
      <c r="G17" s="17" t="s">
        <v>51</v>
      </c>
      <c r="H17" s="18">
        <f t="shared" si="2"/>
        <v>9</v>
      </c>
      <c r="J17" s="19" t="s">
        <v>30</v>
      </c>
      <c r="L17" s="46"/>
      <c r="M17" s="46"/>
      <c r="P17" s="47"/>
      <c r="Q17" s="48"/>
    </row>
    <row r="18">
      <c r="A18" s="14">
        <v>2.0</v>
      </c>
      <c r="B18" s="14">
        <v>8.0</v>
      </c>
      <c r="C18" s="14">
        <v>44.95742546</v>
      </c>
      <c r="D18" s="14">
        <v>-93.2442768</v>
      </c>
      <c r="E18" s="15" t="s">
        <v>15</v>
      </c>
      <c r="F18" s="16" t="s">
        <v>52</v>
      </c>
      <c r="G18" s="17" t="s">
        <v>53</v>
      </c>
      <c r="H18" s="18">
        <f t="shared" si="2"/>
        <v>3</v>
      </c>
      <c r="J18" s="19" t="s">
        <v>18</v>
      </c>
      <c r="L18" s="46"/>
      <c r="M18" s="46"/>
      <c r="P18" s="47"/>
      <c r="Q18" s="48"/>
    </row>
    <row r="19">
      <c r="A19" s="14">
        <v>2.0</v>
      </c>
      <c r="B19" s="14">
        <v>9.0</v>
      </c>
      <c r="C19" s="14">
        <v>44.95742546</v>
      </c>
      <c r="D19" s="14">
        <v>-93.24407368</v>
      </c>
      <c r="E19" s="15" t="s">
        <v>15</v>
      </c>
      <c r="F19" s="16" t="s">
        <v>54</v>
      </c>
      <c r="G19" s="17" t="s">
        <v>55</v>
      </c>
      <c r="H19" s="18">
        <f t="shared" si="2"/>
        <v>1</v>
      </c>
      <c r="J19" s="49">
        <v>43103.0</v>
      </c>
      <c r="L19" s="46"/>
      <c r="M19" s="46"/>
      <c r="P19" s="47"/>
      <c r="Q19" s="48"/>
    </row>
    <row r="20">
      <c r="A20" s="14">
        <v>2.0</v>
      </c>
      <c r="B20" s="14">
        <v>10.0</v>
      </c>
      <c r="C20" s="14">
        <v>44.95742546</v>
      </c>
      <c r="D20" s="14">
        <v>-93.24387057</v>
      </c>
      <c r="E20" s="15" t="s">
        <v>15</v>
      </c>
      <c r="F20" s="16" t="s">
        <v>56</v>
      </c>
      <c r="G20" s="17" t="s">
        <v>57</v>
      </c>
      <c r="H20" s="18">
        <f t="shared" si="2"/>
        <v>1</v>
      </c>
      <c r="J20" s="19">
        <v>1.0</v>
      </c>
      <c r="L20" s="46"/>
      <c r="M20" s="46"/>
      <c r="P20" s="47"/>
      <c r="Q20" s="48"/>
    </row>
    <row r="21">
      <c r="A21" s="14">
        <v>2.0</v>
      </c>
      <c r="B21" s="14">
        <v>11.0</v>
      </c>
      <c r="C21" s="14">
        <v>44.95742546</v>
      </c>
      <c r="D21" s="14">
        <v>-93.24366745</v>
      </c>
      <c r="E21" s="15" t="s">
        <v>15</v>
      </c>
      <c r="F21" s="16" t="s">
        <v>58</v>
      </c>
      <c r="G21" s="17" t="s">
        <v>59</v>
      </c>
      <c r="H21" s="18">
        <f t="shared" si="2"/>
        <v>6</v>
      </c>
      <c r="J21" s="19" t="s">
        <v>30</v>
      </c>
      <c r="L21" s="46"/>
      <c r="M21" s="46"/>
      <c r="P21" s="47"/>
      <c r="Q21" s="48"/>
    </row>
    <row r="22">
      <c r="A22" s="14">
        <v>2.0</v>
      </c>
      <c r="B22" s="14">
        <v>12.0</v>
      </c>
      <c r="C22" s="14">
        <v>44.95742545</v>
      </c>
      <c r="D22" s="14">
        <v>-93.24346434</v>
      </c>
      <c r="E22" s="15" t="s">
        <v>15</v>
      </c>
      <c r="F22" s="16" t="s">
        <v>60</v>
      </c>
      <c r="G22" s="17" t="s">
        <v>61</v>
      </c>
      <c r="H22" s="18">
        <f t="shared" si="2"/>
        <v>1</v>
      </c>
      <c r="J22" s="19">
        <v>1.0</v>
      </c>
      <c r="L22" s="46" t="s">
        <v>62</v>
      </c>
      <c r="M22" s="46"/>
      <c r="P22" s="47"/>
      <c r="Q22" s="48"/>
    </row>
    <row r="23">
      <c r="A23" s="14">
        <v>2.0</v>
      </c>
      <c r="B23" s="14">
        <v>13.0</v>
      </c>
      <c r="C23" s="14">
        <v>44.95742545</v>
      </c>
      <c r="D23" s="14">
        <v>-93.24326122</v>
      </c>
      <c r="E23" s="15" t="s">
        <v>15</v>
      </c>
      <c r="F23" s="16" t="s">
        <v>63</v>
      </c>
      <c r="G23" s="17" t="s">
        <v>64</v>
      </c>
      <c r="H23" s="18">
        <f t="shared" si="2"/>
        <v>2</v>
      </c>
      <c r="J23" s="19" t="s">
        <v>18</v>
      </c>
      <c r="L23" s="46"/>
      <c r="M23" s="46"/>
      <c r="P23" s="47"/>
      <c r="Q23" s="48"/>
    </row>
    <row r="24">
      <c r="A24" s="14">
        <v>2.0</v>
      </c>
      <c r="B24" s="14">
        <v>14.0</v>
      </c>
      <c r="C24" s="14">
        <v>44.95742545</v>
      </c>
      <c r="D24" s="14">
        <v>-93.24305811</v>
      </c>
      <c r="E24" s="15" t="s">
        <v>15</v>
      </c>
      <c r="F24" s="16" t="s">
        <v>58</v>
      </c>
      <c r="G24" s="17" t="s">
        <v>65</v>
      </c>
      <c r="H24" s="18">
        <f t="shared" si="2"/>
        <v>6</v>
      </c>
      <c r="J24" s="19" t="s">
        <v>30</v>
      </c>
      <c r="L24" s="46"/>
      <c r="M24" s="46"/>
      <c r="P24" s="47"/>
      <c r="Q24" s="48"/>
    </row>
    <row r="25">
      <c r="A25" s="14">
        <v>2.0</v>
      </c>
      <c r="B25" s="14">
        <v>15.0</v>
      </c>
      <c r="C25" s="14">
        <v>44.95742545</v>
      </c>
      <c r="D25" s="14">
        <v>-93.24285499</v>
      </c>
      <c r="E25" s="15" t="s">
        <v>15</v>
      </c>
      <c r="F25" s="16" t="s">
        <v>66</v>
      </c>
      <c r="G25" s="17" t="s">
        <v>67</v>
      </c>
      <c r="H25" s="18">
        <f t="shared" si="2"/>
        <v>10</v>
      </c>
      <c r="J25" s="19" t="s">
        <v>30</v>
      </c>
      <c r="L25" s="46"/>
      <c r="M25" s="46"/>
      <c r="P25" s="47"/>
      <c r="Q25" s="48"/>
    </row>
    <row r="26">
      <c r="A26" s="14">
        <v>2.0</v>
      </c>
      <c r="B26" s="14">
        <v>16.0</v>
      </c>
      <c r="C26" s="14">
        <v>44.95742545</v>
      </c>
      <c r="D26" s="14">
        <v>-93.24265188</v>
      </c>
      <c r="E26" s="15" t="s">
        <v>15</v>
      </c>
      <c r="F26" s="16" t="s">
        <v>68</v>
      </c>
      <c r="G26" s="17" t="s">
        <v>69</v>
      </c>
      <c r="H26" s="18">
        <f t="shared" si="2"/>
        <v>1</v>
      </c>
      <c r="J26" s="19">
        <v>1.0</v>
      </c>
      <c r="L26" s="46"/>
      <c r="M26" s="46"/>
      <c r="P26" s="47"/>
      <c r="Q26" s="48"/>
    </row>
    <row r="27">
      <c r="A27" s="14">
        <v>2.0</v>
      </c>
      <c r="B27" s="14">
        <v>17.0</v>
      </c>
      <c r="C27" s="14">
        <v>44.95742545</v>
      </c>
      <c r="D27" s="14">
        <v>-93.24244876</v>
      </c>
      <c r="E27" s="15" t="s">
        <v>15</v>
      </c>
      <c r="F27" s="16" t="s">
        <v>58</v>
      </c>
      <c r="G27" s="17" t="s">
        <v>70</v>
      </c>
      <c r="H27" s="18">
        <f t="shared" si="2"/>
        <v>6</v>
      </c>
      <c r="J27" s="19" t="s">
        <v>30</v>
      </c>
      <c r="L27" s="46"/>
      <c r="M27" s="46"/>
      <c r="P27" s="47"/>
      <c r="Q27" s="48"/>
    </row>
    <row r="28">
      <c r="A28" s="14">
        <v>2.0</v>
      </c>
      <c r="B28" s="14">
        <v>18.0</v>
      </c>
      <c r="C28" s="14">
        <v>44.95742545</v>
      </c>
      <c r="D28" s="14">
        <v>-93.24224565</v>
      </c>
      <c r="E28" s="15" t="s">
        <v>15</v>
      </c>
      <c r="F28" s="16" t="s">
        <v>66</v>
      </c>
      <c r="G28" s="17" t="s">
        <v>71</v>
      </c>
      <c r="H28" s="18">
        <f t="shared" si="2"/>
        <v>10</v>
      </c>
      <c r="J28" s="19" t="s">
        <v>30</v>
      </c>
      <c r="L28" s="46"/>
      <c r="M28" s="46"/>
      <c r="P28" s="47"/>
      <c r="Q28" s="48"/>
    </row>
    <row r="29">
      <c r="A29" s="14">
        <v>3.0</v>
      </c>
      <c r="B29" s="14">
        <v>1.0</v>
      </c>
      <c r="C29" s="14">
        <v>44.95728173</v>
      </c>
      <c r="D29" s="14">
        <v>-93.24569861</v>
      </c>
      <c r="E29" s="15" t="s">
        <v>15</v>
      </c>
      <c r="F29" s="16" t="s">
        <v>72</v>
      </c>
      <c r="G29" s="17" t="s">
        <v>73</v>
      </c>
      <c r="H29" s="18">
        <f t="shared" si="2"/>
        <v>14</v>
      </c>
      <c r="J29" s="19" t="s">
        <v>30</v>
      </c>
      <c r="L29" s="46"/>
      <c r="M29" s="46"/>
      <c r="P29" s="47"/>
      <c r="Q29" s="48"/>
    </row>
    <row r="30">
      <c r="A30" s="14">
        <v>3.0</v>
      </c>
      <c r="B30" s="14">
        <v>2.0</v>
      </c>
      <c r="C30" s="14">
        <v>44.95728173</v>
      </c>
      <c r="D30" s="14">
        <v>-93.24549549</v>
      </c>
      <c r="E30" s="15" t="s">
        <v>15</v>
      </c>
      <c r="F30" s="16" t="s">
        <v>74</v>
      </c>
      <c r="G30" s="17" t="s">
        <v>75</v>
      </c>
      <c r="H30" s="18">
        <f t="shared" si="2"/>
        <v>1</v>
      </c>
      <c r="J30" s="19">
        <v>1.0</v>
      </c>
      <c r="L30" s="46"/>
      <c r="M30" s="46"/>
      <c r="P30" s="47"/>
      <c r="Q30" s="48"/>
    </row>
    <row r="31">
      <c r="A31" s="14">
        <v>3.0</v>
      </c>
      <c r="B31" s="14">
        <v>3.0</v>
      </c>
      <c r="C31" s="14">
        <v>44.95728173</v>
      </c>
      <c r="D31" s="14">
        <v>-93.24529238</v>
      </c>
      <c r="E31" s="50" t="s">
        <v>76</v>
      </c>
      <c r="F31" s="16" t="s">
        <v>16</v>
      </c>
      <c r="G31" s="17" t="s">
        <v>77</v>
      </c>
      <c r="H31" s="18">
        <f t="shared" si="2"/>
        <v>5</v>
      </c>
      <c r="J31" s="19" t="s">
        <v>18</v>
      </c>
      <c r="L31" s="46"/>
      <c r="M31" s="46"/>
      <c r="P31" s="47"/>
      <c r="Q31" s="48"/>
    </row>
    <row r="32">
      <c r="A32" s="14">
        <v>3.0</v>
      </c>
      <c r="B32" s="14">
        <v>4.0</v>
      </c>
      <c r="C32" s="14">
        <v>44.95728173</v>
      </c>
      <c r="D32" s="14">
        <v>-93.24508927</v>
      </c>
      <c r="E32" s="50" t="s">
        <v>76</v>
      </c>
      <c r="F32" s="16" t="s">
        <v>78</v>
      </c>
      <c r="G32" s="17" t="s">
        <v>79</v>
      </c>
      <c r="H32" s="18">
        <f t="shared" si="2"/>
        <v>17</v>
      </c>
      <c r="J32" s="19" t="s">
        <v>30</v>
      </c>
      <c r="L32" s="46"/>
      <c r="M32" s="46"/>
      <c r="P32" s="47"/>
      <c r="Q32" s="48"/>
    </row>
    <row r="33">
      <c r="A33" s="14">
        <v>3.0</v>
      </c>
      <c r="B33" s="14">
        <v>5.0</v>
      </c>
      <c r="C33" s="14">
        <v>44.95728173</v>
      </c>
      <c r="D33" s="14">
        <v>-93.24488615</v>
      </c>
      <c r="E33" s="50" t="s">
        <v>76</v>
      </c>
      <c r="F33" s="16" t="s">
        <v>36</v>
      </c>
      <c r="G33" s="17" t="s">
        <v>80</v>
      </c>
      <c r="H33" s="18">
        <f t="shared" si="2"/>
        <v>3</v>
      </c>
      <c r="J33" s="19" t="s">
        <v>18</v>
      </c>
      <c r="L33" s="46"/>
      <c r="M33" s="46"/>
      <c r="P33" s="47"/>
      <c r="Q33" s="48"/>
    </row>
    <row r="34">
      <c r="A34" s="14">
        <v>3.0</v>
      </c>
      <c r="B34" s="14">
        <v>6.0</v>
      </c>
      <c r="C34" s="14">
        <v>44.95728173</v>
      </c>
      <c r="D34" s="14">
        <v>-93.24468304</v>
      </c>
      <c r="E34" s="50" t="s">
        <v>76</v>
      </c>
      <c r="F34" s="16" t="s">
        <v>81</v>
      </c>
      <c r="G34" s="17" t="s">
        <v>82</v>
      </c>
      <c r="H34" s="18">
        <f t="shared" si="2"/>
        <v>4</v>
      </c>
      <c r="J34" s="49">
        <v>43103.0</v>
      </c>
      <c r="L34" s="46"/>
      <c r="M34" s="46"/>
      <c r="P34" s="47"/>
      <c r="Q34" s="48"/>
    </row>
    <row r="35">
      <c r="A35" s="14">
        <v>3.0</v>
      </c>
      <c r="B35" s="14">
        <v>7.0</v>
      </c>
      <c r="C35" s="14">
        <v>44.95728173</v>
      </c>
      <c r="D35" s="14">
        <v>-93.24447992</v>
      </c>
      <c r="E35" s="50" t="s">
        <v>76</v>
      </c>
      <c r="F35" s="16" t="s">
        <v>78</v>
      </c>
      <c r="G35" s="17" t="s">
        <v>83</v>
      </c>
      <c r="H35" s="18">
        <f t="shared" si="2"/>
        <v>17</v>
      </c>
      <c r="J35" s="19" t="s">
        <v>30</v>
      </c>
      <c r="L35" s="46"/>
      <c r="M35" s="46"/>
      <c r="P35" s="47"/>
      <c r="Q35" s="48"/>
    </row>
    <row r="36">
      <c r="A36" s="14">
        <v>3.0</v>
      </c>
      <c r="B36" s="14">
        <v>8.0</v>
      </c>
      <c r="C36" s="14">
        <v>44.95728173</v>
      </c>
      <c r="D36" s="14">
        <v>-93.24427681</v>
      </c>
      <c r="E36" s="15" t="s">
        <v>15</v>
      </c>
      <c r="F36" s="16" t="s">
        <v>84</v>
      </c>
      <c r="G36" s="17" t="s">
        <v>85</v>
      </c>
      <c r="H36" s="18">
        <f t="shared" si="2"/>
        <v>2</v>
      </c>
      <c r="J36" s="49">
        <v>43103.0</v>
      </c>
      <c r="L36" s="46"/>
      <c r="M36" s="46"/>
      <c r="P36" s="47"/>
      <c r="Q36" s="48"/>
    </row>
    <row r="37">
      <c r="A37" s="14">
        <v>3.0</v>
      </c>
      <c r="B37" s="14">
        <v>9.0</v>
      </c>
      <c r="C37" s="14">
        <v>44.95728172</v>
      </c>
      <c r="D37" s="14">
        <v>-93.2440737</v>
      </c>
      <c r="E37" s="15" t="s">
        <v>15</v>
      </c>
      <c r="F37" s="16" t="s">
        <v>86</v>
      </c>
      <c r="G37" s="17" t="s">
        <v>87</v>
      </c>
      <c r="H37" s="18">
        <f t="shared" si="2"/>
        <v>4</v>
      </c>
      <c r="J37" s="19" t="s">
        <v>18</v>
      </c>
      <c r="L37" s="46"/>
      <c r="M37" s="46"/>
      <c r="P37" s="47"/>
      <c r="Q37" s="48"/>
    </row>
    <row r="38">
      <c r="A38" s="14">
        <v>3.0</v>
      </c>
      <c r="B38" s="14">
        <v>10.0</v>
      </c>
      <c r="C38" s="14">
        <v>44.95728172</v>
      </c>
      <c r="D38" s="14">
        <v>-93.24387058</v>
      </c>
      <c r="E38" s="50" t="s">
        <v>76</v>
      </c>
      <c r="F38" s="16" t="s">
        <v>88</v>
      </c>
      <c r="G38" s="17" t="s">
        <v>89</v>
      </c>
      <c r="H38" s="18">
        <f t="shared" si="2"/>
        <v>1</v>
      </c>
      <c r="J38" s="19">
        <v>1.0</v>
      </c>
      <c r="L38" s="46"/>
      <c r="M38" s="46"/>
      <c r="P38" s="47"/>
      <c r="Q38" s="48"/>
    </row>
    <row r="39">
      <c r="A39" s="14">
        <v>3.0</v>
      </c>
      <c r="B39" s="14">
        <v>11.0</v>
      </c>
      <c r="C39" s="14">
        <v>44.95728172</v>
      </c>
      <c r="D39" s="14">
        <v>-93.24366747</v>
      </c>
      <c r="E39" s="50" t="s">
        <v>76</v>
      </c>
      <c r="F39" s="16" t="s">
        <v>42</v>
      </c>
      <c r="G39" s="17" t="s">
        <v>90</v>
      </c>
      <c r="H39" s="18">
        <f t="shared" si="2"/>
        <v>2</v>
      </c>
      <c r="J39" s="19">
        <v>1.0</v>
      </c>
      <c r="L39" s="46"/>
      <c r="M39" s="46"/>
      <c r="P39" s="47"/>
      <c r="Q39" s="48"/>
    </row>
    <row r="40">
      <c r="A40" s="14">
        <v>3.0</v>
      </c>
      <c r="B40" s="14">
        <v>12.0</v>
      </c>
      <c r="C40" s="14">
        <v>44.95728172</v>
      </c>
      <c r="D40" s="14">
        <v>-93.24346435</v>
      </c>
      <c r="E40" s="50" t="s">
        <v>76</v>
      </c>
      <c r="F40" s="16" t="s">
        <v>81</v>
      </c>
      <c r="G40" s="17" t="s">
        <v>91</v>
      </c>
      <c r="H40" s="18">
        <f t="shared" si="2"/>
        <v>4</v>
      </c>
      <c r="J40" s="49">
        <v>43103.0</v>
      </c>
      <c r="L40" s="46"/>
      <c r="M40" s="46"/>
      <c r="P40" s="47"/>
      <c r="Q40" s="48"/>
    </row>
    <row r="41">
      <c r="A41" s="14">
        <v>3.0</v>
      </c>
      <c r="B41" s="14">
        <v>13.0</v>
      </c>
      <c r="C41" s="14">
        <v>44.95728172</v>
      </c>
      <c r="D41" s="14">
        <v>-93.24326124</v>
      </c>
      <c r="E41" s="50" t="s">
        <v>76</v>
      </c>
      <c r="F41" s="16" t="s">
        <v>78</v>
      </c>
      <c r="G41" s="17" t="s">
        <v>92</v>
      </c>
      <c r="H41" s="18">
        <f t="shared" si="2"/>
        <v>17</v>
      </c>
      <c r="J41" s="19" t="s">
        <v>30</v>
      </c>
      <c r="L41" s="46"/>
      <c r="M41" s="46"/>
      <c r="P41" s="47"/>
      <c r="Q41" s="48"/>
    </row>
    <row r="42">
      <c r="A42" s="14">
        <v>3.0</v>
      </c>
      <c r="B42" s="14">
        <v>14.0</v>
      </c>
      <c r="C42" s="14">
        <v>44.95728172</v>
      </c>
      <c r="D42" s="14">
        <v>-93.24305812</v>
      </c>
      <c r="E42" s="50" t="s">
        <v>76</v>
      </c>
      <c r="F42" s="16" t="s">
        <v>93</v>
      </c>
      <c r="G42" s="17" t="s">
        <v>94</v>
      </c>
      <c r="H42" s="18">
        <f t="shared" si="2"/>
        <v>1</v>
      </c>
      <c r="J42" s="19">
        <v>1.0</v>
      </c>
      <c r="L42" s="46"/>
      <c r="M42" s="46"/>
      <c r="P42" s="47"/>
      <c r="Q42" s="48"/>
    </row>
    <row r="43">
      <c r="A43" s="14">
        <v>3.0</v>
      </c>
      <c r="B43" s="14">
        <v>15.0</v>
      </c>
      <c r="C43" s="14">
        <v>44.95728172</v>
      </c>
      <c r="D43" s="14">
        <v>-93.24285501</v>
      </c>
      <c r="E43" s="50" t="s">
        <v>76</v>
      </c>
      <c r="F43" s="16" t="s">
        <v>95</v>
      </c>
      <c r="G43" s="17" t="s">
        <v>96</v>
      </c>
      <c r="H43" s="18">
        <f t="shared" si="2"/>
        <v>3</v>
      </c>
      <c r="J43" s="19" t="s">
        <v>30</v>
      </c>
      <c r="L43" s="46"/>
      <c r="M43" s="46"/>
      <c r="P43" s="47"/>
      <c r="Q43" s="48"/>
    </row>
    <row r="44">
      <c r="A44" s="14">
        <v>3.0</v>
      </c>
      <c r="B44" s="14">
        <v>16.0</v>
      </c>
      <c r="C44" s="14">
        <v>44.95728172</v>
      </c>
      <c r="D44" s="14">
        <v>-93.2426519</v>
      </c>
      <c r="E44" s="50" t="s">
        <v>76</v>
      </c>
      <c r="F44" s="16" t="s">
        <v>97</v>
      </c>
      <c r="G44" s="17" t="s">
        <v>98</v>
      </c>
      <c r="H44" s="18">
        <f t="shared" si="2"/>
        <v>1</v>
      </c>
      <c r="J44" s="19">
        <v>1.0</v>
      </c>
      <c r="L44" s="46"/>
      <c r="M44" s="46"/>
      <c r="P44" s="47"/>
      <c r="Q44" s="48"/>
    </row>
    <row r="45">
      <c r="A45" s="14">
        <v>3.0</v>
      </c>
      <c r="B45" s="14">
        <v>17.0</v>
      </c>
      <c r="C45" s="14">
        <v>44.95728172</v>
      </c>
      <c r="D45" s="14">
        <v>-93.24244878</v>
      </c>
      <c r="E45" s="50" t="s">
        <v>76</v>
      </c>
      <c r="F45" s="16" t="s">
        <v>99</v>
      </c>
      <c r="G45" s="17" t="s">
        <v>100</v>
      </c>
      <c r="H45" s="18">
        <f t="shared" si="2"/>
        <v>5</v>
      </c>
      <c r="J45" s="19" t="s">
        <v>18</v>
      </c>
      <c r="L45" s="46"/>
      <c r="M45" s="46"/>
      <c r="P45" s="47"/>
      <c r="Q45" s="48"/>
    </row>
    <row r="46">
      <c r="A46" s="14">
        <v>3.0</v>
      </c>
      <c r="B46" s="14">
        <v>18.0</v>
      </c>
      <c r="C46" s="14">
        <v>44.95728172</v>
      </c>
      <c r="D46" s="14">
        <v>-93.24224567</v>
      </c>
      <c r="E46" s="50" t="s">
        <v>76</v>
      </c>
      <c r="F46" s="16" t="s">
        <v>86</v>
      </c>
      <c r="G46" s="17" t="s">
        <v>101</v>
      </c>
      <c r="H46" s="18">
        <f t="shared" si="2"/>
        <v>4</v>
      </c>
      <c r="J46" s="49">
        <v>43103.0</v>
      </c>
      <c r="L46" s="46"/>
      <c r="M46" s="46"/>
      <c r="P46" s="47"/>
      <c r="Q46" s="48"/>
    </row>
    <row r="47">
      <c r="A47" s="14">
        <v>3.0</v>
      </c>
      <c r="B47" s="14">
        <v>19.0</v>
      </c>
      <c r="C47" s="14">
        <v>44.95728172</v>
      </c>
      <c r="D47" s="14">
        <v>-93.24204255</v>
      </c>
      <c r="E47" s="15" t="s">
        <v>15</v>
      </c>
      <c r="F47" s="16" t="s">
        <v>95</v>
      </c>
      <c r="G47" s="17" t="s">
        <v>102</v>
      </c>
      <c r="H47" s="18">
        <f t="shared" si="2"/>
        <v>3</v>
      </c>
      <c r="J47" s="19" t="s">
        <v>30</v>
      </c>
      <c r="L47" s="46"/>
      <c r="M47" s="46"/>
      <c r="P47" s="47"/>
      <c r="Q47" s="48"/>
    </row>
    <row r="48">
      <c r="A48" s="14">
        <v>3.0</v>
      </c>
      <c r="B48" s="14">
        <v>20.0</v>
      </c>
      <c r="C48" s="14">
        <v>44.95728172</v>
      </c>
      <c r="D48" s="14">
        <v>-93.24183944</v>
      </c>
      <c r="E48" s="15" t="s">
        <v>15</v>
      </c>
      <c r="F48" s="16" t="s">
        <v>103</v>
      </c>
      <c r="G48" s="17" t="s">
        <v>104</v>
      </c>
      <c r="H48" s="18">
        <f t="shared" si="2"/>
        <v>1</v>
      </c>
      <c r="J48" s="19">
        <v>1.0</v>
      </c>
      <c r="L48" s="46"/>
      <c r="M48" s="46"/>
      <c r="P48" s="47"/>
      <c r="Q48" s="48"/>
    </row>
    <row r="49">
      <c r="A49" s="14">
        <v>4.0</v>
      </c>
      <c r="B49" s="14">
        <v>2.0</v>
      </c>
      <c r="C49" s="14">
        <v>44.957138</v>
      </c>
      <c r="D49" s="14">
        <v>-93.2454955</v>
      </c>
      <c r="E49" s="15" t="s">
        <v>15</v>
      </c>
      <c r="F49" s="16" t="s">
        <v>66</v>
      </c>
      <c r="G49" s="17" t="s">
        <v>105</v>
      </c>
      <c r="H49" s="18">
        <f t="shared" si="2"/>
        <v>10</v>
      </c>
      <c r="J49" s="19" t="s">
        <v>30</v>
      </c>
      <c r="L49" s="46"/>
      <c r="M49" s="46"/>
      <c r="P49" s="47"/>
      <c r="Q49" s="48"/>
    </row>
    <row r="50">
      <c r="A50" s="14">
        <v>4.0</v>
      </c>
      <c r="B50" s="14">
        <v>3.0</v>
      </c>
      <c r="C50" s="14">
        <v>44.957138</v>
      </c>
      <c r="D50" s="14">
        <v>-93.24529239</v>
      </c>
      <c r="E50" s="50" t="s">
        <v>76</v>
      </c>
      <c r="F50" s="16" t="s">
        <v>95</v>
      </c>
      <c r="G50" s="17" t="s">
        <v>106</v>
      </c>
      <c r="H50" s="18">
        <f t="shared" si="2"/>
        <v>3</v>
      </c>
      <c r="J50" s="19" t="s">
        <v>30</v>
      </c>
      <c r="L50" s="46"/>
      <c r="M50" s="46"/>
      <c r="P50" s="47"/>
      <c r="Q50" s="48"/>
    </row>
    <row r="51">
      <c r="A51" s="14">
        <v>4.0</v>
      </c>
      <c r="B51" s="14">
        <v>7.0</v>
      </c>
      <c r="C51" s="14">
        <v>44.95713799</v>
      </c>
      <c r="D51" s="14">
        <v>-93.24447994</v>
      </c>
      <c r="E51" s="50" t="s">
        <v>76</v>
      </c>
      <c r="F51" s="16" t="s">
        <v>107</v>
      </c>
      <c r="G51" s="17" t="s">
        <v>108</v>
      </c>
      <c r="H51" s="18">
        <f t="shared" si="2"/>
        <v>1</v>
      </c>
      <c r="J51" s="19">
        <v>1.0</v>
      </c>
      <c r="L51" s="46"/>
      <c r="M51" s="46"/>
      <c r="P51" s="47"/>
      <c r="Q51" s="48"/>
    </row>
    <row r="52">
      <c r="A52" s="14">
        <v>4.0</v>
      </c>
      <c r="B52" s="14">
        <v>8.0</v>
      </c>
      <c r="C52" s="14">
        <v>44.95713799</v>
      </c>
      <c r="D52" s="14">
        <v>-93.24427682</v>
      </c>
      <c r="E52" s="15" t="s">
        <v>15</v>
      </c>
      <c r="F52" s="16" t="s">
        <v>109</v>
      </c>
      <c r="G52" s="17" t="s">
        <v>110</v>
      </c>
      <c r="H52" s="18">
        <f t="shared" si="2"/>
        <v>2</v>
      </c>
      <c r="J52" s="49">
        <v>43103.0</v>
      </c>
      <c r="L52" s="46"/>
      <c r="M52" s="46"/>
      <c r="P52" s="47"/>
      <c r="Q52" s="48"/>
    </row>
    <row r="53">
      <c r="A53" s="14">
        <v>4.0</v>
      </c>
      <c r="B53" s="14">
        <v>9.0</v>
      </c>
      <c r="C53" s="14">
        <v>44.95713799</v>
      </c>
      <c r="D53" s="14">
        <v>-93.24407371</v>
      </c>
      <c r="E53" s="15" t="s">
        <v>15</v>
      </c>
      <c r="F53" s="16" t="s">
        <v>48</v>
      </c>
      <c r="G53" s="17" t="s">
        <v>111</v>
      </c>
      <c r="H53" s="18">
        <f t="shared" si="2"/>
        <v>9</v>
      </c>
      <c r="J53" s="19" t="s">
        <v>30</v>
      </c>
      <c r="L53" s="46"/>
      <c r="M53" s="46"/>
      <c r="P53" s="47"/>
      <c r="Q53" s="48"/>
    </row>
    <row r="54">
      <c r="A54" s="14">
        <v>4.0</v>
      </c>
      <c r="B54" s="14">
        <v>10.0</v>
      </c>
      <c r="C54" s="14">
        <v>44.95713799</v>
      </c>
      <c r="D54" s="14">
        <v>-93.2438706</v>
      </c>
      <c r="E54" s="50" t="s">
        <v>76</v>
      </c>
      <c r="F54" s="16" t="s">
        <v>112</v>
      </c>
      <c r="G54" s="17" t="s">
        <v>113</v>
      </c>
      <c r="H54" s="18">
        <f t="shared" si="2"/>
        <v>8</v>
      </c>
      <c r="J54" s="19" t="s">
        <v>30</v>
      </c>
      <c r="L54" s="46"/>
      <c r="M54" s="46"/>
      <c r="P54" s="47"/>
      <c r="Q54" s="48"/>
    </row>
    <row r="55">
      <c r="A55" s="14">
        <v>4.0</v>
      </c>
      <c r="B55" s="14">
        <v>14.0</v>
      </c>
      <c r="C55" s="14">
        <v>44.95713799</v>
      </c>
      <c r="D55" s="14">
        <v>-93.24305814</v>
      </c>
      <c r="E55" s="50" t="s">
        <v>76</v>
      </c>
      <c r="F55" s="16" t="s">
        <v>114</v>
      </c>
      <c r="G55" s="17" t="s">
        <v>115</v>
      </c>
      <c r="H55" s="18">
        <f t="shared" si="2"/>
        <v>2</v>
      </c>
      <c r="J55" s="19">
        <v>1.0</v>
      </c>
      <c r="L55" s="46"/>
      <c r="M55" s="46"/>
      <c r="P55" s="47"/>
      <c r="Q55" s="48"/>
    </row>
    <row r="56">
      <c r="A56" s="14">
        <v>4.0</v>
      </c>
      <c r="B56" s="14">
        <v>18.0</v>
      </c>
      <c r="C56" s="14">
        <v>44.95713799</v>
      </c>
      <c r="D56" s="14">
        <v>-93.24224569</v>
      </c>
      <c r="E56" s="50" t="s">
        <v>76</v>
      </c>
      <c r="F56" s="16" t="s">
        <v>116</v>
      </c>
      <c r="G56" s="17" t="s">
        <v>117</v>
      </c>
      <c r="H56" s="18">
        <f t="shared" si="2"/>
        <v>1</v>
      </c>
      <c r="J56" s="19">
        <v>1.0</v>
      </c>
      <c r="L56" s="46"/>
      <c r="M56" s="46"/>
      <c r="P56" s="47"/>
      <c r="Q56" s="48"/>
    </row>
    <row r="57">
      <c r="A57" s="14">
        <v>4.0</v>
      </c>
      <c r="B57" s="14">
        <v>19.0</v>
      </c>
      <c r="C57" s="14">
        <v>44.95713799</v>
      </c>
      <c r="D57" s="14">
        <v>-93.24204257</v>
      </c>
      <c r="E57" s="15" t="s">
        <v>15</v>
      </c>
      <c r="F57" s="16" t="s">
        <v>44</v>
      </c>
      <c r="G57" s="17" t="s">
        <v>118</v>
      </c>
      <c r="H57" s="18">
        <f t="shared" si="2"/>
        <v>10</v>
      </c>
      <c r="J57" s="19" t="s">
        <v>30</v>
      </c>
      <c r="L57" s="46"/>
      <c r="M57" s="46"/>
      <c r="P57" s="47"/>
      <c r="Q57" s="48"/>
    </row>
    <row r="58">
      <c r="A58" s="14">
        <v>5.0</v>
      </c>
      <c r="B58" s="14">
        <v>1.0</v>
      </c>
      <c r="C58" s="14">
        <v>44.95699427</v>
      </c>
      <c r="D58" s="14">
        <v>-93.24569863</v>
      </c>
      <c r="E58" s="15" t="s">
        <v>15</v>
      </c>
      <c r="F58" s="16" t="s">
        <v>50</v>
      </c>
      <c r="G58" s="17" t="s">
        <v>119</v>
      </c>
      <c r="H58" s="18">
        <f t="shared" si="2"/>
        <v>9</v>
      </c>
      <c r="J58" s="19" t="s">
        <v>30</v>
      </c>
      <c r="L58" s="46"/>
      <c r="M58" s="46"/>
      <c r="P58" s="47"/>
      <c r="Q58" s="48"/>
    </row>
    <row r="59">
      <c r="A59" s="14">
        <v>5.0</v>
      </c>
      <c r="B59" s="14">
        <v>2.0</v>
      </c>
      <c r="C59" s="14">
        <v>44.95699427</v>
      </c>
      <c r="D59" s="14">
        <v>-93.24549552</v>
      </c>
      <c r="E59" s="15" t="s">
        <v>15</v>
      </c>
      <c r="F59" s="16" t="s">
        <v>120</v>
      </c>
      <c r="G59" s="17" t="s">
        <v>121</v>
      </c>
      <c r="H59" s="18">
        <f t="shared" si="2"/>
        <v>4</v>
      </c>
      <c r="J59" s="49">
        <v>43103.0</v>
      </c>
      <c r="L59" s="46"/>
      <c r="M59" s="46"/>
      <c r="P59" s="47"/>
      <c r="Q59" s="48"/>
    </row>
    <row r="60">
      <c r="A60" s="14">
        <v>5.0</v>
      </c>
      <c r="B60" s="14">
        <v>3.0</v>
      </c>
      <c r="C60" s="14">
        <v>44.95699427</v>
      </c>
      <c r="D60" s="14">
        <v>-93.2452924</v>
      </c>
      <c r="E60" s="50" t="s">
        <v>76</v>
      </c>
      <c r="F60" s="16" t="s">
        <v>122</v>
      </c>
      <c r="G60" s="17" t="s">
        <v>123</v>
      </c>
      <c r="H60" s="18">
        <f t="shared" si="2"/>
        <v>1</v>
      </c>
      <c r="J60" s="19">
        <v>1.0</v>
      </c>
      <c r="L60" s="46"/>
      <c r="M60" s="46"/>
      <c r="P60" s="47"/>
      <c r="Q60" s="48"/>
    </row>
    <row r="61">
      <c r="A61" s="14">
        <v>5.0</v>
      </c>
      <c r="B61" s="14">
        <v>7.0</v>
      </c>
      <c r="C61" s="14">
        <v>44.95699426</v>
      </c>
      <c r="D61" s="14">
        <v>-93.24447995</v>
      </c>
      <c r="E61" s="50" t="s">
        <v>76</v>
      </c>
      <c r="F61" s="16" t="s">
        <v>124</v>
      </c>
      <c r="G61" s="17" t="s">
        <v>125</v>
      </c>
      <c r="H61" s="18">
        <f t="shared" si="2"/>
        <v>5</v>
      </c>
      <c r="J61" s="19" t="s">
        <v>30</v>
      </c>
      <c r="L61" s="46"/>
      <c r="M61" s="46"/>
      <c r="P61" s="47"/>
      <c r="Q61" s="48"/>
    </row>
    <row r="62">
      <c r="A62" s="14">
        <v>5.0</v>
      </c>
      <c r="B62" s="14">
        <v>8.0</v>
      </c>
      <c r="C62" s="14">
        <v>44.95699426</v>
      </c>
      <c r="D62" s="14">
        <v>-93.24427684</v>
      </c>
      <c r="E62" s="15" t="s">
        <v>15</v>
      </c>
      <c r="F62" s="16" t="s">
        <v>66</v>
      </c>
      <c r="G62" s="17" t="s">
        <v>126</v>
      </c>
      <c r="H62" s="18">
        <f t="shared" si="2"/>
        <v>10</v>
      </c>
      <c r="J62" s="19" t="s">
        <v>30</v>
      </c>
      <c r="L62" s="46"/>
      <c r="M62" s="46"/>
      <c r="P62" s="47"/>
      <c r="Q62" s="48"/>
    </row>
    <row r="63">
      <c r="A63" s="14">
        <v>5.0</v>
      </c>
      <c r="B63" s="14">
        <v>9.0</v>
      </c>
      <c r="C63" s="14">
        <v>44.95699426</v>
      </c>
      <c r="D63" s="14">
        <v>-93.24407372</v>
      </c>
      <c r="E63" s="15" t="s">
        <v>15</v>
      </c>
      <c r="F63" s="16" t="s">
        <v>127</v>
      </c>
      <c r="G63" s="17" t="s">
        <v>128</v>
      </c>
      <c r="H63" s="18">
        <f t="shared" si="2"/>
        <v>3</v>
      </c>
      <c r="J63" s="19" t="s">
        <v>30</v>
      </c>
      <c r="L63" s="46"/>
      <c r="M63" s="46"/>
      <c r="P63" s="47"/>
      <c r="Q63" s="48"/>
    </row>
    <row r="64">
      <c r="A64" s="14">
        <v>5.0</v>
      </c>
      <c r="B64" s="14">
        <v>10.0</v>
      </c>
      <c r="C64" s="14">
        <v>44.95699426</v>
      </c>
      <c r="D64" s="14">
        <v>-93.24387061</v>
      </c>
      <c r="E64" s="50" t="s">
        <v>76</v>
      </c>
      <c r="F64" s="16" t="s">
        <v>44</v>
      </c>
      <c r="G64" s="17" t="s">
        <v>129</v>
      </c>
      <c r="H64" s="18">
        <f t="shared" si="2"/>
        <v>10</v>
      </c>
      <c r="J64" s="19" t="s">
        <v>30</v>
      </c>
      <c r="L64" s="46"/>
      <c r="M64" s="46"/>
      <c r="P64" s="47"/>
      <c r="Q64" s="48"/>
    </row>
    <row r="65">
      <c r="A65" s="14">
        <v>5.0</v>
      </c>
      <c r="B65" s="14">
        <v>14.0</v>
      </c>
      <c r="C65" s="14">
        <v>44.95699426</v>
      </c>
      <c r="D65" s="14">
        <v>-93.24305816</v>
      </c>
      <c r="E65" s="50" t="s">
        <v>76</v>
      </c>
      <c r="F65" s="16" t="s">
        <v>44</v>
      </c>
      <c r="G65" s="17" t="s">
        <v>130</v>
      </c>
      <c r="H65" s="18">
        <f t="shared" si="2"/>
        <v>10</v>
      </c>
      <c r="J65" s="19" t="s">
        <v>30</v>
      </c>
      <c r="L65" s="46"/>
      <c r="M65" s="46"/>
      <c r="P65" s="47"/>
      <c r="Q65" s="48"/>
    </row>
    <row r="66">
      <c r="A66" s="14">
        <v>5.0</v>
      </c>
      <c r="B66" s="14">
        <v>18.0</v>
      </c>
      <c r="C66" s="14">
        <v>44.95699426</v>
      </c>
      <c r="D66" s="14">
        <v>-93.2422457</v>
      </c>
      <c r="E66" s="50" t="s">
        <v>76</v>
      </c>
      <c r="F66" s="16" t="s">
        <v>124</v>
      </c>
      <c r="G66" s="17" t="s">
        <v>131</v>
      </c>
      <c r="H66" s="18">
        <f t="shared" si="2"/>
        <v>5</v>
      </c>
      <c r="J66" s="19" t="s">
        <v>30</v>
      </c>
      <c r="L66" s="46"/>
      <c r="M66" s="46"/>
      <c r="P66" s="47"/>
      <c r="Q66" s="48"/>
    </row>
    <row r="67">
      <c r="A67" s="14">
        <v>5.0</v>
      </c>
      <c r="B67" s="14">
        <v>19.0</v>
      </c>
      <c r="C67" s="14">
        <v>44.95699426</v>
      </c>
      <c r="D67" s="14">
        <v>-93.24204259</v>
      </c>
      <c r="E67" s="15" t="s">
        <v>15</v>
      </c>
      <c r="F67" s="16" t="s">
        <v>28</v>
      </c>
      <c r="G67" s="17" t="s">
        <v>132</v>
      </c>
      <c r="H67" s="18">
        <f t="shared" si="2"/>
        <v>10</v>
      </c>
      <c r="J67" s="19" t="s">
        <v>30</v>
      </c>
      <c r="L67" s="46"/>
      <c r="M67" s="46"/>
      <c r="P67" s="47"/>
      <c r="Q67" s="48"/>
    </row>
    <row r="68">
      <c r="A68" s="14">
        <v>5.0</v>
      </c>
      <c r="B68" s="14">
        <v>20.0</v>
      </c>
      <c r="C68" s="14">
        <v>44.95699426</v>
      </c>
      <c r="D68" s="14">
        <v>-93.24183948</v>
      </c>
      <c r="E68" s="15" t="s">
        <v>15</v>
      </c>
      <c r="F68" s="16" t="s">
        <v>66</v>
      </c>
      <c r="G68" s="17" t="s">
        <v>133</v>
      </c>
      <c r="H68" s="18">
        <f t="shared" si="2"/>
        <v>10</v>
      </c>
      <c r="J68" s="19" t="s">
        <v>30</v>
      </c>
      <c r="L68" s="46"/>
      <c r="M68" s="46"/>
      <c r="P68" s="47"/>
      <c r="Q68" s="48"/>
    </row>
    <row r="69">
      <c r="A69" s="14">
        <v>6.0</v>
      </c>
      <c r="B69" s="14">
        <v>2.0</v>
      </c>
      <c r="C69" s="14">
        <v>44.95685053</v>
      </c>
      <c r="D69" s="14">
        <v>-93.24549553</v>
      </c>
      <c r="E69" s="15" t="s">
        <v>15</v>
      </c>
      <c r="F69" s="16" t="s">
        <v>72</v>
      </c>
      <c r="G69" s="17" t="s">
        <v>134</v>
      </c>
      <c r="H69" s="18">
        <f t="shared" si="2"/>
        <v>14</v>
      </c>
      <c r="J69" s="19" t="s">
        <v>30</v>
      </c>
      <c r="L69" s="46"/>
      <c r="M69" s="46"/>
      <c r="P69" s="47"/>
      <c r="Q69" s="48"/>
    </row>
    <row r="70">
      <c r="A70" s="14">
        <v>6.0</v>
      </c>
      <c r="B70" s="14">
        <v>3.0</v>
      </c>
      <c r="C70" s="14">
        <v>44.95685053</v>
      </c>
      <c r="D70" s="14">
        <v>-93.24529241</v>
      </c>
      <c r="E70" s="50" t="s">
        <v>76</v>
      </c>
      <c r="F70" s="16" t="s">
        <v>135</v>
      </c>
      <c r="G70" s="17" t="s">
        <v>136</v>
      </c>
      <c r="H70" s="18">
        <f t="shared" si="2"/>
        <v>5</v>
      </c>
      <c r="J70" s="19" t="s">
        <v>18</v>
      </c>
      <c r="L70" s="46"/>
      <c r="M70" s="46"/>
      <c r="P70" s="47"/>
      <c r="Q70" s="48"/>
    </row>
    <row r="71">
      <c r="A71" s="14">
        <v>6.0</v>
      </c>
      <c r="B71" s="14">
        <v>7.0</v>
      </c>
      <c r="C71" s="14">
        <v>44.95685053</v>
      </c>
      <c r="D71" s="14">
        <v>-93.24447996</v>
      </c>
      <c r="E71" s="50" t="s">
        <v>76</v>
      </c>
      <c r="F71" s="16" t="s">
        <v>137</v>
      </c>
      <c r="G71" s="17" t="s">
        <v>138</v>
      </c>
      <c r="H71" s="18">
        <f t="shared" si="2"/>
        <v>2</v>
      </c>
      <c r="J71" s="19">
        <v>1.0</v>
      </c>
      <c r="L71" s="46"/>
      <c r="M71" s="46"/>
      <c r="P71" s="47"/>
      <c r="Q71" s="48"/>
    </row>
    <row r="72">
      <c r="A72" s="14">
        <v>6.0</v>
      </c>
      <c r="B72" s="14">
        <v>8.0</v>
      </c>
      <c r="C72" s="14">
        <v>44.95685053</v>
      </c>
      <c r="D72" s="14">
        <v>-93.24427685</v>
      </c>
      <c r="E72" s="15" t="s">
        <v>15</v>
      </c>
      <c r="F72" s="16" t="s">
        <v>139</v>
      </c>
      <c r="G72" s="17" t="s">
        <v>140</v>
      </c>
      <c r="H72" s="18">
        <f t="shared" si="2"/>
        <v>3</v>
      </c>
      <c r="J72" s="49">
        <v>43103.0</v>
      </c>
      <c r="L72" s="46"/>
      <c r="M72" s="46"/>
      <c r="P72" s="47"/>
      <c r="Q72" s="48"/>
    </row>
    <row r="73">
      <c r="A73" s="14">
        <v>6.0</v>
      </c>
      <c r="B73" s="14">
        <v>9.0</v>
      </c>
      <c r="C73" s="14">
        <v>44.95685053</v>
      </c>
      <c r="D73" s="14">
        <v>-93.24407374</v>
      </c>
      <c r="E73" s="15" t="s">
        <v>15</v>
      </c>
      <c r="F73" s="16" t="s">
        <v>50</v>
      </c>
      <c r="G73" s="17" t="s">
        <v>141</v>
      </c>
      <c r="H73" s="18">
        <f t="shared" si="2"/>
        <v>9</v>
      </c>
      <c r="J73" s="19" t="s">
        <v>30</v>
      </c>
      <c r="L73" s="46"/>
      <c r="M73" s="46"/>
      <c r="P73" s="47"/>
      <c r="Q73" s="48"/>
    </row>
    <row r="74">
      <c r="A74" s="14">
        <v>6.0</v>
      </c>
      <c r="B74" s="14">
        <v>10.0</v>
      </c>
      <c r="C74" s="14">
        <v>44.95685053</v>
      </c>
      <c r="D74" s="14">
        <v>-93.24387062</v>
      </c>
      <c r="E74" s="50" t="s">
        <v>76</v>
      </c>
      <c r="F74" s="16" t="s">
        <v>84</v>
      </c>
      <c r="G74" s="17" t="s">
        <v>142</v>
      </c>
      <c r="H74" s="18">
        <f t="shared" si="2"/>
        <v>2</v>
      </c>
      <c r="J74" s="49">
        <v>43103.0</v>
      </c>
      <c r="L74" s="46"/>
      <c r="M74" s="46"/>
      <c r="P74" s="47"/>
      <c r="Q74" s="48"/>
    </row>
    <row r="75">
      <c r="A75" s="14">
        <v>6.0</v>
      </c>
      <c r="B75" s="14">
        <v>14.0</v>
      </c>
      <c r="C75" s="14">
        <v>44.95685053</v>
      </c>
      <c r="D75" s="14">
        <v>-93.24305817</v>
      </c>
      <c r="E75" s="50" t="s">
        <v>76</v>
      </c>
      <c r="F75" s="16" t="s">
        <v>135</v>
      </c>
      <c r="G75" s="17" t="s">
        <v>143</v>
      </c>
      <c r="H75" s="18">
        <f t="shared" si="2"/>
        <v>5</v>
      </c>
      <c r="J75" s="19" t="s">
        <v>18</v>
      </c>
      <c r="L75" s="46"/>
      <c r="M75" s="46"/>
      <c r="P75" s="47"/>
      <c r="Q75" s="48"/>
    </row>
    <row r="76">
      <c r="A76" s="14">
        <v>6.0</v>
      </c>
      <c r="B76" s="14">
        <v>18.0</v>
      </c>
      <c r="C76" s="14">
        <v>44.95685053</v>
      </c>
      <c r="D76" s="14">
        <v>-93.24224572</v>
      </c>
      <c r="E76" s="50" t="s">
        <v>76</v>
      </c>
      <c r="F76" s="16" t="s">
        <v>144</v>
      </c>
      <c r="G76" s="17" t="s">
        <v>145</v>
      </c>
      <c r="H76" s="18">
        <f t="shared" si="2"/>
        <v>4</v>
      </c>
      <c r="J76" s="49">
        <v>43103.0</v>
      </c>
      <c r="L76" s="46"/>
      <c r="M76" s="46"/>
      <c r="P76" s="47"/>
      <c r="Q76" s="48"/>
    </row>
    <row r="77">
      <c r="A77" s="14">
        <v>6.0</v>
      </c>
      <c r="B77" s="14">
        <v>19.0</v>
      </c>
      <c r="C77" s="14">
        <v>44.95685053</v>
      </c>
      <c r="D77" s="14">
        <v>-93.24204261</v>
      </c>
      <c r="E77" s="15" t="s">
        <v>15</v>
      </c>
      <c r="F77" s="16" t="s">
        <v>146</v>
      </c>
      <c r="G77" s="17" t="s">
        <v>147</v>
      </c>
      <c r="H77" s="18">
        <f t="shared" si="2"/>
        <v>5</v>
      </c>
      <c r="J77" s="19" t="s">
        <v>18</v>
      </c>
      <c r="L77" s="46"/>
      <c r="M77" s="46"/>
      <c r="P77" s="47"/>
      <c r="Q77" s="48"/>
    </row>
    <row r="78">
      <c r="A78" s="14">
        <v>7.0</v>
      </c>
      <c r="B78" s="14">
        <v>1.0</v>
      </c>
      <c r="C78" s="14">
        <v>44.9567068</v>
      </c>
      <c r="D78" s="14">
        <v>-93.24569865</v>
      </c>
      <c r="E78" s="15" t="s">
        <v>15</v>
      </c>
      <c r="F78" s="16" t="s">
        <v>148</v>
      </c>
      <c r="G78" s="17" t="s">
        <v>149</v>
      </c>
      <c r="H78" s="18">
        <f t="shared" si="2"/>
        <v>14</v>
      </c>
      <c r="J78" s="19" t="s">
        <v>30</v>
      </c>
      <c r="L78" s="46"/>
      <c r="M78" s="46"/>
      <c r="P78" s="47"/>
      <c r="Q78" s="48"/>
    </row>
    <row r="79">
      <c r="A79" s="14">
        <v>7.0</v>
      </c>
      <c r="B79" s="14">
        <v>2.0</v>
      </c>
      <c r="C79" s="14">
        <v>44.9567068</v>
      </c>
      <c r="D79" s="14">
        <v>-93.24549554</v>
      </c>
      <c r="E79" s="15" t="s">
        <v>15</v>
      </c>
      <c r="F79" s="16" t="s">
        <v>150</v>
      </c>
      <c r="G79" s="17" t="s">
        <v>151</v>
      </c>
      <c r="H79" s="18">
        <f t="shared" si="2"/>
        <v>3</v>
      </c>
      <c r="J79" s="49">
        <v>43103.0</v>
      </c>
      <c r="L79" s="46"/>
      <c r="M79" s="46"/>
      <c r="P79" s="47"/>
      <c r="Q79" s="48"/>
    </row>
    <row r="80">
      <c r="A80" s="14">
        <v>7.0</v>
      </c>
      <c r="B80" s="14">
        <v>3.0</v>
      </c>
      <c r="C80" s="14">
        <v>44.9567068</v>
      </c>
      <c r="D80" s="14">
        <v>-93.24529242</v>
      </c>
      <c r="E80" s="50" t="s">
        <v>76</v>
      </c>
      <c r="F80" s="16" t="s">
        <v>114</v>
      </c>
      <c r="G80" s="17" t="s">
        <v>152</v>
      </c>
      <c r="H80" s="18">
        <f t="shared" si="2"/>
        <v>2</v>
      </c>
      <c r="J80" s="19">
        <v>1.0</v>
      </c>
      <c r="L80" s="46"/>
      <c r="M80" s="46"/>
      <c r="P80" s="47"/>
      <c r="Q80" s="48"/>
    </row>
    <row r="81">
      <c r="A81" s="14">
        <v>7.0</v>
      </c>
      <c r="B81" s="14">
        <v>7.0</v>
      </c>
      <c r="C81" s="14">
        <v>44.9567068</v>
      </c>
      <c r="D81" s="14">
        <v>-93.24447997</v>
      </c>
      <c r="E81" s="50" t="s">
        <v>76</v>
      </c>
      <c r="F81" s="16" t="s">
        <v>135</v>
      </c>
      <c r="G81" s="17" t="s">
        <v>153</v>
      </c>
      <c r="H81" s="18">
        <f t="shared" si="2"/>
        <v>5</v>
      </c>
      <c r="J81" s="19" t="s">
        <v>18</v>
      </c>
      <c r="L81" s="46"/>
      <c r="M81" s="46"/>
      <c r="P81" s="47"/>
      <c r="Q81" s="48"/>
    </row>
    <row r="82">
      <c r="A82" s="14">
        <v>7.0</v>
      </c>
      <c r="B82" s="14">
        <v>8.0</v>
      </c>
      <c r="C82" s="14">
        <v>44.9567068</v>
      </c>
      <c r="D82" s="14">
        <v>-93.24427686</v>
      </c>
      <c r="E82" s="15" t="s">
        <v>15</v>
      </c>
      <c r="F82" s="16" t="s">
        <v>52</v>
      </c>
      <c r="G82" s="17" t="s">
        <v>154</v>
      </c>
      <c r="H82" s="18">
        <f t="shared" si="2"/>
        <v>3</v>
      </c>
      <c r="J82" s="19" t="s">
        <v>18</v>
      </c>
      <c r="L82" s="46"/>
      <c r="M82" s="46"/>
      <c r="P82" s="47"/>
      <c r="Q82" s="48"/>
    </row>
    <row r="83">
      <c r="A83" s="14">
        <v>7.0</v>
      </c>
      <c r="B83" s="14">
        <v>9.0</v>
      </c>
      <c r="C83" s="14">
        <v>44.9567068</v>
      </c>
      <c r="D83" s="14">
        <v>-93.24407375</v>
      </c>
      <c r="E83" s="15" t="s">
        <v>15</v>
      </c>
      <c r="F83" s="16" t="s">
        <v>148</v>
      </c>
      <c r="G83" s="17" t="s">
        <v>155</v>
      </c>
      <c r="H83" s="18">
        <f t="shared" si="2"/>
        <v>14</v>
      </c>
      <c r="J83" s="19" t="s">
        <v>30</v>
      </c>
      <c r="L83" s="46"/>
      <c r="M83" s="46"/>
      <c r="P83" s="47"/>
      <c r="Q83" s="48"/>
    </row>
    <row r="84">
      <c r="A84" s="14">
        <v>7.0</v>
      </c>
      <c r="B84" s="14">
        <v>10.0</v>
      </c>
      <c r="C84" s="14">
        <v>44.9567068</v>
      </c>
      <c r="D84" s="14">
        <v>-93.24387064</v>
      </c>
      <c r="E84" s="50" t="s">
        <v>76</v>
      </c>
      <c r="F84" s="16" t="s">
        <v>78</v>
      </c>
      <c r="G84" s="17" t="s">
        <v>156</v>
      </c>
      <c r="H84" s="18">
        <f t="shared" si="2"/>
        <v>17</v>
      </c>
      <c r="J84" s="19" t="s">
        <v>30</v>
      </c>
      <c r="L84" s="46"/>
      <c r="M84" s="46"/>
      <c r="P84" s="47"/>
      <c r="Q84" s="48"/>
    </row>
    <row r="85">
      <c r="A85" s="14">
        <v>7.0</v>
      </c>
      <c r="B85" s="14">
        <v>14.0</v>
      </c>
      <c r="C85" s="14">
        <v>44.9567068</v>
      </c>
      <c r="D85" s="14">
        <v>-93.24305819</v>
      </c>
      <c r="E85" s="50" t="s">
        <v>76</v>
      </c>
      <c r="F85" s="16" t="s">
        <v>157</v>
      </c>
      <c r="G85" s="17" t="s">
        <v>158</v>
      </c>
      <c r="H85" s="18">
        <f t="shared" si="2"/>
        <v>1</v>
      </c>
      <c r="J85" s="19">
        <v>1.0</v>
      </c>
      <c r="L85" s="46"/>
      <c r="M85" s="46"/>
      <c r="P85" s="47"/>
      <c r="Q85" s="48"/>
    </row>
    <row r="86">
      <c r="A86" s="14">
        <v>7.0</v>
      </c>
      <c r="B86" s="14">
        <v>18.0</v>
      </c>
      <c r="C86" s="14">
        <v>44.9567068</v>
      </c>
      <c r="D86" s="14">
        <v>-93.24224574</v>
      </c>
      <c r="E86" s="50" t="s">
        <v>76</v>
      </c>
      <c r="F86" s="16" t="s">
        <v>81</v>
      </c>
      <c r="G86" s="17" t="s">
        <v>159</v>
      </c>
      <c r="H86" s="18">
        <f t="shared" si="2"/>
        <v>4</v>
      </c>
      <c r="J86" s="49">
        <v>43103.0</v>
      </c>
      <c r="L86" s="46"/>
      <c r="M86" s="46"/>
      <c r="P86" s="47"/>
      <c r="Q86" s="48"/>
    </row>
    <row r="87">
      <c r="A87" s="14">
        <v>7.0</v>
      </c>
      <c r="B87" s="14">
        <v>19.0</v>
      </c>
      <c r="C87" s="14">
        <v>44.9567068</v>
      </c>
      <c r="D87" s="14">
        <v>-93.24204263</v>
      </c>
      <c r="E87" s="15" t="s">
        <v>15</v>
      </c>
      <c r="F87" s="16" t="s">
        <v>148</v>
      </c>
      <c r="G87" s="17" t="s">
        <v>160</v>
      </c>
      <c r="H87" s="18">
        <f t="shared" si="2"/>
        <v>14</v>
      </c>
      <c r="J87" s="19" t="s">
        <v>30</v>
      </c>
      <c r="L87" s="46"/>
      <c r="M87" s="46"/>
      <c r="P87" s="47"/>
      <c r="Q87" s="48"/>
    </row>
    <row r="88">
      <c r="A88" s="14">
        <v>7.0</v>
      </c>
      <c r="B88" s="14">
        <v>20.0</v>
      </c>
      <c r="C88" s="14">
        <v>44.9567068</v>
      </c>
      <c r="D88" s="14">
        <v>-93.24183952</v>
      </c>
      <c r="E88" s="15" t="s">
        <v>15</v>
      </c>
      <c r="F88" s="16" t="s">
        <v>139</v>
      </c>
      <c r="G88" s="17" t="s">
        <v>161</v>
      </c>
      <c r="H88" s="18">
        <f t="shared" si="2"/>
        <v>3</v>
      </c>
      <c r="J88" s="49">
        <v>43103.0</v>
      </c>
      <c r="L88" s="46"/>
      <c r="M88" s="46"/>
      <c r="P88" s="47"/>
      <c r="Q88" s="48"/>
    </row>
    <row r="89">
      <c r="A89" s="14">
        <v>8.0</v>
      </c>
      <c r="B89" s="14">
        <v>2.0</v>
      </c>
      <c r="C89" s="14">
        <v>44.95656307</v>
      </c>
      <c r="D89" s="14">
        <v>-93.24549555</v>
      </c>
      <c r="E89" s="15" t="s">
        <v>15</v>
      </c>
      <c r="F89" s="16" t="s">
        <v>144</v>
      </c>
      <c r="G89" s="17" t="s">
        <v>162</v>
      </c>
      <c r="H89" s="18">
        <f t="shared" si="2"/>
        <v>4</v>
      </c>
      <c r="J89" s="49">
        <v>43103.0</v>
      </c>
      <c r="L89" s="46"/>
      <c r="M89" s="46"/>
      <c r="P89" s="47"/>
      <c r="Q89" s="48"/>
    </row>
    <row r="90">
      <c r="A90" s="14">
        <v>8.0</v>
      </c>
      <c r="B90" s="14">
        <v>3.0</v>
      </c>
      <c r="C90" s="14">
        <v>44.95656307</v>
      </c>
      <c r="D90" s="14">
        <v>-93.24529243</v>
      </c>
      <c r="E90" s="50" t="s">
        <v>76</v>
      </c>
      <c r="F90" s="16" t="s">
        <v>120</v>
      </c>
      <c r="G90" s="17" t="s">
        <v>163</v>
      </c>
      <c r="H90" s="18">
        <f t="shared" si="2"/>
        <v>4</v>
      </c>
      <c r="J90" s="49">
        <v>43103.0</v>
      </c>
      <c r="L90" s="46"/>
      <c r="M90" s="46"/>
      <c r="P90" s="47"/>
      <c r="Q90" s="48"/>
    </row>
    <row r="91">
      <c r="A91" s="14">
        <v>8.0</v>
      </c>
      <c r="B91" s="14">
        <v>7.0</v>
      </c>
      <c r="C91" s="14">
        <v>44.95656307</v>
      </c>
      <c r="D91" s="14">
        <v>-93.24447999</v>
      </c>
      <c r="E91" s="50" t="s">
        <v>76</v>
      </c>
      <c r="F91" s="16" t="s">
        <v>150</v>
      </c>
      <c r="G91" s="17" t="s">
        <v>164</v>
      </c>
      <c r="H91" s="18">
        <f t="shared" si="2"/>
        <v>3</v>
      </c>
      <c r="J91" s="49">
        <v>43103.0</v>
      </c>
      <c r="L91" s="46"/>
      <c r="M91" s="46"/>
      <c r="P91" s="47"/>
      <c r="Q91" s="48"/>
    </row>
    <row r="92">
      <c r="A92" s="14">
        <v>8.0</v>
      </c>
      <c r="B92" s="14">
        <v>8.0</v>
      </c>
      <c r="C92" s="14">
        <v>44.95656307</v>
      </c>
      <c r="D92" s="14">
        <v>-93.24427688</v>
      </c>
      <c r="E92" s="15" t="s">
        <v>15</v>
      </c>
      <c r="F92" s="16" t="s">
        <v>127</v>
      </c>
      <c r="G92" s="17" t="s">
        <v>165</v>
      </c>
      <c r="H92" s="18">
        <f t="shared" si="2"/>
        <v>3</v>
      </c>
      <c r="J92" s="19" t="s">
        <v>30</v>
      </c>
      <c r="L92" s="46"/>
      <c r="M92" s="46"/>
      <c r="P92" s="47"/>
      <c r="Q92" s="48"/>
    </row>
    <row r="93">
      <c r="A93" s="14">
        <v>8.0</v>
      </c>
      <c r="B93" s="14">
        <v>9.0</v>
      </c>
      <c r="C93" s="14">
        <v>44.95656307</v>
      </c>
      <c r="D93" s="14">
        <v>-93.24407376</v>
      </c>
      <c r="E93" s="15" t="s">
        <v>15</v>
      </c>
      <c r="F93" s="16" t="s">
        <v>124</v>
      </c>
      <c r="G93" s="17" t="s">
        <v>166</v>
      </c>
      <c r="H93" s="18">
        <f t="shared" si="2"/>
        <v>5</v>
      </c>
      <c r="J93" s="19" t="s">
        <v>30</v>
      </c>
      <c r="L93" s="46"/>
      <c r="M93" s="46"/>
      <c r="P93" s="47"/>
      <c r="Q93" s="48"/>
    </row>
    <row r="94">
      <c r="A94" s="14">
        <v>8.0</v>
      </c>
      <c r="B94" s="14">
        <v>10.0</v>
      </c>
      <c r="C94" s="14">
        <v>44.95656307</v>
      </c>
      <c r="D94" s="14">
        <v>-93.24387065</v>
      </c>
      <c r="E94" s="50" t="s">
        <v>76</v>
      </c>
      <c r="F94" s="16" t="s">
        <v>167</v>
      </c>
      <c r="G94" s="17" t="s">
        <v>168</v>
      </c>
      <c r="H94" s="18">
        <f t="shared" si="2"/>
        <v>4</v>
      </c>
      <c r="J94" s="19" t="s">
        <v>18</v>
      </c>
      <c r="L94" s="46"/>
      <c r="M94" s="46"/>
      <c r="P94" s="47"/>
      <c r="Q94" s="48"/>
    </row>
    <row r="95">
      <c r="A95" s="14">
        <v>8.0</v>
      </c>
      <c r="B95" s="14">
        <v>14.0</v>
      </c>
      <c r="C95" s="14">
        <v>44.95656307</v>
      </c>
      <c r="D95" s="14">
        <v>-93.24305821</v>
      </c>
      <c r="E95" s="50" t="s">
        <v>76</v>
      </c>
      <c r="F95" s="16" t="s">
        <v>148</v>
      </c>
      <c r="G95" s="17" t="s">
        <v>169</v>
      </c>
      <c r="H95" s="18">
        <f t="shared" si="2"/>
        <v>14</v>
      </c>
      <c r="J95" s="19" t="s">
        <v>30</v>
      </c>
      <c r="L95" s="46"/>
      <c r="M95" s="46"/>
      <c r="P95" s="47"/>
      <c r="Q95" s="48"/>
    </row>
    <row r="96">
      <c r="A96" s="14">
        <v>8.0</v>
      </c>
      <c r="B96" s="14">
        <v>18.0</v>
      </c>
      <c r="C96" s="14">
        <v>44.95656307</v>
      </c>
      <c r="D96" s="14">
        <v>-93.24224576</v>
      </c>
      <c r="E96" s="50" t="s">
        <v>76</v>
      </c>
      <c r="F96" s="16" t="s">
        <v>78</v>
      </c>
      <c r="G96" s="17" t="s">
        <v>170</v>
      </c>
      <c r="H96" s="18">
        <f t="shared" si="2"/>
        <v>17</v>
      </c>
      <c r="J96" s="19" t="s">
        <v>30</v>
      </c>
      <c r="L96" s="46"/>
      <c r="M96" s="46"/>
      <c r="P96" s="47"/>
      <c r="Q96" s="48"/>
    </row>
    <row r="97">
      <c r="A97" s="14">
        <v>8.0</v>
      </c>
      <c r="B97" s="14">
        <v>19.0</v>
      </c>
      <c r="C97" s="14">
        <v>44.95656307</v>
      </c>
      <c r="D97" s="14">
        <v>-93.24204265</v>
      </c>
      <c r="E97" s="15" t="s">
        <v>15</v>
      </c>
      <c r="F97" s="16" t="s">
        <v>171</v>
      </c>
      <c r="G97" s="17" t="s">
        <v>172</v>
      </c>
      <c r="H97" s="18">
        <f t="shared" si="2"/>
        <v>2</v>
      </c>
      <c r="J97" s="19">
        <v>1.0</v>
      </c>
      <c r="L97" s="46"/>
      <c r="M97" s="46"/>
      <c r="P97" s="47"/>
      <c r="Q97" s="48"/>
    </row>
    <row r="98">
      <c r="A98" s="14">
        <v>9.0</v>
      </c>
      <c r="B98" s="14">
        <v>1.0</v>
      </c>
      <c r="C98" s="14">
        <v>44.95641934</v>
      </c>
      <c r="D98" s="14">
        <v>-93.24569867</v>
      </c>
      <c r="E98" s="15" t="s">
        <v>15</v>
      </c>
      <c r="F98" s="16" t="s">
        <v>135</v>
      </c>
      <c r="G98" s="17" t="s">
        <v>173</v>
      </c>
      <c r="H98" s="18">
        <f t="shared" si="2"/>
        <v>5</v>
      </c>
      <c r="J98" s="19" t="s">
        <v>18</v>
      </c>
      <c r="L98" s="46"/>
      <c r="M98" s="46"/>
      <c r="P98" s="47"/>
      <c r="Q98" s="48"/>
    </row>
    <row r="99">
      <c r="A99" s="14">
        <v>9.0</v>
      </c>
      <c r="B99" s="14">
        <v>2.0</v>
      </c>
      <c r="C99" s="14">
        <v>44.95641934</v>
      </c>
      <c r="D99" s="14">
        <v>-93.24549556</v>
      </c>
      <c r="E99" s="15" t="s">
        <v>15</v>
      </c>
      <c r="F99" s="16" t="s">
        <v>72</v>
      </c>
      <c r="G99" s="17" t="s">
        <v>174</v>
      </c>
      <c r="H99" s="18">
        <f t="shared" si="2"/>
        <v>14</v>
      </c>
      <c r="J99" s="19" t="s">
        <v>30</v>
      </c>
      <c r="L99" s="46"/>
      <c r="M99" s="46"/>
      <c r="P99" s="47"/>
      <c r="Q99" s="48"/>
    </row>
    <row r="100">
      <c r="A100" s="14">
        <v>9.0</v>
      </c>
      <c r="B100" s="14">
        <v>3.0</v>
      </c>
      <c r="C100" s="14">
        <v>44.95641934</v>
      </c>
      <c r="D100" s="14">
        <v>-93.24529244</v>
      </c>
      <c r="E100" s="50" t="s">
        <v>76</v>
      </c>
      <c r="F100" s="16" t="s">
        <v>44</v>
      </c>
      <c r="G100" s="17" t="s">
        <v>175</v>
      </c>
      <c r="H100" s="18">
        <f t="shared" si="2"/>
        <v>10</v>
      </c>
      <c r="J100" s="19" t="s">
        <v>30</v>
      </c>
      <c r="L100" s="46"/>
      <c r="M100" s="46"/>
      <c r="P100" s="47"/>
      <c r="Q100" s="48"/>
    </row>
    <row r="101">
      <c r="A101" s="14">
        <v>9.0</v>
      </c>
      <c r="B101" s="14">
        <v>7.0</v>
      </c>
      <c r="C101" s="14">
        <v>44.95641934</v>
      </c>
      <c r="D101" s="14">
        <v>-93.24448</v>
      </c>
      <c r="E101" s="50" t="s">
        <v>76</v>
      </c>
      <c r="F101" s="16" t="s">
        <v>139</v>
      </c>
      <c r="G101" s="17" t="s">
        <v>176</v>
      </c>
      <c r="H101" s="18">
        <f t="shared" si="2"/>
        <v>3</v>
      </c>
      <c r="J101" s="49">
        <v>43103.0</v>
      </c>
      <c r="L101" s="46"/>
      <c r="M101" s="46"/>
      <c r="P101" s="47"/>
      <c r="Q101" s="48"/>
    </row>
    <row r="102">
      <c r="A102" s="14">
        <v>9.0</v>
      </c>
      <c r="B102" s="14">
        <v>8.0</v>
      </c>
      <c r="C102" s="14">
        <v>44.95641934</v>
      </c>
      <c r="D102" s="14">
        <v>-93.24427689</v>
      </c>
      <c r="E102" s="15" t="s">
        <v>15</v>
      </c>
      <c r="F102" s="16" t="s">
        <v>171</v>
      </c>
      <c r="G102" s="17" t="s">
        <v>177</v>
      </c>
      <c r="H102" s="18">
        <f t="shared" si="2"/>
        <v>2</v>
      </c>
      <c r="J102" s="19">
        <v>1.0</v>
      </c>
      <c r="L102" s="46"/>
      <c r="M102" s="46"/>
      <c r="P102" s="47"/>
      <c r="Q102" s="48"/>
    </row>
    <row r="103">
      <c r="A103" s="14">
        <v>9.0</v>
      </c>
      <c r="B103" s="14">
        <v>9.0</v>
      </c>
      <c r="C103" s="14">
        <v>44.95641934</v>
      </c>
      <c r="D103" s="14">
        <v>-93.24407378</v>
      </c>
      <c r="E103" s="15" t="s">
        <v>15</v>
      </c>
      <c r="F103" s="16" t="s">
        <v>44</v>
      </c>
      <c r="G103" s="17" t="s">
        <v>178</v>
      </c>
      <c r="H103" s="18">
        <f t="shared" si="2"/>
        <v>10</v>
      </c>
      <c r="J103" s="19" t="s">
        <v>30</v>
      </c>
      <c r="L103" s="46"/>
      <c r="M103" s="46"/>
      <c r="P103" s="47"/>
      <c r="Q103" s="48"/>
    </row>
    <row r="104">
      <c r="A104" s="14">
        <v>9.0</v>
      </c>
      <c r="B104" s="14">
        <v>10.0</v>
      </c>
      <c r="C104" s="14">
        <v>44.95641934</v>
      </c>
      <c r="D104" s="14">
        <v>-93.24387067</v>
      </c>
      <c r="E104" s="50" t="s">
        <v>76</v>
      </c>
      <c r="F104" s="16" t="s">
        <v>179</v>
      </c>
      <c r="G104" s="17" t="s">
        <v>180</v>
      </c>
      <c r="H104" s="51">
        <f t="shared" si="2"/>
        <v>1</v>
      </c>
      <c r="J104" s="49">
        <v>43103.0</v>
      </c>
      <c r="L104" s="46"/>
      <c r="M104" s="46"/>
      <c r="P104" s="47"/>
      <c r="Q104" s="48"/>
    </row>
    <row r="105">
      <c r="A105" s="14">
        <v>9.0</v>
      </c>
      <c r="B105" s="14">
        <v>14.0</v>
      </c>
      <c r="C105" s="14">
        <v>44.95641934</v>
      </c>
      <c r="D105" s="14">
        <v>-93.24305822</v>
      </c>
      <c r="E105" s="50" t="s">
        <v>76</v>
      </c>
      <c r="F105" s="16" t="s">
        <v>63</v>
      </c>
      <c r="G105" s="17" t="s">
        <v>181</v>
      </c>
      <c r="H105" s="18">
        <f t="shared" si="2"/>
        <v>2</v>
      </c>
      <c r="J105" s="19" t="s">
        <v>18</v>
      </c>
      <c r="L105" s="46"/>
      <c r="M105" s="46"/>
      <c r="P105" s="47"/>
      <c r="Q105" s="48"/>
    </row>
    <row r="106">
      <c r="A106" s="14">
        <v>9.0</v>
      </c>
      <c r="B106" s="14">
        <v>18.0</v>
      </c>
      <c r="C106" s="14">
        <v>44.95641934</v>
      </c>
      <c r="D106" s="14">
        <v>-93.24224578</v>
      </c>
      <c r="E106" s="50" t="s">
        <v>76</v>
      </c>
      <c r="F106" s="16" t="s">
        <v>150</v>
      </c>
      <c r="G106" s="17" t="s">
        <v>182</v>
      </c>
      <c r="H106" s="18">
        <f t="shared" si="2"/>
        <v>3</v>
      </c>
      <c r="J106" s="49">
        <v>43103.0</v>
      </c>
      <c r="L106" s="46"/>
      <c r="M106" s="46"/>
      <c r="P106" s="47"/>
      <c r="Q106" s="48"/>
    </row>
    <row r="107">
      <c r="A107" s="14">
        <v>9.0</v>
      </c>
      <c r="B107" s="14">
        <v>19.0</v>
      </c>
      <c r="C107" s="14">
        <v>44.95641934</v>
      </c>
      <c r="D107" s="14">
        <v>-93.24204267</v>
      </c>
      <c r="E107" s="15" t="s">
        <v>15</v>
      </c>
      <c r="F107" s="16" t="s">
        <v>183</v>
      </c>
      <c r="G107" s="17" t="s">
        <v>184</v>
      </c>
      <c r="H107" s="18">
        <f t="shared" si="2"/>
        <v>5</v>
      </c>
      <c r="J107" s="19" t="s">
        <v>30</v>
      </c>
      <c r="L107" s="46"/>
      <c r="M107" s="46"/>
      <c r="P107" s="47"/>
      <c r="Q107" s="48"/>
    </row>
    <row r="108">
      <c r="A108" s="14">
        <v>9.0</v>
      </c>
      <c r="B108" s="14">
        <v>20.0</v>
      </c>
      <c r="C108" s="14">
        <v>44.95641934</v>
      </c>
      <c r="D108" s="14">
        <v>-93.24183956</v>
      </c>
      <c r="E108" s="15" t="s">
        <v>15</v>
      </c>
      <c r="F108" s="16" t="s">
        <v>185</v>
      </c>
      <c r="G108" s="17" t="s">
        <v>186</v>
      </c>
      <c r="H108" s="18">
        <f t="shared" si="2"/>
        <v>5</v>
      </c>
      <c r="J108" s="19" t="s">
        <v>30</v>
      </c>
      <c r="L108" s="46"/>
      <c r="M108" s="46"/>
      <c r="P108" s="47"/>
      <c r="Q108" s="48"/>
    </row>
    <row r="109">
      <c r="A109" s="14">
        <v>10.0</v>
      </c>
      <c r="B109" s="14">
        <v>2.0</v>
      </c>
      <c r="C109" s="14">
        <v>44.95627561</v>
      </c>
      <c r="D109" s="14">
        <v>-93.24549557</v>
      </c>
      <c r="E109" s="15" t="s">
        <v>15</v>
      </c>
      <c r="F109" s="16" t="s">
        <v>52</v>
      </c>
      <c r="G109" s="17" t="s">
        <v>187</v>
      </c>
      <c r="H109" s="18">
        <f t="shared" si="2"/>
        <v>3</v>
      </c>
      <c r="J109" s="19" t="s">
        <v>18</v>
      </c>
      <c r="L109" s="46"/>
      <c r="M109" s="46"/>
      <c r="P109" s="47"/>
      <c r="Q109" s="48"/>
    </row>
    <row r="110">
      <c r="A110" s="14">
        <v>10.0</v>
      </c>
      <c r="B110" s="14">
        <v>3.0</v>
      </c>
      <c r="C110" s="14">
        <v>44.95627561</v>
      </c>
      <c r="D110" s="14">
        <v>-93.24529246</v>
      </c>
      <c r="E110" s="50" t="s">
        <v>76</v>
      </c>
      <c r="F110" s="16" t="s">
        <v>146</v>
      </c>
      <c r="G110" s="17" t="s">
        <v>188</v>
      </c>
      <c r="H110" s="18">
        <f t="shared" si="2"/>
        <v>5</v>
      </c>
      <c r="J110" s="19" t="s">
        <v>18</v>
      </c>
      <c r="L110" s="46"/>
      <c r="M110" s="46"/>
      <c r="P110" s="47"/>
      <c r="Q110" s="48"/>
    </row>
    <row r="111">
      <c r="A111" s="14">
        <v>10.0</v>
      </c>
      <c r="B111" s="14">
        <v>7.0</v>
      </c>
      <c r="C111" s="14">
        <v>44.95627561</v>
      </c>
      <c r="D111" s="14">
        <v>-93.24448001</v>
      </c>
      <c r="E111" s="50" t="s">
        <v>76</v>
      </c>
      <c r="F111" s="16" t="s">
        <v>78</v>
      </c>
      <c r="G111" s="17" t="s">
        <v>189</v>
      </c>
      <c r="H111" s="18">
        <f t="shared" si="2"/>
        <v>17</v>
      </c>
      <c r="J111" s="19" t="s">
        <v>30</v>
      </c>
      <c r="L111" s="46"/>
      <c r="M111" s="46"/>
      <c r="P111" s="47"/>
      <c r="Q111" s="48"/>
    </row>
    <row r="112">
      <c r="A112" s="14">
        <v>10.0</v>
      </c>
      <c r="B112" s="14">
        <v>8.0</v>
      </c>
      <c r="C112" s="14">
        <v>44.95627561</v>
      </c>
      <c r="D112" s="14">
        <v>-93.2442769</v>
      </c>
      <c r="E112" s="15" t="s">
        <v>15</v>
      </c>
      <c r="F112" s="16" t="s">
        <v>148</v>
      </c>
      <c r="G112" s="17" t="s">
        <v>190</v>
      </c>
      <c r="H112" s="18">
        <f t="shared" si="2"/>
        <v>14</v>
      </c>
      <c r="J112" s="19" t="s">
        <v>30</v>
      </c>
      <c r="L112" s="46"/>
      <c r="M112" s="46"/>
      <c r="P112" s="47"/>
      <c r="Q112" s="48"/>
    </row>
    <row r="113">
      <c r="A113" s="14">
        <v>10.0</v>
      </c>
      <c r="B113" s="14">
        <v>9.0</v>
      </c>
      <c r="C113" s="14">
        <v>44.95627561</v>
      </c>
      <c r="D113" s="14">
        <v>-93.24407379</v>
      </c>
      <c r="E113" s="15" t="s">
        <v>15</v>
      </c>
      <c r="F113" s="16" t="s">
        <v>135</v>
      </c>
      <c r="G113" s="17" t="s">
        <v>191</v>
      </c>
      <c r="H113" s="18">
        <f t="shared" si="2"/>
        <v>5</v>
      </c>
      <c r="J113" s="19" t="s">
        <v>18</v>
      </c>
      <c r="L113" s="46"/>
      <c r="M113" s="46"/>
      <c r="P113" s="47"/>
      <c r="Q113" s="48"/>
    </row>
    <row r="114">
      <c r="A114" s="14">
        <v>10.0</v>
      </c>
      <c r="B114" s="14">
        <v>10.0</v>
      </c>
      <c r="C114" s="14">
        <v>44.95627561</v>
      </c>
      <c r="D114" s="14">
        <v>-93.24387068</v>
      </c>
      <c r="E114" s="50" t="s">
        <v>76</v>
      </c>
      <c r="F114" s="16" t="s">
        <v>192</v>
      </c>
      <c r="G114" s="17" t="s">
        <v>193</v>
      </c>
      <c r="H114" s="18">
        <f t="shared" si="2"/>
        <v>1</v>
      </c>
      <c r="J114" s="19">
        <v>1.0</v>
      </c>
      <c r="L114" s="46"/>
      <c r="M114" s="46"/>
      <c r="P114" s="47"/>
      <c r="Q114" s="48"/>
    </row>
    <row r="115">
      <c r="A115" s="14">
        <v>10.0</v>
      </c>
      <c r="B115" s="14">
        <v>14.0</v>
      </c>
      <c r="C115" s="14">
        <v>44.95627561</v>
      </c>
      <c r="D115" s="14">
        <v>-93.24305824</v>
      </c>
      <c r="E115" s="50" t="s">
        <v>76</v>
      </c>
      <c r="F115" s="16" t="s">
        <v>78</v>
      </c>
      <c r="G115" s="17" t="s">
        <v>194</v>
      </c>
      <c r="H115" s="18">
        <f t="shared" si="2"/>
        <v>17</v>
      </c>
      <c r="J115" s="19" t="s">
        <v>30</v>
      </c>
      <c r="L115" s="46"/>
      <c r="M115" s="46"/>
      <c r="P115" s="47"/>
      <c r="Q115" s="48"/>
    </row>
    <row r="116">
      <c r="A116" s="14">
        <v>10.0</v>
      </c>
      <c r="B116" s="14">
        <v>18.0</v>
      </c>
      <c r="C116" s="14">
        <v>44.95627561</v>
      </c>
      <c r="D116" s="14">
        <v>-93.2422458</v>
      </c>
      <c r="E116" s="50" t="s">
        <v>76</v>
      </c>
      <c r="F116" s="16" t="s">
        <v>195</v>
      </c>
      <c r="G116" s="17" t="s">
        <v>196</v>
      </c>
      <c r="H116" s="18">
        <f t="shared" si="2"/>
        <v>5</v>
      </c>
      <c r="J116" s="52" t="s">
        <v>18</v>
      </c>
      <c r="L116" s="46"/>
      <c r="M116" s="46"/>
      <c r="P116" s="47"/>
      <c r="Q116" s="48"/>
    </row>
    <row r="117">
      <c r="A117" s="14">
        <v>10.0</v>
      </c>
      <c r="B117" s="14">
        <v>19.0</v>
      </c>
      <c r="C117" s="14">
        <v>44.95627561</v>
      </c>
      <c r="D117" s="14">
        <v>-93.24204269</v>
      </c>
      <c r="E117" s="15" t="s">
        <v>15</v>
      </c>
      <c r="F117" s="16" t="s">
        <v>197</v>
      </c>
      <c r="G117" s="17" t="s">
        <v>198</v>
      </c>
      <c r="H117" s="18">
        <f t="shared" si="2"/>
        <v>1</v>
      </c>
      <c r="J117" s="19">
        <v>1.0</v>
      </c>
      <c r="L117" s="46"/>
      <c r="M117" s="46"/>
      <c r="P117" s="47"/>
      <c r="Q117" s="48"/>
    </row>
    <row r="118">
      <c r="A118" s="14">
        <v>11.0</v>
      </c>
      <c r="B118" s="14">
        <v>1.0</v>
      </c>
      <c r="C118" s="14">
        <v>44.95613188</v>
      </c>
      <c r="D118" s="14">
        <v>-93.24569869</v>
      </c>
      <c r="E118" s="15" t="s">
        <v>15</v>
      </c>
      <c r="F118" s="16" t="s">
        <v>199</v>
      </c>
      <c r="G118" s="17" t="s">
        <v>200</v>
      </c>
      <c r="H118" s="18">
        <f t="shared" si="2"/>
        <v>11</v>
      </c>
      <c r="J118" s="19" t="s">
        <v>30</v>
      </c>
      <c r="L118" s="46"/>
      <c r="M118" s="46"/>
      <c r="P118" s="47"/>
      <c r="Q118" s="48"/>
    </row>
    <row r="119">
      <c r="A119" s="14">
        <v>11.0</v>
      </c>
      <c r="B119" s="14">
        <v>2.0</v>
      </c>
      <c r="C119" s="14">
        <v>44.95613188</v>
      </c>
      <c r="D119" s="14">
        <v>-93.24549558</v>
      </c>
      <c r="E119" s="15" t="s">
        <v>15</v>
      </c>
      <c r="F119" s="16" t="s">
        <v>201</v>
      </c>
      <c r="G119" s="17" t="s">
        <v>202</v>
      </c>
      <c r="H119" s="18">
        <f t="shared" si="2"/>
        <v>2</v>
      </c>
      <c r="J119" s="19">
        <v>1.0</v>
      </c>
      <c r="L119" s="46"/>
      <c r="M119" s="46"/>
      <c r="P119" s="47"/>
      <c r="Q119" s="48"/>
    </row>
    <row r="120">
      <c r="A120" s="14">
        <v>11.0</v>
      </c>
      <c r="B120" s="14">
        <v>3.0</v>
      </c>
      <c r="C120" s="14">
        <v>44.95613188</v>
      </c>
      <c r="D120" s="14">
        <v>-93.24529247</v>
      </c>
      <c r="E120" s="50" t="s">
        <v>76</v>
      </c>
      <c r="F120" s="16" t="s">
        <v>78</v>
      </c>
      <c r="G120" s="17" t="s">
        <v>203</v>
      </c>
      <c r="H120" s="18">
        <f t="shared" si="2"/>
        <v>17</v>
      </c>
      <c r="J120" s="19" t="s">
        <v>30</v>
      </c>
      <c r="L120" s="46"/>
      <c r="M120" s="46"/>
      <c r="P120" s="47"/>
      <c r="Q120" s="48"/>
    </row>
    <row r="121">
      <c r="A121" s="14">
        <v>11.0</v>
      </c>
      <c r="B121" s="14">
        <v>7.0</v>
      </c>
      <c r="C121" s="14">
        <v>44.95613188</v>
      </c>
      <c r="D121" s="14">
        <v>-93.24448003</v>
      </c>
      <c r="E121" s="50" t="s">
        <v>76</v>
      </c>
      <c r="F121" s="16" t="s">
        <v>144</v>
      </c>
      <c r="G121" s="17" t="s">
        <v>204</v>
      </c>
      <c r="H121" s="18">
        <f t="shared" si="2"/>
        <v>4</v>
      </c>
      <c r="J121" s="49">
        <v>43103.0</v>
      </c>
      <c r="L121" s="46"/>
      <c r="M121" s="46"/>
      <c r="P121" s="47"/>
      <c r="Q121" s="48"/>
    </row>
    <row r="122">
      <c r="A122" s="14">
        <v>11.0</v>
      </c>
      <c r="B122" s="14">
        <v>8.0</v>
      </c>
      <c r="C122" s="14">
        <v>44.95613188</v>
      </c>
      <c r="D122" s="14">
        <v>-93.24427692</v>
      </c>
      <c r="E122" s="50" t="s">
        <v>76</v>
      </c>
      <c r="F122" s="16" t="s">
        <v>120</v>
      </c>
      <c r="G122" s="17" t="s">
        <v>205</v>
      </c>
      <c r="H122" s="18">
        <f t="shared" si="2"/>
        <v>4</v>
      </c>
      <c r="J122" s="49">
        <v>43103.0</v>
      </c>
      <c r="L122" s="46"/>
      <c r="M122" s="46"/>
      <c r="P122" s="47"/>
      <c r="Q122" s="48"/>
    </row>
    <row r="123">
      <c r="A123" s="14">
        <v>11.0</v>
      </c>
      <c r="B123" s="14">
        <v>9.0</v>
      </c>
      <c r="C123" s="14">
        <v>44.95613188</v>
      </c>
      <c r="D123" s="14">
        <v>-93.24407381</v>
      </c>
      <c r="E123" s="50" t="s">
        <v>76</v>
      </c>
      <c r="F123" s="16" t="s">
        <v>206</v>
      </c>
      <c r="G123" s="17" t="s">
        <v>207</v>
      </c>
      <c r="H123" s="18">
        <f t="shared" si="2"/>
        <v>3</v>
      </c>
      <c r="J123" s="49">
        <v>43103.0</v>
      </c>
      <c r="L123" s="46"/>
      <c r="M123" s="46"/>
      <c r="P123" s="47"/>
      <c r="Q123" s="48"/>
    </row>
    <row r="124">
      <c r="A124" s="14">
        <v>11.0</v>
      </c>
      <c r="B124" s="14">
        <v>10.0</v>
      </c>
      <c r="C124" s="14">
        <v>44.95613188</v>
      </c>
      <c r="D124" s="14">
        <v>-93.2438707</v>
      </c>
      <c r="E124" s="50" t="s">
        <v>76</v>
      </c>
      <c r="F124" s="16" t="s">
        <v>208</v>
      </c>
      <c r="G124" s="17" t="s">
        <v>209</v>
      </c>
      <c r="H124" s="18">
        <f t="shared" si="2"/>
        <v>1</v>
      </c>
      <c r="J124" s="19">
        <v>1.0</v>
      </c>
      <c r="L124" s="46"/>
      <c r="M124" s="46"/>
      <c r="P124" s="47"/>
      <c r="Q124" s="48"/>
    </row>
    <row r="125">
      <c r="A125" s="14">
        <v>11.0</v>
      </c>
      <c r="B125" s="14">
        <v>14.0</v>
      </c>
      <c r="C125" s="14">
        <v>44.95613188</v>
      </c>
      <c r="D125" s="14">
        <v>-93.24305825</v>
      </c>
      <c r="E125" s="50" t="s">
        <v>76</v>
      </c>
      <c r="F125" s="16" t="s">
        <v>210</v>
      </c>
      <c r="G125" s="17" t="s">
        <v>211</v>
      </c>
      <c r="H125" s="18">
        <f t="shared" si="2"/>
        <v>3</v>
      </c>
      <c r="J125" s="49">
        <v>43103.0</v>
      </c>
      <c r="L125" s="46"/>
      <c r="M125" s="46"/>
      <c r="P125" s="47"/>
      <c r="Q125" s="48"/>
    </row>
    <row r="126">
      <c r="A126" s="14">
        <v>11.0</v>
      </c>
      <c r="B126" s="14">
        <v>18.0</v>
      </c>
      <c r="C126" s="14">
        <v>44.95613188</v>
      </c>
      <c r="D126" s="14">
        <v>-93.24224581</v>
      </c>
      <c r="E126" s="50" t="s">
        <v>76</v>
      </c>
      <c r="F126" s="16" t="s">
        <v>78</v>
      </c>
      <c r="G126" s="17" t="s">
        <v>212</v>
      </c>
      <c r="H126" s="18">
        <f t="shared" si="2"/>
        <v>17</v>
      </c>
      <c r="J126" s="19" t="s">
        <v>30</v>
      </c>
      <c r="L126" s="46"/>
      <c r="M126" s="46"/>
      <c r="P126" s="47"/>
      <c r="Q126" s="48"/>
    </row>
    <row r="127">
      <c r="A127" s="14">
        <v>11.0</v>
      </c>
      <c r="B127" s="14">
        <v>19.0</v>
      </c>
      <c r="C127" s="14">
        <v>44.95613188</v>
      </c>
      <c r="D127" s="14">
        <v>-93.2420427</v>
      </c>
      <c r="E127" s="15" t="s">
        <v>15</v>
      </c>
      <c r="F127" s="16" t="s">
        <v>213</v>
      </c>
      <c r="G127" s="17" t="s">
        <v>214</v>
      </c>
      <c r="H127" s="18">
        <f t="shared" si="2"/>
        <v>2</v>
      </c>
      <c r="J127" s="19">
        <v>1.0</v>
      </c>
      <c r="L127" s="46"/>
      <c r="M127" s="46"/>
      <c r="P127" s="47"/>
      <c r="Q127" s="48"/>
    </row>
    <row r="128">
      <c r="A128" s="14">
        <v>11.0</v>
      </c>
      <c r="B128" s="14">
        <v>20.0</v>
      </c>
      <c r="C128" s="14">
        <v>44.95613188</v>
      </c>
      <c r="D128" s="14">
        <v>-93.24183959</v>
      </c>
      <c r="E128" s="15" t="s">
        <v>15</v>
      </c>
      <c r="F128" s="16" t="s">
        <v>215</v>
      </c>
      <c r="G128" s="17" t="s">
        <v>216</v>
      </c>
      <c r="H128" s="18">
        <f t="shared" si="2"/>
        <v>2</v>
      </c>
      <c r="J128" s="19">
        <v>1.0</v>
      </c>
      <c r="L128" s="46"/>
      <c r="M128" s="46"/>
      <c r="P128" s="47"/>
      <c r="Q128" s="48"/>
    </row>
    <row r="129">
      <c r="A129" s="14">
        <v>12.0</v>
      </c>
      <c r="B129" s="14">
        <v>2.0</v>
      </c>
      <c r="C129" s="14">
        <v>44.95598815</v>
      </c>
      <c r="D129" s="14">
        <v>-93.24549559</v>
      </c>
      <c r="E129" s="15" t="s">
        <v>15</v>
      </c>
      <c r="F129" s="16" t="s">
        <v>72</v>
      </c>
      <c r="G129" s="17" t="s">
        <v>217</v>
      </c>
      <c r="H129" s="18">
        <f t="shared" si="2"/>
        <v>14</v>
      </c>
      <c r="J129" s="19" t="s">
        <v>30</v>
      </c>
      <c r="L129" s="46"/>
      <c r="M129" s="46"/>
      <c r="P129" s="47"/>
      <c r="Q129" s="48"/>
    </row>
    <row r="130">
      <c r="A130" s="14">
        <v>12.0</v>
      </c>
      <c r="B130" s="14">
        <v>3.0</v>
      </c>
      <c r="C130" s="14">
        <v>44.95598815</v>
      </c>
      <c r="D130" s="14">
        <v>-93.24529248</v>
      </c>
      <c r="E130" s="50" t="s">
        <v>76</v>
      </c>
      <c r="F130" s="16" t="s">
        <v>127</v>
      </c>
      <c r="G130" s="17" t="s">
        <v>218</v>
      </c>
      <c r="H130" s="18">
        <f t="shared" si="2"/>
        <v>3</v>
      </c>
      <c r="J130" s="19" t="s">
        <v>30</v>
      </c>
      <c r="L130" s="46"/>
      <c r="M130" s="46"/>
      <c r="P130" s="47"/>
      <c r="Q130" s="48"/>
    </row>
    <row r="131">
      <c r="A131" s="14">
        <v>12.0</v>
      </c>
      <c r="B131" s="14">
        <v>10.0</v>
      </c>
      <c r="C131" s="14">
        <v>44.95598815</v>
      </c>
      <c r="D131" s="14">
        <v>-93.24387071</v>
      </c>
      <c r="E131" s="50" t="s">
        <v>76</v>
      </c>
      <c r="F131" s="16" t="s">
        <v>219</v>
      </c>
      <c r="G131" s="17" t="s">
        <v>220</v>
      </c>
      <c r="H131" s="18">
        <f t="shared" si="2"/>
        <v>2</v>
      </c>
      <c r="J131" s="19">
        <v>1.0</v>
      </c>
      <c r="L131" s="46"/>
      <c r="M131" s="46"/>
      <c r="P131" s="47"/>
      <c r="Q131" s="48"/>
    </row>
    <row r="132">
      <c r="A132" s="14">
        <v>12.0</v>
      </c>
      <c r="B132" s="14">
        <v>14.0</v>
      </c>
      <c r="C132" s="14">
        <v>44.95598815</v>
      </c>
      <c r="D132" s="14">
        <v>-93.24305827</v>
      </c>
      <c r="E132" s="50" t="s">
        <v>76</v>
      </c>
      <c r="F132" s="16" t="s">
        <v>221</v>
      </c>
      <c r="G132" s="17" t="s">
        <v>222</v>
      </c>
      <c r="H132" s="18">
        <f t="shared" si="2"/>
        <v>2</v>
      </c>
      <c r="J132" s="19">
        <v>1.0</v>
      </c>
      <c r="L132" s="46"/>
      <c r="M132" s="46"/>
      <c r="P132" s="47"/>
      <c r="Q132" s="48"/>
    </row>
    <row r="133">
      <c r="A133" s="14">
        <v>12.0</v>
      </c>
      <c r="B133" s="14">
        <v>18.0</v>
      </c>
      <c r="C133" s="14">
        <v>44.95598815</v>
      </c>
      <c r="D133" s="14">
        <v>-93.24224583</v>
      </c>
      <c r="E133" s="50" t="s">
        <v>76</v>
      </c>
      <c r="F133" s="16" t="s">
        <v>223</v>
      </c>
      <c r="G133" s="17" t="s">
        <v>224</v>
      </c>
      <c r="H133" s="18">
        <f t="shared" si="2"/>
        <v>2</v>
      </c>
      <c r="J133" s="19">
        <v>1.0</v>
      </c>
      <c r="L133" s="46"/>
      <c r="M133" s="46"/>
      <c r="P133" s="47"/>
      <c r="Q133" s="48"/>
    </row>
    <row r="134">
      <c r="A134" s="14">
        <v>12.0</v>
      </c>
      <c r="B134" s="14">
        <v>19.0</v>
      </c>
      <c r="C134" s="14">
        <v>44.95598815</v>
      </c>
      <c r="D134" s="14">
        <v>-93.24204272</v>
      </c>
      <c r="E134" s="15" t="s">
        <v>15</v>
      </c>
      <c r="F134" s="16" t="s">
        <v>201</v>
      </c>
      <c r="G134" s="17" t="s">
        <v>202</v>
      </c>
      <c r="H134" s="18">
        <f t="shared" si="2"/>
        <v>2</v>
      </c>
      <c r="J134" s="19">
        <v>1.0</v>
      </c>
      <c r="L134" s="46"/>
      <c r="M134" s="46"/>
      <c r="P134" s="47"/>
      <c r="Q134" s="48"/>
    </row>
    <row r="135">
      <c r="A135" s="14">
        <v>13.0</v>
      </c>
      <c r="B135" s="14">
        <v>1.0</v>
      </c>
      <c r="C135" s="14">
        <v>44.95584442</v>
      </c>
      <c r="D135" s="14">
        <v>-93.24569871</v>
      </c>
      <c r="E135" s="15" t="s">
        <v>15</v>
      </c>
      <c r="F135" s="16" t="s">
        <v>148</v>
      </c>
      <c r="G135" s="17" t="s">
        <v>225</v>
      </c>
      <c r="H135" s="18">
        <f t="shared" si="2"/>
        <v>14</v>
      </c>
      <c r="J135" s="19" t="s">
        <v>30</v>
      </c>
      <c r="L135" s="46"/>
      <c r="M135" s="46"/>
      <c r="P135" s="47"/>
      <c r="Q135" s="48"/>
    </row>
    <row r="136">
      <c r="A136" s="14">
        <v>13.0</v>
      </c>
      <c r="B136" s="14">
        <v>2.0</v>
      </c>
      <c r="C136" s="14">
        <v>44.95584442</v>
      </c>
      <c r="D136" s="14">
        <v>-93.2454956</v>
      </c>
      <c r="E136" s="15" t="s">
        <v>15</v>
      </c>
      <c r="F136" s="16" t="s">
        <v>219</v>
      </c>
      <c r="G136" s="17" t="s">
        <v>226</v>
      </c>
      <c r="H136" s="18">
        <f t="shared" si="2"/>
        <v>2</v>
      </c>
      <c r="J136" s="19">
        <v>1.0</v>
      </c>
      <c r="L136" s="46"/>
      <c r="M136" s="46"/>
      <c r="P136" s="47"/>
      <c r="Q136" s="48"/>
    </row>
    <row r="137">
      <c r="A137" s="14">
        <v>13.0</v>
      </c>
      <c r="B137" s="14">
        <v>3.0</v>
      </c>
      <c r="C137" s="14">
        <v>44.95584442</v>
      </c>
      <c r="D137" s="14">
        <v>-93.24529249</v>
      </c>
      <c r="E137" s="50" t="s">
        <v>76</v>
      </c>
      <c r="F137" s="16" t="s">
        <v>210</v>
      </c>
      <c r="G137" s="17" t="s">
        <v>227</v>
      </c>
      <c r="H137" s="18">
        <f t="shared" si="2"/>
        <v>3</v>
      </c>
      <c r="J137" s="49">
        <v>43103.0</v>
      </c>
      <c r="L137" s="46"/>
      <c r="M137" s="46"/>
      <c r="P137" s="47"/>
      <c r="Q137" s="48"/>
    </row>
    <row r="138">
      <c r="A138" s="14">
        <v>13.0</v>
      </c>
      <c r="B138" s="14">
        <v>10.0</v>
      </c>
      <c r="C138" s="14">
        <v>44.95584442</v>
      </c>
      <c r="D138" s="14">
        <v>-93.24387072</v>
      </c>
      <c r="E138" s="50" t="s">
        <v>76</v>
      </c>
      <c r="F138" s="16" t="s">
        <v>228</v>
      </c>
      <c r="G138" s="17" t="s">
        <v>229</v>
      </c>
      <c r="H138" s="18">
        <f t="shared" si="2"/>
        <v>14</v>
      </c>
      <c r="J138" s="19" t="s">
        <v>30</v>
      </c>
      <c r="L138" s="46"/>
      <c r="M138" s="46"/>
      <c r="P138" s="47"/>
      <c r="Q138" s="48"/>
    </row>
    <row r="139">
      <c r="A139" s="14">
        <v>13.0</v>
      </c>
      <c r="B139" s="14">
        <v>14.0</v>
      </c>
      <c r="C139" s="14">
        <v>44.95584442</v>
      </c>
      <c r="D139" s="14">
        <v>-93.24305829</v>
      </c>
      <c r="E139" s="50" t="s">
        <v>76</v>
      </c>
      <c r="F139" s="16" t="s">
        <v>86</v>
      </c>
      <c r="G139" s="17" t="s">
        <v>230</v>
      </c>
      <c r="H139" s="18">
        <f t="shared" si="2"/>
        <v>4</v>
      </c>
      <c r="J139" s="19" t="s">
        <v>18</v>
      </c>
      <c r="L139" s="46"/>
      <c r="M139" s="46"/>
      <c r="P139" s="47"/>
      <c r="Q139" s="48"/>
    </row>
    <row r="140">
      <c r="A140" s="14">
        <v>13.0</v>
      </c>
      <c r="B140" s="14">
        <v>18.0</v>
      </c>
      <c r="C140" s="14">
        <v>44.95584442</v>
      </c>
      <c r="D140" s="14">
        <v>-93.24224585</v>
      </c>
      <c r="E140" s="50" t="s">
        <v>76</v>
      </c>
      <c r="F140" s="16" t="s">
        <v>148</v>
      </c>
      <c r="G140" s="17" t="s">
        <v>231</v>
      </c>
      <c r="H140" s="18">
        <f t="shared" si="2"/>
        <v>14</v>
      </c>
      <c r="J140" s="19" t="s">
        <v>30</v>
      </c>
      <c r="L140" s="46"/>
      <c r="M140" s="46"/>
      <c r="P140" s="47"/>
      <c r="Q140" s="48"/>
    </row>
    <row r="141">
      <c r="A141" s="14">
        <v>13.0</v>
      </c>
      <c r="B141" s="14">
        <v>19.0</v>
      </c>
      <c r="C141" s="14">
        <v>44.95584442</v>
      </c>
      <c r="D141" s="14">
        <v>-93.24204274</v>
      </c>
      <c r="E141" s="15" t="s">
        <v>15</v>
      </c>
      <c r="F141" s="16" t="s">
        <v>48</v>
      </c>
      <c r="G141" s="17" t="s">
        <v>232</v>
      </c>
      <c r="H141" s="18">
        <f t="shared" si="2"/>
        <v>9</v>
      </c>
      <c r="J141" s="19" t="s">
        <v>30</v>
      </c>
      <c r="L141" s="46"/>
      <c r="M141" s="46"/>
      <c r="P141" s="47"/>
      <c r="Q141" s="48"/>
    </row>
    <row r="142">
      <c r="A142" s="14">
        <v>13.0</v>
      </c>
      <c r="B142" s="14">
        <v>20.0</v>
      </c>
      <c r="C142" s="14">
        <v>44.95584442</v>
      </c>
      <c r="D142" s="14" t="s">
        <v>233</v>
      </c>
      <c r="E142" s="15" t="s">
        <v>15</v>
      </c>
      <c r="F142" s="16" t="s">
        <v>221</v>
      </c>
      <c r="G142" s="17" t="s">
        <v>234</v>
      </c>
      <c r="H142" s="18">
        <f t="shared" si="2"/>
        <v>2</v>
      </c>
      <c r="J142" s="19">
        <v>1.0</v>
      </c>
      <c r="L142" s="46"/>
      <c r="M142" s="46"/>
      <c r="P142" s="47"/>
      <c r="Q142" s="48"/>
    </row>
    <row r="143">
      <c r="A143" s="14">
        <v>14.0</v>
      </c>
      <c r="B143" s="14">
        <v>2.0</v>
      </c>
      <c r="C143" s="14">
        <v>44.95570069</v>
      </c>
      <c r="D143" s="14">
        <v>-93.24549561</v>
      </c>
      <c r="E143" s="15" t="s">
        <v>15</v>
      </c>
      <c r="F143" s="16" t="s">
        <v>36</v>
      </c>
      <c r="G143" s="17" t="s">
        <v>235</v>
      </c>
      <c r="H143" s="18">
        <f t="shared" si="2"/>
        <v>3</v>
      </c>
      <c r="J143" s="19" t="s">
        <v>18</v>
      </c>
      <c r="L143" s="46"/>
      <c r="M143" s="46"/>
      <c r="P143" s="47"/>
      <c r="Q143" s="48"/>
    </row>
    <row r="144">
      <c r="A144" s="14">
        <v>14.0</v>
      </c>
      <c r="B144" s="14">
        <v>3.0</v>
      </c>
      <c r="C144" s="14">
        <v>44.95570069</v>
      </c>
      <c r="D144" s="14">
        <v>-93.2452925</v>
      </c>
      <c r="E144" s="50" t="s">
        <v>76</v>
      </c>
      <c r="F144" s="16" t="s">
        <v>78</v>
      </c>
      <c r="G144" s="17" t="s">
        <v>236</v>
      </c>
      <c r="H144" s="18">
        <f t="shared" si="2"/>
        <v>17</v>
      </c>
      <c r="J144" s="19" t="s">
        <v>30</v>
      </c>
      <c r="L144" s="46"/>
      <c r="M144" s="46"/>
      <c r="P144" s="47"/>
      <c r="Q144" s="48"/>
    </row>
    <row r="145">
      <c r="A145" s="14">
        <v>14.0</v>
      </c>
      <c r="B145" s="14">
        <v>10.0</v>
      </c>
      <c r="C145" s="14">
        <v>44.95570069</v>
      </c>
      <c r="D145" s="14">
        <v>-93.24387074</v>
      </c>
      <c r="E145" s="50" t="s">
        <v>76</v>
      </c>
      <c r="F145" s="16" t="s">
        <v>148</v>
      </c>
      <c r="G145" s="17" t="s">
        <v>237</v>
      </c>
      <c r="H145" s="18">
        <f t="shared" si="2"/>
        <v>14</v>
      </c>
      <c r="J145" s="19" t="s">
        <v>30</v>
      </c>
      <c r="L145" s="46"/>
      <c r="M145" s="46"/>
      <c r="P145" s="47"/>
      <c r="Q145" s="48"/>
    </row>
    <row r="146">
      <c r="A146" s="14">
        <v>14.0</v>
      </c>
      <c r="B146" s="14">
        <v>14.0</v>
      </c>
      <c r="C146" s="14">
        <v>44.95570069</v>
      </c>
      <c r="D146" s="14">
        <v>-93.2430583</v>
      </c>
      <c r="E146" s="50" t="s">
        <v>76</v>
      </c>
      <c r="F146" s="16" t="s">
        <v>238</v>
      </c>
      <c r="G146" s="17" t="s">
        <v>239</v>
      </c>
      <c r="H146" s="18">
        <f t="shared" si="2"/>
        <v>1</v>
      </c>
      <c r="J146" s="19">
        <v>1.0</v>
      </c>
      <c r="L146" s="46"/>
      <c r="M146" s="46"/>
      <c r="P146" s="47"/>
      <c r="Q146" s="48"/>
    </row>
    <row r="147">
      <c r="A147" s="14">
        <v>14.0</v>
      </c>
      <c r="B147" s="14">
        <v>18.0</v>
      </c>
      <c r="C147" s="14">
        <v>44.95570069</v>
      </c>
      <c r="D147" s="14">
        <v>-93.24224587</v>
      </c>
      <c r="E147" s="50" t="s">
        <v>76</v>
      </c>
      <c r="F147" s="16" t="s">
        <v>199</v>
      </c>
      <c r="G147" s="17" t="s">
        <v>240</v>
      </c>
      <c r="H147" s="18">
        <f t="shared" si="2"/>
        <v>11</v>
      </c>
      <c r="J147" s="19" t="s">
        <v>30</v>
      </c>
      <c r="L147" s="46"/>
      <c r="M147" s="46"/>
      <c r="P147" s="47"/>
      <c r="Q147" s="48"/>
    </row>
    <row r="148">
      <c r="A148" s="14">
        <v>14.0</v>
      </c>
      <c r="B148" s="14">
        <v>19.0</v>
      </c>
      <c r="C148" s="14">
        <v>44.95570069</v>
      </c>
      <c r="D148" s="14">
        <v>-93.24204276</v>
      </c>
      <c r="E148" s="15" t="s">
        <v>15</v>
      </c>
      <c r="F148" s="16" t="s">
        <v>213</v>
      </c>
      <c r="G148" s="17" t="s">
        <v>241</v>
      </c>
      <c r="H148" s="18">
        <f t="shared" si="2"/>
        <v>2</v>
      </c>
      <c r="J148" s="19">
        <v>1.0</v>
      </c>
      <c r="L148" s="46"/>
      <c r="M148" s="46"/>
      <c r="P148" s="47"/>
      <c r="Q148" s="48"/>
    </row>
    <row r="149">
      <c r="A149" s="14">
        <v>15.0</v>
      </c>
      <c r="B149" s="14">
        <v>1.0</v>
      </c>
      <c r="C149" s="14">
        <v>44.95555696</v>
      </c>
      <c r="D149" s="14">
        <v>-93.24569872</v>
      </c>
      <c r="E149" s="15" t="s">
        <v>15</v>
      </c>
      <c r="F149" s="16" t="s">
        <v>242</v>
      </c>
      <c r="G149" s="17" t="s">
        <v>243</v>
      </c>
      <c r="H149" s="18">
        <f t="shared" si="2"/>
        <v>5</v>
      </c>
      <c r="J149" s="19" t="s">
        <v>18</v>
      </c>
      <c r="L149" s="46"/>
      <c r="M149" s="46"/>
      <c r="P149" s="47"/>
      <c r="Q149" s="48"/>
    </row>
    <row r="150">
      <c r="A150" s="14">
        <v>15.0</v>
      </c>
      <c r="B150" s="14">
        <v>2.0</v>
      </c>
      <c r="C150" s="14">
        <v>44.95555696</v>
      </c>
      <c r="D150" s="14">
        <v>-93.24549562</v>
      </c>
      <c r="E150" s="15" t="s">
        <v>15</v>
      </c>
      <c r="F150" s="16" t="s">
        <v>72</v>
      </c>
      <c r="G150" s="17" t="s">
        <v>244</v>
      </c>
      <c r="H150" s="18">
        <f t="shared" si="2"/>
        <v>14</v>
      </c>
      <c r="J150" s="19" t="s">
        <v>30</v>
      </c>
      <c r="L150" s="46"/>
      <c r="M150" s="46"/>
      <c r="P150" s="47"/>
      <c r="Q150" s="48"/>
    </row>
    <row r="151">
      <c r="A151" s="14">
        <v>15.0</v>
      </c>
      <c r="B151" s="14">
        <v>3.0</v>
      </c>
      <c r="C151" s="14">
        <v>44.95555696</v>
      </c>
      <c r="D151" s="14">
        <v>-93.24529251</v>
      </c>
      <c r="E151" s="50" t="s">
        <v>76</v>
      </c>
      <c r="F151" s="16" t="s">
        <v>245</v>
      </c>
      <c r="G151" s="17" t="s">
        <v>246</v>
      </c>
      <c r="H151" s="18">
        <f t="shared" si="2"/>
        <v>3</v>
      </c>
      <c r="J151" s="19" t="s">
        <v>18</v>
      </c>
      <c r="L151" s="46"/>
      <c r="M151" s="46"/>
      <c r="P151" s="47"/>
      <c r="Q151" s="48"/>
    </row>
    <row r="152">
      <c r="A152" s="14">
        <v>15.0</v>
      </c>
      <c r="B152" s="14">
        <v>4.0</v>
      </c>
      <c r="C152" s="14">
        <v>44.95555696</v>
      </c>
      <c r="D152" s="14">
        <v>-93.2450894</v>
      </c>
      <c r="E152" s="50" t="s">
        <v>76</v>
      </c>
      <c r="F152" s="16" t="s">
        <v>247</v>
      </c>
      <c r="G152" s="53" t="s">
        <v>248</v>
      </c>
      <c r="H152" s="18">
        <f t="shared" si="2"/>
        <v>2</v>
      </c>
      <c r="J152" s="19">
        <v>1.0</v>
      </c>
      <c r="L152" s="46"/>
      <c r="M152" s="46"/>
      <c r="P152" s="47"/>
      <c r="Q152" s="48"/>
    </row>
    <row r="153">
      <c r="A153" s="14">
        <v>15.0</v>
      </c>
      <c r="B153" s="14">
        <v>5.0</v>
      </c>
      <c r="C153" s="14">
        <v>44.95555696</v>
      </c>
      <c r="D153" s="14">
        <v>-93.24488629</v>
      </c>
      <c r="E153" s="50" t="s">
        <v>76</v>
      </c>
      <c r="F153" s="54" t="s">
        <v>195</v>
      </c>
      <c r="G153" s="17" t="s">
        <v>249</v>
      </c>
      <c r="H153" s="18">
        <f t="shared" si="2"/>
        <v>5</v>
      </c>
      <c r="J153" s="52" t="s">
        <v>18</v>
      </c>
      <c r="L153" s="46"/>
      <c r="M153" s="46"/>
      <c r="P153" s="47"/>
      <c r="Q153" s="48"/>
    </row>
    <row r="154">
      <c r="A154" s="14">
        <v>15.0</v>
      </c>
      <c r="B154" s="14">
        <v>6.0</v>
      </c>
      <c r="C154" s="14">
        <v>44.95555696</v>
      </c>
      <c r="D154" s="14">
        <v>-93.24468318</v>
      </c>
      <c r="E154" s="50" t="s">
        <v>76</v>
      </c>
      <c r="F154" s="16" t="s">
        <v>242</v>
      </c>
      <c r="G154" s="17" t="s">
        <v>250</v>
      </c>
      <c r="H154" s="18">
        <f t="shared" si="2"/>
        <v>5</v>
      </c>
      <c r="J154" s="19" t="s">
        <v>18</v>
      </c>
      <c r="L154" s="46"/>
      <c r="M154" s="46"/>
      <c r="P154" s="47"/>
      <c r="Q154" s="48"/>
    </row>
    <row r="155">
      <c r="A155" s="14">
        <v>15.0</v>
      </c>
      <c r="B155" s="14">
        <v>7.0</v>
      </c>
      <c r="C155" s="14">
        <v>44.95555696</v>
      </c>
      <c r="D155" s="14">
        <v>-93.24448008</v>
      </c>
      <c r="E155" s="50" t="s">
        <v>76</v>
      </c>
      <c r="F155" s="16" t="s">
        <v>251</v>
      </c>
      <c r="G155" s="17" t="s">
        <v>252</v>
      </c>
      <c r="H155" s="18">
        <f t="shared" si="2"/>
        <v>3</v>
      </c>
      <c r="J155" s="3"/>
      <c r="L155" s="46"/>
      <c r="M155" s="46"/>
      <c r="P155" s="47"/>
      <c r="Q155" s="48"/>
    </row>
    <row r="156">
      <c r="A156" s="14">
        <v>15.0</v>
      </c>
      <c r="B156" s="14">
        <v>8.0</v>
      </c>
      <c r="C156" s="14">
        <v>44.95555696</v>
      </c>
      <c r="D156" s="14">
        <v>-93.24427697</v>
      </c>
      <c r="E156" s="50" t="s">
        <v>76</v>
      </c>
      <c r="F156" s="16" t="s">
        <v>253</v>
      </c>
      <c r="G156" s="17" t="s">
        <v>254</v>
      </c>
      <c r="H156" s="18">
        <f t="shared" si="2"/>
        <v>3</v>
      </c>
      <c r="J156" s="49">
        <v>43103.0</v>
      </c>
      <c r="L156" s="46"/>
      <c r="M156" s="46"/>
      <c r="P156" s="47"/>
      <c r="Q156" s="48"/>
    </row>
    <row r="157">
      <c r="A157" s="14">
        <v>15.0</v>
      </c>
      <c r="B157" s="14">
        <v>9.0</v>
      </c>
      <c r="C157" s="14">
        <v>44.95555696</v>
      </c>
      <c r="D157" s="14">
        <v>-93.24407386</v>
      </c>
      <c r="E157" s="50" t="s">
        <v>76</v>
      </c>
      <c r="F157" s="16" t="s">
        <v>242</v>
      </c>
      <c r="G157" s="17" t="s">
        <v>255</v>
      </c>
      <c r="H157" s="18">
        <f t="shared" si="2"/>
        <v>5</v>
      </c>
      <c r="J157" s="19" t="s">
        <v>18</v>
      </c>
      <c r="L157" s="46"/>
      <c r="M157" s="46"/>
      <c r="P157" s="47"/>
      <c r="Q157" s="48"/>
    </row>
    <row r="158">
      <c r="A158" s="14">
        <v>15.0</v>
      </c>
      <c r="B158" s="14">
        <v>10.0</v>
      </c>
      <c r="C158" s="14">
        <v>44.95555696</v>
      </c>
      <c r="D158" s="14">
        <v>-93.24387075</v>
      </c>
      <c r="E158" s="50" t="s">
        <v>76</v>
      </c>
      <c r="F158" s="16" t="s">
        <v>251</v>
      </c>
      <c r="G158" s="17" t="s">
        <v>256</v>
      </c>
      <c r="H158" s="18">
        <f t="shared" si="2"/>
        <v>3</v>
      </c>
      <c r="J158" s="49">
        <v>43103.0</v>
      </c>
      <c r="L158" s="46"/>
      <c r="M158" s="46"/>
      <c r="P158" s="47"/>
      <c r="Q158" s="48"/>
    </row>
    <row r="159">
      <c r="A159" s="14">
        <v>15.0</v>
      </c>
      <c r="B159" s="14">
        <v>11.0</v>
      </c>
      <c r="C159" s="14">
        <v>44.95555696</v>
      </c>
      <c r="D159" s="14">
        <v>-93.24366764</v>
      </c>
      <c r="E159" s="50" t="s">
        <v>76</v>
      </c>
      <c r="F159" s="16" t="s">
        <v>253</v>
      </c>
      <c r="G159" s="17" t="s">
        <v>257</v>
      </c>
      <c r="H159" s="18">
        <f t="shared" si="2"/>
        <v>3</v>
      </c>
      <c r="J159" s="49">
        <v>43103.0</v>
      </c>
      <c r="L159" s="46"/>
      <c r="M159" s="46"/>
      <c r="P159" s="47"/>
      <c r="Q159" s="48"/>
    </row>
    <row r="160">
      <c r="A160" s="14">
        <v>15.0</v>
      </c>
      <c r="B160" s="14">
        <v>12.0</v>
      </c>
      <c r="C160" s="14">
        <v>44.95555696</v>
      </c>
      <c r="D160" s="14">
        <v>-93.24346454</v>
      </c>
      <c r="E160" s="50" t="s">
        <v>76</v>
      </c>
      <c r="F160" s="16" t="s">
        <v>78</v>
      </c>
      <c r="G160" s="17" t="s">
        <v>258</v>
      </c>
      <c r="H160" s="18">
        <f t="shared" si="2"/>
        <v>17</v>
      </c>
      <c r="J160" s="19" t="s">
        <v>30</v>
      </c>
      <c r="L160" s="46"/>
      <c r="M160" s="46"/>
      <c r="P160" s="47"/>
      <c r="Q160" s="48"/>
    </row>
    <row r="161">
      <c r="A161" s="14">
        <v>15.0</v>
      </c>
      <c r="B161" s="14">
        <v>13.0</v>
      </c>
      <c r="C161" s="14">
        <v>44.95555696</v>
      </c>
      <c r="D161" s="14">
        <v>-93.24326143</v>
      </c>
      <c r="E161" s="50" t="s">
        <v>76</v>
      </c>
      <c r="F161" s="16" t="s">
        <v>23</v>
      </c>
      <c r="G161" s="17" t="s">
        <v>259</v>
      </c>
      <c r="H161" s="18">
        <f t="shared" si="2"/>
        <v>5</v>
      </c>
      <c r="J161" s="19" t="s">
        <v>18</v>
      </c>
      <c r="L161" s="46"/>
      <c r="M161" s="46"/>
      <c r="P161" s="47"/>
      <c r="Q161" s="48"/>
    </row>
    <row r="162">
      <c r="A162" s="14">
        <v>15.0</v>
      </c>
      <c r="B162" s="14">
        <v>14.0</v>
      </c>
      <c r="C162" s="14">
        <v>44.95555696</v>
      </c>
      <c r="D162" s="14">
        <v>-93.24305832</v>
      </c>
      <c r="E162" s="50" t="s">
        <v>76</v>
      </c>
      <c r="F162" s="16" t="s">
        <v>242</v>
      </c>
      <c r="G162" s="17" t="s">
        <v>260</v>
      </c>
      <c r="H162" s="18">
        <f t="shared" si="2"/>
        <v>5</v>
      </c>
      <c r="J162" s="19" t="s">
        <v>18</v>
      </c>
      <c r="L162" s="46"/>
      <c r="M162" s="46"/>
      <c r="P162" s="47"/>
      <c r="Q162" s="48"/>
    </row>
    <row r="163">
      <c r="A163" s="14">
        <v>15.0</v>
      </c>
      <c r="B163" s="14">
        <v>15.0</v>
      </c>
      <c r="C163" s="14">
        <v>44.95555696</v>
      </c>
      <c r="D163" s="14">
        <v>-93.24285521</v>
      </c>
      <c r="E163" s="50" t="s">
        <v>76</v>
      </c>
      <c r="F163" s="16" t="s">
        <v>50</v>
      </c>
      <c r="G163" s="17" t="s">
        <v>261</v>
      </c>
      <c r="H163" s="18">
        <f t="shared" si="2"/>
        <v>9</v>
      </c>
      <c r="J163" s="19" t="s">
        <v>30</v>
      </c>
      <c r="L163" s="46"/>
      <c r="M163" s="46"/>
      <c r="P163" s="47"/>
      <c r="Q163" s="48"/>
    </row>
    <row r="164">
      <c r="A164" s="14">
        <v>15.0</v>
      </c>
      <c r="B164" s="14">
        <v>16.0</v>
      </c>
      <c r="C164" s="14">
        <v>44.95555696</v>
      </c>
      <c r="D164" s="14">
        <v>-93.2426521</v>
      </c>
      <c r="E164" s="50" t="s">
        <v>76</v>
      </c>
      <c r="F164" s="16" t="s">
        <v>78</v>
      </c>
      <c r="G164" s="17" t="s">
        <v>262</v>
      </c>
      <c r="H164" s="18">
        <f t="shared" si="2"/>
        <v>17</v>
      </c>
      <c r="J164" s="19" t="s">
        <v>30</v>
      </c>
      <c r="L164" s="46"/>
      <c r="M164" s="46"/>
      <c r="P164" s="47"/>
      <c r="Q164" s="48"/>
    </row>
    <row r="165">
      <c r="A165" s="14">
        <v>15.0</v>
      </c>
      <c r="B165" s="14">
        <v>17.0</v>
      </c>
      <c r="C165" s="14">
        <v>44.95555696</v>
      </c>
      <c r="D165" s="14">
        <v>-93.242449</v>
      </c>
      <c r="E165" s="50" t="s">
        <v>76</v>
      </c>
      <c r="F165" s="16" t="s">
        <v>253</v>
      </c>
      <c r="G165" s="17" t="s">
        <v>263</v>
      </c>
      <c r="H165" s="18">
        <f t="shared" si="2"/>
        <v>3</v>
      </c>
      <c r="J165" s="49">
        <v>43103.0</v>
      </c>
      <c r="L165" s="46"/>
      <c r="M165" s="46"/>
      <c r="P165" s="47"/>
      <c r="Q165" s="48"/>
    </row>
    <row r="166">
      <c r="A166" s="14">
        <v>15.0</v>
      </c>
      <c r="B166" s="14">
        <v>18.0</v>
      </c>
      <c r="C166" s="14">
        <v>44.95555696</v>
      </c>
      <c r="D166" s="14">
        <v>-93.24224589</v>
      </c>
      <c r="E166" s="50" t="s">
        <v>76</v>
      </c>
      <c r="F166" s="16" t="s">
        <v>251</v>
      </c>
      <c r="G166" s="17" t="s">
        <v>264</v>
      </c>
      <c r="H166" s="18">
        <f t="shared" si="2"/>
        <v>3</v>
      </c>
      <c r="J166" s="49">
        <v>43103.0</v>
      </c>
      <c r="L166" s="46"/>
      <c r="M166" s="46"/>
      <c r="P166" s="47"/>
      <c r="Q166" s="48"/>
    </row>
    <row r="167">
      <c r="A167" s="14">
        <v>15.0</v>
      </c>
      <c r="B167" s="14">
        <v>19.0</v>
      </c>
      <c r="C167" s="14">
        <v>44.95555696</v>
      </c>
      <c r="D167" s="14">
        <v>-93.24204278</v>
      </c>
      <c r="E167" s="15" t="s">
        <v>15</v>
      </c>
      <c r="F167" s="16" t="s">
        <v>242</v>
      </c>
      <c r="G167" s="17" t="s">
        <v>265</v>
      </c>
      <c r="H167" s="18">
        <f t="shared" si="2"/>
        <v>5</v>
      </c>
      <c r="J167" s="19" t="s">
        <v>18</v>
      </c>
      <c r="L167" s="46"/>
      <c r="M167" s="46"/>
      <c r="P167" s="47"/>
      <c r="Q167" s="48"/>
    </row>
    <row r="168">
      <c r="A168" s="14">
        <v>16.0</v>
      </c>
      <c r="B168" s="14">
        <v>3.0</v>
      </c>
      <c r="C168" s="14">
        <v>44.95541323</v>
      </c>
      <c r="D168" s="14">
        <v>-93.24529252</v>
      </c>
      <c r="E168" s="15" t="s">
        <v>15</v>
      </c>
      <c r="F168" s="16" t="s">
        <v>228</v>
      </c>
      <c r="G168" s="17" t="s">
        <v>266</v>
      </c>
      <c r="H168" s="18">
        <f t="shared" si="2"/>
        <v>14</v>
      </c>
      <c r="J168" s="19" t="s">
        <v>30</v>
      </c>
      <c r="L168" s="46"/>
      <c r="M168" s="46"/>
      <c r="P168" s="47"/>
      <c r="Q168" s="48"/>
    </row>
    <row r="169">
      <c r="A169" s="14">
        <v>16.0</v>
      </c>
      <c r="B169" s="14">
        <v>4.0</v>
      </c>
      <c r="C169" s="14">
        <v>44.95541323</v>
      </c>
      <c r="D169" s="14">
        <v>-93.24508941</v>
      </c>
      <c r="E169" s="15" t="s">
        <v>15</v>
      </c>
      <c r="F169" s="16" t="s">
        <v>66</v>
      </c>
      <c r="G169" s="17" t="s">
        <v>267</v>
      </c>
      <c r="H169" s="18">
        <f t="shared" si="2"/>
        <v>10</v>
      </c>
      <c r="J169" s="19" t="s">
        <v>30</v>
      </c>
      <c r="L169" s="46"/>
      <c r="M169" s="46"/>
      <c r="P169" s="47"/>
      <c r="Q169" s="48"/>
    </row>
    <row r="170">
      <c r="A170" s="14">
        <v>16.0</v>
      </c>
      <c r="B170" s="14">
        <v>5.0</v>
      </c>
      <c r="C170" s="14">
        <v>44.95541323</v>
      </c>
      <c r="D170" s="14">
        <v>-93.2448863</v>
      </c>
      <c r="E170" s="15" t="s">
        <v>15</v>
      </c>
      <c r="F170" s="16" t="s">
        <v>137</v>
      </c>
      <c r="G170" s="17" t="s">
        <v>268</v>
      </c>
      <c r="H170" s="18">
        <f t="shared" si="2"/>
        <v>2</v>
      </c>
      <c r="J170" s="19">
        <v>1.0</v>
      </c>
      <c r="L170" s="46"/>
      <c r="M170" s="46"/>
      <c r="P170" s="47"/>
      <c r="Q170" s="48"/>
    </row>
    <row r="171">
      <c r="A171" s="14">
        <v>16.0</v>
      </c>
      <c r="B171" s="14">
        <v>6.0</v>
      </c>
      <c r="C171" s="14">
        <v>44.95541323</v>
      </c>
      <c r="D171" s="14">
        <v>-93.2446832</v>
      </c>
      <c r="E171" s="15" t="s">
        <v>15</v>
      </c>
      <c r="F171" s="16" t="s">
        <v>228</v>
      </c>
      <c r="G171" s="17" t="s">
        <v>269</v>
      </c>
      <c r="H171" s="18">
        <f t="shared" si="2"/>
        <v>14</v>
      </c>
      <c r="J171" s="19" t="s">
        <v>30</v>
      </c>
      <c r="L171" s="46"/>
      <c r="M171" s="46"/>
      <c r="P171" s="47"/>
      <c r="Q171" s="48"/>
    </row>
    <row r="172">
      <c r="A172" s="14">
        <v>16.0</v>
      </c>
      <c r="B172" s="14">
        <v>7.0</v>
      </c>
      <c r="C172" s="14">
        <v>44.95541323</v>
      </c>
      <c r="D172" s="14">
        <v>-93.24448009</v>
      </c>
      <c r="E172" s="15" t="s">
        <v>15</v>
      </c>
      <c r="F172" s="16" t="s">
        <v>120</v>
      </c>
      <c r="G172" s="17" t="s">
        <v>270</v>
      </c>
      <c r="H172" s="18">
        <f t="shared" si="2"/>
        <v>4</v>
      </c>
      <c r="J172" s="49">
        <v>43103.0</v>
      </c>
      <c r="L172" s="46"/>
      <c r="M172" s="46"/>
      <c r="P172" s="47"/>
      <c r="Q172" s="48"/>
    </row>
    <row r="173">
      <c r="A173" s="14">
        <v>16.0</v>
      </c>
      <c r="B173" s="14">
        <v>8.0</v>
      </c>
      <c r="C173" s="14">
        <v>44.95541323</v>
      </c>
      <c r="D173" s="14">
        <v>-93.24427698</v>
      </c>
      <c r="E173" s="15" t="s">
        <v>15</v>
      </c>
      <c r="F173" s="16" t="s">
        <v>144</v>
      </c>
      <c r="G173" s="17" t="s">
        <v>271</v>
      </c>
      <c r="H173" s="18">
        <f t="shared" si="2"/>
        <v>4</v>
      </c>
      <c r="J173" s="49">
        <v>43103.0</v>
      </c>
      <c r="L173" s="46"/>
      <c r="M173" s="46"/>
      <c r="P173" s="47"/>
      <c r="Q173" s="48"/>
    </row>
    <row r="174">
      <c r="A174" s="14">
        <v>16.0</v>
      </c>
      <c r="B174" s="14">
        <v>9.0</v>
      </c>
      <c r="C174" s="14">
        <v>44.95541323</v>
      </c>
      <c r="D174" s="14">
        <v>-93.24407387</v>
      </c>
      <c r="E174" s="15" t="s">
        <v>15</v>
      </c>
      <c r="F174" s="16" t="s">
        <v>228</v>
      </c>
      <c r="G174" s="17" t="s">
        <v>272</v>
      </c>
      <c r="H174" s="18">
        <f t="shared" si="2"/>
        <v>14</v>
      </c>
      <c r="J174" s="19" t="s">
        <v>30</v>
      </c>
      <c r="L174" s="46"/>
      <c r="M174" s="46"/>
      <c r="P174" s="47"/>
      <c r="Q174" s="48"/>
    </row>
    <row r="175">
      <c r="A175" s="14">
        <v>16.0</v>
      </c>
      <c r="B175" s="14">
        <v>10.0</v>
      </c>
      <c r="C175" s="14">
        <v>44.95541323</v>
      </c>
      <c r="D175" s="14">
        <v>-93.24387077</v>
      </c>
      <c r="E175" s="15" t="s">
        <v>15</v>
      </c>
      <c r="F175" s="16" t="s">
        <v>273</v>
      </c>
      <c r="G175" s="17" t="s">
        <v>274</v>
      </c>
      <c r="H175" s="18">
        <f t="shared" si="2"/>
        <v>2</v>
      </c>
      <c r="J175" s="19">
        <v>1.0</v>
      </c>
      <c r="L175" s="46"/>
      <c r="M175" s="46"/>
      <c r="P175" s="47"/>
      <c r="Q175" s="48"/>
    </row>
    <row r="176">
      <c r="A176" s="14">
        <v>16.0</v>
      </c>
      <c r="B176" s="14">
        <v>11.0</v>
      </c>
      <c r="C176" s="14">
        <v>44.95541323</v>
      </c>
      <c r="D176" s="14">
        <v>-93.24366766</v>
      </c>
      <c r="E176" s="15" t="s">
        <v>15</v>
      </c>
      <c r="F176" s="16" t="s">
        <v>210</v>
      </c>
      <c r="G176" s="17" t="s">
        <v>275</v>
      </c>
      <c r="H176" s="18">
        <f t="shared" si="2"/>
        <v>3</v>
      </c>
      <c r="J176" s="49">
        <v>43103.0</v>
      </c>
      <c r="L176" s="46"/>
      <c r="M176" s="46"/>
      <c r="P176" s="47"/>
      <c r="Q176" s="48"/>
    </row>
    <row r="177">
      <c r="A177" s="14">
        <v>16.0</v>
      </c>
      <c r="B177" s="14">
        <v>12.0</v>
      </c>
      <c r="C177" s="14">
        <v>44.95541323</v>
      </c>
      <c r="D177" s="14">
        <v>-93.24346455</v>
      </c>
      <c r="E177" s="15" t="s">
        <v>15</v>
      </c>
      <c r="F177" s="16" t="s">
        <v>228</v>
      </c>
      <c r="G177" s="17" t="s">
        <v>276</v>
      </c>
      <c r="H177" s="18">
        <f t="shared" si="2"/>
        <v>14</v>
      </c>
      <c r="J177" s="19" t="s">
        <v>30</v>
      </c>
      <c r="L177" s="46"/>
      <c r="M177" s="46"/>
      <c r="P177" s="47"/>
      <c r="Q177" s="48"/>
    </row>
    <row r="178">
      <c r="A178" s="14">
        <v>16.0</v>
      </c>
      <c r="B178" s="14">
        <v>13.0</v>
      </c>
      <c r="C178" s="14">
        <v>44.95541323</v>
      </c>
      <c r="D178" s="14">
        <v>-93.24326144</v>
      </c>
      <c r="E178" s="15" t="s">
        <v>15</v>
      </c>
      <c r="F178" s="16" t="s">
        <v>223</v>
      </c>
      <c r="G178" s="16" t="s">
        <v>277</v>
      </c>
      <c r="H178" s="18">
        <f t="shared" si="2"/>
        <v>2</v>
      </c>
      <c r="J178" s="3"/>
      <c r="L178" s="46"/>
      <c r="M178" s="46"/>
      <c r="P178" s="47"/>
      <c r="Q178" s="48"/>
    </row>
    <row r="179">
      <c r="A179" s="14">
        <v>16.0</v>
      </c>
      <c r="B179" s="14">
        <v>14.0</v>
      </c>
      <c r="C179" s="14">
        <v>44.95541323</v>
      </c>
      <c r="D179" s="14">
        <v>-93.24305834</v>
      </c>
      <c r="E179" s="15" t="s">
        <v>15</v>
      </c>
      <c r="F179" s="16" t="s">
        <v>215</v>
      </c>
      <c r="G179" s="17" t="s">
        <v>278</v>
      </c>
      <c r="H179" s="18">
        <f t="shared" si="2"/>
        <v>2</v>
      </c>
      <c r="J179" s="19">
        <v>1.0</v>
      </c>
      <c r="L179" s="46"/>
      <c r="M179" s="46"/>
      <c r="P179" s="47"/>
      <c r="Q179" s="48"/>
    </row>
    <row r="180">
      <c r="A180" s="14">
        <v>16.0</v>
      </c>
      <c r="B180" s="14">
        <v>15.0</v>
      </c>
      <c r="C180" s="14">
        <v>44.95541323</v>
      </c>
      <c r="D180" s="14">
        <v>-93.24285523</v>
      </c>
      <c r="E180" s="15" t="s">
        <v>15</v>
      </c>
      <c r="F180" s="16" t="s">
        <v>228</v>
      </c>
      <c r="G180" s="17" t="s">
        <v>279</v>
      </c>
      <c r="H180" s="18">
        <f t="shared" si="2"/>
        <v>14</v>
      </c>
      <c r="J180" s="19" t="s">
        <v>30</v>
      </c>
      <c r="L180" s="46"/>
      <c r="M180" s="46"/>
      <c r="P180" s="47"/>
      <c r="Q180" s="48"/>
    </row>
    <row r="181">
      <c r="A181" s="14">
        <v>16.0</v>
      </c>
      <c r="B181" s="14">
        <v>16.0</v>
      </c>
      <c r="C181" s="14">
        <v>44.95541323</v>
      </c>
      <c r="D181" s="14">
        <v>-93.24265212</v>
      </c>
      <c r="E181" s="15" t="s">
        <v>15</v>
      </c>
      <c r="F181" s="16" t="s">
        <v>148</v>
      </c>
      <c r="G181" s="17" t="s">
        <v>280</v>
      </c>
      <c r="H181" s="18">
        <f t="shared" si="2"/>
        <v>14</v>
      </c>
      <c r="J181" s="19" t="s">
        <v>30</v>
      </c>
      <c r="L181" s="46"/>
      <c r="M181" s="46"/>
      <c r="P181" s="47"/>
      <c r="Q181" s="48"/>
    </row>
    <row r="182">
      <c r="A182" s="14">
        <v>16.0</v>
      </c>
      <c r="B182" s="14">
        <v>17.0</v>
      </c>
      <c r="C182" s="14">
        <v>44.95541323</v>
      </c>
      <c r="D182" s="14">
        <v>-93.24244901</v>
      </c>
      <c r="E182" s="15" t="s">
        <v>15</v>
      </c>
      <c r="F182" s="16" t="s">
        <v>66</v>
      </c>
      <c r="G182" s="17" t="s">
        <v>281</v>
      </c>
      <c r="H182" s="18">
        <f t="shared" si="2"/>
        <v>10</v>
      </c>
      <c r="J182" s="19" t="s">
        <v>30</v>
      </c>
      <c r="L182" s="46"/>
      <c r="M182" s="46"/>
      <c r="P182" s="47"/>
      <c r="Q182" s="48"/>
    </row>
    <row r="183">
      <c r="A183" s="14">
        <v>16.0</v>
      </c>
      <c r="B183" s="14">
        <v>18.0</v>
      </c>
      <c r="C183" s="14">
        <v>44.95541323</v>
      </c>
      <c r="D183" s="14">
        <v>-93.24224591</v>
      </c>
      <c r="E183" s="15" t="s">
        <v>15</v>
      </c>
      <c r="F183" s="16" t="s">
        <v>228</v>
      </c>
      <c r="G183" s="17" t="s">
        <v>282</v>
      </c>
      <c r="H183" s="18">
        <f t="shared" si="2"/>
        <v>14</v>
      </c>
      <c r="J183" s="19" t="s">
        <v>30</v>
      </c>
      <c r="L183" s="46"/>
      <c r="M183" s="46"/>
      <c r="P183" s="47"/>
      <c r="Q183" s="48"/>
    </row>
    <row r="184">
      <c r="A184" s="14">
        <v>17.0</v>
      </c>
      <c r="B184" s="14">
        <v>6.0</v>
      </c>
      <c r="C184" s="14">
        <v>44.9552695</v>
      </c>
      <c r="D184" s="14">
        <v>-93.24468321</v>
      </c>
      <c r="E184" s="15" t="s">
        <v>15</v>
      </c>
      <c r="F184" s="16" t="s">
        <v>72</v>
      </c>
      <c r="G184" s="17" t="s">
        <v>283</v>
      </c>
      <c r="H184" s="18">
        <f t="shared" si="2"/>
        <v>14</v>
      </c>
      <c r="J184" s="19" t="s">
        <v>30</v>
      </c>
      <c r="L184" s="46"/>
      <c r="M184" s="46"/>
      <c r="P184" s="47"/>
      <c r="Q184" s="48"/>
    </row>
    <row r="185">
      <c r="A185" s="14">
        <v>17.0</v>
      </c>
      <c r="B185" s="14">
        <v>7.0</v>
      </c>
      <c r="C185" s="14">
        <v>44.9552695</v>
      </c>
      <c r="D185" s="14">
        <v>-93.2444801</v>
      </c>
      <c r="E185" s="15" t="s">
        <v>15</v>
      </c>
      <c r="F185" s="16" t="s">
        <v>66</v>
      </c>
      <c r="G185" s="17" t="s">
        <v>284</v>
      </c>
      <c r="H185" s="18">
        <f t="shared" si="2"/>
        <v>10</v>
      </c>
      <c r="J185" s="19" t="s">
        <v>30</v>
      </c>
      <c r="L185" s="46"/>
      <c r="M185" s="46"/>
      <c r="P185" s="47"/>
      <c r="Q185" s="48"/>
    </row>
    <row r="186">
      <c r="A186" s="14">
        <v>17.0</v>
      </c>
      <c r="B186" s="14">
        <v>8.0</v>
      </c>
      <c r="C186" s="14">
        <v>44.9552695</v>
      </c>
      <c r="D186" s="14">
        <v>-93.24427699</v>
      </c>
      <c r="E186" s="15" t="s">
        <v>15</v>
      </c>
      <c r="F186" s="16" t="s">
        <v>195</v>
      </c>
      <c r="G186" s="17" t="s">
        <v>285</v>
      </c>
      <c r="H186" s="18">
        <f t="shared" si="2"/>
        <v>5</v>
      </c>
      <c r="J186" s="52" t="s">
        <v>18</v>
      </c>
      <c r="L186" s="46"/>
      <c r="M186" s="46"/>
      <c r="P186" s="47"/>
      <c r="Q186" s="48"/>
    </row>
    <row r="187">
      <c r="A187" s="14">
        <v>17.0</v>
      </c>
      <c r="B187" s="14">
        <v>9.0</v>
      </c>
      <c r="C187" s="14">
        <v>44.9552695</v>
      </c>
      <c r="D187" s="14">
        <v>-93.24407389</v>
      </c>
      <c r="E187" s="15" t="s">
        <v>15</v>
      </c>
      <c r="F187" s="16" t="s">
        <v>199</v>
      </c>
      <c r="G187" s="17" t="s">
        <v>286</v>
      </c>
      <c r="H187" s="18">
        <f t="shared" si="2"/>
        <v>11</v>
      </c>
      <c r="J187" s="19" t="s">
        <v>30</v>
      </c>
      <c r="L187" s="46"/>
      <c r="M187" s="46"/>
      <c r="P187" s="47"/>
      <c r="Q187" s="48"/>
    </row>
    <row r="188">
      <c r="A188" s="14">
        <v>17.0</v>
      </c>
      <c r="B188" s="14">
        <v>10.0</v>
      </c>
      <c r="C188" s="14">
        <v>44.9552695</v>
      </c>
      <c r="D188" s="14">
        <v>-93.24387078</v>
      </c>
      <c r="E188" s="15" t="s">
        <v>15</v>
      </c>
      <c r="F188" s="16" t="s">
        <v>66</v>
      </c>
      <c r="G188" s="17" t="s">
        <v>287</v>
      </c>
      <c r="H188" s="18">
        <f t="shared" si="2"/>
        <v>10</v>
      </c>
      <c r="J188" s="19" t="s">
        <v>30</v>
      </c>
      <c r="L188" s="46"/>
      <c r="M188" s="46"/>
      <c r="P188" s="47"/>
      <c r="Q188" s="48"/>
    </row>
    <row r="189">
      <c r="A189" s="14">
        <v>17.0</v>
      </c>
      <c r="B189" s="14">
        <v>11.0</v>
      </c>
      <c r="C189" s="14">
        <v>44.9552695</v>
      </c>
      <c r="D189" s="14">
        <v>-93.24366767</v>
      </c>
      <c r="E189" s="15" t="s">
        <v>15</v>
      </c>
      <c r="F189" s="16" t="s">
        <v>48</v>
      </c>
      <c r="G189" s="17" t="s">
        <v>288</v>
      </c>
      <c r="H189" s="18">
        <f t="shared" si="2"/>
        <v>9</v>
      </c>
      <c r="J189" s="19" t="s">
        <v>30</v>
      </c>
      <c r="L189" s="46"/>
      <c r="M189" s="46"/>
      <c r="P189" s="47"/>
      <c r="Q189" s="48"/>
    </row>
    <row r="190">
      <c r="A190" s="14">
        <v>17.0</v>
      </c>
      <c r="B190" s="14">
        <v>12.0</v>
      </c>
      <c r="C190" s="14">
        <v>44.9552695</v>
      </c>
      <c r="D190" s="14">
        <v>-93.24346457</v>
      </c>
      <c r="E190" s="15" t="s">
        <v>15</v>
      </c>
      <c r="F190" s="16" t="s">
        <v>148</v>
      </c>
      <c r="G190" s="17" t="s">
        <v>289</v>
      </c>
      <c r="H190" s="18">
        <f t="shared" si="2"/>
        <v>14</v>
      </c>
      <c r="J190" s="19" t="s">
        <v>30</v>
      </c>
      <c r="L190" s="46"/>
      <c r="M190" s="46"/>
      <c r="P190" s="47"/>
      <c r="Q190" s="48"/>
    </row>
    <row r="191">
      <c r="A191" s="14">
        <v>17.0</v>
      </c>
      <c r="B191" s="14">
        <v>13.0</v>
      </c>
      <c r="C191" s="14">
        <v>44.9552695</v>
      </c>
      <c r="D191" s="14">
        <v>-93.24326146</v>
      </c>
      <c r="E191" s="15" t="s">
        <v>15</v>
      </c>
      <c r="F191" s="16" t="s">
        <v>66</v>
      </c>
      <c r="G191" s="17" t="s">
        <v>290</v>
      </c>
      <c r="H191" s="18">
        <f t="shared" si="2"/>
        <v>10</v>
      </c>
      <c r="J191" s="19" t="s">
        <v>30</v>
      </c>
      <c r="L191" s="46"/>
      <c r="M191" s="46"/>
      <c r="P191" s="47"/>
      <c r="Q191" s="48"/>
    </row>
    <row r="192">
      <c r="A192" s="14">
        <v>17.0</v>
      </c>
      <c r="B192" s="14">
        <v>14.0</v>
      </c>
      <c r="C192" s="14">
        <v>44.9552695</v>
      </c>
      <c r="D192" s="14">
        <v>-93.24305835</v>
      </c>
      <c r="E192" s="15" t="s">
        <v>15</v>
      </c>
      <c r="F192" s="16" t="s">
        <v>81</v>
      </c>
      <c r="G192" s="17" t="s">
        <v>291</v>
      </c>
      <c r="H192" s="18">
        <f t="shared" si="2"/>
        <v>4</v>
      </c>
      <c r="J192" s="49">
        <v>43103.0</v>
      </c>
      <c r="L192" s="46"/>
      <c r="M192" s="46"/>
      <c r="P192" s="47"/>
      <c r="Q192" s="48"/>
    </row>
    <row r="193">
      <c r="A193" s="14">
        <v>17.0</v>
      </c>
      <c r="B193" s="14">
        <v>15.0</v>
      </c>
      <c r="C193" s="14">
        <v>44.9552695</v>
      </c>
      <c r="D193" s="14">
        <v>-93.24285525</v>
      </c>
      <c r="E193" s="15" t="s">
        <v>15</v>
      </c>
      <c r="F193" s="16" t="s">
        <v>292</v>
      </c>
      <c r="G193" s="17" t="s">
        <v>293</v>
      </c>
      <c r="H193" s="18">
        <f t="shared" si="2"/>
        <v>1</v>
      </c>
      <c r="J193" s="19">
        <v>1.0</v>
      </c>
      <c r="L193" s="46"/>
      <c r="M193" s="46"/>
      <c r="P193" s="47"/>
      <c r="Q193" s="48"/>
    </row>
    <row r="194">
      <c r="A194" s="55"/>
      <c r="B194" s="55"/>
      <c r="C194" s="55"/>
      <c r="D194" s="55"/>
      <c r="E194" s="56"/>
      <c r="F194" s="57"/>
      <c r="G194" s="57"/>
      <c r="H194" s="58"/>
      <c r="I194" s="59"/>
      <c r="J194" s="60"/>
      <c r="K194" s="57"/>
      <c r="L194" s="57"/>
      <c r="M194" s="57"/>
      <c r="N194" s="59"/>
      <c r="O194" s="59"/>
      <c r="P194" s="61"/>
      <c r="Q194" s="62"/>
      <c r="R194" s="59"/>
      <c r="S194" s="59"/>
      <c r="T194" s="59"/>
      <c r="U194" s="59"/>
      <c r="V194" s="59"/>
      <c r="W194" s="59"/>
      <c r="X194" s="59"/>
      <c r="Y194" s="59"/>
      <c r="Z194" s="59"/>
      <c r="AA194" s="59"/>
    </row>
    <row r="195">
      <c r="A195" s="63">
        <v>1.0</v>
      </c>
      <c r="B195" s="63">
        <v>13.0</v>
      </c>
      <c r="C195" s="63">
        <v>44.9577129168522</v>
      </c>
      <c r="D195" s="63">
        <v>-93.2446830013591</v>
      </c>
      <c r="E195" s="64" t="s">
        <v>15</v>
      </c>
      <c r="F195" s="16" t="s">
        <v>294</v>
      </c>
      <c r="G195" s="17" t="s">
        <v>295</v>
      </c>
      <c r="H195" s="18">
        <f t="shared" ref="H195:H446" si="3">COUNTIFS(F:F,F195,G:G,"*")</f>
        <v>7</v>
      </c>
      <c r="J195" s="19" t="s">
        <v>30</v>
      </c>
    </row>
    <row r="196">
      <c r="A196" s="63">
        <v>1.0</v>
      </c>
      <c r="B196" s="63">
        <v>14.0</v>
      </c>
      <c r="C196" s="63">
        <v>44.9577129166722</v>
      </c>
      <c r="D196" s="63">
        <v>-93.2444798856678</v>
      </c>
      <c r="E196" s="64" t="s">
        <v>15</v>
      </c>
      <c r="F196" s="16" t="s">
        <v>296</v>
      </c>
      <c r="G196" s="17" t="s">
        <v>297</v>
      </c>
      <c r="H196" s="18">
        <f t="shared" si="3"/>
        <v>1</v>
      </c>
      <c r="J196" s="19">
        <v>1.0</v>
      </c>
    </row>
    <row r="197">
      <c r="A197" s="63">
        <v>1.0</v>
      </c>
      <c r="B197" s="63">
        <v>15.0</v>
      </c>
      <c r="C197" s="63">
        <v>44.9577129164922</v>
      </c>
      <c r="D197" s="63">
        <v>-93.2442767699765</v>
      </c>
      <c r="E197" s="64" t="s">
        <v>15</v>
      </c>
      <c r="F197" s="16" t="s">
        <v>99</v>
      </c>
      <c r="G197" s="17" t="s">
        <v>298</v>
      </c>
      <c r="H197" s="18">
        <f t="shared" si="3"/>
        <v>5</v>
      </c>
      <c r="J197" s="52" t="s">
        <v>18</v>
      </c>
    </row>
    <row r="198">
      <c r="A198" s="63">
        <v>1.0</v>
      </c>
      <c r="B198" s="63">
        <v>16.0</v>
      </c>
      <c r="C198" s="63">
        <v>44.9577129163121</v>
      </c>
      <c r="D198" s="63">
        <v>-93.2440736542852</v>
      </c>
      <c r="E198" s="64" t="s">
        <v>15</v>
      </c>
      <c r="F198" s="16" t="s">
        <v>299</v>
      </c>
      <c r="G198" s="17" t="s">
        <v>300</v>
      </c>
      <c r="H198" s="18">
        <f t="shared" si="3"/>
        <v>3</v>
      </c>
      <c r="J198" s="52" t="s">
        <v>18</v>
      </c>
    </row>
    <row r="199">
      <c r="A199" s="63">
        <v>1.0</v>
      </c>
      <c r="B199" s="63">
        <v>17.0</v>
      </c>
      <c r="C199" s="63">
        <v>44.9577129161321</v>
      </c>
      <c r="D199" s="63">
        <v>-93.2438705385939</v>
      </c>
      <c r="E199" s="64" t="s">
        <v>15</v>
      </c>
      <c r="F199" s="16" t="s">
        <v>294</v>
      </c>
      <c r="G199" s="17" t="s">
        <v>301</v>
      </c>
      <c r="H199" s="18">
        <f t="shared" si="3"/>
        <v>7</v>
      </c>
      <c r="J199" s="19" t="s">
        <v>30</v>
      </c>
    </row>
    <row r="200">
      <c r="A200" s="63">
        <v>1.0</v>
      </c>
      <c r="B200" s="63">
        <v>18.0</v>
      </c>
      <c r="C200" s="63">
        <v>44.9577129159521</v>
      </c>
      <c r="D200" s="63">
        <v>-93.2436674229</v>
      </c>
      <c r="E200" s="64" t="s">
        <v>15</v>
      </c>
      <c r="F200" s="16" t="s">
        <v>302</v>
      </c>
      <c r="G200" s="17" t="s">
        <v>303</v>
      </c>
      <c r="H200" s="18">
        <f t="shared" si="3"/>
        <v>3</v>
      </c>
      <c r="J200" s="49">
        <v>43103.0</v>
      </c>
    </row>
    <row r="201">
      <c r="A201" s="63">
        <v>1.0</v>
      </c>
      <c r="B201" s="63">
        <v>19.0</v>
      </c>
      <c r="C201" s="63">
        <v>44.9577129157721</v>
      </c>
      <c r="D201" s="63">
        <v>-93.2434643072113</v>
      </c>
      <c r="E201" s="64" t="s">
        <v>15</v>
      </c>
      <c r="F201" s="16" t="s">
        <v>299</v>
      </c>
      <c r="G201" s="17" t="s">
        <v>304</v>
      </c>
      <c r="H201" s="18">
        <f t="shared" si="3"/>
        <v>3</v>
      </c>
      <c r="J201" s="52" t="s">
        <v>18</v>
      </c>
    </row>
    <row r="202">
      <c r="A202" s="63">
        <v>1.0</v>
      </c>
      <c r="B202" s="63">
        <v>20.0</v>
      </c>
      <c r="C202" s="63">
        <v>44.9577129155921</v>
      </c>
      <c r="D202" s="63">
        <v>-93.2432611915199</v>
      </c>
      <c r="E202" s="64" t="s">
        <v>15</v>
      </c>
      <c r="F202" s="16" t="s">
        <v>294</v>
      </c>
      <c r="G202" s="17" t="s">
        <v>305</v>
      </c>
      <c r="H202" s="18">
        <f t="shared" si="3"/>
        <v>7</v>
      </c>
      <c r="J202" s="19" t="s">
        <v>30</v>
      </c>
    </row>
    <row r="203">
      <c r="A203" s="63">
        <v>1.0</v>
      </c>
      <c r="B203" s="63">
        <v>21.0</v>
      </c>
      <c r="C203" s="63">
        <v>44.9577129154121</v>
      </c>
      <c r="D203" s="63">
        <v>-93.2430580758286</v>
      </c>
      <c r="E203" s="64" t="s">
        <v>15</v>
      </c>
      <c r="F203" s="16" t="s">
        <v>99</v>
      </c>
      <c r="G203" s="17" t="s">
        <v>306</v>
      </c>
      <c r="H203" s="18">
        <f t="shared" si="3"/>
        <v>5</v>
      </c>
      <c r="J203" s="52" t="s">
        <v>18</v>
      </c>
    </row>
    <row r="204">
      <c r="A204" s="63">
        <v>1.0</v>
      </c>
      <c r="B204" s="63">
        <v>22.0</v>
      </c>
      <c r="C204" s="63">
        <v>44.9577129152321</v>
      </c>
      <c r="D204" s="63">
        <v>-93.2428549601373</v>
      </c>
      <c r="E204" s="64" t="s">
        <v>15</v>
      </c>
      <c r="F204" s="16" t="s">
        <v>183</v>
      </c>
      <c r="G204" s="17" t="s">
        <v>307</v>
      </c>
      <c r="H204" s="18">
        <f t="shared" si="3"/>
        <v>5</v>
      </c>
      <c r="J204" s="19" t="s">
        <v>30</v>
      </c>
    </row>
    <row r="205">
      <c r="A205" s="63">
        <v>2.0</v>
      </c>
      <c r="B205" s="63">
        <v>10.0</v>
      </c>
      <c r="C205" s="63">
        <v>44.9575691869468</v>
      </c>
      <c r="D205" s="63">
        <v>-93.2452923591171</v>
      </c>
      <c r="E205" s="64" t="s">
        <v>15</v>
      </c>
      <c r="F205" s="16" t="s">
        <v>185</v>
      </c>
      <c r="G205" s="17" t="s">
        <v>308</v>
      </c>
      <c r="H205" s="18">
        <f t="shared" si="3"/>
        <v>5</v>
      </c>
      <c r="J205" s="19" t="s">
        <v>30</v>
      </c>
    </row>
    <row r="206">
      <c r="A206" s="63">
        <v>2.0</v>
      </c>
      <c r="B206" s="63">
        <v>11.0</v>
      </c>
      <c r="C206" s="63">
        <v>44.9575691867668</v>
      </c>
      <c r="D206" s="63">
        <v>-93.2450892439345</v>
      </c>
      <c r="E206" s="64" t="s">
        <v>15</v>
      </c>
      <c r="F206" s="16" t="s">
        <v>309</v>
      </c>
      <c r="G206" s="17" t="s">
        <v>310</v>
      </c>
      <c r="H206" s="18">
        <f t="shared" si="3"/>
        <v>5</v>
      </c>
      <c r="J206" s="52" t="s">
        <v>18</v>
      </c>
    </row>
    <row r="207">
      <c r="A207" s="63">
        <v>2.0</v>
      </c>
      <c r="B207" s="63">
        <v>12.0</v>
      </c>
      <c r="C207" s="63">
        <v>44.9575691865867</v>
      </c>
      <c r="D207" s="63">
        <v>-93.244886128752</v>
      </c>
      <c r="E207" s="64" t="s">
        <v>15</v>
      </c>
      <c r="F207" s="16" t="s">
        <v>311</v>
      </c>
      <c r="G207" s="17" t="s">
        <v>312</v>
      </c>
      <c r="H207" s="18">
        <f t="shared" si="3"/>
        <v>10</v>
      </c>
      <c r="J207" s="19" t="s">
        <v>30</v>
      </c>
    </row>
    <row r="208">
      <c r="A208" s="63">
        <v>2.0</v>
      </c>
      <c r="B208" s="63">
        <v>23.0</v>
      </c>
      <c r="C208" s="63">
        <v>44.9575691846066</v>
      </c>
      <c r="D208" s="63">
        <v>-93.2426518617438</v>
      </c>
      <c r="E208" s="64" t="s">
        <v>15</v>
      </c>
      <c r="F208" s="16" t="s">
        <v>313</v>
      </c>
      <c r="G208" s="17" t="s">
        <v>314</v>
      </c>
      <c r="H208" s="18">
        <f t="shared" si="3"/>
        <v>10</v>
      </c>
      <c r="J208" s="19" t="s">
        <v>30</v>
      </c>
    </row>
    <row r="209">
      <c r="A209" s="63">
        <v>2.0</v>
      </c>
      <c r="B209" s="63">
        <v>24.0</v>
      </c>
      <c r="C209" s="63">
        <v>44.9575691844266</v>
      </c>
      <c r="D209" s="63">
        <v>-93.2424487465613</v>
      </c>
      <c r="E209" s="64" t="s">
        <v>15</v>
      </c>
      <c r="F209" s="16" t="s">
        <v>315</v>
      </c>
      <c r="G209" s="17" t="s">
        <v>316</v>
      </c>
      <c r="H209" s="18">
        <f t="shared" si="3"/>
        <v>2</v>
      </c>
      <c r="J209" s="19">
        <v>1.0</v>
      </c>
    </row>
    <row r="210">
      <c r="A210" s="63">
        <v>2.0</v>
      </c>
      <c r="B210" s="63">
        <v>25.0</v>
      </c>
      <c r="C210" s="63">
        <v>44.9575691842466</v>
      </c>
      <c r="D210" s="63">
        <v>-93.2422456313787</v>
      </c>
      <c r="E210" s="64" t="s">
        <v>15</v>
      </c>
      <c r="F210" s="16" t="s">
        <v>317</v>
      </c>
      <c r="G210" s="17" t="s">
        <v>318</v>
      </c>
      <c r="H210" s="18">
        <f t="shared" si="3"/>
        <v>10</v>
      </c>
      <c r="J210" s="19" t="s">
        <v>30</v>
      </c>
    </row>
    <row r="211">
      <c r="A211" s="63">
        <v>3.0</v>
      </c>
      <c r="B211" s="63">
        <v>8.0</v>
      </c>
      <c r="C211" s="63">
        <v>44.9574254568613</v>
      </c>
      <c r="D211" s="63">
        <v>-93.2456985991486</v>
      </c>
      <c r="E211" s="64" t="s">
        <v>15</v>
      </c>
      <c r="F211" s="16" t="s">
        <v>319</v>
      </c>
      <c r="G211" s="17" t="s">
        <v>320</v>
      </c>
      <c r="H211" s="18">
        <f t="shared" si="3"/>
        <v>5</v>
      </c>
      <c r="J211" s="52" t="s">
        <v>18</v>
      </c>
    </row>
    <row r="212">
      <c r="A212" s="63">
        <v>3.0</v>
      </c>
      <c r="B212" s="63">
        <v>9.0</v>
      </c>
      <c r="C212" s="63">
        <v>44.9574254566813</v>
      </c>
      <c r="D212" s="63">
        <v>-93.2454954844748</v>
      </c>
      <c r="E212" s="64" t="s">
        <v>15</v>
      </c>
      <c r="F212" s="16" t="s">
        <v>321</v>
      </c>
      <c r="G212" s="17" t="s">
        <v>322</v>
      </c>
      <c r="H212" s="18">
        <f t="shared" si="3"/>
        <v>5</v>
      </c>
      <c r="J212" s="19" t="s">
        <v>18</v>
      </c>
    </row>
    <row r="213">
      <c r="A213" s="63">
        <v>3.0</v>
      </c>
      <c r="B213" s="63">
        <v>26.0</v>
      </c>
      <c r="C213" s="63">
        <v>44.9574254536211</v>
      </c>
      <c r="D213" s="63">
        <v>-93.2420425350207</v>
      </c>
      <c r="E213" s="64" t="s">
        <v>15</v>
      </c>
      <c r="F213" s="16" t="s">
        <v>323</v>
      </c>
      <c r="G213" s="17" t="s">
        <v>324</v>
      </c>
      <c r="H213" s="18">
        <f t="shared" si="3"/>
        <v>2</v>
      </c>
      <c r="J213" s="19">
        <v>1.0</v>
      </c>
    </row>
    <row r="214">
      <c r="A214" s="63">
        <v>3.0</v>
      </c>
      <c r="B214" s="63">
        <v>27.0</v>
      </c>
      <c r="C214" s="63">
        <v>44.9574254534411</v>
      </c>
      <c r="D214" s="63">
        <v>-93.2418394203469</v>
      </c>
      <c r="E214" s="64" t="s">
        <v>15</v>
      </c>
      <c r="F214" s="16" t="s">
        <v>50</v>
      </c>
      <c r="G214" s="17" t="s">
        <v>325</v>
      </c>
      <c r="H214" s="18">
        <f t="shared" si="3"/>
        <v>9</v>
      </c>
      <c r="J214" s="19" t="s">
        <v>30</v>
      </c>
    </row>
    <row r="215">
      <c r="A215" s="63">
        <v>4.0</v>
      </c>
      <c r="B215" s="63">
        <v>6.0</v>
      </c>
      <c r="C215" s="63">
        <v>44.9572817267759</v>
      </c>
      <c r="D215" s="63">
        <v>-93.2461048371456</v>
      </c>
      <c r="E215" s="64" t="s">
        <v>15</v>
      </c>
      <c r="F215" s="16" t="s">
        <v>199</v>
      </c>
      <c r="G215" s="17" t="s">
        <v>326</v>
      </c>
      <c r="H215" s="18">
        <f t="shared" si="3"/>
        <v>11</v>
      </c>
      <c r="J215" s="19" t="s">
        <v>30</v>
      </c>
    </row>
    <row r="216">
      <c r="A216" s="63">
        <v>4.0</v>
      </c>
      <c r="B216" s="63">
        <v>7.0</v>
      </c>
      <c r="C216" s="63">
        <v>44.9572817265959</v>
      </c>
      <c r="D216" s="63">
        <v>-93.2459017229805</v>
      </c>
      <c r="E216" s="65" t="s">
        <v>327</v>
      </c>
      <c r="F216" s="16" t="s">
        <v>328</v>
      </c>
      <c r="G216" s="17" t="s">
        <v>329</v>
      </c>
      <c r="H216" s="18">
        <f t="shared" si="3"/>
        <v>1</v>
      </c>
      <c r="J216" s="19">
        <v>1.0</v>
      </c>
    </row>
    <row r="217">
      <c r="A217" s="63">
        <v>4.0</v>
      </c>
      <c r="B217" s="63">
        <v>28.0</v>
      </c>
      <c r="C217" s="63">
        <v>44.9572817228157</v>
      </c>
      <c r="D217" s="63">
        <v>-93.2416363255154</v>
      </c>
      <c r="E217" s="65" t="s">
        <v>327</v>
      </c>
      <c r="F217" s="16" t="s">
        <v>330</v>
      </c>
      <c r="G217" s="17" t="s">
        <v>331</v>
      </c>
      <c r="H217" s="18">
        <f t="shared" si="3"/>
        <v>1</v>
      </c>
      <c r="J217" s="19">
        <v>1.0</v>
      </c>
    </row>
    <row r="218">
      <c r="A218" s="63">
        <v>4.0</v>
      </c>
      <c r="B218" s="63">
        <v>29.0</v>
      </c>
      <c r="C218" s="63">
        <v>44.9572817226357</v>
      </c>
      <c r="D218" s="63">
        <v>-93.2414332113504</v>
      </c>
      <c r="E218" s="64" t="s">
        <v>15</v>
      </c>
      <c r="F218" s="16" t="s">
        <v>319</v>
      </c>
      <c r="G218" s="17" t="s">
        <v>332</v>
      </c>
      <c r="H218" s="18">
        <f t="shared" si="3"/>
        <v>5</v>
      </c>
      <c r="J218" s="52" t="s">
        <v>18</v>
      </c>
    </row>
    <row r="219">
      <c r="A219" s="63">
        <v>5.0</v>
      </c>
      <c r="B219" s="63">
        <v>5.0</v>
      </c>
      <c r="C219" s="63">
        <v>44.9571379965105</v>
      </c>
      <c r="D219" s="63">
        <v>-93.2463079594507</v>
      </c>
      <c r="E219" s="64" t="s">
        <v>15</v>
      </c>
      <c r="F219" s="16" t="s">
        <v>311</v>
      </c>
      <c r="G219" s="17" t="s">
        <v>333</v>
      </c>
      <c r="H219" s="18">
        <f t="shared" si="3"/>
        <v>10</v>
      </c>
      <c r="J219" s="19" t="s">
        <v>30</v>
      </c>
    </row>
    <row r="220">
      <c r="A220" s="63">
        <v>5.0</v>
      </c>
      <c r="B220" s="63">
        <v>6.0</v>
      </c>
      <c r="C220" s="63">
        <v>44.9571379963304</v>
      </c>
      <c r="D220" s="63">
        <v>-93.2461048457944</v>
      </c>
      <c r="E220" s="65" t="s">
        <v>327</v>
      </c>
      <c r="F220" s="16" t="s">
        <v>334</v>
      </c>
      <c r="G220" s="17" t="s">
        <v>335</v>
      </c>
      <c r="H220" s="18">
        <f t="shared" si="3"/>
        <v>1</v>
      </c>
      <c r="J220" s="19">
        <v>1.0</v>
      </c>
    </row>
    <row r="221">
      <c r="A221" s="63">
        <v>5.0</v>
      </c>
      <c r="B221" s="63">
        <v>7.0</v>
      </c>
      <c r="C221" s="63">
        <v>44.9571379961504</v>
      </c>
      <c r="D221" s="63">
        <v>-93.2459017321382</v>
      </c>
      <c r="E221" s="65" t="s">
        <v>327</v>
      </c>
      <c r="F221" s="16" t="s">
        <v>309</v>
      </c>
      <c r="G221" s="17" t="s">
        <v>336</v>
      </c>
      <c r="H221" s="18">
        <f t="shared" si="3"/>
        <v>5</v>
      </c>
      <c r="J221" s="52" t="s">
        <v>18</v>
      </c>
    </row>
    <row r="222">
      <c r="A222" s="63">
        <v>5.0</v>
      </c>
      <c r="B222" s="63">
        <v>8.0</v>
      </c>
      <c r="C222" s="63">
        <v>44.9571379959704</v>
      </c>
      <c r="D222" s="63">
        <v>-93.2456986184819</v>
      </c>
      <c r="E222" s="64" t="s">
        <v>15</v>
      </c>
      <c r="F222" s="16" t="s">
        <v>313</v>
      </c>
      <c r="G222" s="17" t="s">
        <v>337</v>
      </c>
      <c r="H222" s="18">
        <f t="shared" si="3"/>
        <v>10</v>
      </c>
      <c r="J222" s="19" t="s">
        <v>30</v>
      </c>
    </row>
    <row r="223">
      <c r="A223" s="63">
        <v>5.0</v>
      </c>
      <c r="B223" s="63">
        <v>11.0</v>
      </c>
      <c r="C223" s="63">
        <v>44.9571379954304</v>
      </c>
      <c r="D223" s="63">
        <v>-93.2450892775132</v>
      </c>
      <c r="E223" s="66" t="s">
        <v>338</v>
      </c>
      <c r="F223" s="16" t="s">
        <v>339</v>
      </c>
      <c r="G223" s="17" t="s">
        <v>340</v>
      </c>
      <c r="H223" s="18">
        <f t="shared" si="3"/>
        <v>3</v>
      </c>
      <c r="J223" s="49">
        <v>43103.0</v>
      </c>
    </row>
    <row r="224">
      <c r="A224" s="63">
        <v>5.0</v>
      </c>
      <c r="B224" s="63">
        <v>12.0</v>
      </c>
      <c r="C224" s="63">
        <v>44.9571379952504</v>
      </c>
      <c r="D224" s="63">
        <v>-93.2448861638569</v>
      </c>
      <c r="E224" s="66" t="s">
        <v>338</v>
      </c>
      <c r="F224" s="16" t="s">
        <v>199</v>
      </c>
      <c r="G224" s="17" t="s">
        <v>341</v>
      </c>
      <c r="H224" s="18">
        <f t="shared" si="3"/>
        <v>11</v>
      </c>
      <c r="J224" s="19" t="s">
        <v>30</v>
      </c>
    </row>
    <row r="225">
      <c r="A225" s="63">
        <v>5.0</v>
      </c>
      <c r="B225" s="63">
        <v>13.0</v>
      </c>
      <c r="C225" s="63">
        <v>44.9571379950704</v>
      </c>
      <c r="D225" s="63">
        <v>-93.2446830502007</v>
      </c>
      <c r="E225" s="66" t="s">
        <v>338</v>
      </c>
      <c r="F225" s="16" t="s">
        <v>99</v>
      </c>
      <c r="G225" s="17" t="s">
        <v>342</v>
      </c>
      <c r="H225" s="18">
        <f t="shared" si="3"/>
        <v>5</v>
      </c>
      <c r="J225" s="52" t="s">
        <v>18</v>
      </c>
    </row>
    <row r="226">
      <c r="A226" s="63">
        <v>5.0</v>
      </c>
      <c r="B226" s="63">
        <v>18.0</v>
      </c>
      <c r="C226" s="63">
        <v>44.9571379941703</v>
      </c>
      <c r="D226" s="63">
        <v>-93.2436674819194</v>
      </c>
      <c r="E226" s="66" t="s">
        <v>338</v>
      </c>
      <c r="F226" s="16" t="s">
        <v>343</v>
      </c>
      <c r="G226" s="17" t="s">
        <v>344</v>
      </c>
      <c r="H226" s="18">
        <f t="shared" si="3"/>
        <v>1</v>
      </c>
      <c r="J226" s="19">
        <v>1.0</v>
      </c>
    </row>
    <row r="227">
      <c r="A227" s="63">
        <v>5.0</v>
      </c>
      <c r="B227" s="63">
        <v>19.0</v>
      </c>
      <c r="C227" s="63">
        <v>44.9571379939903</v>
      </c>
      <c r="D227" s="63">
        <v>-93.2434643682632</v>
      </c>
      <c r="E227" s="66" t="s">
        <v>338</v>
      </c>
      <c r="F227" s="16" t="s">
        <v>345</v>
      </c>
      <c r="G227" s="17" t="s">
        <v>346</v>
      </c>
      <c r="H227" s="18">
        <f t="shared" si="3"/>
        <v>3</v>
      </c>
      <c r="J227" s="49">
        <v>43103.0</v>
      </c>
    </row>
    <row r="228">
      <c r="A228" s="63">
        <v>5.0</v>
      </c>
      <c r="B228" s="63">
        <v>20.0</v>
      </c>
      <c r="C228" s="63">
        <v>44.9571379938103</v>
      </c>
      <c r="D228" s="63">
        <v>-93.2432612546069</v>
      </c>
      <c r="E228" s="66" t="s">
        <v>338</v>
      </c>
      <c r="F228" s="16" t="s">
        <v>302</v>
      </c>
      <c r="G228" s="17" t="s">
        <v>347</v>
      </c>
      <c r="H228" s="18">
        <f t="shared" si="3"/>
        <v>3</v>
      </c>
      <c r="J228" s="49">
        <v>43103.0</v>
      </c>
    </row>
    <row r="229">
      <c r="A229" s="63">
        <v>5.0</v>
      </c>
      <c r="B229" s="63">
        <v>22.0</v>
      </c>
      <c r="C229" s="63">
        <v>44.9571379934503</v>
      </c>
      <c r="D229" s="63">
        <v>-93.2428550272944</v>
      </c>
      <c r="E229" s="66" t="s">
        <v>338</v>
      </c>
      <c r="F229" s="16" t="s">
        <v>311</v>
      </c>
      <c r="G229" s="17" t="s">
        <v>348</v>
      </c>
      <c r="H229" s="18">
        <f t="shared" si="3"/>
        <v>10</v>
      </c>
      <c r="J229" s="19" t="s">
        <v>30</v>
      </c>
    </row>
    <row r="230">
      <c r="A230" s="63">
        <v>5.0</v>
      </c>
      <c r="B230" s="63">
        <v>23.0</v>
      </c>
      <c r="C230" s="63">
        <v>44.9571379932703</v>
      </c>
      <c r="D230" s="63">
        <v>-93.2426519136382</v>
      </c>
      <c r="E230" s="66" t="s">
        <v>338</v>
      </c>
      <c r="F230" s="16" t="s">
        <v>317</v>
      </c>
      <c r="G230" s="17" t="s">
        <v>349</v>
      </c>
      <c r="H230" s="18">
        <f t="shared" si="3"/>
        <v>10</v>
      </c>
      <c r="J230" s="19" t="s">
        <v>30</v>
      </c>
    </row>
    <row r="231">
      <c r="A231" s="63">
        <v>5.0</v>
      </c>
      <c r="B231" s="63">
        <v>24.0</v>
      </c>
      <c r="C231" s="63">
        <v>44.9571379930903</v>
      </c>
      <c r="D231" s="63">
        <v>-93.2424487999819</v>
      </c>
      <c r="E231" s="66" t="s">
        <v>338</v>
      </c>
      <c r="F231" s="16" t="s">
        <v>350</v>
      </c>
      <c r="G231" s="17" t="s">
        <v>351</v>
      </c>
      <c r="H231" s="18">
        <f t="shared" si="3"/>
        <v>1</v>
      </c>
      <c r="J231" s="19">
        <v>1.0</v>
      </c>
    </row>
    <row r="232">
      <c r="A232" s="63">
        <v>5.0</v>
      </c>
      <c r="B232" s="63">
        <v>27.0</v>
      </c>
      <c r="C232" s="63">
        <v>44.9571379925502</v>
      </c>
      <c r="D232" s="63">
        <v>-93.2418394590131</v>
      </c>
      <c r="E232" s="64" t="s">
        <v>15</v>
      </c>
      <c r="F232" s="16" t="s">
        <v>313</v>
      </c>
      <c r="G232" s="17" t="s">
        <v>352</v>
      </c>
      <c r="H232" s="18">
        <f t="shared" si="3"/>
        <v>10</v>
      </c>
      <c r="J232" s="19" t="s">
        <v>30</v>
      </c>
    </row>
    <row r="233">
      <c r="A233" s="63">
        <v>5.0</v>
      </c>
      <c r="B233" s="63">
        <v>28.0</v>
      </c>
      <c r="C233" s="63">
        <v>44.9571379923702</v>
      </c>
      <c r="D233" s="63">
        <v>-93.2416363453569</v>
      </c>
      <c r="E233" s="65" t="s">
        <v>327</v>
      </c>
      <c r="F233" s="16" t="s">
        <v>309</v>
      </c>
      <c r="G233" s="17" t="s">
        <v>353</v>
      </c>
      <c r="H233" s="18">
        <f t="shared" si="3"/>
        <v>5</v>
      </c>
      <c r="J233" s="52" t="s">
        <v>18</v>
      </c>
    </row>
    <row r="234">
      <c r="A234" s="63">
        <v>5.0</v>
      </c>
      <c r="B234" s="63">
        <v>29.0</v>
      </c>
      <c r="C234" s="63">
        <v>44.9571379921902</v>
      </c>
      <c r="D234" s="63">
        <v>-93.2414332317006</v>
      </c>
      <c r="E234" s="65" t="s">
        <v>327</v>
      </c>
      <c r="F234" s="16" t="s">
        <v>354</v>
      </c>
      <c r="G234" s="17" t="s">
        <v>355</v>
      </c>
      <c r="H234" s="18">
        <f t="shared" si="3"/>
        <v>2</v>
      </c>
      <c r="J234" s="19">
        <v>1.0</v>
      </c>
    </row>
    <row r="235">
      <c r="A235" s="63">
        <v>5.0</v>
      </c>
      <c r="B235" s="63">
        <v>30.0</v>
      </c>
      <c r="C235" s="63">
        <v>44.9571379920102</v>
      </c>
      <c r="D235" s="63">
        <v>-93.2412301180444</v>
      </c>
      <c r="E235" s="64" t="s">
        <v>15</v>
      </c>
      <c r="F235" s="16" t="s">
        <v>317</v>
      </c>
      <c r="G235" s="17" t="s">
        <v>356</v>
      </c>
      <c r="H235" s="18">
        <f t="shared" si="3"/>
        <v>10</v>
      </c>
      <c r="J235" s="19" t="s">
        <v>30</v>
      </c>
    </row>
    <row r="236">
      <c r="A236" s="63">
        <v>6.0</v>
      </c>
      <c r="B236" s="63">
        <v>4.0</v>
      </c>
      <c r="C236" s="63">
        <v>44.956994266245</v>
      </c>
      <c r="D236" s="63">
        <v>-93.2465110807382</v>
      </c>
      <c r="E236" s="64" t="s">
        <v>15</v>
      </c>
      <c r="F236" s="16" t="s">
        <v>357</v>
      </c>
      <c r="G236" s="17" t="s">
        <v>358</v>
      </c>
      <c r="H236" s="18">
        <f t="shared" si="3"/>
        <v>1</v>
      </c>
      <c r="J236" s="19">
        <v>1.0</v>
      </c>
    </row>
    <row r="237">
      <c r="A237" s="63">
        <v>6.0</v>
      </c>
      <c r="B237" s="63">
        <v>6.0</v>
      </c>
      <c r="C237" s="63">
        <v>44.956994265885</v>
      </c>
      <c r="D237" s="63">
        <v>-93.2461048544432</v>
      </c>
      <c r="E237" s="65" t="s">
        <v>327</v>
      </c>
      <c r="F237" s="16" t="s">
        <v>339</v>
      </c>
      <c r="G237" s="17" t="s">
        <v>359</v>
      </c>
      <c r="H237" s="18">
        <f t="shared" si="3"/>
        <v>3</v>
      </c>
      <c r="J237" s="49">
        <v>43103.0</v>
      </c>
    </row>
    <row r="238">
      <c r="A238" s="63">
        <v>6.0</v>
      </c>
      <c r="B238" s="63">
        <v>7.0</v>
      </c>
      <c r="C238" s="63">
        <v>44.956994265705</v>
      </c>
      <c r="D238" s="63">
        <v>-93.2459017412957</v>
      </c>
      <c r="E238" s="65" t="s">
        <v>327</v>
      </c>
      <c r="F238" s="16" t="s">
        <v>206</v>
      </c>
      <c r="G238" s="17" t="s">
        <v>360</v>
      </c>
      <c r="H238" s="18">
        <f t="shared" si="3"/>
        <v>3</v>
      </c>
      <c r="J238" s="19">
        <v>1.0</v>
      </c>
    </row>
    <row r="239">
      <c r="A239" s="63">
        <v>6.0</v>
      </c>
      <c r="B239" s="63">
        <v>11.0</v>
      </c>
      <c r="C239" s="63">
        <v>44.956994264985</v>
      </c>
      <c r="D239" s="63">
        <v>-93.2450892887056</v>
      </c>
      <c r="E239" s="66" t="s">
        <v>338</v>
      </c>
      <c r="F239" s="16" t="s">
        <v>48</v>
      </c>
      <c r="G239" s="17" t="s">
        <v>361</v>
      </c>
      <c r="H239" s="18">
        <f t="shared" si="3"/>
        <v>9</v>
      </c>
      <c r="J239" s="19" t="s">
        <v>30</v>
      </c>
    </row>
    <row r="240">
      <c r="A240" s="63">
        <v>6.0</v>
      </c>
      <c r="B240" s="63">
        <v>12.0</v>
      </c>
      <c r="C240" s="63">
        <v>44.9569942648049</v>
      </c>
      <c r="D240" s="63">
        <v>-93.2448861755582</v>
      </c>
      <c r="E240" s="65" t="s">
        <v>327</v>
      </c>
      <c r="F240" s="16" t="s">
        <v>309</v>
      </c>
      <c r="G240" s="17" t="s">
        <v>362</v>
      </c>
      <c r="H240" s="18">
        <f t="shared" si="3"/>
        <v>5</v>
      </c>
      <c r="J240" s="52" t="s">
        <v>18</v>
      </c>
    </row>
    <row r="241">
      <c r="A241" s="63">
        <v>6.0</v>
      </c>
      <c r="B241" s="63">
        <v>13.0</v>
      </c>
      <c r="C241" s="63">
        <v>44.9569942646249</v>
      </c>
      <c r="D241" s="63">
        <v>-93.2446830624107</v>
      </c>
      <c r="E241" s="66" t="s">
        <v>338</v>
      </c>
      <c r="F241" s="16" t="s">
        <v>317</v>
      </c>
      <c r="G241" s="17" t="s">
        <v>363</v>
      </c>
      <c r="H241" s="18">
        <f t="shared" si="3"/>
        <v>10</v>
      </c>
      <c r="J241" s="19" t="s">
        <v>30</v>
      </c>
    </row>
    <row r="242">
      <c r="A242" s="63">
        <v>6.0</v>
      </c>
      <c r="B242" s="63">
        <v>18.0</v>
      </c>
      <c r="C242" s="63">
        <v>44.9569942637249</v>
      </c>
      <c r="D242" s="63">
        <v>-93.2436674966735</v>
      </c>
      <c r="E242" s="66" t="s">
        <v>338</v>
      </c>
      <c r="F242" s="67" t="s">
        <v>321</v>
      </c>
      <c r="G242" s="17" t="s">
        <v>364</v>
      </c>
      <c r="H242" s="18">
        <f t="shared" si="3"/>
        <v>5</v>
      </c>
      <c r="J242" s="19" t="s">
        <v>18</v>
      </c>
    </row>
    <row r="243">
      <c r="A243" s="63">
        <v>6.0</v>
      </c>
      <c r="B243" s="63">
        <v>19.0</v>
      </c>
      <c r="C243" s="63">
        <v>44.9569942635449</v>
      </c>
      <c r="D243" s="63">
        <v>-93.243464383526</v>
      </c>
      <c r="E243" s="65" t="s">
        <v>327</v>
      </c>
      <c r="F243" s="16" t="s">
        <v>309</v>
      </c>
      <c r="G243" s="17" t="s">
        <v>365</v>
      </c>
      <c r="H243" s="18">
        <f t="shared" si="3"/>
        <v>5</v>
      </c>
      <c r="J243" s="52" t="s">
        <v>18</v>
      </c>
    </row>
    <row r="244">
      <c r="A244" s="63">
        <v>6.0</v>
      </c>
      <c r="B244" s="63">
        <v>20.0</v>
      </c>
      <c r="C244" s="63">
        <v>44.9569942633649</v>
      </c>
      <c r="D244" s="63">
        <v>-93.2432612703785</v>
      </c>
      <c r="E244" s="66" t="s">
        <v>338</v>
      </c>
      <c r="F244" s="16" t="s">
        <v>366</v>
      </c>
      <c r="G244" s="17" t="s">
        <v>367</v>
      </c>
      <c r="H244" s="18">
        <f t="shared" si="3"/>
        <v>3</v>
      </c>
      <c r="J244" s="49">
        <v>43103.0</v>
      </c>
    </row>
    <row r="245">
      <c r="A245" s="63">
        <v>6.0</v>
      </c>
      <c r="B245" s="63">
        <v>22.0</v>
      </c>
      <c r="C245" s="63">
        <v>44.9569942630049</v>
      </c>
      <c r="D245" s="63">
        <v>-93.2428550440835</v>
      </c>
      <c r="E245" s="66" t="s">
        <v>338</v>
      </c>
      <c r="F245" s="16" t="s">
        <v>321</v>
      </c>
      <c r="G245" s="17" t="s">
        <v>368</v>
      </c>
      <c r="H245" s="18">
        <f t="shared" si="3"/>
        <v>5</v>
      </c>
      <c r="J245" s="19" t="s">
        <v>18</v>
      </c>
    </row>
    <row r="246">
      <c r="A246" s="63">
        <v>6.0</v>
      </c>
      <c r="B246" s="63">
        <v>23.0</v>
      </c>
      <c r="C246" s="63">
        <v>44.9569942628248</v>
      </c>
      <c r="D246" s="63">
        <v>-93.242651930936</v>
      </c>
      <c r="E246" s="65" t="s">
        <v>327</v>
      </c>
      <c r="F246" s="16" t="s">
        <v>315</v>
      </c>
      <c r="G246" s="17" t="s">
        <v>369</v>
      </c>
      <c r="H246" s="18">
        <f t="shared" si="3"/>
        <v>2</v>
      </c>
      <c r="J246" s="19">
        <v>1.0</v>
      </c>
    </row>
    <row r="247">
      <c r="A247" s="63">
        <v>6.0</v>
      </c>
      <c r="B247" s="63">
        <v>24.0</v>
      </c>
      <c r="C247" s="63">
        <v>44.9569942626448</v>
      </c>
      <c r="D247" s="63">
        <v>-93.2424488177885</v>
      </c>
      <c r="E247" s="66" t="s">
        <v>338</v>
      </c>
      <c r="F247" s="16" t="s">
        <v>199</v>
      </c>
      <c r="G247" s="17" t="s">
        <v>370</v>
      </c>
      <c r="H247" s="18">
        <f t="shared" si="3"/>
        <v>11</v>
      </c>
      <c r="J247" s="19" t="s">
        <v>30</v>
      </c>
    </row>
    <row r="248">
      <c r="A248" s="63">
        <v>6.0</v>
      </c>
      <c r="B248" s="63">
        <v>28.0</v>
      </c>
      <c r="C248" s="63">
        <v>44.9569942619248</v>
      </c>
      <c r="D248" s="63">
        <v>-93.2416363651987</v>
      </c>
      <c r="E248" s="65" t="s">
        <v>327</v>
      </c>
      <c r="F248" s="16" t="s">
        <v>371</v>
      </c>
      <c r="G248" s="17" t="s">
        <v>372</v>
      </c>
      <c r="H248" s="18">
        <f t="shared" si="3"/>
        <v>3</v>
      </c>
      <c r="J248" s="49">
        <v>43103.0</v>
      </c>
    </row>
    <row r="249">
      <c r="A249" s="63">
        <v>6.0</v>
      </c>
      <c r="B249" s="63">
        <v>29.0</v>
      </c>
      <c r="C249" s="63">
        <v>44.9569942617448</v>
      </c>
      <c r="D249" s="63">
        <v>-93.2414332520512</v>
      </c>
      <c r="E249" s="65" t="s">
        <v>327</v>
      </c>
      <c r="F249" s="16" t="s">
        <v>373</v>
      </c>
      <c r="G249" s="17" t="s">
        <v>374</v>
      </c>
      <c r="H249" s="18">
        <f t="shared" si="3"/>
        <v>3</v>
      </c>
      <c r="J249" s="49">
        <v>43103.0</v>
      </c>
    </row>
    <row r="250">
      <c r="A250" s="63">
        <v>6.0</v>
      </c>
      <c r="B250" s="63">
        <v>31.0</v>
      </c>
      <c r="C250" s="63">
        <v>44.9569942613848</v>
      </c>
      <c r="D250" s="63">
        <v>-93.2410270257563</v>
      </c>
      <c r="E250" s="64" t="s">
        <v>15</v>
      </c>
      <c r="F250" s="16" t="s">
        <v>311</v>
      </c>
      <c r="G250" s="17" t="s">
        <v>375</v>
      </c>
      <c r="H250" s="18">
        <f t="shared" si="3"/>
        <v>10</v>
      </c>
      <c r="J250" s="19" t="s">
        <v>30</v>
      </c>
    </row>
    <row r="251">
      <c r="A251" s="63">
        <v>7.0</v>
      </c>
      <c r="B251" s="63">
        <v>3.0</v>
      </c>
      <c r="C251" s="63">
        <v>44.9568505359796</v>
      </c>
      <c r="D251" s="63">
        <v>-93.2467142010084</v>
      </c>
      <c r="E251" s="64" t="s">
        <v>15</v>
      </c>
      <c r="F251" s="16" t="s">
        <v>58</v>
      </c>
      <c r="G251" s="17" t="s">
        <v>376</v>
      </c>
      <c r="H251" s="18">
        <f t="shared" si="3"/>
        <v>6</v>
      </c>
      <c r="J251" s="19" t="s">
        <v>30</v>
      </c>
    </row>
    <row r="252">
      <c r="A252" s="63">
        <v>7.0</v>
      </c>
      <c r="B252" s="63">
        <v>5.0</v>
      </c>
      <c r="C252" s="63">
        <v>44.9568505356196</v>
      </c>
      <c r="D252" s="63">
        <v>-93.2463079757309</v>
      </c>
      <c r="E252" s="64" t="s">
        <v>15</v>
      </c>
      <c r="F252" s="16" t="s">
        <v>377</v>
      </c>
      <c r="G252" s="17" t="s">
        <v>378</v>
      </c>
      <c r="H252" s="18">
        <f t="shared" si="3"/>
        <v>4</v>
      </c>
      <c r="J252" s="19" t="s">
        <v>30</v>
      </c>
    </row>
    <row r="253">
      <c r="A253" s="63">
        <v>7.0</v>
      </c>
      <c r="B253" s="63">
        <v>6.0</v>
      </c>
      <c r="C253" s="63">
        <v>44.9568505354396</v>
      </c>
      <c r="D253" s="63">
        <v>-93.2461048630921</v>
      </c>
      <c r="E253" s="65" t="s">
        <v>327</v>
      </c>
      <c r="F253" s="16" t="s">
        <v>317</v>
      </c>
      <c r="G253" s="17" t="s">
        <v>379</v>
      </c>
      <c r="H253" s="18">
        <f t="shared" si="3"/>
        <v>10</v>
      </c>
      <c r="J253" s="19" t="s">
        <v>30</v>
      </c>
    </row>
    <row r="254">
      <c r="A254" s="63">
        <v>7.0</v>
      </c>
      <c r="B254" s="63">
        <v>7.0</v>
      </c>
      <c r="C254" s="63">
        <v>44.9568505352596</v>
      </c>
      <c r="D254" s="63">
        <v>-93.2459017504534</v>
      </c>
      <c r="E254" s="65" t="s">
        <v>327</v>
      </c>
      <c r="F254" s="16" t="s">
        <v>58</v>
      </c>
      <c r="G254" s="17" t="s">
        <v>380</v>
      </c>
      <c r="H254" s="18">
        <f t="shared" si="3"/>
        <v>6</v>
      </c>
      <c r="J254" s="19" t="s">
        <v>30</v>
      </c>
    </row>
    <row r="255">
      <c r="A255" s="63">
        <v>7.0</v>
      </c>
      <c r="B255" s="63">
        <v>8.0</v>
      </c>
      <c r="C255" s="63">
        <v>44.9568505350796</v>
      </c>
      <c r="D255" s="63">
        <v>-93.2456986378147</v>
      </c>
      <c r="E255" s="64" t="s">
        <v>15</v>
      </c>
      <c r="F255" s="16" t="s">
        <v>377</v>
      </c>
      <c r="G255" s="17" t="s">
        <v>381</v>
      </c>
      <c r="H255" s="18">
        <f t="shared" si="3"/>
        <v>4</v>
      </c>
      <c r="J255" s="19" t="s">
        <v>30</v>
      </c>
    </row>
    <row r="256">
      <c r="A256" s="63">
        <v>7.0</v>
      </c>
      <c r="B256" s="63">
        <v>11.0</v>
      </c>
      <c r="C256" s="63">
        <v>44.9568505345395</v>
      </c>
      <c r="D256" s="63">
        <v>-93.2450892998984</v>
      </c>
      <c r="E256" s="66" t="s">
        <v>338</v>
      </c>
      <c r="F256" s="16" t="s">
        <v>345</v>
      </c>
      <c r="G256" s="17" t="s">
        <v>382</v>
      </c>
      <c r="H256" s="18">
        <f t="shared" si="3"/>
        <v>3</v>
      </c>
      <c r="J256" s="49">
        <v>43103.0</v>
      </c>
    </row>
    <row r="257">
      <c r="A257" s="63">
        <v>7.0</v>
      </c>
      <c r="B257" s="63">
        <v>12.0</v>
      </c>
      <c r="C257" s="63">
        <v>44.9568505343595</v>
      </c>
      <c r="D257" s="63">
        <v>-93.2448861872596</v>
      </c>
      <c r="E257" s="65" t="s">
        <v>327</v>
      </c>
      <c r="F257" s="16" t="s">
        <v>383</v>
      </c>
      <c r="G257" s="16" t="s">
        <v>384</v>
      </c>
      <c r="H257" s="18">
        <f t="shared" si="3"/>
        <v>2</v>
      </c>
      <c r="I257" s="63"/>
      <c r="J257" s="19">
        <v>1.0</v>
      </c>
    </row>
    <row r="258">
      <c r="A258" s="63">
        <v>7.0</v>
      </c>
      <c r="B258" s="63">
        <v>13.0</v>
      </c>
      <c r="C258" s="63">
        <v>44.9568505341795</v>
      </c>
      <c r="D258" s="63">
        <v>-93.2446830746209</v>
      </c>
      <c r="E258" s="66" t="s">
        <v>338</v>
      </c>
      <c r="F258" s="16" t="s">
        <v>50</v>
      </c>
      <c r="G258" s="17" t="s">
        <v>385</v>
      </c>
      <c r="H258" s="18">
        <f t="shared" si="3"/>
        <v>9</v>
      </c>
      <c r="J258" s="19" t="s">
        <v>30</v>
      </c>
    </row>
    <row r="259">
      <c r="A259" s="63">
        <v>7.0</v>
      </c>
      <c r="B259" s="63">
        <v>18.0</v>
      </c>
      <c r="C259" s="63">
        <v>44.9568505332795</v>
      </c>
      <c r="D259" s="63">
        <v>-93.2436675114274</v>
      </c>
      <c r="E259" s="66" t="s">
        <v>338</v>
      </c>
      <c r="F259" s="16" t="s">
        <v>58</v>
      </c>
      <c r="G259" s="17" t="s">
        <v>386</v>
      </c>
      <c r="H259" s="18">
        <f t="shared" si="3"/>
        <v>6</v>
      </c>
      <c r="J259" s="19" t="s">
        <v>30</v>
      </c>
    </row>
    <row r="260">
      <c r="A260" s="63">
        <v>7.0</v>
      </c>
      <c r="B260" s="63">
        <v>19.0</v>
      </c>
      <c r="C260" s="63">
        <v>44.9568505330995</v>
      </c>
      <c r="D260" s="63">
        <v>-93.2434643987887</v>
      </c>
      <c r="E260" s="65" t="s">
        <v>327</v>
      </c>
      <c r="F260" s="16" t="s">
        <v>387</v>
      </c>
      <c r="G260" s="17" t="s">
        <v>388</v>
      </c>
      <c r="H260" s="18">
        <f t="shared" si="3"/>
        <v>1</v>
      </c>
      <c r="J260" s="19">
        <v>1.0</v>
      </c>
    </row>
    <row r="261">
      <c r="A261" s="63">
        <v>7.0</v>
      </c>
      <c r="B261" s="63">
        <v>20.0</v>
      </c>
      <c r="C261" s="63">
        <v>44.9568505329195</v>
      </c>
      <c r="D261" s="63">
        <v>-93.2432612861499</v>
      </c>
      <c r="E261" s="66" t="s">
        <v>338</v>
      </c>
      <c r="F261" s="16" t="s">
        <v>183</v>
      </c>
      <c r="G261" s="17" t="s">
        <v>389</v>
      </c>
      <c r="H261" s="18">
        <f t="shared" si="3"/>
        <v>5</v>
      </c>
      <c r="J261" s="19" t="s">
        <v>30</v>
      </c>
    </row>
    <row r="262">
      <c r="A262" s="63">
        <v>7.0</v>
      </c>
      <c r="B262" s="63">
        <v>22.0</v>
      </c>
      <c r="C262" s="63">
        <v>44.9568505325594</v>
      </c>
      <c r="D262" s="63">
        <v>-93.2428550608725</v>
      </c>
      <c r="E262" s="66" t="s">
        <v>338</v>
      </c>
      <c r="F262" s="16" t="s">
        <v>185</v>
      </c>
      <c r="G262" s="17" t="s">
        <v>390</v>
      </c>
      <c r="H262" s="18">
        <f t="shared" si="3"/>
        <v>5</v>
      </c>
      <c r="I262" s="63"/>
      <c r="J262" s="19" t="s">
        <v>30</v>
      </c>
    </row>
    <row r="263">
      <c r="A263" s="63">
        <v>7.0</v>
      </c>
      <c r="B263" s="63">
        <v>23.0</v>
      </c>
      <c r="C263" s="63">
        <v>44.9568505323794</v>
      </c>
      <c r="D263" s="63">
        <v>-93.2426519482338</v>
      </c>
      <c r="E263" s="65" t="s">
        <v>327</v>
      </c>
      <c r="F263" s="16" t="s">
        <v>313</v>
      </c>
      <c r="G263" s="17" t="s">
        <v>391</v>
      </c>
      <c r="H263" s="18">
        <f t="shared" si="3"/>
        <v>10</v>
      </c>
      <c r="J263" s="19" t="s">
        <v>30</v>
      </c>
    </row>
    <row r="264">
      <c r="A264" s="63">
        <v>7.0</v>
      </c>
      <c r="B264" s="63">
        <v>24.0</v>
      </c>
      <c r="C264" s="63">
        <v>44.9568505321994</v>
      </c>
      <c r="D264" s="63">
        <v>-93.2424488355951</v>
      </c>
      <c r="E264" s="66" t="s">
        <v>338</v>
      </c>
      <c r="F264" s="16" t="s">
        <v>377</v>
      </c>
      <c r="G264" s="17" t="s">
        <v>392</v>
      </c>
      <c r="H264" s="18">
        <f t="shared" si="3"/>
        <v>4</v>
      </c>
      <c r="J264" s="19" t="s">
        <v>30</v>
      </c>
    </row>
    <row r="265">
      <c r="A265" s="63">
        <v>7.0</v>
      </c>
      <c r="B265" s="63">
        <v>27.0</v>
      </c>
      <c r="C265" s="63">
        <v>44.9568505316594</v>
      </c>
      <c r="D265" s="63">
        <v>-93.241839497679</v>
      </c>
      <c r="E265" s="64" t="s">
        <v>15</v>
      </c>
      <c r="F265" s="16" t="s">
        <v>317</v>
      </c>
      <c r="G265" s="17" t="s">
        <v>393</v>
      </c>
      <c r="H265" s="18">
        <f t="shared" si="3"/>
        <v>10</v>
      </c>
      <c r="J265" s="19" t="s">
        <v>30</v>
      </c>
    </row>
    <row r="266">
      <c r="A266" s="63">
        <v>7.0</v>
      </c>
      <c r="B266" s="63">
        <v>28.0</v>
      </c>
      <c r="C266" s="63">
        <v>44.9568505314794</v>
      </c>
      <c r="D266" s="63">
        <v>-93.2416363850402</v>
      </c>
      <c r="E266" s="65" t="s">
        <v>327</v>
      </c>
      <c r="F266" s="16" t="s">
        <v>99</v>
      </c>
      <c r="G266" s="17" t="s">
        <v>394</v>
      </c>
      <c r="H266" s="18">
        <f t="shared" si="3"/>
        <v>5</v>
      </c>
      <c r="J266" s="52" t="s">
        <v>18</v>
      </c>
    </row>
    <row r="267">
      <c r="A267" s="63">
        <v>7.0</v>
      </c>
      <c r="B267" s="63">
        <v>29.0</v>
      </c>
      <c r="C267" s="63">
        <v>44.9568505312994</v>
      </c>
      <c r="D267" s="63">
        <v>-93.2414332724015</v>
      </c>
      <c r="E267" s="65" t="s">
        <v>327</v>
      </c>
      <c r="F267" s="16" t="s">
        <v>377</v>
      </c>
      <c r="G267" s="17" t="s">
        <v>395</v>
      </c>
      <c r="H267" s="18">
        <f t="shared" si="3"/>
        <v>4</v>
      </c>
      <c r="J267" s="19" t="s">
        <v>30</v>
      </c>
    </row>
    <row r="268">
      <c r="A268" s="63">
        <v>7.0</v>
      </c>
      <c r="B268" s="63">
        <v>30.0</v>
      </c>
      <c r="C268" s="63">
        <v>44.9568505311194</v>
      </c>
      <c r="D268" s="63">
        <v>-93.2412301597628</v>
      </c>
      <c r="E268" s="64" t="s">
        <v>15</v>
      </c>
      <c r="F268" s="16" t="s">
        <v>319</v>
      </c>
      <c r="G268" s="17" t="s">
        <v>396</v>
      </c>
      <c r="H268" s="18">
        <f t="shared" si="3"/>
        <v>5</v>
      </c>
      <c r="J268" s="52" t="s">
        <v>18</v>
      </c>
    </row>
    <row r="269">
      <c r="A269" s="63">
        <v>7.0</v>
      </c>
      <c r="B269" s="63">
        <v>32.0</v>
      </c>
      <c r="C269" s="63">
        <v>44.9568505307594</v>
      </c>
      <c r="D269" s="63">
        <v>-93.2408239344854</v>
      </c>
      <c r="E269" s="64" t="s">
        <v>15</v>
      </c>
      <c r="F269" s="16" t="s">
        <v>371</v>
      </c>
      <c r="G269" s="17" t="s">
        <v>397</v>
      </c>
      <c r="H269" s="18">
        <f t="shared" si="3"/>
        <v>3</v>
      </c>
      <c r="J269" s="49">
        <v>43103.0</v>
      </c>
    </row>
    <row r="270">
      <c r="A270" s="63">
        <v>8.0</v>
      </c>
      <c r="B270" s="63">
        <v>2.0</v>
      </c>
      <c r="C270" s="63">
        <v>44.9567068057142</v>
      </c>
      <c r="D270" s="63">
        <v>-93.2469173202612</v>
      </c>
      <c r="E270" s="64" t="s">
        <v>15</v>
      </c>
      <c r="F270" s="16" t="s">
        <v>317</v>
      </c>
      <c r="G270" s="17" t="s">
        <v>398</v>
      </c>
      <c r="H270" s="18">
        <f t="shared" si="3"/>
        <v>10</v>
      </c>
      <c r="J270" s="19" t="s">
        <v>30</v>
      </c>
    </row>
    <row r="271">
      <c r="A271" s="63">
        <v>8.0</v>
      </c>
      <c r="B271" s="63">
        <v>4.0</v>
      </c>
      <c r="C271" s="63">
        <v>44.9567068053541</v>
      </c>
      <c r="D271" s="63">
        <v>-93.2465110960013</v>
      </c>
      <c r="E271" s="64" t="s">
        <v>15</v>
      </c>
      <c r="F271" s="16" t="s">
        <v>311</v>
      </c>
      <c r="G271" s="17" t="s">
        <v>399</v>
      </c>
      <c r="H271" s="18">
        <f t="shared" si="3"/>
        <v>10</v>
      </c>
      <c r="J271" s="19" t="s">
        <v>30</v>
      </c>
    </row>
    <row r="272">
      <c r="A272" s="63">
        <v>8.0</v>
      </c>
      <c r="B272" s="63">
        <v>6.0</v>
      </c>
      <c r="C272" s="63">
        <v>44.9567068049941</v>
      </c>
      <c r="D272" s="63">
        <v>-93.2461048717414</v>
      </c>
      <c r="E272" s="65" t="s">
        <v>327</v>
      </c>
      <c r="F272" s="16" t="s">
        <v>195</v>
      </c>
      <c r="G272" s="17" t="s">
        <v>400</v>
      </c>
      <c r="H272" s="18">
        <f t="shared" si="3"/>
        <v>5</v>
      </c>
      <c r="J272" s="52" t="s">
        <v>18</v>
      </c>
    </row>
    <row r="273">
      <c r="A273" s="63">
        <v>8.0</v>
      </c>
      <c r="B273" s="63">
        <v>7.0</v>
      </c>
      <c r="C273" s="63">
        <v>44.9567068048141</v>
      </c>
      <c r="D273" s="63">
        <v>-93.2459017596114</v>
      </c>
      <c r="E273" s="65" t="s">
        <v>327</v>
      </c>
      <c r="F273" s="16" t="s">
        <v>354</v>
      </c>
      <c r="G273" s="17" t="s">
        <v>401</v>
      </c>
      <c r="H273" s="18">
        <f t="shared" si="3"/>
        <v>2</v>
      </c>
      <c r="J273" s="19">
        <v>1.0</v>
      </c>
    </row>
    <row r="274">
      <c r="A274" s="63">
        <v>8.0</v>
      </c>
      <c r="B274" s="63">
        <v>11.0</v>
      </c>
      <c r="C274" s="63">
        <v>44.9567068040941</v>
      </c>
      <c r="D274" s="63">
        <v>-93.2450893110916</v>
      </c>
      <c r="E274" s="66" t="s">
        <v>338</v>
      </c>
      <c r="F274" s="16" t="s">
        <v>199</v>
      </c>
      <c r="G274" s="17" t="s">
        <v>402</v>
      </c>
      <c r="H274" s="18">
        <f t="shared" si="3"/>
        <v>11</v>
      </c>
      <c r="J274" s="19" t="s">
        <v>30</v>
      </c>
    </row>
    <row r="275">
      <c r="A275" s="63">
        <v>8.0</v>
      </c>
      <c r="B275" s="63">
        <v>12.0</v>
      </c>
      <c r="C275" s="63">
        <v>44.9567068039141</v>
      </c>
      <c r="D275" s="63">
        <v>-93.2448861989617</v>
      </c>
      <c r="E275" s="65" t="s">
        <v>327</v>
      </c>
      <c r="F275" s="16" t="s">
        <v>319</v>
      </c>
      <c r="G275" s="17" t="s">
        <v>403</v>
      </c>
      <c r="H275" s="18">
        <f t="shared" si="3"/>
        <v>5</v>
      </c>
      <c r="J275" s="52" t="s">
        <v>18</v>
      </c>
    </row>
    <row r="276">
      <c r="A276" s="63">
        <v>8.0</v>
      </c>
      <c r="B276" s="63">
        <v>13.0</v>
      </c>
      <c r="C276" s="63">
        <v>44.9567068037341</v>
      </c>
      <c r="D276" s="63">
        <v>-93.2446830868316</v>
      </c>
      <c r="E276" s="66" t="s">
        <v>338</v>
      </c>
      <c r="F276" s="16" t="s">
        <v>313</v>
      </c>
      <c r="G276" s="17" t="s">
        <v>404</v>
      </c>
      <c r="H276" s="18">
        <f t="shared" si="3"/>
        <v>10</v>
      </c>
      <c r="J276" s="19" t="s">
        <v>30</v>
      </c>
    </row>
    <row r="277">
      <c r="A277" s="63">
        <v>8.0</v>
      </c>
      <c r="B277" s="63">
        <v>18.0</v>
      </c>
      <c r="C277" s="63">
        <v>44.956706802834</v>
      </c>
      <c r="D277" s="63">
        <v>-93.2436675261818</v>
      </c>
      <c r="E277" s="66" t="s">
        <v>338</v>
      </c>
      <c r="F277" s="16" t="s">
        <v>317</v>
      </c>
      <c r="G277" s="17" t="s">
        <v>405</v>
      </c>
      <c r="H277" s="18">
        <f t="shared" si="3"/>
        <v>10</v>
      </c>
      <c r="J277" s="19" t="s">
        <v>30</v>
      </c>
    </row>
    <row r="278">
      <c r="A278" s="63">
        <v>8.0</v>
      </c>
      <c r="B278" s="63">
        <v>19.0</v>
      </c>
      <c r="C278" s="63">
        <v>44.956706802654</v>
      </c>
      <c r="D278" s="63">
        <v>-93.2434644140519</v>
      </c>
      <c r="E278" s="65" t="s">
        <v>327</v>
      </c>
      <c r="F278" s="16" t="s">
        <v>383</v>
      </c>
      <c r="G278" s="16" t="s">
        <v>384</v>
      </c>
      <c r="H278" s="18">
        <f t="shared" si="3"/>
        <v>2</v>
      </c>
      <c r="I278" s="63"/>
      <c r="J278" s="19">
        <v>1.0</v>
      </c>
    </row>
    <row r="279">
      <c r="A279" s="63">
        <v>8.0</v>
      </c>
      <c r="B279" s="63">
        <v>20.0</v>
      </c>
      <c r="C279" s="63">
        <v>44.956706802474</v>
      </c>
      <c r="D279" s="63">
        <v>-93.2432613019219</v>
      </c>
      <c r="E279" s="66" t="s">
        <v>338</v>
      </c>
      <c r="F279" s="16" t="s">
        <v>48</v>
      </c>
      <c r="G279" s="17" t="s">
        <v>406</v>
      </c>
      <c r="H279" s="18">
        <f t="shared" si="3"/>
        <v>9</v>
      </c>
      <c r="J279" s="19" t="s">
        <v>30</v>
      </c>
    </row>
    <row r="280">
      <c r="A280" s="63">
        <v>8.0</v>
      </c>
      <c r="B280" s="63">
        <v>22.0</v>
      </c>
      <c r="C280" s="63">
        <v>44.956706802114</v>
      </c>
      <c r="D280" s="63">
        <v>-93.242855077662</v>
      </c>
      <c r="E280" s="66" t="s">
        <v>338</v>
      </c>
      <c r="F280" s="16" t="s">
        <v>319</v>
      </c>
      <c r="G280" s="17" t="s">
        <v>407</v>
      </c>
      <c r="H280" s="18">
        <f t="shared" si="3"/>
        <v>5</v>
      </c>
      <c r="J280" s="52" t="s">
        <v>18</v>
      </c>
    </row>
    <row r="281">
      <c r="A281" s="63">
        <v>8.0</v>
      </c>
      <c r="B281" s="63">
        <v>23.0</v>
      </c>
      <c r="C281" s="63">
        <v>44.956706801934</v>
      </c>
      <c r="D281" s="63">
        <v>-93.2426519655321</v>
      </c>
      <c r="E281" s="65" t="s">
        <v>327</v>
      </c>
      <c r="F281" s="16" t="s">
        <v>408</v>
      </c>
      <c r="G281" s="17" t="s">
        <v>409</v>
      </c>
      <c r="H281" s="18">
        <f t="shared" si="3"/>
        <v>1</v>
      </c>
      <c r="J281" s="19">
        <v>1.0</v>
      </c>
    </row>
    <row r="282">
      <c r="A282" s="63">
        <v>8.0</v>
      </c>
      <c r="B282" s="63">
        <v>24.0</v>
      </c>
      <c r="C282" s="63">
        <v>44.956706801754</v>
      </c>
      <c r="D282" s="63">
        <v>-93.2424488534021</v>
      </c>
      <c r="E282" s="66" t="s">
        <v>338</v>
      </c>
      <c r="F282" s="16" t="s">
        <v>323</v>
      </c>
      <c r="G282" s="17" t="s">
        <v>410</v>
      </c>
      <c r="H282" s="18">
        <f t="shared" si="3"/>
        <v>2</v>
      </c>
      <c r="J282" s="19">
        <v>1.0</v>
      </c>
    </row>
    <row r="283">
      <c r="A283" s="63">
        <v>8.0</v>
      </c>
      <c r="B283" s="63">
        <v>28.0</v>
      </c>
      <c r="C283" s="63">
        <v>44.9567068010339</v>
      </c>
      <c r="D283" s="63">
        <v>-93.2416364048823</v>
      </c>
      <c r="E283" s="65" t="s">
        <v>327</v>
      </c>
      <c r="F283" s="16" t="s">
        <v>411</v>
      </c>
      <c r="G283" s="17" t="s">
        <v>412</v>
      </c>
      <c r="H283" s="18">
        <f t="shared" si="3"/>
        <v>5</v>
      </c>
      <c r="J283" s="19" t="s">
        <v>18</v>
      </c>
    </row>
    <row r="284">
      <c r="A284" s="63">
        <v>8.0</v>
      </c>
      <c r="B284" s="63">
        <v>29.0</v>
      </c>
      <c r="C284" s="63">
        <v>44.9567068008539</v>
      </c>
      <c r="D284" s="63">
        <v>-93.2414332927523</v>
      </c>
      <c r="E284" s="65" t="s">
        <v>327</v>
      </c>
      <c r="F284" s="16" t="s">
        <v>413</v>
      </c>
      <c r="G284" s="17" t="s">
        <v>414</v>
      </c>
      <c r="H284" s="18">
        <f t="shared" si="3"/>
        <v>1</v>
      </c>
      <c r="J284" s="19">
        <v>1.0</v>
      </c>
    </row>
    <row r="285">
      <c r="A285" s="63">
        <v>8.0</v>
      </c>
      <c r="B285" s="63">
        <v>31.0</v>
      </c>
      <c r="C285" s="63">
        <v>44.9567068004939</v>
      </c>
      <c r="D285" s="63">
        <v>-93.2410270684924</v>
      </c>
      <c r="E285" s="64" t="s">
        <v>15</v>
      </c>
      <c r="F285" s="16" t="s">
        <v>345</v>
      </c>
      <c r="G285" s="17" t="s">
        <v>415</v>
      </c>
      <c r="H285" s="18">
        <f t="shared" si="3"/>
        <v>3</v>
      </c>
      <c r="J285" s="49">
        <v>43103.0</v>
      </c>
    </row>
    <row r="286">
      <c r="A286" s="63">
        <v>8.0</v>
      </c>
      <c r="B286" s="63">
        <v>33.0</v>
      </c>
      <c r="C286" s="63">
        <v>44.9567068001339</v>
      </c>
      <c r="D286" s="63">
        <v>-93.2406208442325</v>
      </c>
      <c r="E286" s="64" t="s">
        <v>15</v>
      </c>
      <c r="F286" s="16" t="s">
        <v>78</v>
      </c>
      <c r="G286" s="17" t="s">
        <v>416</v>
      </c>
      <c r="H286" s="18">
        <f t="shared" si="3"/>
        <v>17</v>
      </c>
      <c r="J286" s="19" t="s">
        <v>30</v>
      </c>
    </row>
    <row r="287">
      <c r="A287" s="63">
        <v>9.0</v>
      </c>
      <c r="B287" s="63">
        <v>1.0</v>
      </c>
      <c r="C287" s="63">
        <v>44.9565630754487</v>
      </c>
      <c r="D287" s="63">
        <v>-93.2471204384958</v>
      </c>
      <c r="E287" s="64" t="s">
        <v>15</v>
      </c>
      <c r="F287" s="16" t="s">
        <v>373</v>
      </c>
      <c r="G287" s="17" t="s">
        <v>417</v>
      </c>
      <c r="H287" s="18">
        <f t="shared" si="3"/>
        <v>3</v>
      </c>
      <c r="J287" s="49">
        <v>43103.0</v>
      </c>
    </row>
    <row r="288">
      <c r="A288" s="63">
        <v>9.0</v>
      </c>
      <c r="B288" s="63">
        <v>3.0</v>
      </c>
      <c r="C288" s="63">
        <v>44.9565630750887</v>
      </c>
      <c r="D288" s="63">
        <v>-93.2467142152532</v>
      </c>
      <c r="E288" s="64" t="s">
        <v>15</v>
      </c>
      <c r="F288" s="16" t="s">
        <v>72</v>
      </c>
      <c r="G288" s="17" t="s">
        <v>418</v>
      </c>
      <c r="H288" s="18">
        <f t="shared" si="3"/>
        <v>14</v>
      </c>
      <c r="J288" s="19" t="s">
        <v>30</v>
      </c>
    </row>
    <row r="289">
      <c r="A289" s="63">
        <v>9.0</v>
      </c>
      <c r="B289" s="63">
        <v>5.0</v>
      </c>
      <c r="C289" s="63">
        <v>44.9565630747287</v>
      </c>
      <c r="D289" s="63">
        <v>-93.2463079920107</v>
      </c>
      <c r="E289" s="64" t="s">
        <v>15</v>
      </c>
      <c r="F289" s="67" t="s">
        <v>321</v>
      </c>
      <c r="G289" s="17" t="s">
        <v>419</v>
      </c>
      <c r="H289" s="18">
        <f t="shared" si="3"/>
        <v>5</v>
      </c>
      <c r="J289" s="19" t="s">
        <v>18</v>
      </c>
    </row>
    <row r="290">
      <c r="A290" s="63">
        <v>9.0</v>
      </c>
      <c r="B290" s="63">
        <v>6.0</v>
      </c>
      <c r="C290" s="63">
        <v>44.9565630745487</v>
      </c>
      <c r="D290" s="63">
        <v>-93.2461048803895</v>
      </c>
      <c r="E290" s="65" t="s">
        <v>327</v>
      </c>
      <c r="F290" s="16" t="s">
        <v>72</v>
      </c>
      <c r="G290" s="17" t="s">
        <v>420</v>
      </c>
      <c r="H290" s="18">
        <f t="shared" si="3"/>
        <v>14</v>
      </c>
      <c r="J290" s="19" t="s">
        <v>30</v>
      </c>
    </row>
    <row r="291">
      <c r="A291" s="63">
        <v>9.0</v>
      </c>
      <c r="B291" s="63">
        <v>7.0</v>
      </c>
      <c r="C291" s="63">
        <v>44.9565630743687</v>
      </c>
      <c r="D291" s="63">
        <v>-93.2459017687683</v>
      </c>
      <c r="E291" s="65" t="s">
        <v>327</v>
      </c>
      <c r="F291" s="16" t="s">
        <v>421</v>
      </c>
      <c r="G291" s="17" t="s">
        <v>422</v>
      </c>
      <c r="H291" s="18">
        <f t="shared" si="3"/>
        <v>7</v>
      </c>
      <c r="J291" s="19" t="s">
        <v>18</v>
      </c>
    </row>
    <row r="292">
      <c r="A292" s="63">
        <v>9.0</v>
      </c>
      <c r="B292" s="63">
        <v>8.0</v>
      </c>
      <c r="C292" s="63">
        <v>44.9565630741886</v>
      </c>
      <c r="D292" s="63">
        <v>-93.2456986571471</v>
      </c>
      <c r="E292" s="64" t="s">
        <v>15</v>
      </c>
      <c r="F292" s="67" t="s">
        <v>321</v>
      </c>
      <c r="G292" s="17" t="s">
        <v>423</v>
      </c>
      <c r="H292" s="18">
        <f t="shared" si="3"/>
        <v>5</v>
      </c>
      <c r="J292" s="19" t="s">
        <v>18</v>
      </c>
    </row>
    <row r="293">
      <c r="A293" s="63">
        <v>9.0</v>
      </c>
      <c r="B293" s="63">
        <v>11.0</v>
      </c>
      <c r="C293" s="63">
        <v>44.9565630736486</v>
      </c>
      <c r="D293" s="63">
        <v>-93.2450893222835</v>
      </c>
      <c r="E293" s="66" t="s">
        <v>338</v>
      </c>
      <c r="F293" s="16" t="s">
        <v>373</v>
      </c>
      <c r="G293" s="17" t="s">
        <v>424</v>
      </c>
      <c r="H293" s="18">
        <f t="shared" si="3"/>
        <v>3</v>
      </c>
      <c r="J293" s="49">
        <v>43103.0</v>
      </c>
    </row>
    <row r="294">
      <c r="A294" s="63">
        <v>9.0</v>
      </c>
      <c r="B294" s="63">
        <v>12.0</v>
      </c>
      <c r="C294" s="63">
        <v>44.9565630734686</v>
      </c>
      <c r="D294" s="63">
        <v>-93.2448862106623</v>
      </c>
      <c r="E294" s="65" t="s">
        <v>327</v>
      </c>
      <c r="F294" s="16" t="s">
        <v>195</v>
      </c>
      <c r="G294" s="17" t="s">
        <v>425</v>
      </c>
      <c r="H294" s="18">
        <f t="shared" si="3"/>
        <v>5</v>
      </c>
      <c r="J294" s="19" t="s">
        <v>18</v>
      </c>
    </row>
    <row r="295">
      <c r="A295" s="63">
        <v>9.0</v>
      </c>
      <c r="B295" s="63">
        <v>13.0</v>
      </c>
      <c r="C295" s="63">
        <v>44.9565630732886</v>
      </c>
      <c r="D295" s="63">
        <v>-93.2446830990411</v>
      </c>
      <c r="E295" s="66" t="s">
        <v>338</v>
      </c>
      <c r="F295" s="16" t="s">
        <v>411</v>
      </c>
      <c r="G295" s="17" t="s">
        <v>426</v>
      </c>
      <c r="H295" s="18">
        <f t="shared" si="3"/>
        <v>5</v>
      </c>
      <c r="J295" s="19" t="s">
        <v>18</v>
      </c>
    </row>
    <row r="296">
      <c r="A296" s="63">
        <v>9.0</v>
      </c>
      <c r="B296" s="63">
        <v>18.0</v>
      </c>
      <c r="C296" s="63">
        <v>44.9565630723886</v>
      </c>
      <c r="D296" s="63">
        <v>-93.2436675409351</v>
      </c>
      <c r="E296" s="66" t="s">
        <v>338</v>
      </c>
      <c r="F296" s="16" t="s">
        <v>311</v>
      </c>
      <c r="G296" s="17" t="s">
        <v>427</v>
      </c>
      <c r="H296" s="18">
        <f t="shared" si="3"/>
        <v>10</v>
      </c>
      <c r="J296" s="19" t="s">
        <v>30</v>
      </c>
    </row>
    <row r="297">
      <c r="A297" s="63">
        <v>9.0</v>
      </c>
      <c r="B297" s="63">
        <v>19.0</v>
      </c>
      <c r="C297" s="63">
        <v>44.9565630722086</v>
      </c>
      <c r="D297" s="63">
        <v>-93.2434644293139</v>
      </c>
      <c r="E297" s="65" t="s">
        <v>327</v>
      </c>
      <c r="F297" s="16" t="s">
        <v>428</v>
      </c>
      <c r="G297" s="17" t="s">
        <v>429</v>
      </c>
      <c r="H297" s="18">
        <f t="shared" si="3"/>
        <v>2</v>
      </c>
      <c r="J297" s="19">
        <v>1.0</v>
      </c>
    </row>
    <row r="298">
      <c r="A298" s="63">
        <v>9.0</v>
      </c>
      <c r="B298" s="63">
        <v>20.0</v>
      </c>
      <c r="C298" s="63">
        <v>44.9565630720286</v>
      </c>
      <c r="D298" s="63">
        <v>-93.2432613176927</v>
      </c>
      <c r="E298" s="66" t="s">
        <v>338</v>
      </c>
      <c r="F298" s="16" t="s">
        <v>313</v>
      </c>
      <c r="G298" s="17" t="s">
        <v>430</v>
      </c>
      <c r="H298" s="18">
        <f t="shared" si="3"/>
        <v>10</v>
      </c>
      <c r="J298" s="19" t="s">
        <v>30</v>
      </c>
    </row>
    <row r="299">
      <c r="A299" s="63">
        <v>9.0</v>
      </c>
      <c r="B299" s="63">
        <v>22.0</v>
      </c>
      <c r="C299" s="63">
        <v>44.9565630716685</v>
      </c>
      <c r="D299" s="63">
        <v>-93.2428550944503</v>
      </c>
      <c r="E299" s="66" t="s">
        <v>338</v>
      </c>
      <c r="F299" s="16" t="s">
        <v>199</v>
      </c>
      <c r="G299" s="17" t="s">
        <v>431</v>
      </c>
      <c r="H299" s="18">
        <f t="shared" si="3"/>
        <v>11</v>
      </c>
      <c r="J299" s="19" t="s">
        <v>30</v>
      </c>
    </row>
    <row r="300">
      <c r="A300" s="63">
        <v>9.0</v>
      </c>
      <c r="B300" s="63">
        <v>23.0</v>
      </c>
      <c r="C300" s="63">
        <v>44.9565630714885</v>
      </c>
      <c r="D300" s="63">
        <v>-93.2426519828291</v>
      </c>
      <c r="E300" s="65" t="s">
        <v>327</v>
      </c>
      <c r="F300" s="16" t="s">
        <v>317</v>
      </c>
      <c r="G300" s="17" t="s">
        <v>432</v>
      </c>
      <c r="H300" s="18">
        <f t="shared" si="3"/>
        <v>10</v>
      </c>
      <c r="J300" s="19" t="s">
        <v>30</v>
      </c>
    </row>
    <row r="301">
      <c r="A301" s="63">
        <v>9.0</v>
      </c>
      <c r="B301" s="63">
        <v>24.0</v>
      </c>
      <c r="C301" s="63">
        <v>44.9565630713085</v>
      </c>
      <c r="D301" s="63">
        <v>-93.2424488712079</v>
      </c>
      <c r="E301" s="66" t="s">
        <v>338</v>
      </c>
      <c r="F301" s="16" t="s">
        <v>72</v>
      </c>
      <c r="G301" s="17" t="s">
        <v>433</v>
      </c>
      <c r="H301" s="18">
        <f t="shared" si="3"/>
        <v>14</v>
      </c>
      <c r="J301" s="19" t="s">
        <v>30</v>
      </c>
    </row>
    <row r="302">
      <c r="A302" s="63">
        <v>9.0</v>
      </c>
      <c r="B302" s="63">
        <v>27.0</v>
      </c>
      <c r="C302" s="63">
        <v>44.9565630707685</v>
      </c>
      <c r="D302" s="63">
        <v>-93.2418395363442</v>
      </c>
      <c r="E302" s="64" t="s">
        <v>15</v>
      </c>
      <c r="F302" s="16" t="s">
        <v>72</v>
      </c>
      <c r="G302" s="17" t="s">
        <v>434</v>
      </c>
      <c r="H302" s="18">
        <f t="shared" si="3"/>
        <v>14</v>
      </c>
      <c r="J302" s="19" t="s">
        <v>30</v>
      </c>
    </row>
    <row r="303">
      <c r="A303" s="63">
        <v>9.0</v>
      </c>
      <c r="B303" s="63">
        <v>28.0</v>
      </c>
      <c r="C303" s="63">
        <v>44.9565630705885</v>
      </c>
      <c r="D303" s="63">
        <v>-93.241636424723</v>
      </c>
      <c r="E303" s="65" t="s">
        <v>327</v>
      </c>
      <c r="F303" s="16" t="s">
        <v>428</v>
      </c>
      <c r="G303" s="17" t="s">
        <v>429</v>
      </c>
      <c r="H303" s="18">
        <f t="shared" si="3"/>
        <v>2</v>
      </c>
      <c r="J303" s="19">
        <v>1.0</v>
      </c>
    </row>
    <row r="304">
      <c r="A304" s="63">
        <v>9.0</v>
      </c>
      <c r="B304" s="63">
        <v>29.0</v>
      </c>
      <c r="C304" s="63">
        <v>44.9565630704085</v>
      </c>
      <c r="D304" s="63">
        <v>-93.2414333131018</v>
      </c>
      <c r="E304" s="65" t="s">
        <v>327</v>
      </c>
      <c r="F304" s="16" t="s">
        <v>435</v>
      </c>
      <c r="G304" s="17" t="s">
        <v>436</v>
      </c>
      <c r="H304" s="18">
        <f t="shared" si="3"/>
        <v>2</v>
      </c>
      <c r="J304" s="19">
        <v>1.0</v>
      </c>
    </row>
    <row r="305">
      <c r="A305" s="63">
        <v>9.0</v>
      </c>
      <c r="B305" s="63">
        <v>30.0</v>
      </c>
      <c r="C305" s="63">
        <v>44.9565630702285</v>
      </c>
      <c r="D305" s="63">
        <v>-93.2412302014806</v>
      </c>
      <c r="E305" s="64" t="s">
        <v>15</v>
      </c>
      <c r="F305" s="16" t="s">
        <v>317</v>
      </c>
      <c r="G305" s="17" t="s">
        <v>437</v>
      </c>
      <c r="H305" s="18">
        <f t="shared" si="3"/>
        <v>10</v>
      </c>
      <c r="J305" s="19" t="s">
        <v>30</v>
      </c>
    </row>
    <row r="306">
      <c r="A306" s="63">
        <v>9.0</v>
      </c>
      <c r="B306" s="63">
        <v>32.0</v>
      </c>
      <c r="C306" s="63">
        <v>44.9565630698684</v>
      </c>
      <c r="D306" s="63">
        <v>-93.2408239782382</v>
      </c>
      <c r="E306" s="64" t="s">
        <v>15</v>
      </c>
      <c r="F306" s="16" t="s">
        <v>148</v>
      </c>
      <c r="G306" s="17" t="s">
        <v>438</v>
      </c>
      <c r="H306" s="18">
        <f t="shared" si="3"/>
        <v>14</v>
      </c>
      <c r="J306" s="19" t="s">
        <v>30</v>
      </c>
    </row>
    <row r="307">
      <c r="A307" s="63">
        <v>9.0</v>
      </c>
      <c r="B307" s="63">
        <v>34.0</v>
      </c>
      <c r="C307" s="63">
        <v>44.9565630695084</v>
      </c>
      <c r="D307" s="63">
        <v>-93.2404177549958</v>
      </c>
      <c r="E307" s="64" t="s">
        <v>15</v>
      </c>
      <c r="F307" s="16" t="s">
        <v>294</v>
      </c>
      <c r="G307" s="17" t="s">
        <v>439</v>
      </c>
      <c r="H307" s="18">
        <f t="shared" si="3"/>
        <v>7</v>
      </c>
      <c r="I307" s="52"/>
      <c r="J307" s="19" t="s">
        <v>30</v>
      </c>
    </row>
    <row r="308">
      <c r="A308" s="63">
        <v>10.0</v>
      </c>
      <c r="B308" s="63">
        <v>2.0</v>
      </c>
      <c r="C308" s="63">
        <v>44.9564193448233</v>
      </c>
      <c r="D308" s="63">
        <v>-93.2469173334884</v>
      </c>
      <c r="E308" s="64" t="s">
        <v>15</v>
      </c>
      <c r="F308" s="16" t="s">
        <v>78</v>
      </c>
      <c r="G308" s="17" t="s">
        <v>440</v>
      </c>
      <c r="H308" s="18">
        <f t="shared" si="3"/>
        <v>17</v>
      </c>
      <c r="J308" s="19" t="s">
        <v>30</v>
      </c>
    </row>
    <row r="309">
      <c r="A309" s="63">
        <v>10.0</v>
      </c>
      <c r="B309" s="63">
        <v>4.0</v>
      </c>
      <c r="C309" s="63">
        <v>44.9564193444632</v>
      </c>
      <c r="D309" s="63">
        <v>-93.2465111112635</v>
      </c>
      <c r="E309" s="64" t="s">
        <v>15</v>
      </c>
      <c r="F309" s="16" t="s">
        <v>441</v>
      </c>
      <c r="G309" s="17" t="s">
        <v>442</v>
      </c>
      <c r="H309" s="18">
        <f t="shared" si="3"/>
        <v>1</v>
      </c>
      <c r="J309" s="19">
        <v>1.0</v>
      </c>
    </row>
    <row r="310">
      <c r="A310" s="63">
        <v>10.0</v>
      </c>
      <c r="B310" s="63">
        <v>6.0</v>
      </c>
      <c r="C310" s="63">
        <v>44.9564193441032</v>
      </c>
      <c r="D310" s="63">
        <v>-93.2461048890386</v>
      </c>
      <c r="E310" s="65" t="s">
        <v>327</v>
      </c>
      <c r="F310" s="16" t="s">
        <v>443</v>
      </c>
      <c r="G310" s="17" t="s">
        <v>444</v>
      </c>
      <c r="H310" s="18">
        <f t="shared" si="3"/>
        <v>2</v>
      </c>
      <c r="J310" s="19">
        <v>1.0</v>
      </c>
    </row>
    <row r="311">
      <c r="A311" s="63">
        <v>10.0</v>
      </c>
      <c r="B311" s="63">
        <v>7.0</v>
      </c>
      <c r="C311" s="63">
        <v>44.9564193439232</v>
      </c>
      <c r="D311" s="63">
        <v>-93.2459017779261</v>
      </c>
      <c r="E311" s="65" t="s">
        <v>327</v>
      </c>
      <c r="F311" s="16" t="s">
        <v>445</v>
      </c>
      <c r="G311" s="16" t="s">
        <v>384</v>
      </c>
      <c r="H311" s="18">
        <f t="shared" si="3"/>
        <v>3</v>
      </c>
      <c r="I311" s="63"/>
      <c r="J311" s="49">
        <v>43103.0</v>
      </c>
    </row>
    <row r="312">
      <c r="A312" s="63">
        <v>10.0</v>
      </c>
      <c r="B312" s="63">
        <v>11.0</v>
      </c>
      <c r="C312" s="63">
        <v>44.9564193432032</v>
      </c>
      <c r="D312" s="63">
        <v>-93.2450893334762</v>
      </c>
      <c r="E312" s="66" t="s">
        <v>338</v>
      </c>
      <c r="F312" s="16" t="s">
        <v>371</v>
      </c>
      <c r="G312" s="17" t="s">
        <v>446</v>
      </c>
      <c r="H312" s="18">
        <f t="shared" si="3"/>
        <v>3</v>
      </c>
      <c r="J312" s="49">
        <v>43103.0</v>
      </c>
    </row>
    <row r="313">
      <c r="A313" s="63">
        <v>10.0</v>
      </c>
      <c r="B313" s="63">
        <v>12.0</v>
      </c>
      <c r="C313" s="63">
        <v>44.9564193430232</v>
      </c>
      <c r="D313" s="63">
        <v>-93.2448862223637</v>
      </c>
      <c r="E313" s="65" t="s">
        <v>327</v>
      </c>
      <c r="F313" s="16" t="s">
        <v>447</v>
      </c>
      <c r="G313" s="17" t="s">
        <v>448</v>
      </c>
      <c r="H313" s="18">
        <f t="shared" si="3"/>
        <v>1</v>
      </c>
      <c r="J313" s="19">
        <v>1.0</v>
      </c>
    </row>
    <row r="314">
      <c r="A314" s="63">
        <v>10.0</v>
      </c>
      <c r="B314" s="63">
        <v>13.0</v>
      </c>
      <c r="C314" s="63">
        <v>44.9564193428432</v>
      </c>
      <c r="D314" s="63">
        <v>-93.2446831112513</v>
      </c>
      <c r="E314" s="66" t="s">
        <v>338</v>
      </c>
      <c r="F314" s="16" t="s">
        <v>449</v>
      </c>
      <c r="G314" s="17" t="s">
        <v>450</v>
      </c>
      <c r="H314" s="18">
        <f t="shared" si="3"/>
        <v>1</v>
      </c>
      <c r="J314" s="19">
        <v>1.0</v>
      </c>
    </row>
    <row r="315">
      <c r="A315" s="63">
        <v>10.0</v>
      </c>
      <c r="B315" s="63">
        <v>18.0</v>
      </c>
      <c r="C315" s="63">
        <v>44.9564193419431</v>
      </c>
      <c r="D315" s="63">
        <v>-93.243667555689</v>
      </c>
      <c r="E315" s="66" t="s">
        <v>338</v>
      </c>
      <c r="F315" s="16" t="s">
        <v>109</v>
      </c>
      <c r="G315" s="17" t="s">
        <v>451</v>
      </c>
      <c r="H315" s="18">
        <f t="shared" si="3"/>
        <v>2</v>
      </c>
      <c r="J315" s="49">
        <v>43103.0</v>
      </c>
    </row>
    <row r="316">
      <c r="A316" s="63">
        <v>10.0</v>
      </c>
      <c r="B316" s="63">
        <v>19.0</v>
      </c>
      <c r="C316" s="63">
        <v>44.9564193417631</v>
      </c>
      <c r="D316" s="63">
        <v>-93.2434644445766</v>
      </c>
      <c r="E316" s="65" t="s">
        <v>327</v>
      </c>
      <c r="F316" s="16" t="s">
        <v>452</v>
      </c>
      <c r="G316" s="17" t="s">
        <v>453</v>
      </c>
      <c r="H316" s="18">
        <f t="shared" si="3"/>
        <v>1</v>
      </c>
      <c r="J316" s="19">
        <v>1.0</v>
      </c>
    </row>
    <row r="317">
      <c r="A317" s="63">
        <v>10.0</v>
      </c>
      <c r="B317" s="63">
        <v>20.0</v>
      </c>
      <c r="C317" s="63">
        <v>44.9564193415831</v>
      </c>
      <c r="D317" s="63">
        <v>-93.2432613334641</v>
      </c>
      <c r="E317" s="66" t="s">
        <v>338</v>
      </c>
      <c r="F317" s="16" t="s">
        <v>454</v>
      </c>
      <c r="G317" s="17" t="s">
        <v>455</v>
      </c>
      <c r="H317" s="18">
        <f t="shared" si="3"/>
        <v>1</v>
      </c>
      <c r="J317" s="49">
        <v>43103.0</v>
      </c>
    </row>
    <row r="318">
      <c r="A318" s="63">
        <v>10.0</v>
      </c>
      <c r="B318" s="63">
        <v>22.0</v>
      </c>
      <c r="C318" s="63">
        <v>44.9564193412231</v>
      </c>
      <c r="D318" s="63">
        <v>-93.2428551112392</v>
      </c>
      <c r="E318" s="66" t="s">
        <v>338</v>
      </c>
      <c r="F318" s="16" t="s">
        <v>456</v>
      </c>
      <c r="G318" s="17" t="s">
        <v>457</v>
      </c>
      <c r="H318" s="18">
        <f t="shared" si="3"/>
        <v>1</v>
      </c>
      <c r="I318" s="63"/>
      <c r="J318" s="49">
        <v>43103.0</v>
      </c>
    </row>
    <row r="319">
      <c r="A319" s="63">
        <v>10.0</v>
      </c>
      <c r="B319" s="63">
        <v>23.0</v>
      </c>
      <c r="C319" s="63">
        <v>44.9564193410431</v>
      </c>
      <c r="D319" s="63">
        <v>-93.2426520001267</v>
      </c>
      <c r="E319" s="65" t="s">
        <v>327</v>
      </c>
      <c r="F319" s="16" t="s">
        <v>411</v>
      </c>
      <c r="G319" s="17" t="s">
        <v>458</v>
      </c>
      <c r="H319" s="18">
        <f t="shared" si="3"/>
        <v>5</v>
      </c>
      <c r="J319" s="19" t="s">
        <v>18</v>
      </c>
    </row>
    <row r="320">
      <c r="A320" s="63">
        <v>10.0</v>
      </c>
      <c r="B320" s="63">
        <v>24.0</v>
      </c>
      <c r="C320" s="63">
        <v>44.9564193408631</v>
      </c>
      <c r="D320" s="63">
        <v>-93.2424488890143</v>
      </c>
      <c r="E320" s="66" t="s">
        <v>338</v>
      </c>
      <c r="F320" s="16" t="s">
        <v>311</v>
      </c>
      <c r="G320" s="17" t="s">
        <v>459</v>
      </c>
      <c r="H320" s="18">
        <f t="shared" si="3"/>
        <v>10</v>
      </c>
      <c r="J320" s="19" t="s">
        <v>30</v>
      </c>
    </row>
    <row r="321">
      <c r="A321" s="63">
        <v>10.0</v>
      </c>
      <c r="B321" s="63">
        <v>28.0</v>
      </c>
      <c r="C321" s="63">
        <v>44.9564193401431</v>
      </c>
      <c r="D321" s="63">
        <v>-93.2416364445645</v>
      </c>
      <c r="E321" s="65" t="s">
        <v>327</v>
      </c>
      <c r="F321" s="16" t="s">
        <v>313</v>
      </c>
      <c r="G321" s="17" t="s">
        <v>460</v>
      </c>
      <c r="H321" s="18">
        <f t="shared" si="3"/>
        <v>10</v>
      </c>
      <c r="J321" s="19" t="s">
        <v>30</v>
      </c>
    </row>
    <row r="322">
      <c r="A322" s="63">
        <v>10.0</v>
      </c>
      <c r="B322" s="63">
        <v>29.0</v>
      </c>
      <c r="C322" s="63">
        <v>44.9564193399631</v>
      </c>
      <c r="D322" s="63">
        <v>-93.241433333452</v>
      </c>
      <c r="E322" s="65" t="s">
        <v>327</v>
      </c>
      <c r="F322" s="16" t="s">
        <v>445</v>
      </c>
      <c r="G322" s="16" t="s">
        <v>384</v>
      </c>
      <c r="H322" s="18">
        <f t="shared" si="3"/>
        <v>3</v>
      </c>
      <c r="I322" s="63"/>
      <c r="J322" s="49">
        <v>43103.0</v>
      </c>
    </row>
    <row r="323">
      <c r="A323" s="63">
        <v>10.0</v>
      </c>
      <c r="B323" s="63">
        <v>31.0</v>
      </c>
      <c r="C323" s="63">
        <v>44.956419339603</v>
      </c>
      <c r="D323" s="63">
        <v>-93.2410271112271</v>
      </c>
      <c r="E323" s="64" t="s">
        <v>15</v>
      </c>
      <c r="F323" s="16" t="s">
        <v>421</v>
      </c>
      <c r="G323" s="17" t="s">
        <v>461</v>
      </c>
      <c r="H323" s="18">
        <f t="shared" si="3"/>
        <v>7</v>
      </c>
      <c r="J323" s="19" t="s">
        <v>18</v>
      </c>
    </row>
    <row r="324">
      <c r="A324" s="63">
        <v>10.0</v>
      </c>
      <c r="B324" s="63">
        <v>33.0</v>
      </c>
      <c r="C324" s="63">
        <v>44.956419339243</v>
      </c>
      <c r="D324" s="63">
        <v>-93.2406208890022</v>
      </c>
      <c r="E324" s="64" t="s">
        <v>15</v>
      </c>
      <c r="F324" s="16" t="s">
        <v>299</v>
      </c>
      <c r="G324" s="17" t="s">
        <v>462</v>
      </c>
      <c r="H324" s="18">
        <f t="shared" si="3"/>
        <v>3</v>
      </c>
      <c r="J324" s="52" t="s">
        <v>18</v>
      </c>
    </row>
    <row r="325">
      <c r="A325" s="63">
        <v>11.0</v>
      </c>
      <c r="B325" s="63">
        <v>1.0</v>
      </c>
      <c r="C325" s="63">
        <v>44.9562756145578</v>
      </c>
      <c r="D325" s="63">
        <v>-93.2471204507056</v>
      </c>
      <c r="E325" s="64" t="s">
        <v>15</v>
      </c>
      <c r="F325" s="16" t="s">
        <v>228</v>
      </c>
      <c r="G325" s="17" t="s">
        <v>463</v>
      </c>
      <c r="H325" s="18">
        <f t="shared" si="3"/>
        <v>14</v>
      </c>
      <c r="J325" s="19" t="s">
        <v>30</v>
      </c>
    </row>
    <row r="326">
      <c r="A326" s="63">
        <v>11.0</v>
      </c>
      <c r="B326" s="63">
        <v>3.0</v>
      </c>
      <c r="C326" s="63">
        <v>44.9562756141978</v>
      </c>
      <c r="D326" s="63">
        <v>-93.2467142294982</v>
      </c>
      <c r="E326" s="64" t="s">
        <v>15</v>
      </c>
      <c r="F326" s="16" t="s">
        <v>464</v>
      </c>
      <c r="G326" s="17" t="s">
        <v>465</v>
      </c>
      <c r="H326" s="18">
        <f t="shared" si="3"/>
        <v>4</v>
      </c>
      <c r="J326" s="49">
        <v>43103.0</v>
      </c>
    </row>
    <row r="327">
      <c r="A327" s="63">
        <v>11.0</v>
      </c>
      <c r="B327" s="63">
        <v>5.0</v>
      </c>
      <c r="C327" s="63">
        <v>44.9562756138378</v>
      </c>
      <c r="D327" s="63">
        <v>-93.2463080082907</v>
      </c>
      <c r="E327" s="64" t="s">
        <v>15</v>
      </c>
      <c r="F327" s="16" t="s">
        <v>78</v>
      </c>
      <c r="G327" s="17" t="s">
        <v>466</v>
      </c>
      <c r="H327" s="18">
        <f t="shared" si="3"/>
        <v>17</v>
      </c>
      <c r="J327" s="19" t="s">
        <v>30</v>
      </c>
    </row>
    <row r="328">
      <c r="A328" s="63">
        <v>11.0</v>
      </c>
      <c r="B328" s="63">
        <v>6.0</v>
      </c>
      <c r="C328" s="63">
        <v>44.9562756136578</v>
      </c>
      <c r="D328" s="63">
        <v>-93.2461048976869</v>
      </c>
      <c r="E328" s="65" t="s">
        <v>327</v>
      </c>
      <c r="F328" s="16" t="s">
        <v>467</v>
      </c>
      <c r="G328" s="17" t="s">
        <v>468</v>
      </c>
      <c r="H328" s="18">
        <f t="shared" si="3"/>
        <v>1</v>
      </c>
      <c r="J328" s="19">
        <v>1.0</v>
      </c>
    </row>
    <row r="329">
      <c r="A329" s="63">
        <v>11.0</v>
      </c>
      <c r="B329" s="63">
        <v>7.0</v>
      </c>
      <c r="C329" s="63">
        <v>44.9562756134778</v>
      </c>
      <c r="D329" s="63">
        <v>-93.2459017870832</v>
      </c>
      <c r="E329" s="65" t="s">
        <v>327</v>
      </c>
      <c r="F329" s="16" t="s">
        <v>228</v>
      </c>
      <c r="G329" s="17" t="s">
        <v>469</v>
      </c>
      <c r="H329" s="18">
        <f t="shared" si="3"/>
        <v>14</v>
      </c>
      <c r="J329" s="19" t="s">
        <v>30</v>
      </c>
    </row>
    <row r="330">
      <c r="A330" s="63">
        <v>11.0</v>
      </c>
      <c r="B330" s="63">
        <v>8.0</v>
      </c>
      <c r="C330" s="63">
        <v>44.9562756132978</v>
      </c>
      <c r="D330" s="63">
        <v>-93.2456986764794</v>
      </c>
      <c r="E330" s="64" t="s">
        <v>15</v>
      </c>
      <c r="F330" s="16" t="s">
        <v>148</v>
      </c>
      <c r="G330" s="17" t="s">
        <v>470</v>
      </c>
      <c r="H330" s="18">
        <f t="shared" si="3"/>
        <v>14</v>
      </c>
      <c r="J330" s="19" t="s">
        <v>30</v>
      </c>
    </row>
    <row r="331">
      <c r="A331" s="63">
        <v>11.0</v>
      </c>
      <c r="B331" s="63">
        <v>11.0</v>
      </c>
      <c r="C331" s="63">
        <v>44.9562756127578</v>
      </c>
      <c r="D331" s="63">
        <v>-93.2450893446682</v>
      </c>
      <c r="E331" s="66" t="s">
        <v>338</v>
      </c>
      <c r="F331" s="16" t="s">
        <v>228</v>
      </c>
      <c r="G331" s="17" t="s">
        <v>471</v>
      </c>
      <c r="H331" s="18">
        <f t="shared" si="3"/>
        <v>14</v>
      </c>
      <c r="J331" s="19" t="s">
        <v>30</v>
      </c>
    </row>
    <row r="332">
      <c r="A332" s="63">
        <v>11.0</v>
      </c>
      <c r="B332" s="63">
        <v>12.0</v>
      </c>
      <c r="C332" s="63">
        <v>44.9562756125777</v>
      </c>
      <c r="D332" s="63">
        <v>-93.2448862340645</v>
      </c>
      <c r="E332" s="65" t="s">
        <v>327</v>
      </c>
      <c r="F332" s="16" t="s">
        <v>445</v>
      </c>
      <c r="G332" s="16" t="s">
        <v>384</v>
      </c>
      <c r="H332" s="18">
        <f t="shared" si="3"/>
        <v>3</v>
      </c>
      <c r="I332" s="63"/>
      <c r="J332" s="49">
        <v>43103.0</v>
      </c>
    </row>
    <row r="333">
      <c r="A333" s="63">
        <v>11.0</v>
      </c>
      <c r="B333" s="63">
        <v>13.0</v>
      </c>
      <c r="C333" s="63">
        <v>44.9562756123977</v>
      </c>
      <c r="D333" s="63">
        <v>-93.2446831234607</v>
      </c>
      <c r="E333" s="66" t="s">
        <v>338</v>
      </c>
      <c r="F333" s="16" t="s">
        <v>472</v>
      </c>
      <c r="G333" s="17" t="s">
        <v>473</v>
      </c>
      <c r="H333" s="18">
        <f t="shared" si="3"/>
        <v>3</v>
      </c>
      <c r="I333" s="63"/>
      <c r="J333" s="52" t="s">
        <v>18</v>
      </c>
    </row>
    <row r="334">
      <c r="A334" s="63">
        <v>11.0</v>
      </c>
      <c r="B334" s="63">
        <v>18.0</v>
      </c>
      <c r="C334" s="63">
        <v>44.9562756114977</v>
      </c>
      <c r="D334" s="63">
        <v>-93.2436675704419</v>
      </c>
      <c r="E334" s="66" t="s">
        <v>338</v>
      </c>
      <c r="F334" s="16" t="s">
        <v>474</v>
      </c>
      <c r="G334" s="17" t="s">
        <v>475</v>
      </c>
      <c r="H334" s="18">
        <f t="shared" si="3"/>
        <v>1</v>
      </c>
      <c r="J334" s="19">
        <v>1.0</v>
      </c>
    </row>
    <row r="335">
      <c r="A335" s="63">
        <v>11.0</v>
      </c>
      <c r="B335" s="63">
        <v>19.0</v>
      </c>
      <c r="C335" s="63">
        <v>44.9562756113177</v>
      </c>
      <c r="D335" s="63">
        <v>-93.2434644598382</v>
      </c>
      <c r="E335" s="65" t="s">
        <v>327</v>
      </c>
      <c r="F335" s="16" t="s">
        <v>476</v>
      </c>
      <c r="G335" s="17" t="s">
        <v>477</v>
      </c>
      <c r="H335" s="18">
        <f t="shared" si="3"/>
        <v>1</v>
      </c>
      <c r="I335" s="63"/>
      <c r="J335" s="19">
        <v>1.0</v>
      </c>
    </row>
    <row r="336">
      <c r="A336" s="63">
        <v>11.0</v>
      </c>
      <c r="B336" s="63">
        <v>20.0</v>
      </c>
      <c r="C336" s="63">
        <v>44.9562756111377</v>
      </c>
      <c r="D336" s="63">
        <v>-93.2432613492345</v>
      </c>
      <c r="E336" s="66" t="s">
        <v>338</v>
      </c>
      <c r="F336" s="16" t="s">
        <v>50</v>
      </c>
      <c r="G336" s="17" t="s">
        <v>478</v>
      </c>
      <c r="H336" s="18">
        <f t="shared" si="3"/>
        <v>9</v>
      </c>
      <c r="J336" s="19" t="s">
        <v>30</v>
      </c>
    </row>
    <row r="337">
      <c r="A337" s="63">
        <v>11.0</v>
      </c>
      <c r="B337" s="63">
        <v>22.0</v>
      </c>
      <c r="C337" s="63">
        <v>44.9562756107777</v>
      </c>
      <c r="D337" s="63">
        <v>-93.2428551280269</v>
      </c>
      <c r="E337" s="66" t="s">
        <v>338</v>
      </c>
      <c r="F337" s="16" t="s">
        <v>479</v>
      </c>
      <c r="G337" s="17" t="s">
        <v>480</v>
      </c>
      <c r="H337" s="18">
        <f t="shared" si="3"/>
        <v>1</v>
      </c>
      <c r="J337" s="3"/>
    </row>
    <row r="338">
      <c r="A338" s="63">
        <v>11.0</v>
      </c>
      <c r="B338" s="63">
        <v>23.0</v>
      </c>
      <c r="C338" s="63">
        <v>44.9562756105977</v>
      </c>
      <c r="D338" s="63">
        <v>-93.2426520174232</v>
      </c>
      <c r="E338" s="65" t="s">
        <v>327</v>
      </c>
      <c r="F338" s="16" t="s">
        <v>228</v>
      </c>
      <c r="G338" s="17" t="s">
        <v>481</v>
      </c>
      <c r="H338" s="18">
        <f t="shared" si="3"/>
        <v>14</v>
      </c>
      <c r="J338" s="19" t="s">
        <v>30</v>
      </c>
    </row>
    <row r="339">
      <c r="A339" s="63">
        <v>11.0</v>
      </c>
      <c r="B339" s="63">
        <v>24.0</v>
      </c>
      <c r="C339" s="63">
        <v>44.9562756104177</v>
      </c>
      <c r="D339" s="63">
        <v>-93.2424489068195</v>
      </c>
      <c r="E339" s="66" t="s">
        <v>338</v>
      </c>
      <c r="F339" s="16" t="s">
        <v>48</v>
      </c>
      <c r="G339" s="17" t="s">
        <v>482</v>
      </c>
      <c r="H339" s="18">
        <f t="shared" si="3"/>
        <v>9</v>
      </c>
      <c r="J339" s="19" t="s">
        <v>30</v>
      </c>
    </row>
    <row r="340">
      <c r="A340" s="63">
        <v>11.0</v>
      </c>
      <c r="B340" s="63">
        <v>27.0</v>
      </c>
      <c r="C340" s="63">
        <v>44.9562756098777</v>
      </c>
      <c r="D340" s="63">
        <v>-93.2418395750083</v>
      </c>
      <c r="E340" s="64" t="s">
        <v>15</v>
      </c>
      <c r="F340" s="16" t="s">
        <v>148</v>
      </c>
      <c r="G340" s="17" t="s">
        <v>483</v>
      </c>
      <c r="H340" s="18">
        <f t="shared" si="3"/>
        <v>14</v>
      </c>
      <c r="J340" s="19" t="s">
        <v>30</v>
      </c>
    </row>
    <row r="341">
      <c r="A341" s="63">
        <v>11.0</v>
      </c>
      <c r="B341" s="63">
        <v>28.0</v>
      </c>
      <c r="C341" s="63">
        <v>44.9562756096976</v>
      </c>
      <c r="D341" s="63">
        <v>-93.2416364644046</v>
      </c>
      <c r="E341" s="65" t="s">
        <v>327</v>
      </c>
      <c r="F341" s="16" t="s">
        <v>228</v>
      </c>
      <c r="G341" s="17" t="s">
        <v>484</v>
      </c>
      <c r="H341" s="18">
        <f t="shared" si="3"/>
        <v>14</v>
      </c>
      <c r="J341" s="19" t="s">
        <v>30</v>
      </c>
    </row>
    <row r="342">
      <c r="A342" s="63">
        <v>11.0</v>
      </c>
      <c r="B342" s="63">
        <v>29.0</v>
      </c>
      <c r="C342" s="63">
        <v>44.9562756095176</v>
      </c>
      <c r="D342" s="63">
        <v>-93.2414333538009</v>
      </c>
      <c r="E342" s="65" t="s">
        <v>327</v>
      </c>
      <c r="F342" s="16" t="s">
        <v>485</v>
      </c>
      <c r="G342" s="17" t="s">
        <v>486</v>
      </c>
      <c r="H342" s="18">
        <f t="shared" si="3"/>
        <v>2</v>
      </c>
      <c r="J342" s="19">
        <v>1.0</v>
      </c>
    </row>
    <row r="343">
      <c r="A343" s="63">
        <v>11.0</v>
      </c>
      <c r="B343" s="63">
        <v>30.0</v>
      </c>
      <c r="C343" s="63">
        <v>44.9562756093376</v>
      </c>
      <c r="D343" s="63">
        <v>-93.2412302431972</v>
      </c>
      <c r="E343" s="64" t="s">
        <v>15</v>
      </c>
      <c r="F343" s="16" t="s">
        <v>487</v>
      </c>
      <c r="G343" s="17" t="s">
        <v>488</v>
      </c>
      <c r="H343" s="18">
        <f t="shared" si="3"/>
        <v>3</v>
      </c>
      <c r="J343" s="52" t="s">
        <v>18</v>
      </c>
    </row>
    <row r="344">
      <c r="A344" s="63">
        <v>11.0</v>
      </c>
      <c r="B344" s="63">
        <v>32.0</v>
      </c>
      <c r="C344" s="63">
        <v>44.9562756089776</v>
      </c>
      <c r="D344" s="63">
        <v>-93.2408240219898</v>
      </c>
      <c r="E344" s="64" t="s">
        <v>15</v>
      </c>
      <c r="F344" s="16" t="s">
        <v>313</v>
      </c>
      <c r="G344" s="17" t="s">
        <v>489</v>
      </c>
      <c r="H344" s="18">
        <f t="shared" si="3"/>
        <v>10</v>
      </c>
      <c r="I344" s="63" t="s">
        <v>490</v>
      </c>
      <c r="J344" s="19" t="s">
        <v>30</v>
      </c>
    </row>
    <row r="345">
      <c r="A345" s="63">
        <v>11.0</v>
      </c>
      <c r="B345" s="63">
        <v>34.0</v>
      </c>
      <c r="C345" s="63">
        <v>44.9562756086176</v>
      </c>
      <c r="D345" s="63">
        <v>-93.2404178007824</v>
      </c>
      <c r="E345" s="64" t="s">
        <v>15</v>
      </c>
      <c r="F345" s="16" t="s">
        <v>311</v>
      </c>
      <c r="G345" s="17" t="s">
        <v>491</v>
      </c>
      <c r="H345" s="18">
        <f t="shared" si="3"/>
        <v>10</v>
      </c>
      <c r="I345" s="63"/>
      <c r="J345" s="19" t="s">
        <v>30</v>
      </c>
    </row>
    <row r="346">
      <c r="A346" s="63">
        <v>12.0</v>
      </c>
      <c r="B346" s="63">
        <v>2.0</v>
      </c>
      <c r="C346" s="63">
        <v>44.9561318839324</v>
      </c>
      <c r="D346" s="63">
        <v>-93.2469173467156</v>
      </c>
      <c r="E346" s="64" t="s">
        <v>15</v>
      </c>
      <c r="F346" s="16" t="s">
        <v>183</v>
      </c>
      <c r="G346" s="17" t="s">
        <v>492</v>
      </c>
      <c r="H346" s="18">
        <f t="shared" si="3"/>
        <v>5</v>
      </c>
      <c r="I346" s="63"/>
      <c r="J346" s="19" t="s">
        <v>30</v>
      </c>
    </row>
    <row r="347">
      <c r="A347" s="63">
        <v>12.0</v>
      </c>
      <c r="B347" s="63">
        <v>4.0</v>
      </c>
      <c r="C347" s="63">
        <v>44.9561318835724</v>
      </c>
      <c r="D347" s="63">
        <v>-93.2465111265257</v>
      </c>
      <c r="E347" s="64" t="s">
        <v>15</v>
      </c>
      <c r="F347" s="16" t="s">
        <v>185</v>
      </c>
      <c r="G347" s="17" t="s">
        <v>493</v>
      </c>
      <c r="H347" s="18">
        <f t="shared" si="3"/>
        <v>5</v>
      </c>
      <c r="I347" s="63"/>
      <c r="J347" s="19" t="s">
        <v>30</v>
      </c>
    </row>
    <row r="348">
      <c r="A348" s="63">
        <v>12.0</v>
      </c>
      <c r="B348" s="63">
        <v>6.0</v>
      </c>
      <c r="C348" s="63">
        <v>44.9561318832123</v>
      </c>
      <c r="D348" s="63">
        <v>-93.2461049063357</v>
      </c>
      <c r="E348" s="65" t="s">
        <v>327</v>
      </c>
      <c r="F348" s="16" t="s">
        <v>72</v>
      </c>
      <c r="G348" s="17" t="s">
        <v>494</v>
      </c>
      <c r="H348" s="18">
        <f t="shared" si="3"/>
        <v>14</v>
      </c>
      <c r="J348" s="19" t="s">
        <v>30</v>
      </c>
    </row>
    <row r="349">
      <c r="A349" s="63">
        <v>12.0</v>
      </c>
      <c r="B349" s="63">
        <v>7.0</v>
      </c>
      <c r="C349" s="63">
        <v>44.9561318830323</v>
      </c>
      <c r="D349" s="63">
        <v>-93.2459017962407</v>
      </c>
      <c r="E349" s="65" t="s">
        <v>327</v>
      </c>
      <c r="F349" s="16" t="s">
        <v>421</v>
      </c>
      <c r="G349" s="17" t="s">
        <v>495</v>
      </c>
      <c r="H349" s="18">
        <f t="shared" si="3"/>
        <v>7</v>
      </c>
      <c r="J349" s="19" t="s">
        <v>18</v>
      </c>
    </row>
    <row r="350">
      <c r="A350" s="63">
        <v>12.0</v>
      </c>
      <c r="B350" s="63">
        <v>11.0</v>
      </c>
      <c r="C350" s="63">
        <v>44.9561318823123</v>
      </c>
      <c r="D350" s="63">
        <v>-93.2450893558606</v>
      </c>
      <c r="E350" s="66" t="s">
        <v>338</v>
      </c>
      <c r="F350" s="16" t="s">
        <v>435</v>
      </c>
      <c r="G350" s="17" t="s">
        <v>496</v>
      </c>
      <c r="H350" s="18">
        <f t="shared" si="3"/>
        <v>2</v>
      </c>
      <c r="J350" s="19">
        <v>1.0</v>
      </c>
    </row>
    <row r="351">
      <c r="A351" s="63">
        <v>12.0</v>
      </c>
      <c r="B351" s="63">
        <v>12.0</v>
      </c>
      <c r="C351" s="63">
        <v>44.9561318821323</v>
      </c>
      <c r="D351" s="63">
        <v>-93.2448862457656</v>
      </c>
      <c r="E351" s="65" t="s">
        <v>327</v>
      </c>
      <c r="F351" s="68" t="s">
        <v>72</v>
      </c>
      <c r="G351" s="17" t="s">
        <v>497</v>
      </c>
      <c r="H351" s="18">
        <f t="shared" si="3"/>
        <v>14</v>
      </c>
      <c r="J351" s="19" t="s">
        <v>30</v>
      </c>
    </row>
    <row r="352">
      <c r="A352" s="63">
        <v>12.0</v>
      </c>
      <c r="B352" s="63">
        <v>13.0</v>
      </c>
      <c r="C352" s="63">
        <v>44.9561318819523</v>
      </c>
      <c r="D352" s="63">
        <v>-93.2446831356707</v>
      </c>
      <c r="E352" s="66" t="s">
        <v>338</v>
      </c>
      <c r="F352" s="16" t="s">
        <v>199</v>
      </c>
      <c r="G352" s="17" t="s">
        <v>498</v>
      </c>
      <c r="H352" s="18">
        <f t="shared" si="3"/>
        <v>11</v>
      </c>
      <c r="J352" s="19" t="s">
        <v>30</v>
      </c>
    </row>
    <row r="353">
      <c r="A353" s="63">
        <v>12.0</v>
      </c>
      <c r="B353" s="63">
        <v>18.0</v>
      </c>
      <c r="C353" s="63">
        <v>44.9561318810523</v>
      </c>
      <c r="D353" s="63">
        <v>-93.2436675851956</v>
      </c>
      <c r="E353" s="66" t="s">
        <v>338</v>
      </c>
      <c r="F353" s="68" t="s">
        <v>72</v>
      </c>
      <c r="G353" s="17" t="s">
        <v>499</v>
      </c>
      <c r="H353" s="18">
        <f t="shared" si="3"/>
        <v>14</v>
      </c>
      <c r="I353" s="63"/>
      <c r="J353" s="19" t="s">
        <v>30</v>
      </c>
    </row>
    <row r="354">
      <c r="A354" s="63">
        <v>12.0</v>
      </c>
      <c r="B354" s="63">
        <v>19.0</v>
      </c>
      <c r="C354" s="63">
        <v>44.9561318808723</v>
      </c>
      <c r="D354" s="63">
        <v>-93.2434644751007</v>
      </c>
      <c r="E354" s="65" t="s">
        <v>327</v>
      </c>
      <c r="F354" s="16" t="s">
        <v>148</v>
      </c>
      <c r="G354" s="17" t="s">
        <v>500</v>
      </c>
      <c r="H354" s="18">
        <f t="shared" si="3"/>
        <v>14</v>
      </c>
      <c r="J354" s="19" t="s">
        <v>30</v>
      </c>
    </row>
    <row r="355">
      <c r="A355" s="63">
        <v>12.0</v>
      </c>
      <c r="B355" s="63">
        <v>20.0</v>
      </c>
      <c r="C355" s="63">
        <v>44.9561318806923</v>
      </c>
      <c r="D355" s="63">
        <v>-93.2432613650057</v>
      </c>
      <c r="E355" s="66" t="s">
        <v>338</v>
      </c>
      <c r="F355" s="16" t="s">
        <v>464</v>
      </c>
      <c r="G355" s="17" t="s">
        <v>501</v>
      </c>
      <c r="H355" s="18">
        <f t="shared" si="3"/>
        <v>4</v>
      </c>
      <c r="J355" s="49">
        <v>43103.0</v>
      </c>
    </row>
    <row r="356">
      <c r="A356" s="63">
        <v>12.0</v>
      </c>
      <c r="B356" s="63">
        <v>22.0</v>
      </c>
      <c r="C356" s="63">
        <v>44.9561318803322</v>
      </c>
      <c r="D356" s="63">
        <v>-93.2428551448158</v>
      </c>
      <c r="E356" s="66" t="s">
        <v>338</v>
      </c>
      <c r="F356" s="16" t="s">
        <v>294</v>
      </c>
      <c r="G356" s="17" t="s">
        <v>502</v>
      </c>
      <c r="H356" s="18">
        <f t="shared" si="3"/>
        <v>7</v>
      </c>
      <c r="J356" s="19" t="s">
        <v>30</v>
      </c>
    </row>
    <row r="357">
      <c r="A357" s="63">
        <v>12.0</v>
      </c>
      <c r="B357" s="63">
        <v>23.0</v>
      </c>
      <c r="C357" s="63">
        <v>44.9561318801522</v>
      </c>
      <c r="D357" s="63">
        <v>-93.2426520347208</v>
      </c>
      <c r="E357" s="65" t="s">
        <v>327</v>
      </c>
      <c r="F357" s="16" t="s">
        <v>503</v>
      </c>
      <c r="G357" s="17" t="s">
        <v>504</v>
      </c>
      <c r="H357" s="18">
        <f t="shared" si="3"/>
        <v>3</v>
      </c>
      <c r="J357" s="19" t="s">
        <v>18</v>
      </c>
    </row>
    <row r="358">
      <c r="A358" s="63">
        <v>12.0</v>
      </c>
      <c r="B358" s="63">
        <v>24.0</v>
      </c>
      <c r="C358" s="63">
        <v>44.9561318799722</v>
      </c>
      <c r="D358" s="63">
        <v>-93.2424489246259</v>
      </c>
      <c r="E358" s="66" t="s">
        <v>338</v>
      </c>
      <c r="F358" s="68" t="s">
        <v>72</v>
      </c>
      <c r="G358" s="17" t="s">
        <v>505</v>
      </c>
      <c r="H358" s="18">
        <f t="shared" si="3"/>
        <v>14</v>
      </c>
      <c r="I358" s="63"/>
      <c r="J358" s="19" t="s">
        <v>30</v>
      </c>
    </row>
    <row r="359">
      <c r="A359" s="63">
        <v>12.0</v>
      </c>
      <c r="B359" s="63">
        <v>28.0</v>
      </c>
      <c r="C359" s="63">
        <v>44.9561318792522</v>
      </c>
      <c r="D359" s="63">
        <v>-93.2416364842461</v>
      </c>
      <c r="E359" s="65" t="s">
        <v>327</v>
      </c>
      <c r="F359" s="16" t="s">
        <v>464</v>
      </c>
      <c r="G359" s="17" t="s">
        <v>506</v>
      </c>
      <c r="H359" s="18">
        <f t="shared" si="3"/>
        <v>4</v>
      </c>
      <c r="J359" s="49">
        <v>43103.0</v>
      </c>
    </row>
    <row r="360">
      <c r="A360" s="63">
        <v>12.0</v>
      </c>
      <c r="B360" s="63">
        <v>29.0</v>
      </c>
      <c r="C360" s="63">
        <v>44.9561318790722</v>
      </c>
      <c r="D360" s="63">
        <v>-93.2414333741511</v>
      </c>
      <c r="E360" s="65" t="s">
        <v>327</v>
      </c>
      <c r="F360" s="16" t="s">
        <v>507</v>
      </c>
      <c r="G360" s="17" t="s">
        <v>508</v>
      </c>
      <c r="H360" s="18">
        <f t="shared" si="3"/>
        <v>5</v>
      </c>
      <c r="J360" s="19" t="s">
        <v>18</v>
      </c>
    </row>
    <row r="361">
      <c r="A361" s="63">
        <v>12.0</v>
      </c>
      <c r="B361" s="63">
        <v>31.0</v>
      </c>
      <c r="C361" s="63">
        <v>44.9561318787122</v>
      </c>
      <c r="D361" s="63">
        <v>-93.2410271539612</v>
      </c>
      <c r="E361" s="64" t="s">
        <v>15</v>
      </c>
      <c r="F361" s="16" t="s">
        <v>124</v>
      </c>
      <c r="G361" s="17" t="s">
        <v>509</v>
      </c>
      <c r="H361" s="18">
        <f t="shared" si="3"/>
        <v>5</v>
      </c>
      <c r="J361" s="19" t="s">
        <v>30</v>
      </c>
    </row>
    <row r="362">
      <c r="A362" s="63">
        <v>12.0</v>
      </c>
      <c r="B362" s="63">
        <v>33.0</v>
      </c>
      <c r="C362" s="63">
        <v>44.9561318783522</v>
      </c>
      <c r="D362" s="63">
        <v>-93.2406209337713</v>
      </c>
      <c r="E362" s="64" t="s">
        <v>15</v>
      </c>
      <c r="F362" s="16" t="s">
        <v>78</v>
      </c>
      <c r="G362" s="17" t="s">
        <v>510</v>
      </c>
      <c r="H362" s="18">
        <f t="shared" si="3"/>
        <v>17</v>
      </c>
      <c r="J362" s="19" t="s">
        <v>30</v>
      </c>
    </row>
    <row r="363">
      <c r="A363" s="63">
        <v>13.0</v>
      </c>
      <c r="B363" s="63">
        <v>3.0</v>
      </c>
      <c r="C363" s="63">
        <v>44.9559881533069</v>
      </c>
      <c r="D363" s="63">
        <v>-93.2467142437431</v>
      </c>
      <c r="E363" s="64" t="s">
        <v>15</v>
      </c>
      <c r="F363" s="16" t="s">
        <v>511</v>
      </c>
      <c r="G363" s="17" t="s">
        <v>512</v>
      </c>
      <c r="H363" s="18">
        <f t="shared" si="3"/>
        <v>2</v>
      </c>
      <c r="I363" s="63" t="s">
        <v>513</v>
      </c>
      <c r="J363" s="19" t="s">
        <v>18</v>
      </c>
    </row>
    <row r="364">
      <c r="A364" s="63">
        <v>13.0</v>
      </c>
      <c r="B364" s="63">
        <v>5.0</v>
      </c>
      <c r="C364" s="63">
        <v>44.9559881529469</v>
      </c>
      <c r="D364" s="63">
        <v>-93.2463080245705</v>
      </c>
      <c r="E364" s="64" t="s">
        <v>15</v>
      </c>
      <c r="F364" s="16" t="s">
        <v>514</v>
      </c>
      <c r="G364" s="17" t="s">
        <v>515</v>
      </c>
      <c r="H364" s="18">
        <f t="shared" si="3"/>
        <v>2</v>
      </c>
      <c r="J364" s="49">
        <v>43103.0</v>
      </c>
    </row>
    <row r="365">
      <c r="A365" s="63">
        <v>13.0</v>
      </c>
      <c r="B365" s="63">
        <v>6.0</v>
      </c>
      <c r="C365" s="63">
        <v>44.9559881527669</v>
      </c>
      <c r="D365" s="63">
        <v>-93.2461049149843</v>
      </c>
      <c r="E365" s="65" t="s">
        <v>327</v>
      </c>
      <c r="F365" s="54" t="s">
        <v>516</v>
      </c>
      <c r="G365" s="17" t="s">
        <v>517</v>
      </c>
      <c r="H365" s="18">
        <f t="shared" si="3"/>
        <v>3</v>
      </c>
      <c r="J365" s="19" t="s">
        <v>18</v>
      </c>
    </row>
    <row r="366">
      <c r="A366" s="63">
        <v>13.0</v>
      </c>
      <c r="B366" s="63">
        <v>7.0</v>
      </c>
      <c r="C366" s="63">
        <v>44.9559881525869</v>
      </c>
      <c r="D366" s="63">
        <v>-93.245901805398</v>
      </c>
      <c r="E366" s="65" t="s">
        <v>327</v>
      </c>
      <c r="F366" s="54" t="s">
        <v>518</v>
      </c>
      <c r="G366" s="17" t="s">
        <v>519</v>
      </c>
      <c r="H366" s="18">
        <f t="shared" si="3"/>
        <v>3</v>
      </c>
      <c r="J366" s="19" t="s">
        <v>18</v>
      </c>
    </row>
    <row r="367">
      <c r="A367" s="63">
        <v>13.0</v>
      </c>
      <c r="B367" s="63">
        <v>8.0</v>
      </c>
      <c r="C367" s="63">
        <v>44.9559881524069</v>
      </c>
      <c r="D367" s="63">
        <v>-93.2456986958117</v>
      </c>
      <c r="E367" s="64" t="s">
        <v>15</v>
      </c>
      <c r="F367" s="16" t="s">
        <v>311</v>
      </c>
      <c r="G367" s="17" t="s">
        <v>520</v>
      </c>
      <c r="H367" s="18">
        <f t="shared" si="3"/>
        <v>10</v>
      </c>
      <c r="J367" s="19" t="s">
        <v>30</v>
      </c>
    </row>
    <row r="368">
      <c r="A368" s="63">
        <v>13.0</v>
      </c>
      <c r="B368" s="63">
        <v>11.0</v>
      </c>
      <c r="C368" s="63">
        <v>44.9559881518669</v>
      </c>
      <c r="D368" s="63">
        <v>-93.2450893670529</v>
      </c>
      <c r="E368" s="66" t="s">
        <v>338</v>
      </c>
      <c r="F368" s="16" t="s">
        <v>313</v>
      </c>
      <c r="G368" s="17" t="s">
        <v>521</v>
      </c>
      <c r="H368" s="18">
        <f t="shared" si="3"/>
        <v>10</v>
      </c>
      <c r="J368" s="19" t="s">
        <v>30</v>
      </c>
    </row>
    <row r="369">
      <c r="A369" s="63">
        <v>13.0</v>
      </c>
      <c r="B369" s="63">
        <v>12.0</v>
      </c>
      <c r="C369" s="63">
        <v>44.9559881516869</v>
      </c>
      <c r="D369" s="63">
        <v>-93.2448862574667</v>
      </c>
      <c r="E369" s="65" t="s">
        <v>327</v>
      </c>
      <c r="F369" s="16" t="s">
        <v>522</v>
      </c>
      <c r="G369" s="17" t="s">
        <v>523</v>
      </c>
      <c r="H369" s="18">
        <f t="shared" si="3"/>
        <v>4</v>
      </c>
      <c r="J369" s="19" t="s">
        <v>18</v>
      </c>
    </row>
    <row r="370">
      <c r="A370" s="63">
        <v>13.0</v>
      </c>
      <c r="B370" s="63">
        <v>13.0</v>
      </c>
      <c r="C370" s="63">
        <v>44.9559881515068</v>
      </c>
      <c r="D370" s="63">
        <v>-93.2446831478804</v>
      </c>
      <c r="E370" s="66" t="s">
        <v>338</v>
      </c>
      <c r="F370" s="16" t="s">
        <v>507</v>
      </c>
      <c r="G370" s="17" t="s">
        <v>524</v>
      </c>
      <c r="H370" s="18">
        <f t="shared" si="3"/>
        <v>5</v>
      </c>
      <c r="J370" s="19" t="s">
        <v>18</v>
      </c>
    </row>
    <row r="371">
      <c r="A371" s="63">
        <v>13.0</v>
      </c>
      <c r="B371" s="63">
        <v>14.0</v>
      </c>
      <c r="C371" s="63">
        <v>44.9559881513268</v>
      </c>
      <c r="D371" s="63">
        <v>-93.2444800382941</v>
      </c>
      <c r="E371" s="66" t="s">
        <v>338</v>
      </c>
      <c r="F371" s="16" t="s">
        <v>124</v>
      </c>
      <c r="G371" s="17" t="s">
        <v>525</v>
      </c>
      <c r="H371" s="18">
        <f t="shared" si="3"/>
        <v>5</v>
      </c>
      <c r="J371" s="19" t="s">
        <v>30</v>
      </c>
    </row>
    <row r="372">
      <c r="A372" s="63">
        <v>13.0</v>
      </c>
      <c r="B372" s="63">
        <v>15.0</v>
      </c>
      <c r="C372" s="63">
        <v>44.9559881511468</v>
      </c>
      <c r="D372" s="63">
        <v>-93.2442769287079</v>
      </c>
      <c r="E372" s="66" t="s">
        <v>338</v>
      </c>
      <c r="F372" s="16" t="s">
        <v>44</v>
      </c>
      <c r="G372" s="17" t="s">
        <v>526</v>
      </c>
      <c r="H372" s="18">
        <f t="shared" si="3"/>
        <v>10</v>
      </c>
      <c r="J372" s="19" t="s">
        <v>30</v>
      </c>
    </row>
    <row r="373">
      <c r="A373" s="63">
        <v>13.0</v>
      </c>
      <c r="B373" s="63">
        <v>16.0</v>
      </c>
      <c r="C373" s="63">
        <v>44.9559881509668</v>
      </c>
      <c r="D373" s="63">
        <v>-93.2440738191216</v>
      </c>
      <c r="E373" s="66" t="s">
        <v>338</v>
      </c>
      <c r="F373" s="16" t="s">
        <v>511</v>
      </c>
      <c r="G373" s="69" t="s">
        <v>527</v>
      </c>
      <c r="H373" s="18">
        <f t="shared" si="3"/>
        <v>2</v>
      </c>
      <c r="I373" s="63" t="s">
        <v>513</v>
      </c>
      <c r="J373" s="19" t="s">
        <v>18</v>
      </c>
    </row>
    <row r="374">
      <c r="A374" s="63">
        <v>13.0</v>
      </c>
      <c r="B374" s="63">
        <v>18.0</v>
      </c>
      <c r="C374" s="63">
        <v>44.9559881506068</v>
      </c>
      <c r="D374" s="63">
        <v>-93.2436675999491</v>
      </c>
      <c r="E374" s="66" t="s">
        <v>338</v>
      </c>
      <c r="F374" s="16" t="s">
        <v>528</v>
      </c>
      <c r="G374" s="17" t="s">
        <v>529</v>
      </c>
      <c r="H374" s="18">
        <f t="shared" si="3"/>
        <v>2</v>
      </c>
      <c r="J374" s="19" t="s">
        <v>18</v>
      </c>
    </row>
    <row r="375">
      <c r="A375" s="63">
        <v>13.0</v>
      </c>
      <c r="B375" s="63">
        <v>19.0</v>
      </c>
      <c r="C375" s="63">
        <v>44.9559881504268</v>
      </c>
      <c r="D375" s="63">
        <v>-93.2434644903628</v>
      </c>
      <c r="E375" s="65" t="s">
        <v>327</v>
      </c>
      <c r="F375" s="16" t="s">
        <v>421</v>
      </c>
      <c r="G375" s="17" t="s">
        <v>530</v>
      </c>
      <c r="H375" s="18">
        <f t="shared" si="3"/>
        <v>7</v>
      </c>
      <c r="J375" s="19" t="s">
        <v>18</v>
      </c>
    </row>
    <row r="376">
      <c r="A376" s="63">
        <v>13.0</v>
      </c>
      <c r="B376" s="63">
        <v>20.0</v>
      </c>
      <c r="C376" s="63">
        <v>44.9559881502468</v>
      </c>
      <c r="D376" s="63">
        <v>-93.2432613807765</v>
      </c>
      <c r="E376" s="66" t="s">
        <v>338</v>
      </c>
      <c r="F376" s="16" t="s">
        <v>44</v>
      </c>
      <c r="G376" s="17" t="s">
        <v>531</v>
      </c>
      <c r="H376" s="18">
        <f t="shared" si="3"/>
        <v>10</v>
      </c>
      <c r="J376" s="19" t="s">
        <v>30</v>
      </c>
    </row>
    <row r="377">
      <c r="A377" s="63">
        <v>13.0</v>
      </c>
      <c r="B377" s="63">
        <v>22.0</v>
      </c>
      <c r="C377" s="63">
        <v>44.9559881498868</v>
      </c>
      <c r="D377" s="63">
        <v>-93.242855161604</v>
      </c>
      <c r="E377" s="66" t="s">
        <v>338</v>
      </c>
      <c r="F377" s="16" t="s">
        <v>199</v>
      </c>
      <c r="G377" s="17" t="s">
        <v>532</v>
      </c>
      <c r="H377" s="18">
        <f t="shared" si="3"/>
        <v>11</v>
      </c>
      <c r="J377" s="19" t="s">
        <v>30</v>
      </c>
    </row>
    <row r="378">
      <c r="A378" s="63">
        <v>13.0</v>
      </c>
      <c r="B378" s="63">
        <v>23.0</v>
      </c>
      <c r="C378" s="63">
        <v>44.9559881497068</v>
      </c>
      <c r="D378" s="63">
        <v>-93.2426520520177</v>
      </c>
      <c r="E378" s="65" t="s">
        <v>327</v>
      </c>
      <c r="F378" s="16" t="s">
        <v>528</v>
      </c>
      <c r="G378" s="17" t="s">
        <v>533</v>
      </c>
      <c r="H378" s="18">
        <f t="shared" si="3"/>
        <v>2</v>
      </c>
      <c r="I378" s="63"/>
      <c r="J378" s="19" t="s">
        <v>18</v>
      </c>
    </row>
    <row r="379">
      <c r="A379" s="63">
        <v>13.0</v>
      </c>
      <c r="B379" s="63">
        <v>24.0</v>
      </c>
      <c r="C379" s="63">
        <v>44.9559881495268</v>
      </c>
      <c r="D379" s="63">
        <v>-93.2424489424315</v>
      </c>
      <c r="E379" s="66" t="s">
        <v>338</v>
      </c>
      <c r="F379" s="16" t="s">
        <v>366</v>
      </c>
      <c r="G379" s="17" t="s">
        <v>534</v>
      </c>
      <c r="H379" s="18">
        <f t="shared" si="3"/>
        <v>3</v>
      </c>
      <c r="J379" s="49">
        <v>43103.0</v>
      </c>
    </row>
    <row r="380">
      <c r="A380" s="63">
        <v>13.0</v>
      </c>
      <c r="B380" s="63">
        <v>27.0</v>
      </c>
      <c r="C380" s="63">
        <v>44.9559881489868</v>
      </c>
      <c r="D380" s="63">
        <v>-93.2418396136727</v>
      </c>
      <c r="E380" s="64" t="s">
        <v>15</v>
      </c>
      <c r="F380" s="16" t="s">
        <v>421</v>
      </c>
      <c r="G380" s="17" t="s">
        <v>535</v>
      </c>
      <c r="H380" s="18">
        <f t="shared" si="3"/>
        <v>7</v>
      </c>
      <c r="J380" s="19" t="s">
        <v>18</v>
      </c>
    </row>
    <row r="381">
      <c r="A381" s="63">
        <v>13.0</v>
      </c>
      <c r="B381" s="63">
        <v>28.0</v>
      </c>
      <c r="C381" s="63">
        <v>44.9559881488068</v>
      </c>
      <c r="D381" s="63">
        <v>-93.2416365040864</v>
      </c>
      <c r="E381" s="65" t="s">
        <v>327</v>
      </c>
      <c r="F381" s="16" t="s">
        <v>536</v>
      </c>
      <c r="G381" s="17" t="s">
        <v>537</v>
      </c>
      <c r="H381" s="18">
        <f t="shared" si="3"/>
        <v>3</v>
      </c>
      <c r="J381" s="19" t="s">
        <v>18</v>
      </c>
    </row>
    <row r="382">
      <c r="A382" s="63">
        <v>13.0</v>
      </c>
      <c r="B382" s="63">
        <v>29.0</v>
      </c>
      <c r="C382" s="63">
        <v>44.9559881486268</v>
      </c>
      <c r="D382" s="63">
        <v>-93.2414333945001</v>
      </c>
      <c r="E382" s="65" t="s">
        <v>327</v>
      </c>
      <c r="F382" s="16" t="s">
        <v>472</v>
      </c>
      <c r="G382" s="17" t="s">
        <v>538</v>
      </c>
      <c r="H382" s="18">
        <f t="shared" si="3"/>
        <v>3</v>
      </c>
      <c r="J382" s="52" t="s">
        <v>18</v>
      </c>
    </row>
    <row r="383">
      <c r="A383" s="63">
        <v>13.0</v>
      </c>
      <c r="B383" s="63">
        <v>30.0</v>
      </c>
      <c r="C383" s="63">
        <v>44.9559881484468</v>
      </c>
      <c r="D383" s="63">
        <v>-93.2412302849139</v>
      </c>
      <c r="E383" s="64" t="s">
        <v>15</v>
      </c>
      <c r="F383" s="16" t="s">
        <v>78</v>
      </c>
      <c r="G383" s="17" t="s">
        <v>539</v>
      </c>
      <c r="H383" s="18">
        <f t="shared" si="3"/>
        <v>17</v>
      </c>
      <c r="J383" s="19" t="s">
        <v>30</v>
      </c>
    </row>
    <row r="384">
      <c r="A384" s="63">
        <v>13.0</v>
      </c>
      <c r="B384" s="63">
        <v>32.0</v>
      </c>
      <c r="C384" s="63">
        <v>44.9559881480868</v>
      </c>
      <c r="D384" s="63">
        <v>-93.2408240657414</v>
      </c>
      <c r="E384" s="64" t="s">
        <v>15</v>
      </c>
      <c r="F384" s="16" t="s">
        <v>48</v>
      </c>
      <c r="G384" s="17" t="s">
        <v>540</v>
      </c>
      <c r="H384" s="18">
        <f t="shared" si="3"/>
        <v>9</v>
      </c>
      <c r="J384" s="19" t="s">
        <v>30</v>
      </c>
    </row>
    <row r="385">
      <c r="A385" s="63">
        <v>14.0</v>
      </c>
      <c r="B385" s="63">
        <v>4.0</v>
      </c>
      <c r="C385" s="63">
        <v>44.9558444226815</v>
      </c>
      <c r="D385" s="63">
        <v>-93.2465111417877</v>
      </c>
      <c r="E385" s="64" t="s">
        <v>15</v>
      </c>
      <c r="F385" s="16" t="s">
        <v>50</v>
      </c>
      <c r="G385" s="17" t="s">
        <v>541</v>
      </c>
      <c r="H385" s="18">
        <f t="shared" si="3"/>
        <v>9</v>
      </c>
      <c r="J385" s="19" t="s">
        <v>30</v>
      </c>
    </row>
    <row r="386">
      <c r="A386" s="63">
        <v>14.0</v>
      </c>
      <c r="B386" s="63">
        <v>6.0</v>
      </c>
      <c r="C386" s="63">
        <v>44.9558444223215</v>
      </c>
      <c r="D386" s="63">
        <v>-93.2461049236326</v>
      </c>
      <c r="E386" s="65" t="s">
        <v>327</v>
      </c>
      <c r="F386" s="16" t="s">
        <v>522</v>
      </c>
      <c r="G386" s="17" t="s">
        <v>542</v>
      </c>
      <c r="H386" s="18">
        <f t="shared" si="3"/>
        <v>4</v>
      </c>
      <c r="J386" s="19" t="s">
        <v>18</v>
      </c>
    </row>
    <row r="387">
      <c r="A387" s="63">
        <v>14.0</v>
      </c>
      <c r="B387" s="63">
        <v>7.0</v>
      </c>
      <c r="C387" s="63">
        <v>44.9558444221415</v>
      </c>
      <c r="D387" s="63">
        <v>-93.2459018145551</v>
      </c>
      <c r="E387" s="65" t="s">
        <v>327</v>
      </c>
      <c r="F387" s="16" t="s">
        <v>411</v>
      </c>
      <c r="G387" s="17" t="s">
        <v>543</v>
      </c>
      <c r="H387" s="18">
        <f t="shared" si="3"/>
        <v>5</v>
      </c>
      <c r="J387" s="19" t="s">
        <v>18</v>
      </c>
    </row>
    <row r="388">
      <c r="A388" s="63">
        <v>14.0</v>
      </c>
      <c r="B388" s="63">
        <v>11.0</v>
      </c>
      <c r="C388" s="63">
        <v>44.9558444214214</v>
      </c>
      <c r="D388" s="63">
        <v>-93.2450893782449</v>
      </c>
      <c r="E388" s="66" t="s">
        <v>338</v>
      </c>
      <c r="F388" s="16" t="s">
        <v>28</v>
      </c>
      <c r="G388" s="17" t="s">
        <v>544</v>
      </c>
      <c r="H388" s="18">
        <f t="shared" si="3"/>
        <v>10</v>
      </c>
      <c r="I388" s="63"/>
      <c r="J388" s="19" t="s">
        <v>30</v>
      </c>
    </row>
    <row r="389">
      <c r="A389" s="63">
        <v>14.0</v>
      </c>
      <c r="B389" s="63">
        <v>12.0</v>
      </c>
      <c r="C389" s="63">
        <v>44.9558444212414</v>
      </c>
      <c r="D389" s="63">
        <v>-93.2448862691674</v>
      </c>
      <c r="E389" s="65" t="s">
        <v>327</v>
      </c>
      <c r="F389" s="16" t="s">
        <v>112</v>
      </c>
      <c r="G389" s="17" t="s">
        <v>545</v>
      </c>
      <c r="H389" s="18">
        <f t="shared" si="3"/>
        <v>8</v>
      </c>
      <c r="I389" s="63"/>
      <c r="J389" s="19" t="s">
        <v>30</v>
      </c>
    </row>
    <row r="390">
      <c r="A390" s="63">
        <v>14.0</v>
      </c>
      <c r="B390" s="63">
        <v>13.0</v>
      </c>
      <c r="C390" s="63">
        <v>44.9558444210614</v>
      </c>
      <c r="D390" s="63">
        <v>-93.2446831600899</v>
      </c>
      <c r="E390" s="65" t="s">
        <v>327</v>
      </c>
      <c r="F390" s="16" t="s">
        <v>245</v>
      </c>
      <c r="G390" s="17" t="s">
        <v>546</v>
      </c>
      <c r="H390" s="18">
        <f t="shared" si="3"/>
        <v>3</v>
      </c>
      <c r="I390" s="63"/>
      <c r="J390" s="19" t="s">
        <v>18</v>
      </c>
    </row>
    <row r="391">
      <c r="A391" s="63">
        <v>14.0</v>
      </c>
      <c r="B391" s="63">
        <v>14.0</v>
      </c>
      <c r="C391" s="63">
        <v>44.9558444208814</v>
      </c>
      <c r="D391" s="63">
        <v>-93.2444800510123</v>
      </c>
      <c r="E391" s="65" t="s">
        <v>327</v>
      </c>
      <c r="F391" s="16" t="s">
        <v>28</v>
      </c>
      <c r="G391" s="17" t="s">
        <v>547</v>
      </c>
      <c r="H391" s="18">
        <f t="shared" si="3"/>
        <v>10</v>
      </c>
      <c r="I391" s="63"/>
      <c r="J391" s="19" t="s">
        <v>30</v>
      </c>
    </row>
    <row r="392">
      <c r="A392" s="63">
        <v>14.0</v>
      </c>
      <c r="B392" s="63">
        <v>15.0</v>
      </c>
      <c r="C392" s="63">
        <v>44.9558444207014</v>
      </c>
      <c r="D392" s="63">
        <v>-93.2442769419348</v>
      </c>
      <c r="E392" s="65" t="s">
        <v>327</v>
      </c>
      <c r="F392" s="16" t="s">
        <v>112</v>
      </c>
      <c r="G392" s="17" t="s">
        <v>548</v>
      </c>
      <c r="H392" s="18">
        <f t="shared" si="3"/>
        <v>8</v>
      </c>
      <c r="I392" s="63"/>
      <c r="J392" s="19" t="s">
        <v>30</v>
      </c>
    </row>
    <row r="393">
      <c r="A393" s="63">
        <v>14.0</v>
      </c>
      <c r="B393" s="63">
        <v>16.0</v>
      </c>
      <c r="C393" s="63">
        <v>44.9558444205214</v>
      </c>
      <c r="D393" s="63">
        <v>-93.2440738328572</v>
      </c>
      <c r="E393" s="66" t="s">
        <v>338</v>
      </c>
      <c r="F393" s="16" t="s">
        <v>245</v>
      </c>
      <c r="G393" s="17" t="s">
        <v>549</v>
      </c>
      <c r="H393" s="18">
        <f t="shared" si="3"/>
        <v>3</v>
      </c>
      <c r="I393" s="63"/>
      <c r="J393" s="19" t="s">
        <v>18</v>
      </c>
    </row>
    <row r="394">
      <c r="A394" s="63">
        <v>14.0</v>
      </c>
      <c r="B394" s="63">
        <v>18.0</v>
      </c>
      <c r="C394" s="63">
        <v>44.9558444201614</v>
      </c>
      <c r="D394" s="63">
        <v>-93.2436676147021</v>
      </c>
      <c r="E394" s="66" t="s">
        <v>338</v>
      </c>
      <c r="F394" s="16" t="s">
        <v>28</v>
      </c>
      <c r="G394" s="17" t="s">
        <v>550</v>
      </c>
      <c r="H394" s="18">
        <f t="shared" si="3"/>
        <v>10</v>
      </c>
      <c r="I394" s="63"/>
      <c r="J394" s="19" t="s">
        <v>30</v>
      </c>
    </row>
    <row r="395">
      <c r="A395" s="63">
        <v>14.0</v>
      </c>
      <c r="B395" s="63">
        <v>19.0</v>
      </c>
      <c r="C395" s="63">
        <v>44.9558444199814</v>
      </c>
      <c r="D395" s="63">
        <v>-93.2434645056246</v>
      </c>
      <c r="E395" s="65" t="s">
        <v>327</v>
      </c>
      <c r="F395" s="16" t="s">
        <v>112</v>
      </c>
      <c r="G395" s="17" t="s">
        <v>551</v>
      </c>
      <c r="H395" s="18">
        <f t="shared" si="3"/>
        <v>8</v>
      </c>
      <c r="I395" s="63"/>
      <c r="J395" s="19" t="s">
        <v>30</v>
      </c>
    </row>
    <row r="396">
      <c r="A396" s="63">
        <v>14.0</v>
      </c>
      <c r="B396" s="63">
        <v>20.0</v>
      </c>
      <c r="C396" s="63">
        <v>44.9558444198014</v>
      </c>
      <c r="D396" s="63">
        <v>-93.2432613965471</v>
      </c>
      <c r="E396" s="66" t="s">
        <v>338</v>
      </c>
      <c r="F396" s="16" t="s">
        <v>228</v>
      </c>
      <c r="G396" s="17" t="s">
        <v>552</v>
      </c>
      <c r="H396" s="18">
        <f t="shared" si="3"/>
        <v>14</v>
      </c>
      <c r="J396" s="19" t="s">
        <v>30</v>
      </c>
    </row>
    <row r="397">
      <c r="A397" s="63">
        <v>14.0</v>
      </c>
      <c r="B397" s="63">
        <v>22.0</v>
      </c>
      <c r="C397" s="63">
        <v>44.9558444194414</v>
      </c>
      <c r="D397" s="63">
        <v>-93.2428551783921</v>
      </c>
      <c r="E397" s="66" t="s">
        <v>338</v>
      </c>
      <c r="F397" s="16" t="s">
        <v>112</v>
      </c>
      <c r="G397" s="17" t="s">
        <v>553</v>
      </c>
      <c r="H397" s="18">
        <f t="shared" si="3"/>
        <v>8</v>
      </c>
      <c r="I397" s="63"/>
      <c r="J397" s="19" t="s">
        <v>30</v>
      </c>
    </row>
    <row r="398">
      <c r="A398" s="63">
        <v>14.0</v>
      </c>
      <c r="B398" s="63">
        <v>23.0</v>
      </c>
      <c r="C398" s="63">
        <v>44.9558444192614</v>
      </c>
      <c r="D398" s="63">
        <v>-93.2426520693146</v>
      </c>
      <c r="E398" s="65" t="s">
        <v>327</v>
      </c>
      <c r="F398" s="16" t="s">
        <v>28</v>
      </c>
      <c r="G398" s="17" t="s">
        <v>554</v>
      </c>
      <c r="H398" s="18">
        <f t="shared" si="3"/>
        <v>10</v>
      </c>
      <c r="I398" s="63"/>
      <c r="J398" s="19" t="s">
        <v>30</v>
      </c>
    </row>
    <row r="399">
      <c r="A399" s="63">
        <v>14.0</v>
      </c>
      <c r="B399" s="63">
        <v>24.0</v>
      </c>
      <c r="C399" s="63">
        <v>44.9558444190814</v>
      </c>
      <c r="D399" s="63">
        <v>-93.242448960237</v>
      </c>
      <c r="E399" s="66" t="s">
        <v>338</v>
      </c>
      <c r="F399" s="16" t="s">
        <v>228</v>
      </c>
      <c r="G399" s="17" t="s">
        <v>555</v>
      </c>
      <c r="H399" s="18">
        <f t="shared" si="3"/>
        <v>14</v>
      </c>
      <c r="J399" s="19" t="s">
        <v>30</v>
      </c>
    </row>
    <row r="400">
      <c r="A400" s="63">
        <v>14.0</v>
      </c>
      <c r="B400" s="63">
        <v>28.0</v>
      </c>
      <c r="C400" s="63">
        <v>44.9558444183614</v>
      </c>
      <c r="D400" s="63">
        <v>-93.2416365239269</v>
      </c>
      <c r="E400" s="65" t="s">
        <v>327</v>
      </c>
      <c r="F400" s="16" t="s">
        <v>44</v>
      </c>
      <c r="G400" s="17" t="s">
        <v>556</v>
      </c>
      <c r="H400" s="18">
        <f t="shared" si="3"/>
        <v>10</v>
      </c>
      <c r="J400" s="19" t="s">
        <v>30</v>
      </c>
    </row>
    <row r="401">
      <c r="A401" s="63">
        <v>14.0</v>
      </c>
      <c r="B401" s="63">
        <v>29.0</v>
      </c>
      <c r="C401" s="63">
        <v>44.9558444181814</v>
      </c>
      <c r="D401" s="63">
        <v>-93.2414334148494</v>
      </c>
      <c r="E401" s="65" t="s">
        <v>327</v>
      </c>
      <c r="F401" s="16" t="s">
        <v>514</v>
      </c>
      <c r="G401" s="17" t="s">
        <v>557</v>
      </c>
      <c r="H401" s="18">
        <f t="shared" si="3"/>
        <v>2</v>
      </c>
      <c r="J401" s="49">
        <v>43103.0</v>
      </c>
    </row>
    <row r="402">
      <c r="A402" s="63">
        <v>14.0</v>
      </c>
      <c r="B402" s="63">
        <v>31.0</v>
      </c>
      <c r="C402" s="63">
        <v>44.9558444178213</v>
      </c>
      <c r="D402" s="63">
        <v>-93.2410271966944</v>
      </c>
      <c r="E402" s="64" t="s">
        <v>15</v>
      </c>
      <c r="F402" s="16" t="s">
        <v>558</v>
      </c>
      <c r="G402" s="69" t="s">
        <v>559</v>
      </c>
      <c r="H402" s="18">
        <f t="shared" si="3"/>
        <v>1</v>
      </c>
      <c r="J402" s="19">
        <v>1.0</v>
      </c>
    </row>
    <row r="403">
      <c r="A403" s="63">
        <v>15.0</v>
      </c>
      <c r="B403" s="63">
        <v>5.0</v>
      </c>
      <c r="C403" s="63">
        <v>44.955700692056</v>
      </c>
      <c r="D403" s="63">
        <v>-93.2463080408496</v>
      </c>
      <c r="E403" s="64" t="s">
        <v>15</v>
      </c>
      <c r="F403" s="16" t="s">
        <v>560</v>
      </c>
      <c r="G403" s="17" t="s">
        <v>561</v>
      </c>
      <c r="H403" s="18">
        <f t="shared" si="3"/>
        <v>1</v>
      </c>
      <c r="J403" s="19" t="s">
        <v>30</v>
      </c>
    </row>
    <row r="404">
      <c r="A404" s="63">
        <v>15.0</v>
      </c>
      <c r="B404" s="63">
        <v>6.0</v>
      </c>
      <c r="C404" s="63">
        <v>44.955700691876</v>
      </c>
      <c r="D404" s="63">
        <v>-93.2461049322807</v>
      </c>
      <c r="E404" s="65" t="s">
        <v>327</v>
      </c>
      <c r="F404" s="16" t="s">
        <v>485</v>
      </c>
      <c r="G404" s="17" t="s">
        <v>562</v>
      </c>
      <c r="H404" s="18">
        <f t="shared" si="3"/>
        <v>2</v>
      </c>
      <c r="J404" s="19">
        <v>1.0</v>
      </c>
    </row>
    <row r="405">
      <c r="A405" s="63">
        <v>15.0</v>
      </c>
      <c r="B405" s="63">
        <v>7.0</v>
      </c>
      <c r="C405" s="63">
        <v>44.955700691696</v>
      </c>
      <c r="D405" s="63">
        <v>-93.2459018237119</v>
      </c>
      <c r="E405" s="65" t="s">
        <v>327</v>
      </c>
      <c r="F405" s="16" t="s">
        <v>536</v>
      </c>
      <c r="G405" s="17" t="s">
        <v>563</v>
      </c>
      <c r="H405" s="18">
        <f t="shared" si="3"/>
        <v>3</v>
      </c>
      <c r="J405" s="19" t="s">
        <v>18</v>
      </c>
    </row>
    <row r="406">
      <c r="A406" s="63">
        <v>15.0</v>
      </c>
      <c r="B406" s="63">
        <v>8.0</v>
      </c>
      <c r="C406" s="63">
        <v>44.955700691516</v>
      </c>
      <c r="D406" s="63">
        <v>-93.2456987151431</v>
      </c>
      <c r="E406" s="64" t="s">
        <v>15</v>
      </c>
      <c r="F406" s="16" t="s">
        <v>487</v>
      </c>
      <c r="G406" s="17" t="s">
        <v>564</v>
      </c>
      <c r="H406" s="18">
        <f t="shared" si="3"/>
        <v>3</v>
      </c>
      <c r="J406" s="52" t="s">
        <v>18</v>
      </c>
    </row>
    <row r="407">
      <c r="A407" s="63">
        <v>15.0</v>
      </c>
      <c r="B407" s="63">
        <v>11.0</v>
      </c>
      <c r="C407" s="63">
        <v>44.955700690976</v>
      </c>
      <c r="D407" s="63">
        <v>-93.2450893894366</v>
      </c>
      <c r="E407" s="66" t="s">
        <v>338</v>
      </c>
      <c r="F407" s="16" t="s">
        <v>294</v>
      </c>
      <c r="G407" s="17" t="s">
        <v>565</v>
      </c>
      <c r="H407" s="18">
        <f t="shared" si="3"/>
        <v>7</v>
      </c>
      <c r="J407" s="19" t="s">
        <v>30</v>
      </c>
    </row>
    <row r="408">
      <c r="A408" s="63">
        <v>15.0</v>
      </c>
      <c r="B408" s="63">
        <v>12.0</v>
      </c>
      <c r="C408" s="63">
        <v>44.955700690796</v>
      </c>
      <c r="D408" s="63">
        <v>-93.2448862808678</v>
      </c>
      <c r="E408" s="66" t="s">
        <v>338</v>
      </c>
      <c r="F408" s="54" t="s">
        <v>516</v>
      </c>
      <c r="G408" s="17" t="s">
        <v>566</v>
      </c>
      <c r="H408" s="18">
        <f t="shared" si="3"/>
        <v>3</v>
      </c>
      <c r="J408" s="19" t="s">
        <v>18</v>
      </c>
    </row>
    <row r="409">
      <c r="A409" s="63">
        <v>15.0</v>
      </c>
      <c r="B409" s="63">
        <v>13.0</v>
      </c>
      <c r="C409" s="63">
        <v>44.955700690616</v>
      </c>
      <c r="D409" s="63">
        <v>-93.244683172299</v>
      </c>
      <c r="E409" s="66" t="s">
        <v>338</v>
      </c>
      <c r="F409" s="54" t="s">
        <v>518</v>
      </c>
      <c r="G409" s="17" t="s">
        <v>567</v>
      </c>
      <c r="H409" s="18">
        <f t="shared" si="3"/>
        <v>3</v>
      </c>
      <c r="J409" s="19" t="s">
        <v>18</v>
      </c>
    </row>
    <row r="410">
      <c r="A410" s="63">
        <v>15.0</v>
      </c>
      <c r="B410" s="63">
        <v>14.0</v>
      </c>
      <c r="C410" s="63">
        <v>44.955700690436</v>
      </c>
      <c r="D410" s="63">
        <v>-93.2444800637301</v>
      </c>
      <c r="E410" s="66" t="s">
        <v>338</v>
      </c>
      <c r="F410" s="16" t="s">
        <v>421</v>
      </c>
      <c r="G410" s="17" t="s">
        <v>568</v>
      </c>
      <c r="H410" s="18">
        <f t="shared" si="3"/>
        <v>7</v>
      </c>
      <c r="J410" s="19" t="s">
        <v>18</v>
      </c>
    </row>
    <row r="411">
      <c r="A411" s="63">
        <v>15.0</v>
      </c>
      <c r="B411" s="63">
        <v>15.0</v>
      </c>
      <c r="C411" s="63">
        <v>44.955700690256</v>
      </c>
      <c r="D411" s="63">
        <v>-93.2442769551613</v>
      </c>
      <c r="E411" s="66" t="s">
        <v>338</v>
      </c>
      <c r="F411" s="16" t="s">
        <v>183</v>
      </c>
      <c r="G411" s="17" t="s">
        <v>569</v>
      </c>
      <c r="H411" s="18">
        <f t="shared" si="3"/>
        <v>5</v>
      </c>
      <c r="I411" s="63"/>
      <c r="J411" s="19" t="s">
        <v>30</v>
      </c>
    </row>
    <row r="412">
      <c r="A412" s="63">
        <v>15.0</v>
      </c>
      <c r="B412" s="63">
        <v>16.0</v>
      </c>
      <c r="C412" s="63">
        <v>44.955700690076</v>
      </c>
      <c r="D412" s="63">
        <v>-93.2440738465925</v>
      </c>
      <c r="E412" s="66" t="s">
        <v>338</v>
      </c>
      <c r="F412" s="16" t="s">
        <v>185</v>
      </c>
      <c r="G412" s="17" t="s">
        <v>570</v>
      </c>
      <c r="H412" s="18">
        <f t="shared" si="3"/>
        <v>5</v>
      </c>
      <c r="I412" s="63"/>
      <c r="J412" s="19" t="s">
        <v>30</v>
      </c>
    </row>
    <row r="413">
      <c r="A413" s="63">
        <v>15.0</v>
      </c>
      <c r="B413" s="63">
        <v>18.0</v>
      </c>
      <c r="C413" s="63">
        <v>44.9557006897159</v>
      </c>
      <c r="D413" s="63">
        <v>-93.2436676294548</v>
      </c>
      <c r="E413" s="66" t="s">
        <v>338</v>
      </c>
      <c r="F413" s="16" t="s">
        <v>50</v>
      </c>
      <c r="G413" s="17" t="s">
        <v>571</v>
      </c>
      <c r="H413" s="18">
        <f t="shared" si="3"/>
        <v>9</v>
      </c>
      <c r="J413" s="19" t="s">
        <v>30</v>
      </c>
    </row>
    <row r="414">
      <c r="A414" s="63">
        <v>15.0</v>
      </c>
      <c r="B414" s="63">
        <v>19.0</v>
      </c>
      <c r="C414" s="63">
        <v>44.9557006895359</v>
      </c>
      <c r="D414" s="63">
        <v>-93.243464520886</v>
      </c>
      <c r="E414" s="66" t="s">
        <v>338</v>
      </c>
      <c r="F414" s="16" t="s">
        <v>199</v>
      </c>
      <c r="G414" s="17" t="s">
        <v>572</v>
      </c>
      <c r="H414" s="18">
        <f t="shared" si="3"/>
        <v>11</v>
      </c>
      <c r="J414" s="19" t="s">
        <v>30</v>
      </c>
    </row>
    <row r="415">
      <c r="A415" s="63">
        <v>15.0</v>
      </c>
      <c r="B415" s="63">
        <v>20.0</v>
      </c>
      <c r="C415" s="63">
        <v>44.9557006893559</v>
      </c>
      <c r="D415" s="63">
        <v>-93.2432614123172</v>
      </c>
      <c r="E415" s="66" t="s">
        <v>338</v>
      </c>
      <c r="F415" s="16" t="s">
        <v>48</v>
      </c>
      <c r="G415" s="17" t="s">
        <v>573</v>
      </c>
      <c r="H415" s="18">
        <f t="shared" si="3"/>
        <v>9</v>
      </c>
      <c r="J415" s="19" t="s">
        <v>30</v>
      </c>
    </row>
    <row r="416">
      <c r="A416" s="63">
        <v>15.0</v>
      </c>
      <c r="B416" s="63">
        <v>22.0</v>
      </c>
      <c r="C416" s="63">
        <v>44.9557006889959</v>
      </c>
      <c r="D416" s="63">
        <v>-93.2428551951795</v>
      </c>
      <c r="E416" s="66" t="s">
        <v>338</v>
      </c>
      <c r="F416" s="16" t="s">
        <v>311</v>
      </c>
      <c r="G416" s="17" t="s">
        <v>574</v>
      </c>
      <c r="H416" s="18">
        <f t="shared" si="3"/>
        <v>10</v>
      </c>
      <c r="J416" s="19" t="s">
        <v>30</v>
      </c>
    </row>
    <row r="417">
      <c r="A417" s="63">
        <v>15.0</v>
      </c>
      <c r="B417" s="63">
        <v>23.0</v>
      </c>
      <c r="C417" s="63">
        <v>44.9557006888159</v>
      </c>
      <c r="D417" s="63">
        <v>-93.2426520866107</v>
      </c>
      <c r="E417" s="66" t="s">
        <v>338</v>
      </c>
      <c r="F417" s="16" t="s">
        <v>313</v>
      </c>
      <c r="G417" s="17" t="s">
        <v>575</v>
      </c>
      <c r="H417" s="18">
        <f t="shared" si="3"/>
        <v>10</v>
      </c>
      <c r="J417" s="19" t="s">
        <v>30</v>
      </c>
    </row>
    <row r="418">
      <c r="A418" s="63">
        <v>15.0</v>
      </c>
      <c r="B418" s="63">
        <v>24.0</v>
      </c>
      <c r="C418" s="63">
        <v>44.9557006886359</v>
      </c>
      <c r="D418" s="63">
        <v>-93.2424489780419</v>
      </c>
      <c r="E418" s="66" t="s">
        <v>338</v>
      </c>
      <c r="F418" s="16" t="s">
        <v>23</v>
      </c>
      <c r="G418" s="17" t="s">
        <v>576</v>
      </c>
      <c r="H418" s="18">
        <f t="shared" si="3"/>
        <v>5</v>
      </c>
      <c r="J418" s="19" t="s">
        <v>18</v>
      </c>
    </row>
    <row r="419">
      <c r="A419" s="63">
        <v>15.0</v>
      </c>
      <c r="B419" s="63">
        <v>27.0</v>
      </c>
      <c r="C419" s="63">
        <v>44.9557006880959</v>
      </c>
      <c r="D419" s="63">
        <v>-93.2418396523355</v>
      </c>
      <c r="E419" s="64" t="s">
        <v>15</v>
      </c>
      <c r="F419" s="16" t="s">
        <v>522</v>
      </c>
      <c r="G419" s="17" t="s">
        <v>577</v>
      </c>
      <c r="H419" s="18">
        <f t="shared" si="3"/>
        <v>4</v>
      </c>
      <c r="J419" s="19" t="s">
        <v>18</v>
      </c>
    </row>
    <row r="420">
      <c r="A420" s="63">
        <v>15.0</v>
      </c>
      <c r="B420" s="63">
        <v>28.0</v>
      </c>
      <c r="C420" s="63">
        <v>44.9557006879159</v>
      </c>
      <c r="D420" s="63">
        <v>-93.2416365437667</v>
      </c>
      <c r="E420" s="65" t="s">
        <v>327</v>
      </c>
      <c r="F420" s="16" t="s">
        <v>206</v>
      </c>
      <c r="G420" s="17" t="s">
        <v>578</v>
      </c>
      <c r="H420" s="18">
        <f t="shared" si="3"/>
        <v>3</v>
      </c>
      <c r="J420" s="49">
        <v>43103.0</v>
      </c>
    </row>
    <row r="421">
      <c r="A421" s="63">
        <v>15.0</v>
      </c>
      <c r="B421" s="63">
        <v>29.0</v>
      </c>
      <c r="C421" s="63">
        <v>44.9557006877359</v>
      </c>
      <c r="D421" s="63">
        <v>-93.2414334351979</v>
      </c>
      <c r="E421" s="65" t="s">
        <v>327</v>
      </c>
      <c r="F421" s="16" t="s">
        <v>464</v>
      </c>
      <c r="G421" s="17" t="s">
        <v>579</v>
      </c>
      <c r="H421" s="18">
        <f t="shared" si="3"/>
        <v>4</v>
      </c>
      <c r="J421" s="49">
        <v>43103.0</v>
      </c>
    </row>
    <row r="422">
      <c r="A422" s="63">
        <v>15.0</v>
      </c>
      <c r="B422" s="63">
        <v>30.0</v>
      </c>
      <c r="C422" s="63">
        <v>44.9557006875559</v>
      </c>
      <c r="D422" s="63">
        <v>-93.241230326629</v>
      </c>
      <c r="E422" s="64" t="s">
        <v>15</v>
      </c>
      <c r="F422" s="54" t="s">
        <v>516</v>
      </c>
      <c r="G422" s="17" t="s">
        <v>580</v>
      </c>
      <c r="H422" s="18">
        <f t="shared" si="3"/>
        <v>3</v>
      </c>
      <c r="J422" s="19" t="s">
        <v>18</v>
      </c>
    </row>
    <row r="423">
      <c r="A423" s="63">
        <v>16.0</v>
      </c>
      <c r="B423" s="63">
        <v>6.0</v>
      </c>
      <c r="C423" s="63">
        <v>44.9555569614305</v>
      </c>
      <c r="D423" s="63">
        <v>-93.2461049409294</v>
      </c>
      <c r="E423" s="64" t="s">
        <v>15</v>
      </c>
      <c r="F423" s="54" t="s">
        <v>518</v>
      </c>
      <c r="G423" s="17" t="s">
        <v>581</v>
      </c>
      <c r="H423" s="18">
        <f t="shared" si="3"/>
        <v>3</v>
      </c>
      <c r="J423" s="19" t="s">
        <v>18</v>
      </c>
    </row>
    <row r="424">
      <c r="A424" s="63">
        <v>16.0</v>
      </c>
      <c r="B424" s="63">
        <v>7.0</v>
      </c>
      <c r="C424" s="63">
        <v>44.9555569612505</v>
      </c>
      <c r="D424" s="63">
        <v>-93.2459018328693</v>
      </c>
      <c r="E424" s="65" t="s">
        <v>327</v>
      </c>
      <c r="F424" s="16" t="s">
        <v>44</v>
      </c>
      <c r="G424" s="17" t="s">
        <v>582</v>
      </c>
      <c r="H424" s="18">
        <f t="shared" si="3"/>
        <v>10</v>
      </c>
      <c r="J424" s="19" t="s">
        <v>30</v>
      </c>
    </row>
    <row r="425">
      <c r="A425" s="63">
        <v>16.0</v>
      </c>
      <c r="B425" s="63">
        <v>28.0</v>
      </c>
      <c r="C425" s="63">
        <v>44.9555569574705</v>
      </c>
      <c r="D425" s="63">
        <v>-93.2416365636077</v>
      </c>
      <c r="E425" s="65" t="s">
        <v>327</v>
      </c>
      <c r="F425" s="16" t="s">
        <v>507</v>
      </c>
      <c r="G425" s="17" t="s">
        <v>583</v>
      </c>
      <c r="H425" s="18">
        <f t="shared" si="3"/>
        <v>5</v>
      </c>
      <c r="J425" s="19" t="s">
        <v>18</v>
      </c>
    </row>
    <row r="426">
      <c r="A426" s="63">
        <v>16.0</v>
      </c>
      <c r="B426" s="63">
        <v>29.0</v>
      </c>
      <c r="C426" s="63">
        <v>44.9555569572905</v>
      </c>
      <c r="D426" s="63">
        <v>-93.2414334555476</v>
      </c>
      <c r="E426" s="64" t="s">
        <v>15</v>
      </c>
      <c r="F426" s="16" t="s">
        <v>487</v>
      </c>
      <c r="G426" s="17" t="s">
        <v>584</v>
      </c>
      <c r="H426" s="18">
        <f t="shared" si="3"/>
        <v>3</v>
      </c>
      <c r="J426" s="52" t="s">
        <v>18</v>
      </c>
    </row>
    <row r="427">
      <c r="A427" s="63">
        <v>17.0</v>
      </c>
      <c r="B427" s="63">
        <v>8.0</v>
      </c>
      <c r="C427" s="63">
        <v>44.9554132306251</v>
      </c>
      <c r="D427" s="63">
        <v>-93.2456987344746</v>
      </c>
      <c r="E427" s="64" t="s">
        <v>15</v>
      </c>
      <c r="F427" s="16" t="s">
        <v>522</v>
      </c>
      <c r="G427" s="17" t="s">
        <v>585</v>
      </c>
      <c r="H427" s="18">
        <f t="shared" si="3"/>
        <v>4</v>
      </c>
      <c r="J427" s="19" t="s">
        <v>18</v>
      </c>
    </row>
    <row r="428">
      <c r="A428" s="63">
        <v>17.0</v>
      </c>
      <c r="B428" s="63">
        <v>9.0</v>
      </c>
      <c r="C428" s="63">
        <v>44.9554132304451</v>
      </c>
      <c r="D428" s="63">
        <v>-93.2454956269232</v>
      </c>
      <c r="E428" s="64" t="s">
        <v>15</v>
      </c>
      <c r="F428" s="16" t="s">
        <v>472</v>
      </c>
      <c r="G428" s="17" t="s">
        <v>586</v>
      </c>
      <c r="H428" s="18">
        <f t="shared" si="3"/>
        <v>3</v>
      </c>
      <c r="J428" s="52" t="s">
        <v>18</v>
      </c>
    </row>
    <row r="429">
      <c r="A429" s="63">
        <v>17.0</v>
      </c>
      <c r="B429" s="63">
        <v>26.0</v>
      </c>
      <c r="C429" s="63">
        <v>44.955413227385</v>
      </c>
      <c r="D429" s="63">
        <v>-93.2420427985504</v>
      </c>
      <c r="E429" s="64" t="s">
        <v>15</v>
      </c>
      <c r="F429" s="16" t="s">
        <v>587</v>
      </c>
      <c r="G429" s="17" t="s">
        <v>588</v>
      </c>
      <c r="H429" s="18">
        <f t="shared" si="3"/>
        <v>1</v>
      </c>
      <c r="J429" s="19">
        <v>1.0</v>
      </c>
    </row>
    <row r="430">
      <c r="A430" s="63">
        <v>17.0</v>
      </c>
      <c r="B430" s="63">
        <v>27.0</v>
      </c>
      <c r="C430" s="63">
        <v>44.955413227205</v>
      </c>
      <c r="D430" s="63">
        <v>-93.241839690999</v>
      </c>
      <c r="E430" s="64" t="s">
        <v>15</v>
      </c>
      <c r="F430" s="16" t="s">
        <v>28</v>
      </c>
      <c r="G430" s="17" t="s">
        <v>589</v>
      </c>
      <c r="H430" s="18">
        <f t="shared" si="3"/>
        <v>10</v>
      </c>
      <c r="I430" s="63"/>
      <c r="J430" s="19" t="s">
        <v>30</v>
      </c>
    </row>
    <row r="431">
      <c r="A431" s="63">
        <v>18.0</v>
      </c>
      <c r="B431" s="63">
        <v>10.0</v>
      </c>
      <c r="C431" s="63">
        <v>44.9552694998198</v>
      </c>
      <c r="D431" s="63">
        <v>-93.245292530055</v>
      </c>
      <c r="E431" s="64" t="s">
        <v>15</v>
      </c>
      <c r="F431" s="16" t="s">
        <v>294</v>
      </c>
      <c r="G431" s="17" t="s">
        <v>590</v>
      </c>
      <c r="H431" s="18">
        <f t="shared" si="3"/>
        <v>7</v>
      </c>
      <c r="J431" s="19" t="s">
        <v>30</v>
      </c>
    </row>
    <row r="432">
      <c r="A432" s="63">
        <v>18.0</v>
      </c>
      <c r="B432" s="63">
        <v>11.0</v>
      </c>
      <c r="C432" s="63">
        <v>44.9552694996398</v>
      </c>
      <c r="D432" s="63">
        <v>-93.2450894230123</v>
      </c>
      <c r="E432" s="64" t="s">
        <v>15</v>
      </c>
      <c r="F432" s="16" t="s">
        <v>443</v>
      </c>
      <c r="G432" s="17" t="s">
        <v>591</v>
      </c>
      <c r="H432" s="18">
        <f t="shared" si="3"/>
        <v>2</v>
      </c>
      <c r="J432" s="19">
        <v>1.0</v>
      </c>
    </row>
    <row r="433">
      <c r="A433" s="63">
        <v>18.0</v>
      </c>
      <c r="B433" s="63">
        <v>12.0</v>
      </c>
      <c r="C433" s="63">
        <v>44.9552694994598</v>
      </c>
      <c r="D433" s="63">
        <v>-93.2448863159696</v>
      </c>
      <c r="E433" s="64" t="s">
        <v>15</v>
      </c>
      <c r="F433" s="16" t="s">
        <v>411</v>
      </c>
      <c r="G433" s="17" t="s">
        <v>592</v>
      </c>
      <c r="H433" s="18">
        <f t="shared" si="3"/>
        <v>5</v>
      </c>
      <c r="J433" s="19" t="s">
        <v>18</v>
      </c>
    </row>
    <row r="434">
      <c r="A434" s="63">
        <v>18.0</v>
      </c>
      <c r="B434" s="63">
        <v>23.0</v>
      </c>
      <c r="C434" s="63">
        <v>44.9552694974798</v>
      </c>
      <c r="D434" s="63">
        <v>-93.2426521385006</v>
      </c>
      <c r="E434" s="64" t="s">
        <v>15</v>
      </c>
      <c r="F434" s="16" t="s">
        <v>366</v>
      </c>
      <c r="G434" s="17" t="s">
        <v>593</v>
      </c>
      <c r="H434" s="18">
        <f t="shared" si="3"/>
        <v>3</v>
      </c>
      <c r="J434" s="49">
        <v>43103.0</v>
      </c>
    </row>
    <row r="435">
      <c r="A435" s="63">
        <v>18.0</v>
      </c>
      <c r="B435" s="63">
        <v>24.0</v>
      </c>
      <c r="C435" s="63">
        <v>44.9552694972998</v>
      </c>
      <c r="D435" s="63">
        <v>-93.2424490314579</v>
      </c>
      <c r="E435" s="64" t="s">
        <v>15</v>
      </c>
      <c r="F435" s="16" t="s">
        <v>421</v>
      </c>
      <c r="G435" s="17" t="s">
        <v>594</v>
      </c>
      <c r="H435" s="18">
        <f t="shared" si="3"/>
        <v>7</v>
      </c>
      <c r="J435" s="19" t="s">
        <v>18</v>
      </c>
    </row>
    <row r="436">
      <c r="A436" s="63">
        <v>18.0</v>
      </c>
      <c r="B436" s="63">
        <v>25.0</v>
      </c>
      <c r="C436" s="63">
        <v>44.9552694971199</v>
      </c>
      <c r="D436" s="63">
        <v>-93.2422459244153</v>
      </c>
      <c r="E436" s="64" t="s">
        <v>15</v>
      </c>
      <c r="F436" s="16" t="s">
        <v>595</v>
      </c>
      <c r="G436" s="17" t="s">
        <v>596</v>
      </c>
      <c r="H436" s="18">
        <f t="shared" si="3"/>
        <v>3</v>
      </c>
      <c r="J436" s="19" t="s">
        <v>18</v>
      </c>
    </row>
    <row r="437">
      <c r="A437" s="63">
        <v>19.0</v>
      </c>
      <c r="B437" s="63">
        <v>13.0</v>
      </c>
      <c r="C437" s="63">
        <v>44.9551257688343</v>
      </c>
      <c r="D437" s="63">
        <v>-93.2446832211361</v>
      </c>
      <c r="E437" s="64" t="s">
        <v>15</v>
      </c>
      <c r="F437" s="16" t="s">
        <v>28</v>
      </c>
      <c r="G437" s="17" t="s">
        <v>597</v>
      </c>
      <c r="H437" s="18">
        <f t="shared" si="3"/>
        <v>10</v>
      </c>
      <c r="I437" s="63"/>
      <c r="J437" s="19" t="s">
        <v>30</v>
      </c>
    </row>
    <row r="438">
      <c r="A438" s="63">
        <v>19.0</v>
      </c>
      <c r="B438" s="63">
        <v>14.0</v>
      </c>
      <c r="C438" s="63">
        <v>44.9551257686543</v>
      </c>
      <c r="D438" s="63">
        <v>-93.2444801146022</v>
      </c>
      <c r="E438" s="64" t="s">
        <v>15</v>
      </c>
      <c r="F438" s="16" t="s">
        <v>112</v>
      </c>
      <c r="G438" s="17" t="s">
        <v>598</v>
      </c>
      <c r="H438" s="18">
        <f t="shared" si="3"/>
        <v>8</v>
      </c>
      <c r="I438" s="63"/>
      <c r="J438" s="19" t="s">
        <v>30</v>
      </c>
    </row>
    <row r="439">
      <c r="A439" s="63">
        <v>19.0</v>
      </c>
      <c r="B439" s="63">
        <v>15.0</v>
      </c>
      <c r="C439" s="63">
        <v>44.9551257684743</v>
      </c>
      <c r="D439" s="63">
        <v>-93.2442770080682</v>
      </c>
      <c r="E439" s="64" t="s">
        <v>15</v>
      </c>
      <c r="F439" s="16" t="s">
        <v>595</v>
      </c>
      <c r="G439" s="17" t="s">
        <v>599</v>
      </c>
      <c r="H439" s="18">
        <f t="shared" si="3"/>
        <v>3</v>
      </c>
      <c r="J439" s="19" t="s">
        <v>18</v>
      </c>
    </row>
    <row r="440">
      <c r="A440" s="63">
        <v>19.0</v>
      </c>
      <c r="B440" s="63">
        <v>16.0</v>
      </c>
      <c r="C440" s="63">
        <v>44.9551257682944</v>
      </c>
      <c r="D440" s="63">
        <v>-93.2440739015343</v>
      </c>
      <c r="E440" s="64" t="s">
        <v>15</v>
      </c>
      <c r="F440" s="16" t="s">
        <v>28</v>
      </c>
      <c r="G440" s="17" t="s">
        <v>600</v>
      </c>
      <c r="H440" s="18">
        <f t="shared" si="3"/>
        <v>10</v>
      </c>
      <c r="I440" s="63"/>
      <c r="J440" s="19" t="s">
        <v>30</v>
      </c>
    </row>
    <row r="441">
      <c r="A441" s="63">
        <v>19.0</v>
      </c>
      <c r="B441" s="63">
        <v>17.0</v>
      </c>
      <c r="C441" s="63">
        <v>44.9551257681144</v>
      </c>
      <c r="D441" s="63">
        <v>-93.2438707950003</v>
      </c>
      <c r="E441" s="64" t="s">
        <v>15</v>
      </c>
      <c r="F441" s="16" t="s">
        <v>112</v>
      </c>
      <c r="G441" s="17" t="s">
        <v>601</v>
      </c>
      <c r="H441" s="18">
        <f t="shared" si="3"/>
        <v>8</v>
      </c>
      <c r="I441" s="63"/>
      <c r="J441" s="19" t="s">
        <v>30</v>
      </c>
    </row>
    <row r="442">
      <c r="A442" s="63">
        <v>19.0</v>
      </c>
      <c r="B442" s="63">
        <v>18.0</v>
      </c>
      <c r="C442" s="63">
        <v>44.9551257679344</v>
      </c>
      <c r="D442" s="63">
        <v>-93.2436676884664</v>
      </c>
      <c r="E442" s="64" t="s">
        <v>15</v>
      </c>
      <c r="F442" s="16" t="s">
        <v>595</v>
      </c>
      <c r="G442" s="17" t="s">
        <v>602</v>
      </c>
      <c r="H442" s="18">
        <f t="shared" si="3"/>
        <v>3</v>
      </c>
      <c r="J442" s="19" t="s">
        <v>18</v>
      </c>
    </row>
    <row r="443">
      <c r="A443" s="63">
        <v>19.0</v>
      </c>
      <c r="B443" s="63">
        <v>19.0</v>
      </c>
      <c r="C443" s="63">
        <v>44.9551257677544</v>
      </c>
      <c r="D443" s="63">
        <v>-93.2434645819324</v>
      </c>
      <c r="E443" s="64" t="s">
        <v>15</v>
      </c>
      <c r="F443" s="16" t="s">
        <v>28</v>
      </c>
      <c r="G443" s="17" t="s">
        <v>603</v>
      </c>
      <c r="H443" s="18">
        <f t="shared" si="3"/>
        <v>10</v>
      </c>
      <c r="I443" s="63"/>
      <c r="J443" s="19" t="s">
        <v>30</v>
      </c>
    </row>
    <row r="444">
      <c r="A444" s="63">
        <v>19.0</v>
      </c>
      <c r="B444" s="63">
        <v>20.0</v>
      </c>
      <c r="C444" s="63">
        <v>44.9551257675744</v>
      </c>
      <c r="D444" s="63">
        <v>-93.2432614753985</v>
      </c>
      <c r="E444" s="64" t="s">
        <v>15</v>
      </c>
      <c r="F444" s="16" t="s">
        <v>112</v>
      </c>
      <c r="G444" s="17" t="s">
        <v>604</v>
      </c>
      <c r="H444" s="18">
        <f t="shared" si="3"/>
        <v>8</v>
      </c>
      <c r="I444" s="63"/>
      <c r="J444" s="19" t="s">
        <v>30</v>
      </c>
    </row>
    <row r="445">
      <c r="A445" s="63">
        <v>19.0</v>
      </c>
      <c r="B445" s="63">
        <v>21.0</v>
      </c>
      <c r="C445" s="63">
        <v>44.9551257673944</v>
      </c>
      <c r="D445" s="63">
        <v>-93.2430583688645</v>
      </c>
      <c r="E445" s="64" t="s">
        <v>15</v>
      </c>
      <c r="F445" s="16" t="s">
        <v>302</v>
      </c>
      <c r="G445" s="17" t="s">
        <v>605</v>
      </c>
      <c r="H445" s="18">
        <f t="shared" si="3"/>
        <v>3</v>
      </c>
      <c r="J445" s="49">
        <v>43103.0</v>
      </c>
    </row>
    <row r="446">
      <c r="A446" s="63">
        <v>19.0</v>
      </c>
      <c r="B446" s="63">
        <v>22.0</v>
      </c>
      <c r="C446" s="63">
        <v>44.9551257672144</v>
      </c>
      <c r="D446" s="63">
        <v>-93.2428552623306</v>
      </c>
      <c r="E446" s="64" t="s">
        <v>15</v>
      </c>
      <c r="F446" s="16" t="s">
        <v>339</v>
      </c>
      <c r="G446" s="17" t="s">
        <v>606</v>
      </c>
      <c r="H446" s="18">
        <f t="shared" si="3"/>
        <v>3</v>
      </c>
      <c r="J446" s="49">
        <v>43103.0</v>
      </c>
    </row>
    <row r="447">
      <c r="J447" s="3"/>
    </row>
    <row r="448">
      <c r="A448" s="63"/>
      <c r="J448" s="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3"/>
    </row>
    <row r="450">
      <c r="J450" s="3"/>
    </row>
    <row r="451">
      <c r="J451" s="3"/>
    </row>
    <row r="452">
      <c r="J452" s="3"/>
    </row>
    <row r="453">
      <c r="J453" s="3"/>
    </row>
    <row r="454">
      <c r="J454" s="3"/>
    </row>
    <row r="455">
      <c r="J455" s="3"/>
    </row>
    <row r="456">
      <c r="J456" s="3"/>
    </row>
    <row r="457">
      <c r="J457" s="3"/>
    </row>
    <row r="458">
      <c r="J458" s="3"/>
    </row>
    <row r="459">
      <c r="J459" s="3"/>
    </row>
    <row r="460">
      <c r="J460" s="3"/>
    </row>
    <row r="461">
      <c r="J461" s="3"/>
    </row>
    <row r="462">
      <c r="J462" s="3"/>
    </row>
    <row r="463">
      <c r="J463" s="3"/>
    </row>
    <row r="464">
      <c r="J464" s="3"/>
    </row>
    <row r="465">
      <c r="J465" s="3"/>
    </row>
    <row r="466">
      <c r="J466" s="3"/>
    </row>
    <row r="467">
      <c r="J467" s="3"/>
    </row>
    <row r="468">
      <c r="J468" s="3"/>
    </row>
    <row r="469">
      <c r="J469" s="3"/>
    </row>
    <row r="470">
      <c r="J470" s="3"/>
    </row>
    <row r="471">
      <c r="J471" s="3"/>
    </row>
    <row r="472">
      <c r="J472" s="3"/>
    </row>
    <row r="473">
      <c r="J473" s="3"/>
    </row>
    <row r="474">
      <c r="J474" s="3"/>
    </row>
    <row r="475">
      <c r="J475" s="3"/>
    </row>
    <row r="476">
      <c r="J476" s="3"/>
    </row>
    <row r="477">
      <c r="J477" s="3"/>
    </row>
    <row r="478">
      <c r="J478" s="3"/>
    </row>
    <row r="479">
      <c r="J479" s="3"/>
    </row>
    <row r="480">
      <c r="J480" s="3"/>
    </row>
    <row r="481">
      <c r="J481" s="3"/>
    </row>
    <row r="482">
      <c r="J482" s="3"/>
    </row>
    <row r="483">
      <c r="J483" s="3"/>
    </row>
    <row r="484">
      <c r="J484" s="3"/>
    </row>
    <row r="485">
      <c r="J485" s="3"/>
    </row>
    <row r="486">
      <c r="J486" s="3"/>
    </row>
    <row r="487">
      <c r="J487" s="3"/>
    </row>
    <row r="488">
      <c r="J488" s="3"/>
    </row>
    <row r="489">
      <c r="J489" s="3"/>
    </row>
    <row r="490">
      <c r="J490" s="3"/>
    </row>
    <row r="491">
      <c r="J491" s="3"/>
    </row>
    <row r="492">
      <c r="J492" s="3"/>
    </row>
    <row r="493">
      <c r="J493" s="3"/>
    </row>
    <row r="494">
      <c r="J494" s="3"/>
    </row>
    <row r="495">
      <c r="J495" s="3"/>
    </row>
    <row r="496">
      <c r="J496" s="3"/>
    </row>
    <row r="497">
      <c r="J497" s="3"/>
    </row>
    <row r="498">
      <c r="J498" s="3"/>
    </row>
    <row r="499">
      <c r="J499" s="3"/>
    </row>
    <row r="500">
      <c r="J500" s="3"/>
    </row>
    <row r="501">
      <c r="J501" s="3"/>
    </row>
    <row r="502">
      <c r="J502" s="3"/>
    </row>
    <row r="503">
      <c r="J503" s="3"/>
    </row>
    <row r="504">
      <c r="J504" s="3"/>
    </row>
    <row r="505">
      <c r="J505" s="3"/>
    </row>
    <row r="506">
      <c r="J506" s="3"/>
    </row>
    <row r="507">
      <c r="J507" s="3"/>
    </row>
    <row r="508">
      <c r="J508" s="3"/>
    </row>
    <row r="509">
      <c r="J509" s="3"/>
    </row>
    <row r="510">
      <c r="J510" s="3"/>
    </row>
    <row r="511">
      <c r="J511" s="3"/>
    </row>
    <row r="512">
      <c r="J512" s="3"/>
    </row>
    <row r="513">
      <c r="J513" s="3"/>
    </row>
    <row r="514">
      <c r="J514" s="3"/>
    </row>
    <row r="515">
      <c r="J515" s="3"/>
    </row>
    <row r="516">
      <c r="J516" s="3"/>
    </row>
    <row r="517">
      <c r="J517" s="3"/>
    </row>
    <row r="518">
      <c r="J518" s="3"/>
    </row>
    <row r="519">
      <c r="J519" s="3"/>
    </row>
    <row r="520">
      <c r="J520" s="3"/>
    </row>
    <row r="521">
      <c r="J521" s="3"/>
    </row>
    <row r="522">
      <c r="J522" s="3"/>
    </row>
    <row r="523">
      <c r="J523" s="3"/>
    </row>
    <row r="524">
      <c r="J524" s="3"/>
    </row>
    <row r="525">
      <c r="J525" s="3"/>
    </row>
    <row r="526">
      <c r="J526" s="3"/>
    </row>
    <row r="527">
      <c r="J527" s="3"/>
    </row>
    <row r="528">
      <c r="J528" s="3"/>
    </row>
    <row r="529">
      <c r="J529" s="3"/>
    </row>
    <row r="530">
      <c r="J530" s="3"/>
    </row>
    <row r="531">
      <c r="J531" s="3"/>
    </row>
    <row r="532">
      <c r="J532" s="3"/>
    </row>
    <row r="533">
      <c r="J533" s="3"/>
    </row>
    <row r="534">
      <c r="J534" s="3"/>
    </row>
    <row r="535">
      <c r="J535" s="3"/>
    </row>
    <row r="536">
      <c r="J536" s="3"/>
    </row>
    <row r="537">
      <c r="J537" s="3"/>
    </row>
    <row r="538">
      <c r="J538" s="3"/>
    </row>
    <row r="539">
      <c r="J539" s="3"/>
    </row>
    <row r="540">
      <c r="J540" s="3"/>
    </row>
    <row r="541">
      <c r="J541" s="3"/>
    </row>
    <row r="542">
      <c r="J542" s="3"/>
    </row>
    <row r="543">
      <c r="J543" s="3"/>
    </row>
    <row r="544">
      <c r="J544" s="3"/>
    </row>
    <row r="545">
      <c r="J545" s="3"/>
    </row>
    <row r="546">
      <c r="J546" s="3"/>
    </row>
    <row r="547">
      <c r="J547" s="3"/>
    </row>
    <row r="548">
      <c r="J548" s="3"/>
    </row>
    <row r="549">
      <c r="J549" s="3"/>
    </row>
    <row r="550">
      <c r="J550" s="3"/>
    </row>
    <row r="551">
      <c r="J551" s="3"/>
    </row>
    <row r="552">
      <c r="J552" s="3"/>
    </row>
    <row r="553">
      <c r="J553" s="3"/>
    </row>
    <row r="554">
      <c r="J554" s="3"/>
    </row>
    <row r="555">
      <c r="J555" s="3"/>
    </row>
    <row r="556">
      <c r="J556" s="3"/>
    </row>
    <row r="557">
      <c r="J557" s="3"/>
    </row>
    <row r="558">
      <c r="J558" s="3"/>
    </row>
    <row r="559">
      <c r="J559" s="3"/>
    </row>
    <row r="560">
      <c r="J560" s="3"/>
    </row>
    <row r="561">
      <c r="J561" s="3"/>
    </row>
    <row r="562">
      <c r="J562" s="3"/>
    </row>
    <row r="563">
      <c r="J563" s="3"/>
    </row>
    <row r="564">
      <c r="J564" s="3"/>
    </row>
    <row r="565">
      <c r="J565" s="3"/>
    </row>
    <row r="566">
      <c r="J566" s="3"/>
    </row>
    <row r="567">
      <c r="J567" s="3"/>
    </row>
    <row r="568">
      <c r="J568" s="3"/>
    </row>
    <row r="569">
      <c r="J569" s="3"/>
    </row>
    <row r="570">
      <c r="J570" s="3"/>
    </row>
    <row r="571">
      <c r="J571" s="3"/>
    </row>
    <row r="572">
      <c r="J572" s="3"/>
    </row>
    <row r="573">
      <c r="J573" s="3"/>
    </row>
    <row r="574">
      <c r="J574" s="3"/>
    </row>
    <row r="575">
      <c r="J575" s="3"/>
    </row>
    <row r="576">
      <c r="J576" s="3"/>
    </row>
    <row r="577">
      <c r="J577" s="3"/>
    </row>
    <row r="578">
      <c r="J578" s="3"/>
    </row>
    <row r="579">
      <c r="J579" s="3"/>
    </row>
    <row r="580">
      <c r="J580" s="3"/>
    </row>
    <row r="581">
      <c r="J581" s="3"/>
    </row>
    <row r="582">
      <c r="J582" s="3"/>
    </row>
    <row r="583">
      <c r="J583" s="3"/>
    </row>
    <row r="584">
      <c r="J584" s="3"/>
    </row>
    <row r="585">
      <c r="J585" s="3"/>
    </row>
    <row r="586">
      <c r="J586" s="3"/>
    </row>
    <row r="587">
      <c r="J587" s="3"/>
    </row>
    <row r="588">
      <c r="J588" s="3"/>
    </row>
    <row r="589">
      <c r="J589" s="3"/>
    </row>
    <row r="590">
      <c r="J590" s="3"/>
    </row>
    <row r="591">
      <c r="J591" s="3"/>
    </row>
    <row r="592">
      <c r="J592" s="3"/>
    </row>
    <row r="593">
      <c r="J593" s="3"/>
    </row>
    <row r="594">
      <c r="J594" s="3"/>
    </row>
    <row r="595">
      <c r="J595" s="3"/>
    </row>
    <row r="596">
      <c r="J596" s="3"/>
    </row>
    <row r="597">
      <c r="J597" s="3"/>
    </row>
    <row r="598">
      <c r="J598" s="3"/>
    </row>
    <row r="599">
      <c r="J599" s="3"/>
    </row>
    <row r="600">
      <c r="J600" s="3"/>
    </row>
    <row r="601">
      <c r="J601" s="3"/>
    </row>
    <row r="602">
      <c r="J602" s="3"/>
    </row>
    <row r="603">
      <c r="J603" s="3"/>
    </row>
    <row r="604">
      <c r="J604" s="3"/>
    </row>
    <row r="605">
      <c r="J605" s="3"/>
    </row>
    <row r="606">
      <c r="J606" s="3"/>
    </row>
    <row r="607">
      <c r="J607" s="3"/>
    </row>
    <row r="608">
      <c r="J608" s="3"/>
    </row>
    <row r="609">
      <c r="J609" s="3"/>
    </row>
    <row r="610">
      <c r="J610" s="3"/>
    </row>
    <row r="611">
      <c r="J611" s="3"/>
    </row>
    <row r="612">
      <c r="J612" s="3"/>
    </row>
    <row r="613">
      <c r="J613" s="3"/>
    </row>
    <row r="614">
      <c r="J614" s="3"/>
    </row>
    <row r="615">
      <c r="J615" s="3"/>
    </row>
    <row r="616">
      <c r="J616" s="3"/>
    </row>
    <row r="617">
      <c r="J617" s="3"/>
    </row>
    <row r="618">
      <c r="J618" s="3"/>
    </row>
    <row r="619">
      <c r="J619" s="3"/>
    </row>
    <row r="620">
      <c r="J620" s="3"/>
    </row>
    <row r="621">
      <c r="J621" s="3"/>
    </row>
    <row r="622">
      <c r="J622" s="3"/>
    </row>
    <row r="623">
      <c r="J623" s="3"/>
    </row>
    <row r="624">
      <c r="J624" s="3"/>
    </row>
    <row r="625">
      <c r="J625" s="3"/>
    </row>
    <row r="626">
      <c r="J626" s="3"/>
    </row>
    <row r="627">
      <c r="J627" s="3"/>
    </row>
    <row r="628">
      <c r="J628" s="3"/>
    </row>
    <row r="629">
      <c r="J629" s="3"/>
    </row>
    <row r="630">
      <c r="J630" s="3"/>
    </row>
    <row r="631">
      <c r="J631" s="3"/>
    </row>
    <row r="632">
      <c r="J632" s="3"/>
    </row>
    <row r="633">
      <c r="J633" s="3"/>
    </row>
    <row r="634">
      <c r="J634" s="3"/>
    </row>
    <row r="635">
      <c r="J635" s="3"/>
    </row>
    <row r="636">
      <c r="J636" s="3"/>
    </row>
    <row r="637">
      <c r="J637" s="3"/>
    </row>
    <row r="638">
      <c r="J638" s="3"/>
    </row>
    <row r="639">
      <c r="J639" s="3"/>
    </row>
    <row r="640">
      <c r="J640" s="3"/>
    </row>
    <row r="641">
      <c r="J641" s="3"/>
    </row>
    <row r="642">
      <c r="J642" s="3"/>
    </row>
    <row r="643">
      <c r="J643" s="3"/>
    </row>
    <row r="644">
      <c r="J644" s="3"/>
    </row>
    <row r="645">
      <c r="J645" s="3"/>
    </row>
    <row r="646">
      <c r="J646" s="3"/>
    </row>
    <row r="647">
      <c r="J647" s="3"/>
    </row>
    <row r="648">
      <c r="J648" s="3"/>
    </row>
    <row r="649">
      <c r="J649" s="3"/>
    </row>
    <row r="650">
      <c r="J650" s="3"/>
    </row>
    <row r="651">
      <c r="J651" s="3"/>
    </row>
    <row r="652">
      <c r="J652" s="3"/>
    </row>
    <row r="653">
      <c r="J653" s="3"/>
    </row>
    <row r="654">
      <c r="J654" s="3"/>
    </row>
    <row r="655">
      <c r="J655" s="3"/>
    </row>
    <row r="656">
      <c r="J656" s="3"/>
    </row>
    <row r="657">
      <c r="J657" s="3"/>
    </row>
    <row r="658">
      <c r="J658" s="3"/>
    </row>
    <row r="659">
      <c r="J659" s="3"/>
    </row>
    <row r="660">
      <c r="J660" s="3"/>
    </row>
    <row r="661">
      <c r="J661" s="3"/>
    </row>
    <row r="662">
      <c r="J662" s="3"/>
    </row>
    <row r="663">
      <c r="J663" s="3"/>
    </row>
    <row r="664">
      <c r="J664" s="3"/>
    </row>
    <row r="665">
      <c r="J665" s="3"/>
    </row>
    <row r="666">
      <c r="J666" s="3"/>
    </row>
    <row r="667">
      <c r="J667" s="3"/>
    </row>
    <row r="668">
      <c r="J668" s="3"/>
    </row>
    <row r="669">
      <c r="J669" s="3"/>
    </row>
    <row r="670">
      <c r="J670" s="3"/>
    </row>
    <row r="671">
      <c r="J671" s="3"/>
    </row>
    <row r="672">
      <c r="J672" s="3"/>
    </row>
    <row r="673">
      <c r="J673" s="3"/>
    </row>
    <row r="674">
      <c r="J674" s="3"/>
    </row>
    <row r="675">
      <c r="J675" s="3"/>
    </row>
    <row r="676">
      <c r="J676" s="3"/>
    </row>
    <row r="677">
      <c r="J677" s="3"/>
    </row>
    <row r="678">
      <c r="J678" s="3"/>
    </row>
    <row r="679">
      <c r="J679" s="3"/>
    </row>
    <row r="680">
      <c r="J680" s="3"/>
    </row>
    <row r="681">
      <c r="J681" s="3"/>
    </row>
    <row r="682">
      <c r="J682" s="3"/>
    </row>
    <row r="683">
      <c r="J683" s="3"/>
    </row>
    <row r="684">
      <c r="J684" s="3"/>
    </row>
    <row r="685">
      <c r="J685" s="3"/>
    </row>
    <row r="686">
      <c r="J686" s="3"/>
    </row>
    <row r="687">
      <c r="J687" s="3"/>
    </row>
    <row r="688">
      <c r="J688" s="3"/>
    </row>
    <row r="689">
      <c r="J689" s="3"/>
    </row>
    <row r="690">
      <c r="J690" s="3"/>
    </row>
    <row r="691">
      <c r="J691" s="3"/>
    </row>
    <row r="692">
      <c r="J692" s="3"/>
    </row>
    <row r="693">
      <c r="J693" s="3"/>
    </row>
    <row r="694">
      <c r="J694" s="3"/>
    </row>
    <row r="695">
      <c r="J695" s="3"/>
    </row>
    <row r="696">
      <c r="J696" s="3"/>
    </row>
    <row r="697">
      <c r="J697" s="3"/>
    </row>
    <row r="698">
      <c r="J698" s="3"/>
    </row>
    <row r="699">
      <c r="J699" s="3"/>
    </row>
    <row r="700">
      <c r="J700" s="3"/>
    </row>
    <row r="701">
      <c r="J701" s="3"/>
    </row>
    <row r="702">
      <c r="J702" s="3"/>
    </row>
    <row r="703">
      <c r="J703" s="3"/>
    </row>
    <row r="704">
      <c r="J704" s="3"/>
    </row>
    <row r="705">
      <c r="J705" s="3"/>
    </row>
    <row r="706">
      <c r="J706" s="3"/>
    </row>
    <row r="707">
      <c r="J707" s="3"/>
    </row>
    <row r="708">
      <c r="J708" s="3"/>
    </row>
    <row r="709">
      <c r="J709" s="3"/>
    </row>
    <row r="710">
      <c r="J710" s="3"/>
    </row>
    <row r="711">
      <c r="J711" s="3"/>
    </row>
    <row r="712">
      <c r="J712" s="3"/>
    </row>
    <row r="713">
      <c r="J713" s="3"/>
    </row>
    <row r="714">
      <c r="J714" s="3"/>
    </row>
    <row r="715">
      <c r="J715" s="3"/>
    </row>
    <row r="716">
      <c r="J716" s="3"/>
    </row>
    <row r="717">
      <c r="J717" s="3"/>
    </row>
    <row r="718">
      <c r="J718" s="3"/>
    </row>
    <row r="719">
      <c r="J719" s="3"/>
    </row>
    <row r="720">
      <c r="J720" s="3"/>
    </row>
    <row r="721">
      <c r="J721" s="3"/>
    </row>
    <row r="722">
      <c r="J722" s="3"/>
    </row>
    <row r="723">
      <c r="J723" s="3"/>
    </row>
    <row r="724">
      <c r="J724" s="3"/>
    </row>
    <row r="725">
      <c r="J725" s="3"/>
    </row>
    <row r="726">
      <c r="J726" s="3"/>
    </row>
    <row r="727">
      <c r="J727" s="3"/>
    </row>
    <row r="728">
      <c r="J728" s="3"/>
    </row>
    <row r="729">
      <c r="J729" s="3"/>
    </row>
    <row r="730">
      <c r="J730" s="3"/>
    </row>
    <row r="731">
      <c r="J731" s="3"/>
    </row>
    <row r="732">
      <c r="J732" s="3"/>
    </row>
    <row r="733">
      <c r="J733" s="3"/>
    </row>
    <row r="734">
      <c r="J734" s="3"/>
    </row>
    <row r="735">
      <c r="J735" s="3"/>
    </row>
    <row r="736">
      <c r="J736" s="3"/>
    </row>
    <row r="737">
      <c r="J737" s="3"/>
    </row>
    <row r="738">
      <c r="J738" s="3"/>
    </row>
    <row r="739">
      <c r="J739" s="3"/>
    </row>
    <row r="740">
      <c r="J740" s="3"/>
    </row>
    <row r="741">
      <c r="J741" s="3"/>
    </row>
    <row r="742">
      <c r="J742" s="3"/>
    </row>
    <row r="743">
      <c r="J743" s="3"/>
    </row>
    <row r="744">
      <c r="J744" s="3"/>
    </row>
    <row r="745">
      <c r="J745" s="3"/>
    </row>
    <row r="746">
      <c r="J746" s="3"/>
    </row>
    <row r="747">
      <c r="J747" s="3"/>
    </row>
    <row r="748">
      <c r="J748" s="3"/>
    </row>
    <row r="749">
      <c r="J749" s="3"/>
    </row>
    <row r="750">
      <c r="J750" s="3"/>
    </row>
    <row r="751">
      <c r="J751" s="3"/>
    </row>
    <row r="752">
      <c r="J752" s="3"/>
    </row>
    <row r="753">
      <c r="J753" s="3"/>
    </row>
    <row r="754">
      <c r="J754" s="3"/>
    </row>
    <row r="755">
      <c r="J755" s="3"/>
    </row>
    <row r="756">
      <c r="J756" s="3"/>
    </row>
    <row r="757">
      <c r="J757" s="3"/>
    </row>
    <row r="758">
      <c r="J758" s="3"/>
    </row>
    <row r="759">
      <c r="J759" s="3"/>
    </row>
    <row r="760">
      <c r="J760" s="3"/>
    </row>
    <row r="761">
      <c r="J761" s="3"/>
    </row>
    <row r="762">
      <c r="J762" s="3"/>
    </row>
    <row r="763">
      <c r="J763" s="3"/>
    </row>
    <row r="764">
      <c r="J764" s="3"/>
    </row>
    <row r="765">
      <c r="J765" s="3"/>
    </row>
    <row r="766">
      <c r="J766" s="3"/>
    </row>
    <row r="767">
      <c r="J767" s="3"/>
    </row>
    <row r="768">
      <c r="J768" s="3"/>
    </row>
    <row r="769">
      <c r="J769" s="3"/>
    </row>
    <row r="770">
      <c r="J770" s="3"/>
    </row>
    <row r="771">
      <c r="J771" s="3"/>
    </row>
    <row r="772">
      <c r="J772" s="3"/>
    </row>
    <row r="773">
      <c r="J773" s="3"/>
    </row>
    <row r="774">
      <c r="J774" s="3"/>
    </row>
    <row r="775">
      <c r="J775" s="3"/>
    </row>
    <row r="776">
      <c r="J776" s="3"/>
    </row>
    <row r="777">
      <c r="J777" s="3"/>
    </row>
    <row r="778">
      <c r="J778" s="3"/>
    </row>
    <row r="779">
      <c r="J779" s="3"/>
    </row>
    <row r="780">
      <c r="J780" s="3"/>
    </row>
    <row r="781">
      <c r="J781" s="3"/>
    </row>
    <row r="782">
      <c r="J782" s="3"/>
    </row>
    <row r="783">
      <c r="J783" s="3"/>
    </row>
    <row r="784">
      <c r="J784" s="3"/>
    </row>
    <row r="785">
      <c r="J785" s="3"/>
    </row>
    <row r="786">
      <c r="J786" s="3"/>
    </row>
    <row r="787">
      <c r="J787" s="3"/>
    </row>
    <row r="788">
      <c r="J788" s="3"/>
    </row>
    <row r="789">
      <c r="J789" s="3"/>
    </row>
    <row r="790">
      <c r="J790" s="3"/>
    </row>
    <row r="791">
      <c r="J791" s="3"/>
    </row>
    <row r="792">
      <c r="J792" s="3"/>
    </row>
    <row r="793">
      <c r="J793" s="3"/>
    </row>
    <row r="794">
      <c r="J794" s="3"/>
    </row>
    <row r="795">
      <c r="J795" s="3"/>
    </row>
    <row r="796">
      <c r="J796" s="3"/>
    </row>
    <row r="797">
      <c r="J797" s="3"/>
    </row>
    <row r="798">
      <c r="J798" s="3"/>
    </row>
    <row r="799">
      <c r="J799" s="3"/>
    </row>
    <row r="800">
      <c r="J800" s="3"/>
    </row>
    <row r="801">
      <c r="J801" s="3"/>
    </row>
    <row r="802">
      <c r="J802" s="3"/>
    </row>
    <row r="803">
      <c r="J803" s="3"/>
    </row>
    <row r="804">
      <c r="J804" s="3"/>
    </row>
    <row r="805">
      <c r="J805" s="3"/>
    </row>
    <row r="806">
      <c r="J806" s="3"/>
    </row>
    <row r="807">
      <c r="J807" s="3"/>
    </row>
    <row r="808">
      <c r="J808" s="3"/>
    </row>
    <row r="809">
      <c r="J809" s="3"/>
    </row>
    <row r="810">
      <c r="J810" s="3"/>
    </row>
    <row r="811">
      <c r="J811" s="3"/>
    </row>
    <row r="812">
      <c r="J812" s="3"/>
    </row>
    <row r="813">
      <c r="J813" s="3"/>
    </row>
    <row r="814">
      <c r="J814" s="3"/>
    </row>
    <row r="815">
      <c r="J815" s="3"/>
    </row>
    <row r="816">
      <c r="J816" s="3"/>
    </row>
    <row r="817">
      <c r="J817" s="3"/>
    </row>
    <row r="818">
      <c r="J818" s="3"/>
    </row>
    <row r="819">
      <c r="J819" s="3"/>
    </row>
    <row r="820">
      <c r="J820" s="3"/>
    </row>
    <row r="821">
      <c r="J821" s="3"/>
    </row>
    <row r="822">
      <c r="J822" s="3"/>
    </row>
    <row r="823">
      <c r="J823" s="3"/>
    </row>
    <row r="824">
      <c r="J824" s="3"/>
    </row>
    <row r="825">
      <c r="J825" s="3"/>
    </row>
    <row r="826">
      <c r="J826" s="3"/>
    </row>
    <row r="827">
      <c r="J827" s="3"/>
    </row>
    <row r="828">
      <c r="J828" s="3"/>
    </row>
    <row r="829">
      <c r="J829" s="3"/>
    </row>
    <row r="830">
      <c r="J830" s="3"/>
    </row>
    <row r="831">
      <c r="J831" s="3"/>
    </row>
    <row r="832">
      <c r="J832" s="3"/>
    </row>
    <row r="833">
      <c r="J833" s="3"/>
    </row>
    <row r="834">
      <c r="J834" s="3"/>
    </row>
    <row r="835">
      <c r="J835" s="3"/>
    </row>
    <row r="836">
      <c r="J836" s="3"/>
    </row>
    <row r="837">
      <c r="J837" s="3"/>
    </row>
    <row r="838">
      <c r="J838" s="3"/>
    </row>
    <row r="839">
      <c r="J839" s="3"/>
    </row>
    <row r="840">
      <c r="J840" s="3"/>
    </row>
    <row r="841">
      <c r="J841" s="3"/>
    </row>
    <row r="842">
      <c r="J842" s="3"/>
    </row>
    <row r="843">
      <c r="J843" s="3"/>
    </row>
    <row r="844">
      <c r="J844" s="3"/>
    </row>
    <row r="845">
      <c r="J845" s="3"/>
    </row>
    <row r="846">
      <c r="J846" s="3"/>
    </row>
    <row r="847">
      <c r="J847" s="3"/>
    </row>
    <row r="848">
      <c r="J848" s="3"/>
    </row>
    <row r="849">
      <c r="J849" s="3"/>
    </row>
    <row r="850">
      <c r="J850" s="3"/>
    </row>
    <row r="851">
      <c r="J851" s="3"/>
    </row>
    <row r="852">
      <c r="J852" s="3"/>
    </row>
    <row r="853">
      <c r="J853" s="3"/>
    </row>
    <row r="854">
      <c r="J854" s="3"/>
    </row>
    <row r="855">
      <c r="J855" s="3"/>
    </row>
    <row r="856">
      <c r="J856" s="3"/>
    </row>
    <row r="857">
      <c r="J857" s="3"/>
    </row>
    <row r="858">
      <c r="J858" s="3"/>
    </row>
    <row r="859">
      <c r="J859" s="3"/>
    </row>
    <row r="860">
      <c r="J860" s="3"/>
    </row>
    <row r="861">
      <c r="J861" s="3"/>
    </row>
    <row r="862">
      <c r="J862" s="3"/>
    </row>
    <row r="863">
      <c r="J863" s="3"/>
    </row>
    <row r="864">
      <c r="J864" s="3"/>
    </row>
    <row r="865">
      <c r="J865" s="3"/>
    </row>
    <row r="866">
      <c r="J866" s="3"/>
    </row>
    <row r="867">
      <c r="J867" s="3"/>
    </row>
    <row r="868">
      <c r="J868" s="3"/>
    </row>
    <row r="869">
      <c r="J869" s="3"/>
    </row>
    <row r="870">
      <c r="J870" s="3"/>
    </row>
    <row r="871">
      <c r="J871" s="3"/>
    </row>
    <row r="872">
      <c r="J872" s="3"/>
    </row>
    <row r="873">
      <c r="J873" s="3"/>
    </row>
    <row r="874">
      <c r="J874" s="3"/>
    </row>
    <row r="875">
      <c r="J875" s="3"/>
    </row>
    <row r="876">
      <c r="J876" s="3"/>
    </row>
    <row r="877">
      <c r="J877" s="3"/>
    </row>
    <row r="878">
      <c r="J878" s="3"/>
    </row>
    <row r="879">
      <c r="J879" s="3"/>
    </row>
    <row r="880">
      <c r="J880" s="3"/>
    </row>
    <row r="881">
      <c r="J881" s="3"/>
    </row>
    <row r="882">
      <c r="J882" s="3"/>
    </row>
    <row r="883">
      <c r="J883" s="3"/>
    </row>
    <row r="884">
      <c r="J884" s="3"/>
    </row>
    <row r="885">
      <c r="J885" s="3"/>
    </row>
    <row r="886">
      <c r="J886" s="3"/>
    </row>
    <row r="887">
      <c r="J887" s="3"/>
    </row>
    <row r="888">
      <c r="J888" s="3"/>
    </row>
    <row r="889">
      <c r="J889" s="3"/>
    </row>
    <row r="890">
      <c r="J890" s="3"/>
    </row>
    <row r="891">
      <c r="J891" s="3"/>
    </row>
    <row r="892">
      <c r="J892" s="3"/>
    </row>
    <row r="893">
      <c r="J893" s="3"/>
    </row>
    <row r="894">
      <c r="J894" s="3"/>
    </row>
    <row r="895">
      <c r="J895" s="3"/>
    </row>
    <row r="896">
      <c r="J896" s="3"/>
    </row>
    <row r="897">
      <c r="J897" s="3"/>
    </row>
    <row r="898">
      <c r="J898" s="3"/>
    </row>
    <row r="899">
      <c r="J899" s="3"/>
    </row>
    <row r="900">
      <c r="J900" s="3"/>
    </row>
    <row r="901">
      <c r="J901" s="3"/>
    </row>
    <row r="902">
      <c r="J902" s="3"/>
    </row>
    <row r="903">
      <c r="J903" s="3"/>
    </row>
    <row r="904">
      <c r="J904" s="3"/>
    </row>
    <row r="905">
      <c r="J905" s="3"/>
    </row>
    <row r="906">
      <c r="J906" s="3"/>
    </row>
    <row r="907">
      <c r="J907" s="3"/>
    </row>
    <row r="908">
      <c r="J908" s="3"/>
    </row>
    <row r="909">
      <c r="J909" s="3"/>
    </row>
    <row r="910">
      <c r="J910" s="3"/>
    </row>
    <row r="911">
      <c r="J911" s="3"/>
    </row>
    <row r="912">
      <c r="J912" s="3"/>
    </row>
    <row r="913">
      <c r="J913" s="3"/>
    </row>
    <row r="914">
      <c r="J914" s="3"/>
    </row>
    <row r="915">
      <c r="J915" s="3"/>
    </row>
    <row r="916">
      <c r="J916" s="3"/>
    </row>
    <row r="917">
      <c r="J917" s="3"/>
    </row>
    <row r="918">
      <c r="J918" s="3"/>
    </row>
    <row r="919">
      <c r="J919" s="3"/>
    </row>
    <row r="920">
      <c r="J920" s="3"/>
    </row>
    <row r="921">
      <c r="J921" s="3"/>
    </row>
    <row r="922">
      <c r="J922" s="3"/>
    </row>
    <row r="923">
      <c r="J923" s="3"/>
    </row>
    <row r="924">
      <c r="J924" s="3"/>
    </row>
    <row r="925">
      <c r="J925" s="3"/>
    </row>
    <row r="926">
      <c r="J926" s="3"/>
    </row>
    <row r="927">
      <c r="J927" s="3"/>
    </row>
    <row r="928">
      <c r="J928" s="3"/>
    </row>
    <row r="929">
      <c r="J929" s="3"/>
    </row>
    <row r="930">
      <c r="J930" s="3"/>
    </row>
    <row r="931">
      <c r="J931" s="3"/>
    </row>
    <row r="932">
      <c r="J932" s="3"/>
    </row>
    <row r="933">
      <c r="J933" s="3"/>
    </row>
    <row r="934">
      <c r="J934" s="3"/>
    </row>
    <row r="935">
      <c r="J935" s="3"/>
    </row>
    <row r="936">
      <c r="J936" s="3"/>
    </row>
    <row r="937">
      <c r="J937" s="3"/>
    </row>
    <row r="938">
      <c r="J938" s="3"/>
    </row>
    <row r="939">
      <c r="J939" s="3"/>
    </row>
    <row r="940">
      <c r="J940" s="3"/>
    </row>
    <row r="941">
      <c r="J941" s="3"/>
    </row>
    <row r="942">
      <c r="J942" s="3"/>
    </row>
    <row r="943">
      <c r="J943" s="3"/>
    </row>
    <row r="944">
      <c r="J944" s="3"/>
    </row>
    <row r="945">
      <c r="J945" s="3"/>
    </row>
    <row r="946">
      <c r="J946" s="3"/>
    </row>
    <row r="947">
      <c r="J947" s="3"/>
    </row>
    <row r="948">
      <c r="J948" s="3"/>
    </row>
    <row r="949">
      <c r="J949" s="3"/>
    </row>
    <row r="950">
      <c r="J950" s="3"/>
    </row>
    <row r="951">
      <c r="J951" s="3"/>
    </row>
    <row r="952">
      <c r="J952" s="3"/>
    </row>
    <row r="953">
      <c r="J953" s="3"/>
    </row>
    <row r="954">
      <c r="J954" s="3"/>
    </row>
    <row r="955">
      <c r="J955" s="3"/>
    </row>
    <row r="956">
      <c r="J956" s="3"/>
    </row>
    <row r="957">
      <c r="J957" s="3"/>
    </row>
    <row r="958">
      <c r="J958" s="3"/>
    </row>
    <row r="959">
      <c r="J959" s="3"/>
    </row>
    <row r="960">
      <c r="J960" s="3"/>
    </row>
    <row r="961">
      <c r="J961" s="3"/>
    </row>
    <row r="962">
      <c r="J962" s="3"/>
    </row>
    <row r="963">
      <c r="J963" s="3"/>
    </row>
    <row r="964">
      <c r="J964" s="3"/>
    </row>
    <row r="965">
      <c r="J965" s="3"/>
    </row>
    <row r="966">
      <c r="J966" s="3"/>
    </row>
    <row r="967">
      <c r="J967" s="3"/>
    </row>
    <row r="968">
      <c r="J968" s="3"/>
    </row>
    <row r="969">
      <c r="J969" s="3"/>
    </row>
    <row r="970">
      <c r="J970" s="3"/>
    </row>
    <row r="971">
      <c r="J971" s="3"/>
    </row>
    <row r="972">
      <c r="J972" s="3"/>
    </row>
    <row r="973">
      <c r="J973" s="3"/>
    </row>
    <row r="974">
      <c r="J974" s="3"/>
    </row>
    <row r="975">
      <c r="J975" s="3"/>
    </row>
    <row r="976">
      <c r="J976" s="3"/>
    </row>
    <row r="977">
      <c r="J977" s="3"/>
    </row>
    <row r="978">
      <c r="J978" s="3"/>
    </row>
    <row r="979">
      <c r="J979" s="3"/>
    </row>
    <row r="980">
      <c r="J980" s="3"/>
    </row>
    <row r="981">
      <c r="J981" s="3"/>
    </row>
    <row r="982">
      <c r="J982" s="3"/>
    </row>
    <row r="983">
      <c r="J983" s="3"/>
    </row>
    <row r="984">
      <c r="J984" s="3"/>
    </row>
    <row r="985">
      <c r="J985" s="3"/>
    </row>
    <row r="986">
      <c r="J986" s="3"/>
    </row>
    <row r="987">
      <c r="J987" s="3"/>
    </row>
    <row r="988">
      <c r="J988" s="3"/>
    </row>
    <row r="989">
      <c r="J989" s="3"/>
    </row>
    <row r="990">
      <c r="J990" s="3"/>
    </row>
    <row r="991">
      <c r="J991" s="3"/>
    </row>
    <row r="992">
      <c r="J992" s="3"/>
    </row>
    <row r="993">
      <c r="J993" s="3"/>
    </row>
    <row r="994">
      <c r="J994" s="3"/>
    </row>
    <row r="995">
      <c r="J995" s="3"/>
    </row>
    <row r="996">
      <c r="J996" s="3"/>
    </row>
    <row r="997">
      <c r="J997" s="3"/>
    </row>
    <row r="998">
      <c r="J998" s="3"/>
    </row>
    <row r="999">
      <c r="J999" s="3"/>
    </row>
    <row r="1000">
      <c r="J1000" s="3"/>
    </row>
    <row r="1001">
      <c r="J1001" s="3"/>
    </row>
    <row r="1002">
      <c r="J1002" s="3"/>
    </row>
    <row r="1003">
      <c r="J1003" s="3"/>
    </row>
    <row r="1004">
      <c r="J1004" s="3"/>
    </row>
    <row r="1005">
      <c r="J1005" s="3"/>
    </row>
    <row r="1006">
      <c r="J1006" s="3"/>
    </row>
    <row r="1007">
      <c r="J1007" s="3"/>
    </row>
    <row r="1008">
      <c r="J1008" s="3"/>
    </row>
    <row r="1009">
      <c r="J1009" s="3"/>
    </row>
    <row r="1010">
      <c r="J1010" s="3"/>
    </row>
    <row r="1011">
      <c r="J1011" s="3"/>
    </row>
    <row r="1012">
      <c r="J1012" s="3"/>
    </row>
    <row r="1013">
      <c r="J1013" s="3"/>
    </row>
    <row r="1014">
      <c r="J1014" s="3"/>
    </row>
    <row r="1015">
      <c r="J1015" s="3"/>
    </row>
    <row r="1016">
      <c r="J1016" s="3"/>
    </row>
    <row r="1017">
      <c r="J1017" s="3"/>
    </row>
    <row r="1018">
      <c r="J1018" s="3"/>
    </row>
    <row r="1019">
      <c r="J1019" s="3"/>
    </row>
    <row r="1020">
      <c r="J1020" s="3"/>
    </row>
    <row r="1021">
      <c r="J1021" s="3"/>
    </row>
    <row r="1022">
      <c r="J1022" s="3"/>
    </row>
    <row r="1023">
      <c r="J1023" s="3"/>
    </row>
    <row r="1024">
      <c r="J1024" s="3"/>
    </row>
    <row r="1025">
      <c r="J1025" s="3"/>
    </row>
    <row r="1026">
      <c r="J1026" s="3"/>
    </row>
    <row r="1027">
      <c r="J1027" s="3"/>
    </row>
    <row r="1028">
      <c r="J1028" s="3"/>
    </row>
    <row r="1029">
      <c r="J1029" s="3"/>
    </row>
    <row r="1030">
      <c r="J1030" s="3"/>
    </row>
    <row r="1031">
      <c r="J1031" s="3"/>
    </row>
    <row r="1032">
      <c r="J1032" s="3"/>
    </row>
    <row r="1033">
      <c r="J1033" s="3"/>
    </row>
    <row r="1034">
      <c r="J1034" s="3"/>
    </row>
    <row r="1035">
      <c r="J1035" s="3"/>
    </row>
    <row r="1036">
      <c r="J1036" s="3"/>
    </row>
    <row r="1037">
      <c r="J1037" s="3"/>
    </row>
    <row r="1038">
      <c r="J1038" s="3"/>
    </row>
    <row r="1039">
      <c r="J1039" s="3"/>
    </row>
    <row r="1040">
      <c r="J1040" s="3"/>
    </row>
    <row r="1041">
      <c r="J1041" s="3"/>
    </row>
    <row r="1042">
      <c r="J1042" s="3"/>
    </row>
    <row r="1043">
      <c r="J1043" s="3"/>
    </row>
    <row r="1044">
      <c r="J1044" s="3"/>
    </row>
    <row r="1045">
      <c r="J1045" s="3"/>
    </row>
    <row r="1046">
      <c r="J1046" s="3"/>
    </row>
    <row r="1047">
      <c r="J1047" s="3"/>
    </row>
    <row r="1048">
      <c r="J1048" s="3"/>
    </row>
    <row r="1049">
      <c r="J1049" s="3"/>
    </row>
    <row r="1050">
      <c r="J1050" s="3"/>
    </row>
    <row r="1051">
      <c r="J1051" s="3"/>
    </row>
    <row r="1052">
      <c r="J1052" s="3"/>
    </row>
    <row r="1053">
      <c r="J1053" s="3"/>
    </row>
    <row r="1054">
      <c r="J1054" s="3"/>
    </row>
    <row r="1055">
      <c r="J1055" s="3"/>
    </row>
    <row r="1056">
      <c r="J1056" s="3"/>
    </row>
    <row r="1057">
      <c r="J1057" s="3"/>
    </row>
    <row r="1058">
      <c r="J1058" s="3"/>
    </row>
    <row r="1059">
      <c r="J1059" s="3"/>
    </row>
    <row r="1060">
      <c r="J1060" s="3"/>
    </row>
    <row r="1061">
      <c r="J1061" s="3"/>
    </row>
    <row r="1062">
      <c r="J1062" s="3"/>
    </row>
    <row r="1063">
      <c r="J1063" s="3"/>
    </row>
    <row r="1064">
      <c r="J1064" s="3"/>
    </row>
    <row r="1065">
      <c r="J1065" s="3"/>
    </row>
    <row r="1066">
      <c r="J1066" s="3"/>
    </row>
    <row r="1067">
      <c r="J1067" s="3"/>
    </row>
    <row r="1068">
      <c r="J1068" s="3"/>
    </row>
    <row r="1069">
      <c r="J1069" s="3"/>
    </row>
    <row r="1070">
      <c r="J1070" s="3"/>
    </row>
    <row r="1071">
      <c r="J1071" s="3"/>
    </row>
    <row r="1072">
      <c r="J1072" s="3"/>
    </row>
    <row r="1073">
      <c r="J1073" s="3"/>
    </row>
    <row r="1074">
      <c r="J1074" s="3"/>
    </row>
    <row r="1075">
      <c r="J1075" s="3"/>
    </row>
    <row r="1076">
      <c r="J1076" s="3"/>
    </row>
    <row r="1077">
      <c r="J1077" s="3"/>
    </row>
    <row r="1078">
      <c r="J1078" s="3"/>
    </row>
    <row r="1079">
      <c r="J1079" s="3"/>
    </row>
    <row r="1080">
      <c r="J1080" s="3"/>
    </row>
    <row r="1081">
      <c r="J1081" s="3"/>
    </row>
    <row r="1082">
      <c r="J1082" s="3"/>
    </row>
    <row r="1083">
      <c r="J1083" s="3"/>
    </row>
    <row r="1084">
      <c r="J1084" s="3"/>
    </row>
    <row r="1085">
      <c r="J1085" s="3"/>
    </row>
    <row r="1086">
      <c r="J1086" s="3"/>
    </row>
    <row r="1087">
      <c r="J1087" s="3"/>
    </row>
    <row r="1088">
      <c r="J1088" s="3"/>
    </row>
    <row r="1089">
      <c r="J1089" s="3"/>
    </row>
    <row r="1090">
      <c r="J1090" s="3"/>
    </row>
    <row r="1091">
      <c r="J1091" s="3"/>
    </row>
    <row r="1092">
      <c r="J1092" s="3"/>
    </row>
    <row r="1093">
      <c r="J1093" s="3"/>
    </row>
    <row r="1094">
      <c r="J1094" s="3"/>
    </row>
    <row r="1095">
      <c r="J1095" s="3"/>
    </row>
    <row r="1096">
      <c r="J1096" s="3"/>
    </row>
    <row r="1097">
      <c r="J1097" s="3"/>
    </row>
    <row r="1098">
      <c r="J1098" s="3"/>
    </row>
    <row r="1099">
      <c r="J1099" s="3"/>
    </row>
    <row r="1100">
      <c r="J1100" s="3"/>
    </row>
    <row r="1101">
      <c r="J1101" s="3"/>
    </row>
    <row r="1102">
      <c r="J1102" s="3"/>
    </row>
    <row r="1103">
      <c r="J1103" s="3"/>
    </row>
    <row r="1104">
      <c r="J1104" s="3"/>
    </row>
    <row r="1105">
      <c r="J1105" s="3"/>
    </row>
    <row r="1106">
      <c r="J1106" s="3"/>
    </row>
    <row r="1107">
      <c r="J1107" s="3"/>
    </row>
    <row r="1108">
      <c r="J1108" s="3"/>
    </row>
    <row r="1109">
      <c r="J1109" s="3"/>
    </row>
    <row r="1110">
      <c r="J1110" s="3"/>
    </row>
    <row r="1111">
      <c r="J1111" s="3"/>
    </row>
    <row r="1112">
      <c r="J1112" s="3"/>
    </row>
    <row r="1113">
      <c r="J1113" s="3"/>
    </row>
    <row r="1114">
      <c r="J1114" s="3"/>
    </row>
    <row r="1115">
      <c r="J1115" s="3"/>
    </row>
    <row r="1116">
      <c r="J1116" s="3"/>
    </row>
    <row r="1117">
      <c r="J1117" s="3"/>
    </row>
    <row r="1118">
      <c r="J1118" s="3"/>
    </row>
    <row r="1119">
      <c r="J1119" s="3"/>
    </row>
    <row r="1120">
      <c r="J1120" s="3"/>
    </row>
    <row r="1121">
      <c r="J1121" s="3"/>
    </row>
    <row r="1122">
      <c r="J1122" s="3"/>
    </row>
    <row r="1123">
      <c r="J1123" s="3"/>
    </row>
    <row r="1124">
      <c r="J1124" s="3"/>
    </row>
    <row r="1125">
      <c r="J1125" s="3"/>
    </row>
    <row r="1126">
      <c r="J1126" s="3"/>
    </row>
    <row r="1127">
      <c r="J1127" s="3"/>
    </row>
    <row r="1128">
      <c r="J1128" s="3"/>
    </row>
    <row r="1129">
      <c r="J1129" s="3"/>
    </row>
    <row r="1130">
      <c r="J1130" s="3"/>
    </row>
    <row r="1131">
      <c r="J1131" s="3"/>
    </row>
    <row r="1132">
      <c r="J1132" s="3"/>
    </row>
    <row r="1133">
      <c r="J1133" s="3"/>
    </row>
    <row r="1134">
      <c r="J1134" s="3"/>
    </row>
    <row r="1135">
      <c r="J1135" s="3"/>
    </row>
    <row r="1136">
      <c r="J1136" s="3"/>
    </row>
    <row r="1137">
      <c r="J1137" s="3"/>
    </row>
    <row r="1138">
      <c r="J1138" s="3"/>
    </row>
    <row r="1139">
      <c r="J1139" s="3"/>
    </row>
    <row r="1140">
      <c r="J1140" s="3"/>
    </row>
    <row r="1141">
      <c r="J1141" s="3"/>
    </row>
    <row r="1142">
      <c r="J1142" s="3"/>
    </row>
    <row r="1143">
      <c r="J1143" s="3"/>
    </row>
    <row r="1144">
      <c r="J1144" s="3"/>
    </row>
    <row r="1145">
      <c r="J1145" s="3"/>
    </row>
    <row r="1146">
      <c r="J1146" s="3"/>
    </row>
    <row r="1147">
      <c r="J1147" s="3"/>
    </row>
    <row r="1148">
      <c r="J1148" s="3"/>
    </row>
    <row r="1149">
      <c r="J1149" s="3"/>
    </row>
    <row r="1150">
      <c r="J1150" s="3"/>
    </row>
    <row r="1151">
      <c r="J1151" s="3"/>
    </row>
    <row r="1152">
      <c r="J1152" s="3"/>
    </row>
    <row r="1153">
      <c r="J1153" s="3"/>
    </row>
    <row r="1154">
      <c r="J1154" s="3"/>
    </row>
    <row r="1155">
      <c r="J1155" s="3"/>
    </row>
    <row r="1156">
      <c r="J1156" s="3"/>
    </row>
    <row r="1157">
      <c r="J1157" s="3"/>
    </row>
    <row r="1158">
      <c r="J1158" s="3"/>
    </row>
    <row r="1159">
      <c r="J1159" s="3"/>
    </row>
    <row r="1160">
      <c r="J1160" s="3"/>
    </row>
    <row r="1161">
      <c r="J1161" s="3"/>
    </row>
    <row r="1162">
      <c r="J1162" s="3"/>
    </row>
    <row r="1163">
      <c r="J1163" s="3"/>
    </row>
    <row r="1164">
      <c r="J1164" s="3"/>
    </row>
    <row r="1165">
      <c r="J1165" s="3"/>
    </row>
    <row r="1166">
      <c r="J1166" s="3"/>
    </row>
    <row r="1167">
      <c r="J1167" s="3"/>
    </row>
    <row r="1168">
      <c r="J1168" s="3"/>
    </row>
    <row r="1169">
      <c r="J1169" s="3"/>
    </row>
    <row r="1170">
      <c r="J1170" s="3"/>
    </row>
    <row r="1171">
      <c r="J1171" s="3"/>
    </row>
    <row r="1172">
      <c r="J1172" s="3"/>
    </row>
    <row r="1173">
      <c r="J1173" s="3"/>
    </row>
    <row r="1174">
      <c r="J1174" s="3"/>
    </row>
    <row r="1175">
      <c r="J1175" s="3"/>
    </row>
    <row r="1176">
      <c r="J1176" s="3"/>
    </row>
    <row r="1177">
      <c r="J1177" s="3"/>
    </row>
    <row r="1178">
      <c r="J1178" s="3"/>
    </row>
    <row r="1179">
      <c r="J1179" s="3"/>
    </row>
    <row r="1180">
      <c r="J1180" s="3"/>
    </row>
    <row r="1181">
      <c r="J1181" s="3"/>
    </row>
    <row r="1182">
      <c r="J1182" s="3"/>
    </row>
    <row r="1183">
      <c r="J1183" s="3"/>
    </row>
    <row r="1184">
      <c r="J1184" s="3"/>
    </row>
    <row r="1185">
      <c r="J1185" s="3"/>
    </row>
    <row r="1186">
      <c r="J1186" s="3"/>
    </row>
    <row r="1187">
      <c r="J1187" s="3"/>
    </row>
    <row r="1188">
      <c r="J1188" s="3"/>
    </row>
    <row r="1189">
      <c r="J1189" s="3"/>
    </row>
    <row r="1190">
      <c r="J1190" s="3"/>
    </row>
    <row r="1191">
      <c r="J1191" s="3"/>
    </row>
    <row r="1192">
      <c r="J1192" s="3"/>
    </row>
  </sheetData>
  <mergeCells count="11">
    <mergeCell ref="L5:O5"/>
    <mergeCell ref="L4:O4"/>
    <mergeCell ref="L3:O3"/>
    <mergeCell ref="L2:O2"/>
    <mergeCell ref="L6:O6"/>
    <mergeCell ref="L7:O7"/>
    <mergeCell ref="L8:O8"/>
    <mergeCell ref="P8:Q8"/>
    <mergeCell ref="P9:Q9"/>
    <mergeCell ref="L9:O9"/>
    <mergeCell ref="L10:M10"/>
  </mergeCells>
  <hyperlinks>
    <hyperlink r:id="rId1" ref="C1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8"/>
    <hyperlink r:id="rId128" ref="G129"/>
    <hyperlink r:id="rId129" ref="G130"/>
    <hyperlink r:id="rId130" ref="G131"/>
    <hyperlink r:id="rId131" ref="G132"/>
    <hyperlink r:id="rId132" ref="G133"/>
    <hyperlink r:id="rId133" ref="G134"/>
    <hyperlink r:id="rId134" ref="G135"/>
    <hyperlink r:id="rId135" ref="G136"/>
    <hyperlink r:id="rId136" ref="G137"/>
    <hyperlink r:id="rId137" ref="G138"/>
    <hyperlink r:id="rId138" ref="G139"/>
    <hyperlink r:id="rId139" ref="G140"/>
    <hyperlink r:id="rId140" ref="G141"/>
    <hyperlink r:id="rId141" ref="G142"/>
    <hyperlink r:id="rId142" ref="G143"/>
    <hyperlink r:id="rId143" ref="G144"/>
    <hyperlink r:id="rId144" ref="G145"/>
    <hyperlink r:id="rId145" ref="G146"/>
    <hyperlink r:id="rId146" ref="G147"/>
    <hyperlink r:id="rId147" ref="G148"/>
    <hyperlink r:id="rId148" ref="G149"/>
    <hyperlink r:id="rId149" ref="G150"/>
    <hyperlink r:id="rId150" ref="G151"/>
    <hyperlink r:id="rId151" ref="G153"/>
    <hyperlink r:id="rId152" ref="G154"/>
    <hyperlink r:id="rId153" ref="G155"/>
    <hyperlink r:id="rId154" ref="G156"/>
    <hyperlink r:id="rId155" ref="G157"/>
    <hyperlink r:id="rId156" ref="G158"/>
    <hyperlink r:id="rId157" ref="G159"/>
    <hyperlink r:id="rId158" ref="G160"/>
    <hyperlink r:id="rId159" ref="G161"/>
    <hyperlink r:id="rId160" ref="G162"/>
    <hyperlink r:id="rId161" ref="G163"/>
    <hyperlink r:id="rId162" ref="G164"/>
    <hyperlink r:id="rId163" ref="G165"/>
    <hyperlink r:id="rId164" ref="G166"/>
    <hyperlink r:id="rId165" ref="G167"/>
    <hyperlink r:id="rId166" ref="G168"/>
    <hyperlink r:id="rId167" ref="G169"/>
    <hyperlink r:id="rId168" ref="G170"/>
    <hyperlink r:id="rId169" ref="G171"/>
    <hyperlink r:id="rId170" ref="G172"/>
    <hyperlink r:id="rId171" ref="G173"/>
    <hyperlink r:id="rId172" ref="G174"/>
    <hyperlink r:id="rId173" ref="G175"/>
    <hyperlink r:id="rId174" ref="G176"/>
    <hyperlink r:id="rId175" ref="G177"/>
    <hyperlink r:id="rId176" ref="G179"/>
    <hyperlink r:id="rId177" ref="G180"/>
    <hyperlink r:id="rId178" ref="G181"/>
    <hyperlink r:id="rId179" ref="G182"/>
    <hyperlink r:id="rId180" ref="G183"/>
    <hyperlink r:id="rId181" ref="G184"/>
    <hyperlink r:id="rId182" ref="G185"/>
    <hyperlink r:id="rId183" ref="G186"/>
    <hyperlink r:id="rId184" ref="G187"/>
    <hyperlink r:id="rId185" ref="G188"/>
    <hyperlink r:id="rId186" ref="G189"/>
    <hyperlink r:id="rId187" ref="G190"/>
    <hyperlink r:id="rId188" ref="G191"/>
    <hyperlink r:id="rId189" ref="G192"/>
    <hyperlink r:id="rId190" ref="G193"/>
    <hyperlink r:id="rId191" ref="G195"/>
    <hyperlink r:id="rId192" ref="G196"/>
    <hyperlink r:id="rId193" ref="G197"/>
    <hyperlink r:id="rId194" ref="G198"/>
    <hyperlink r:id="rId195" ref="G199"/>
    <hyperlink r:id="rId196" ref="G200"/>
    <hyperlink r:id="rId197" ref="G201"/>
    <hyperlink r:id="rId198" ref="G202"/>
    <hyperlink r:id="rId199" ref="G203"/>
    <hyperlink r:id="rId200" ref="G204"/>
    <hyperlink r:id="rId201" ref="G205"/>
    <hyperlink r:id="rId202" ref="G206"/>
    <hyperlink r:id="rId203" ref="G207"/>
    <hyperlink r:id="rId204" ref="G208"/>
    <hyperlink r:id="rId205" ref="G209"/>
    <hyperlink r:id="rId206" ref="G210"/>
    <hyperlink r:id="rId207" ref="G211"/>
    <hyperlink r:id="rId208" ref="G212"/>
    <hyperlink r:id="rId209" ref="G213"/>
    <hyperlink r:id="rId210" ref="G214"/>
    <hyperlink r:id="rId211" ref="G215"/>
    <hyperlink r:id="rId212" ref="G216"/>
    <hyperlink r:id="rId213" ref="G217"/>
    <hyperlink r:id="rId214" ref="G218"/>
    <hyperlink r:id="rId215" ref="G219"/>
    <hyperlink r:id="rId216" ref="G220"/>
    <hyperlink r:id="rId217" ref="G221"/>
    <hyperlink r:id="rId218" ref="G222"/>
    <hyperlink r:id="rId219" ref="G223"/>
    <hyperlink r:id="rId220" ref="G224"/>
    <hyperlink r:id="rId221" ref="G225"/>
    <hyperlink r:id="rId222" ref="G226"/>
    <hyperlink r:id="rId223" ref="G227"/>
    <hyperlink r:id="rId224" ref="G228"/>
    <hyperlink r:id="rId225" ref="G229"/>
    <hyperlink r:id="rId226" ref="G230"/>
    <hyperlink r:id="rId227" ref="G231"/>
    <hyperlink r:id="rId228" ref="G232"/>
    <hyperlink r:id="rId229" ref="G233"/>
    <hyperlink r:id="rId230" ref="G234"/>
    <hyperlink r:id="rId231" ref="G235"/>
    <hyperlink r:id="rId232" ref="G236"/>
    <hyperlink r:id="rId233" ref="G237"/>
    <hyperlink r:id="rId234" ref="G238"/>
    <hyperlink r:id="rId235" ref="G239"/>
    <hyperlink r:id="rId236" ref="G240"/>
    <hyperlink r:id="rId237" ref="G241"/>
    <hyperlink r:id="rId238" ref="G242"/>
    <hyperlink r:id="rId239" ref="G243"/>
    <hyperlink r:id="rId240" ref="G244"/>
    <hyperlink r:id="rId241" ref="G245"/>
    <hyperlink r:id="rId242" ref="G246"/>
    <hyperlink r:id="rId243" ref="G247"/>
    <hyperlink r:id="rId244" ref="G248"/>
    <hyperlink r:id="rId245" ref="G249"/>
    <hyperlink r:id="rId246" ref="G250"/>
    <hyperlink r:id="rId247" ref="G251"/>
    <hyperlink r:id="rId248" ref="G252"/>
    <hyperlink r:id="rId249" ref="G253"/>
    <hyperlink r:id="rId250" ref="G254"/>
    <hyperlink r:id="rId251" ref="G255"/>
    <hyperlink r:id="rId252" ref="G256"/>
    <hyperlink r:id="rId253" ref="G258"/>
    <hyperlink r:id="rId254" ref="G259"/>
    <hyperlink r:id="rId255" ref="G260"/>
    <hyperlink r:id="rId256" ref="G261"/>
    <hyperlink r:id="rId257" ref="G262"/>
    <hyperlink r:id="rId258" ref="G263"/>
    <hyperlink r:id="rId259" ref="G264"/>
    <hyperlink r:id="rId260" ref="G265"/>
    <hyperlink r:id="rId261" ref="G266"/>
    <hyperlink r:id="rId262" ref="G267"/>
    <hyperlink r:id="rId263" ref="G268"/>
    <hyperlink r:id="rId264" ref="G269"/>
    <hyperlink r:id="rId265" ref="G270"/>
    <hyperlink r:id="rId266" ref="G271"/>
    <hyperlink r:id="rId267" ref="G272"/>
    <hyperlink r:id="rId268" ref="G273"/>
    <hyperlink r:id="rId269" ref="G274"/>
    <hyperlink r:id="rId270" ref="G275"/>
    <hyperlink r:id="rId271" ref="G276"/>
    <hyperlink r:id="rId272" ref="G277"/>
    <hyperlink r:id="rId273" ref="G279"/>
    <hyperlink r:id="rId274" ref="G280"/>
    <hyperlink r:id="rId275" ref="G281"/>
    <hyperlink r:id="rId276" ref="G282"/>
    <hyperlink r:id="rId277" ref="G283"/>
    <hyperlink r:id="rId278" ref="G284"/>
    <hyperlink r:id="rId279" ref="G285"/>
    <hyperlink r:id="rId280" ref="G286"/>
    <hyperlink r:id="rId281" ref="G287"/>
    <hyperlink r:id="rId282" ref="G288"/>
    <hyperlink r:id="rId283" ref="G289"/>
    <hyperlink r:id="rId284" ref="G290"/>
    <hyperlink r:id="rId285" ref="G291"/>
    <hyperlink r:id="rId286" ref="G292"/>
    <hyperlink r:id="rId287" ref="G293"/>
    <hyperlink r:id="rId288" ref="G294"/>
    <hyperlink r:id="rId289" ref="G295"/>
    <hyperlink r:id="rId290" ref="G296"/>
    <hyperlink r:id="rId291" ref="G297"/>
    <hyperlink r:id="rId292" ref="G298"/>
    <hyperlink r:id="rId293" ref="G299"/>
    <hyperlink r:id="rId294" ref="G300"/>
    <hyperlink r:id="rId295" ref="G301"/>
    <hyperlink r:id="rId296" ref="G302"/>
    <hyperlink r:id="rId297" ref="G303"/>
    <hyperlink r:id="rId298" ref="G304"/>
    <hyperlink r:id="rId299" ref="G305"/>
    <hyperlink r:id="rId300" ref="G306"/>
    <hyperlink r:id="rId301" ref="G307"/>
    <hyperlink r:id="rId302" ref="G308"/>
    <hyperlink r:id="rId303" ref="G309"/>
    <hyperlink r:id="rId304" ref="G310"/>
    <hyperlink r:id="rId305" ref="G312"/>
    <hyperlink r:id="rId306" ref="G313"/>
    <hyperlink r:id="rId307" ref="G314"/>
    <hyperlink r:id="rId308" ref="G315"/>
    <hyperlink r:id="rId309" ref="G316"/>
    <hyperlink r:id="rId310" ref="G317"/>
    <hyperlink r:id="rId311" ref="G318"/>
    <hyperlink r:id="rId312" ref="G319"/>
    <hyperlink r:id="rId313" ref="G320"/>
    <hyperlink r:id="rId314" ref="G321"/>
    <hyperlink r:id="rId315" ref="G323"/>
    <hyperlink r:id="rId316" ref="G324"/>
    <hyperlink r:id="rId317" ref="G325"/>
    <hyperlink r:id="rId318" ref="G326"/>
    <hyperlink r:id="rId319" ref="G327"/>
    <hyperlink r:id="rId320" ref="G328"/>
    <hyperlink r:id="rId321" ref="G329"/>
    <hyperlink r:id="rId322" ref="G330"/>
    <hyperlink r:id="rId323" ref="G331"/>
    <hyperlink r:id="rId324" ref="G333"/>
    <hyperlink r:id="rId325" ref="G334"/>
    <hyperlink r:id="rId326" ref="G335"/>
    <hyperlink r:id="rId327" ref="G336"/>
    <hyperlink r:id="rId328" ref="G337"/>
    <hyperlink r:id="rId329" ref="G338"/>
    <hyperlink r:id="rId330" ref="G339"/>
    <hyperlink r:id="rId331" ref="G340"/>
    <hyperlink r:id="rId332" ref="G341"/>
    <hyperlink r:id="rId333" ref="G342"/>
    <hyperlink r:id="rId334" ref="G343"/>
    <hyperlink r:id="rId335" ref="G344"/>
    <hyperlink r:id="rId336" ref="G345"/>
    <hyperlink r:id="rId337" ref="G346"/>
    <hyperlink r:id="rId338" ref="G347"/>
    <hyperlink r:id="rId339" ref="G348"/>
    <hyperlink r:id="rId340" ref="G349"/>
    <hyperlink r:id="rId341" ref="G350"/>
    <hyperlink r:id="rId342" ref="G351"/>
    <hyperlink r:id="rId343" ref="G352"/>
    <hyperlink r:id="rId344" ref="G353"/>
    <hyperlink r:id="rId345" ref="G354"/>
    <hyperlink r:id="rId346" ref="G355"/>
    <hyperlink r:id="rId347" ref="G356"/>
    <hyperlink r:id="rId348" ref="G357"/>
    <hyperlink r:id="rId349" ref="G358"/>
    <hyperlink r:id="rId350" ref="G359"/>
    <hyperlink r:id="rId351" ref="G360"/>
    <hyperlink r:id="rId352" ref="G361"/>
    <hyperlink r:id="rId353" ref="G362"/>
    <hyperlink r:id="rId354" ref="G363"/>
    <hyperlink r:id="rId355" ref="G364"/>
    <hyperlink r:id="rId356" ref="G365"/>
    <hyperlink r:id="rId357" ref="G366"/>
    <hyperlink r:id="rId358" ref="G367"/>
    <hyperlink r:id="rId359" ref="G368"/>
    <hyperlink r:id="rId360" ref="G369"/>
    <hyperlink r:id="rId361" ref="G370"/>
    <hyperlink r:id="rId362" ref="G371"/>
    <hyperlink r:id="rId363" ref="G372"/>
    <hyperlink r:id="rId364" ref="G373"/>
    <hyperlink r:id="rId365" ref="G374"/>
    <hyperlink r:id="rId366" ref="G375"/>
    <hyperlink r:id="rId367" ref="G376"/>
    <hyperlink r:id="rId368" ref="G377"/>
    <hyperlink r:id="rId369" ref="G378"/>
    <hyperlink r:id="rId370" ref="G379"/>
    <hyperlink r:id="rId371" ref="G380"/>
    <hyperlink r:id="rId372" ref="G381"/>
    <hyperlink r:id="rId373" ref="G382"/>
    <hyperlink r:id="rId374" ref="G383"/>
    <hyperlink r:id="rId375" ref="G384"/>
    <hyperlink r:id="rId376" ref="G385"/>
    <hyperlink r:id="rId377" ref="G386"/>
    <hyperlink r:id="rId378" ref="G387"/>
    <hyperlink r:id="rId379" ref="G388"/>
    <hyperlink r:id="rId380" ref="G389"/>
    <hyperlink r:id="rId381" ref="G390"/>
    <hyperlink r:id="rId382" ref="G391"/>
    <hyperlink r:id="rId383" ref="G392"/>
    <hyperlink r:id="rId384" ref="G393"/>
    <hyperlink r:id="rId385" ref="G394"/>
    <hyperlink r:id="rId386" ref="G395"/>
    <hyperlink r:id="rId387" ref="G396"/>
    <hyperlink r:id="rId388" ref="G397"/>
    <hyperlink r:id="rId389" ref="G398"/>
    <hyperlink r:id="rId390" ref="G399"/>
    <hyperlink r:id="rId391" ref="G400"/>
    <hyperlink r:id="rId392" ref="G401"/>
    <hyperlink r:id="rId393" ref="G402"/>
    <hyperlink r:id="rId394" ref="G403"/>
    <hyperlink r:id="rId395" ref="G404"/>
    <hyperlink r:id="rId396" ref="G405"/>
    <hyperlink r:id="rId397" ref="G406"/>
    <hyperlink r:id="rId398" ref="G407"/>
    <hyperlink r:id="rId399" ref="G408"/>
    <hyperlink r:id="rId400" ref="G409"/>
    <hyperlink r:id="rId401" ref="G410"/>
    <hyperlink r:id="rId402" ref="G411"/>
    <hyperlink r:id="rId403" ref="G412"/>
    <hyperlink r:id="rId404" ref="G413"/>
    <hyperlink r:id="rId405" ref="G414"/>
    <hyperlink r:id="rId406" ref="G415"/>
    <hyperlink r:id="rId407" ref="G416"/>
    <hyperlink r:id="rId408" ref="G417"/>
    <hyperlink r:id="rId409" ref="G418"/>
    <hyperlink r:id="rId410" ref="G419"/>
    <hyperlink r:id="rId411" ref="G420"/>
    <hyperlink r:id="rId412" ref="G421"/>
    <hyperlink r:id="rId413" ref="G422"/>
    <hyperlink r:id="rId414" ref="G423"/>
    <hyperlink r:id="rId415" ref="G424"/>
    <hyperlink r:id="rId416" ref="G425"/>
    <hyperlink r:id="rId417" ref="G426"/>
    <hyperlink r:id="rId418" ref="G427"/>
    <hyperlink r:id="rId419" ref="G428"/>
    <hyperlink r:id="rId420" ref="G429"/>
    <hyperlink r:id="rId421" ref="G430"/>
    <hyperlink r:id="rId422" ref="G431"/>
    <hyperlink r:id="rId423" ref="G432"/>
    <hyperlink r:id="rId424" ref="G433"/>
    <hyperlink r:id="rId425" ref="G434"/>
    <hyperlink r:id="rId426" ref="G435"/>
    <hyperlink r:id="rId427" ref="G436"/>
    <hyperlink r:id="rId428" ref="G437"/>
    <hyperlink r:id="rId429" ref="G438"/>
    <hyperlink r:id="rId430" ref="G439"/>
    <hyperlink r:id="rId431" ref="G440"/>
    <hyperlink r:id="rId432" ref="G441"/>
    <hyperlink r:id="rId433" ref="G442"/>
    <hyperlink r:id="rId434" ref="G443"/>
    <hyperlink r:id="rId435" ref="G444"/>
    <hyperlink r:id="rId436" ref="G445"/>
    <hyperlink r:id="rId437" ref="G446"/>
  </hyperlinks>
  <drawing r:id="rId438"/>
</worksheet>
</file>