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IceClear\Desktop\works\DQN\pami_2017_dhp\figures\database\"/>
    </mc:Choice>
  </mc:AlternateContent>
  <bookViews>
    <workbookView xWindow="0" yWindow="0" windowWidth="24135" windowHeight="1305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AC379" i="1" l="1"/>
  <c r="AB358" i="1"/>
  <c r="AB371" i="1" s="1"/>
  <c r="AD217" i="1"/>
  <c r="AD216" i="1"/>
  <c r="AD215" i="1"/>
  <c r="AD214" i="1"/>
  <c r="AD213" i="1"/>
  <c r="AD212" i="1"/>
  <c r="AD211" i="1"/>
  <c r="AD210" i="1"/>
  <c r="AD209" i="1"/>
  <c r="AD208" i="1"/>
  <c r="AD207" i="1"/>
  <c r="AD206" i="1"/>
  <c r="AD205" i="1"/>
  <c r="AD204" i="1"/>
  <c r="AD203" i="1"/>
  <c r="AD202" i="1"/>
  <c r="AD201" i="1"/>
  <c r="AD200" i="1"/>
  <c r="AD199" i="1"/>
  <c r="AD198" i="1"/>
  <c r="AD197" i="1"/>
  <c r="AD196" i="1"/>
  <c r="AD195" i="1"/>
  <c r="AD194" i="1"/>
  <c r="AD193" i="1"/>
  <c r="AD192" i="1"/>
  <c r="AD191" i="1"/>
  <c r="AD190" i="1"/>
  <c r="AD189" i="1"/>
  <c r="AD188" i="1"/>
  <c r="AD187" i="1"/>
  <c r="AD186" i="1"/>
  <c r="AD185" i="1"/>
  <c r="AD184" i="1"/>
  <c r="AD183" i="1"/>
  <c r="AD182" i="1"/>
  <c r="AD181" i="1"/>
  <c r="AD180" i="1"/>
  <c r="AD179" i="1"/>
  <c r="AD178" i="1"/>
  <c r="AD177" i="1"/>
  <c r="AD176" i="1"/>
  <c r="AD175" i="1"/>
  <c r="AD174" i="1"/>
  <c r="AD173" i="1"/>
  <c r="AD172" i="1"/>
  <c r="AD171" i="1"/>
  <c r="AQ79" i="1"/>
  <c r="AP79" i="1"/>
  <c r="AN79" i="1"/>
  <c r="AQ78" i="1"/>
  <c r="AP78" i="1"/>
  <c r="AN78" i="1"/>
  <c r="AQ77" i="1"/>
  <c r="AP77" i="1"/>
  <c r="AN77" i="1"/>
  <c r="AI76" i="1"/>
  <c r="AH76" i="1"/>
  <c r="AQ76" i="1" s="1"/>
  <c r="AG76" i="1"/>
  <c r="AG1048576" i="1" s="1"/>
  <c r="AF76" i="1"/>
  <c r="AF1048576" i="1" s="1"/>
  <c r="AE76" i="1"/>
  <c r="AE1048576" i="1" s="1"/>
  <c r="AD76" i="1"/>
  <c r="AC76" i="1"/>
  <c r="AB76" i="1"/>
  <c r="AQ75" i="1"/>
  <c r="AP75" i="1"/>
  <c r="AN75" i="1"/>
  <c r="AR74" i="1"/>
  <c r="AQ74" i="1"/>
  <c r="AP74" i="1"/>
  <c r="AN74" i="1"/>
  <c r="AR73" i="1"/>
  <c r="AQ73" i="1"/>
  <c r="AP73" i="1"/>
  <c r="AN73" i="1"/>
  <c r="AR72" i="1"/>
  <c r="AQ72" i="1"/>
  <c r="AP72" i="1"/>
  <c r="AN72" i="1"/>
  <c r="AR71" i="1"/>
  <c r="AQ71" i="1"/>
  <c r="AP71" i="1"/>
  <c r="AN71" i="1"/>
  <c r="AR70" i="1"/>
  <c r="AQ70" i="1"/>
  <c r="AP70" i="1"/>
  <c r="AN70" i="1"/>
  <c r="AR69" i="1"/>
  <c r="AQ69" i="1"/>
  <c r="AP69" i="1"/>
  <c r="AN69" i="1"/>
  <c r="AR68" i="1"/>
  <c r="AQ68" i="1"/>
  <c r="AP68" i="1"/>
  <c r="AN68" i="1"/>
  <c r="AR67" i="1"/>
  <c r="AQ67" i="1"/>
  <c r="AP67" i="1"/>
  <c r="AN67" i="1"/>
  <c r="AR66" i="1"/>
  <c r="AQ66" i="1"/>
  <c r="AP66" i="1"/>
  <c r="AN66" i="1"/>
  <c r="AR65" i="1"/>
  <c r="AQ65" i="1"/>
  <c r="AP65" i="1"/>
  <c r="AN65" i="1"/>
  <c r="AR64" i="1"/>
  <c r="AQ64" i="1"/>
  <c r="AP64" i="1"/>
  <c r="AN64" i="1"/>
  <c r="AR63" i="1"/>
  <c r="AQ63" i="1"/>
  <c r="AP63" i="1"/>
  <c r="AN63" i="1"/>
  <c r="AR62" i="1"/>
  <c r="AQ62" i="1"/>
  <c r="AP62" i="1"/>
  <c r="AN62" i="1"/>
  <c r="AR61" i="1"/>
  <c r="AQ61" i="1"/>
  <c r="AP61" i="1"/>
  <c r="AN61" i="1"/>
  <c r="AR60" i="1"/>
  <c r="AQ60" i="1"/>
  <c r="AP60" i="1"/>
  <c r="AN60" i="1"/>
  <c r="AR59" i="1"/>
  <c r="AQ59" i="1"/>
  <c r="AP59" i="1"/>
  <c r="AN59" i="1"/>
  <c r="AR58" i="1"/>
  <c r="AQ58" i="1"/>
  <c r="AP58" i="1"/>
  <c r="AN58" i="1"/>
  <c r="AR57" i="1"/>
  <c r="AQ57" i="1"/>
  <c r="AP57" i="1"/>
  <c r="AN57" i="1"/>
  <c r="AR56" i="1"/>
  <c r="AQ56" i="1"/>
  <c r="AP56" i="1"/>
  <c r="AN56" i="1"/>
  <c r="AR55" i="1"/>
  <c r="AQ55" i="1"/>
  <c r="AP55" i="1"/>
  <c r="AN55" i="1"/>
  <c r="AR54" i="1"/>
  <c r="AQ54" i="1"/>
  <c r="AP54" i="1"/>
  <c r="AN54" i="1"/>
  <c r="AR53" i="1"/>
  <c r="AQ53" i="1"/>
  <c r="AP53" i="1"/>
  <c r="AN53" i="1"/>
  <c r="AR52" i="1"/>
  <c r="AQ52" i="1"/>
  <c r="AP52" i="1"/>
  <c r="AN52" i="1"/>
  <c r="AR51" i="1"/>
  <c r="AQ51" i="1"/>
  <c r="AP51" i="1"/>
  <c r="AN51" i="1"/>
  <c r="AR50" i="1"/>
  <c r="AQ50" i="1"/>
  <c r="AP50" i="1"/>
  <c r="AN50" i="1"/>
  <c r="AU49" i="1"/>
  <c r="AR49" i="1"/>
  <c r="AQ49" i="1"/>
  <c r="AP49" i="1"/>
  <c r="AN49" i="1"/>
  <c r="AR48" i="1"/>
  <c r="AQ48" i="1"/>
  <c r="AP48" i="1"/>
  <c r="AN48" i="1"/>
  <c r="AR47" i="1"/>
  <c r="AQ47" i="1"/>
  <c r="AP47" i="1"/>
  <c r="AN47" i="1"/>
  <c r="AR46" i="1"/>
  <c r="AQ46" i="1"/>
  <c r="AP46" i="1"/>
  <c r="AN46" i="1"/>
  <c r="AR45" i="1"/>
  <c r="AQ45" i="1"/>
  <c r="AP45" i="1"/>
  <c r="AN45" i="1"/>
  <c r="AR44" i="1"/>
  <c r="AQ44" i="1"/>
  <c r="AP44" i="1"/>
  <c r="AN44" i="1"/>
  <c r="AR43" i="1"/>
  <c r="AQ43" i="1"/>
  <c r="AP43" i="1"/>
  <c r="AN43" i="1"/>
  <c r="AR42" i="1"/>
  <c r="AQ42" i="1"/>
  <c r="AP42" i="1"/>
  <c r="AN42" i="1"/>
  <c r="AR41" i="1"/>
  <c r="AQ41" i="1"/>
  <c r="AP41" i="1"/>
  <c r="AN41" i="1"/>
  <c r="AR40" i="1"/>
  <c r="AQ40" i="1"/>
  <c r="AP40" i="1"/>
  <c r="AN40" i="1"/>
  <c r="AR39" i="1"/>
  <c r="AQ39" i="1"/>
  <c r="AP39" i="1"/>
  <c r="AN39" i="1"/>
  <c r="AR38" i="1"/>
  <c r="AQ38" i="1"/>
  <c r="AP38" i="1"/>
  <c r="AN38" i="1"/>
  <c r="AR37" i="1"/>
  <c r="AQ37" i="1"/>
  <c r="AP37" i="1"/>
  <c r="AN37" i="1"/>
  <c r="AR36" i="1"/>
  <c r="AQ36" i="1"/>
  <c r="AP36" i="1"/>
  <c r="AN36" i="1"/>
  <c r="AR35" i="1"/>
  <c r="AQ35" i="1"/>
  <c r="AP35" i="1"/>
  <c r="AN35" i="1"/>
  <c r="AR34" i="1"/>
  <c r="AQ34" i="1"/>
  <c r="AP34" i="1"/>
  <c r="AN34" i="1"/>
  <c r="AR33" i="1"/>
  <c r="AQ33" i="1"/>
  <c r="AP33" i="1"/>
  <c r="AN33" i="1"/>
  <c r="AR32" i="1"/>
  <c r="AQ32" i="1"/>
  <c r="AP32" i="1"/>
  <c r="AN32" i="1"/>
  <c r="AR31" i="1"/>
  <c r="AQ31" i="1"/>
  <c r="AP31" i="1"/>
  <c r="AN31" i="1"/>
  <c r="AR30" i="1"/>
  <c r="AQ30" i="1"/>
  <c r="AP30" i="1"/>
  <c r="AN30" i="1"/>
  <c r="AR29" i="1"/>
  <c r="AQ29" i="1"/>
  <c r="AP29" i="1"/>
  <c r="AN29" i="1"/>
  <c r="AR28" i="1"/>
  <c r="AQ28" i="1"/>
  <c r="AP28" i="1"/>
  <c r="AN28" i="1"/>
  <c r="AR27" i="1"/>
  <c r="AQ27" i="1"/>
  <c r="AP27" i="1"/>
  <c r="AN27" i="1"/>
  <c r="AR26" i="1"/>
  <c r="AQ26" i="1"/>
  <c r="AP26" i="1"/>
  <c r="AN26" i="1"/>
  <c r="AR25" i="1"/>
  <c r="AQ25" i="1"/>
  <c r="AP25" i="1"/>
  <c r="AN25" i="1"/>
  <c r="AR24" i="1"/>
  <c r="AQ24" i="1"/>
  <c r="AP24" i="1"/>
  <c r="AN24" i="1"/>
  <c r="AR23" i="1"/>
  <c r="AQ23" i="1"/>
  <c r="AP23" i="1"/>
  <c r="AN23" i="1"/>
  <c r="AR22" i="1"/>
  <c r="AQ22" i="1"/>
  <c r="AP22" i="1"/>
  <c r="AN22" i="1"/>
  <c r="AR21" i="1"/>
  <c r="AQ21" i="1"/>
  <c r="AP21" i="1"/>
  <c r="AN21" i="1"/>
  <c r="AR20" i="1"/>
  <c r="AQ20" i="1"/>
  <c r="AP20" i="1"/>
  <c r="AN20" i="1"/>
  <c r="AR19" i="1"/>
  <c r="AQ19" i="1"/>
  <c r="AP19" i="1"/>
  <c r="AN19" i="1"/>
  <c r="AR18" i="1"/>
  <c r="AQ18" i="1"/>
  <c r="AP18" i="1"/>
  <c r="AN18" i="1"/>
  <c r="AR17" i="1"/>
  <c r="AQ17" i="1"/>
  <c r="AP17" i="1"/>
  <c r="AN17" i="1"/>
  <c r="AR16" i="1"/>
  <c r="AQ16" i="1"/>
  <c r="AP16" i="1"/>
  <c r="AN16" i="1"/>
  <c r="AR15" i="1"/>
  <c r="AQ15" i="1"/>
  <c r="AP15" i="1"/>
  <c r="AN15" i="1"/>
  <c r="AR14" i="1"/>
  <c r="AQ14" i="1"/>
  <c r="AP14" i="1"/>
  <c r="AN14" i="1"/>
  <c r="AR13" i="1"/>
  <c r="AQ13" i="1"/>
  <c r="AP13" i="1"/>
  <c r="AN13" i="1"/>
  <c r="AR12" i="1"/>
  <c r="AQ12" i="1"/>
  <c r="AP12" i="1"/>
  <c r="AN12" i="1"/>
  <c r="AR11" i="1"/>
  <c r="AQ11" i="1"/>
  <c r="AP11" i="1"/>
  <c r="AN11" i="1"/>
  <c r="AR10" i="1"/>
  <c r="AQ10" i="1"/>
  <c r="AP10" i="1"/>
  <c r="AN10" i="1"/>
  <c r="AR9" i="1"/>
  <c r="AQ9" i="1"/>
  <c r="AP9" i="1"/>
  <c r="AN9" i="1"/>
  <c r="AR8" i="1"/>
  <c r="AQ8" i="1"/>
  <c r="AP8" i="1"/>
  <c r="AN8" i="1"/>
  <c r="AR7" i="1"/>
  <c r="AQ7" i="1"/>
  <c r="AP7" i="1"/>
  <c r="AN7" i="1"/>
  <c r="AR6" i="1"/>
  <c r="AQ6" i="1"/>
  <c r="AP6" i="1"/>
  <c r="AN6" i="1"/>
  <c r="AR5" i="1"/>
  <c r="AQ5" i="1"/>
  <c r="AP5" i="1"/>
  <c r="AN5" i="1"/>
  <c r="AR4" i="1"/>
  <c r="AQ4" i="1"/>
  <c r="AP4" i="1"/>
  <c r="AN4" i="1"/>
  <c r="AR3" i="1"/>
  <c r="AQ3" i="1"/>
  <c r="AP3" i="1"/>
  <c r="AN3" i="1"/>
  <c r="AR2" i="1"/>
  <c r="AQ2" i="1"/>
  <c r="AP2" i="1"/>
  <c r="AN2" i="1"/>
  <c r="AR1" i="1"/>
  <c r="AQ1" i="1"/>
  <c r="AU50" i="1" s="1"/>
  <c r="AP1" i="1"/>
  <c r="AT49" i="1" s="1"/>
  <c r="AN1" i="1"/>
  <c r="AP76" i="1" l="1"/>
  <c r="AD218" i="1"/>
  <c r="AT50" i="1"/>
  <c r="AN76" i="1"/>
</calcChain>
</file>

<file path=xl/sharedStrings.xml><?xml version="1.0" encoding="utf-8"?>
<sst xmlns="http://schemas.openxmlformats.org/spreadsheetml/2006/main" count="2886" uniqueCount="101">
  <si>
    <t>video</t>
  </si>
  <si>
    <t>RioOlympics</t>
  </si>
  <si>
    <t>consistence_circle_r_degree</t>
  </si>
  <si>
    <t>consistence_no_moving_gate_degree_per_second</t>
  </si>
  <si>
    <t>consistence_lon_inter</t>
  </si>
  <si>
    <t>consistence_lat_inter</t>
  </si>
  <si>
    <t>consistence_time_gate_second</t>
  </si>
  <si>
    <t>valid_circle_exp_per_frame</t>
  </si>
  <si>
    <t>time_gate</t>
  </si>
  <si>
    <t>as_num_direction</t>
  </si>
  <si>
    <t>StarryPolar</t>
  </si>
  <si>
    <t>Cryogenian</t>
  </si>
  <si>
    <t>StarWars</t>
  </si>
  <si>
    <t>game_id</t>
  </si>
  <si>
    <t>BFG</t>
  </si>
  <si>
    <t>MaxCenterNum</t>
  </si>
  <si>
    <t>Supercar</t>
  </si>
  <si>
    <t>AcerPredator</t>
  </si>
  <si>
    <t>Bicycle</t>
  </si>
  <si>
    <t>BlueWorld</t>
  </si>
  <si>
    <t>Surfing</t>
  </si>
  <si>
    <t>AcerEngine</t>
  </si>
  <si>
    <t>LetsNotBeAloneTonight</t>
  </si>
  <si>
    <t>SuperMario64</t>
  </si>
  <si>
    <t>Egypt</t>
  </si>
  <si>
    <t>CandyCarnival</t>
  </si>
  <si>
    <t>A380</t>
  </si>
  <si>
    <t>LOL</t>
  </si>
  <si>
    <t>ProjectSoul</t>
  </si>
  <si>
    <t>BTSRun</t>
  </si>
  <si>
    <t>VRBasketball</t>
  </si>
  <si>
    <t>StreetFighter</t>
  </si>
  <si>
    <t>HondaF1</t>
  </si>
  <si>
    <t>AirShow</t>
  </si>
  <si>
    <t>Catwalks</t>
  </si>
  <si>
    <t>Symphony</t>
  </si>
  <si>
    <t>IRobot</t>
  </si>
  <si>
    <t>Castle</t>
  </si>
  <si>
    <t>Camping</t>
  </si>
  <si>
    <t>KasabianLive</t>
  </si>
  <si>
    <t>StarWars2</t>
  </si>
  <si>
    <t>CS</t>
  </si>
  <si>
    <t>Lion</t>
  </si>
  <si>
    <t>DrivingInAlps</t>
  </si>
  <si>
    <t>CMLauncher2</t>
  </si>
  <si>
    <t>CMLauncher</t>
  </si>
  <si>
    <t>GTA</t>
  </si>
  <si>
    <t>Rally</t>
  </si>
  <si>
    <t>Shark</t>
  </si>
  <si>
    <t>Dubai</t>
  </si>
  <si>
    <t>DanceInTurn</t>
  </si>
  <si>
    <t>Flight</t>
  </si>
  <si>
    <t>LoopUniverse</t>
  </si>
  <si>
    <t>Gliding</t>
  </si>
  <si>
    <t>Graffiti</t>
  </si>
  <si>
    <t>MC</t>
  </si>
  <si>
    <t>TalkingInCar</t>
  </si>
  <si>
    <t>Dancing</t>
  </si>
  <si>
    <t>Antarctic</t>
  </si>
  <si>
    <t>RingMan</t>
  </si>
  <si>
    <t>F5Fighter</t>
  </si>
  <si>
    <t>MercedesBenz</t>
  </si>
  <si>
    <t>Roma</t>
  </si>
  <si>
    <t>Guitar</t>
  </si>
  <si>
    <t>Waterskiing</t>
  </si>
  <si>
    <t>SnowRopeway</t>
  </si>
  <si>
    <t>GalaxyOnFire</t>
  </si>
  <si>
    <t>Manhattan</t>
  </si>
  <si>
    <t>Pokemon</t>
  </si>
  <si>
    <t>InsideCar</t>
  </si>
  <si>
    <t>WesternSichuan</t>
  </si>
  <si>
    <t>Orion</t>
  </si>
  <si>
    <t>Parachuting</t>
  </si>
  <si>
    <t>Predator</t>
  </si>
  <si>
    <t>RollerCoaster</t>
  </si>
  <si>
    <t>WaitingForLove</t>
  </si>
  <si>
    <t>Help</t>
  </si>
  <si>
    <t>Parasailing</t>
  </si>
  <si>
    <t>KingKong</t>
  </si>
  <si>
    <t>Terminator</t>
  </si>
  <si>
    <t>Village</t>
  </si>
  <si>
    <t>Stratosphere</t>
  </si>
  <si>
    <t>Pearl</t>
  </si>
  <si>
    <t>Skiing</t>
  </si>
  <si>
    <t>TheInvisible</t>
  </si>
  <si>
    <t>Motorbike</t>
  </si>
  <si>
    <t>Murder</t>
  </si>
  <si>
    <t>Yacht</t>
  </si>
  <si>
    <t>Waterfall</t>
  </si>
  <si>
    <t>Dota2</t>
  </si>
  <si>
    <t>Square</t>
  </si>
  <si>
    <t>SpaceWar</t>
  </si>
  <si>
    <t>SurfingArctic</t>
  </si>
  <si>
    <t>SpaceWar2</t>
  </si>
  <si>
    <t>Snowfield</t>
  </si>
  <si>
    <t>Sunset</t>
  </si>
  <si>
    <t>average</t>
  </si>
  <si>
    <t>Average</t>
  </si>
  <si>
    <t>Standard Deviation</t>
  </si>
  <si>
    <t>average speed</t>
  </si>
  <si>
    <t>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</si>
</sst>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66FF33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40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4000"/>
              <a:t>R</a:t>
            </a:r>
            <a:r>
              <a:rPr lang="en-US" altLang="zh-CN" sz="4000">
                <a:latin typeface="Times New Roman" panose="02020603050405020304" pitchFamily="18" charset="0"/>
                <a:cs typeface="Times New Roman" panose="02020603050405020304" pitchFamily="18" charset="0"/>
              </a:rPr>
              <a:t>aNDOM</a:t>
            </a:r>
            <a:r>
              <a:rPr lang="en-US" altLang="zh-CN" sz="40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CHANCE</a:t>
            </a:r>
            <a:endParaRPr lang="zh-CN" altLang="en-US" sz="4000"/>
          </a:p>
        </c:rich>
      </c:tx>
      <c:layout>
        <c:manualLayout>
          <c:xMode val="edge"/>
          <c:yMode val="edge"/>
          <c:x val="0.45990832271522603"/>
          <c:y val="0.172995927233233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40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9.3378823148279527E-2"/>
          <c:y val="9.7871903943041627E-2"/>
          <c:w val="0.90659740602557615"/>
          <c:h val="0.38251159984312305"/>
        </c:manualLayout>
      </c:layout>
      <c:barChart>
        <c:barDir val="col"/>
        <c:grouping val="clustered"/>
        <c:varyColors val="0"/>
        <c:ser>
          <c:idx val="1"/>
          <c:order val="1"/>
          <c:spPr>
            <a:solidFill>
              <a:schemeClr val="accent2">
                <a:lumMod val="60000"/>
                <a:lumOff val="40000"/>
                <a:alpha val="70000"/>
              </a:schemeClr>
            </a:solidFill>
            <a:ln>
              <a:solidFill>
                <a:schemeClr val="bg1"/>
              </a:solidFill>
            </a:ln>
            <a:effectLst>
              <a:innerShdw blurRad="114300">
                <a:schemeClr val="accent3">
                  <a:lumMod val="75000"/>
                </a:schemeClr>
              </a:innerShdw>
            </a:effectLst>
          </c:spPr>
          <c:invertIfNegative val="0"/>
          <c:dLbls>
            <c:delete val="1"/>
          </c:dLbls>
          <c:cat>
            <c:strRef>
              <c:f>Sheet1!$AA$303:$AA$340</c:f>
              <c:strCache>
                <c:ptCount val="38"/>
                <c:pt idx="0">
                  <c:v>Parachuting</c:v>
                </c:pt>
                <c:pt idx="1">
                  <c:v>KingKong</c:v>
                </c:pt>
                <c:pt idx="2">
                  <c:v>SpaceWar2</c:v>
                </c:pt>
                <c:pt idx="3">
                  <c:v>CMLauncher2</c:v>
                </c:pt>
                <c:pt idx="4">
                  <c:v>BlueWorld</c:v>
                </c:pt>
                <c:pt idx="5">
                  <c:v>GalaxyOnFire</c:v>
                </c:pt>
                <c:pt idx="6">
                  <c:v>AcerEngine</c:v>
                </c:pt>
                <c:pt idx="7">
                  <c:v>Stratosphere</c:v>
                </c:pt>
                <c:pt idx="8">
                  <c:v>Parasailing</c:v>
                </c:pt>
                <c:pt idx="9">
                  <c:v>GTA</c:v>
                </c:pt>
                <c:pt idx="10">
                  <c:v>MC</c:v>
                </c:pt>
                <c:pt idx="11">
                  <c:v>Skiing</c:v>
                </c:pt>
                <c:pt idx="12">
                  <c:v>WesternSichuan</c:v>
                </c:pt>
                <c:pt idx="13">
                  <c:v>Waterskiing</c:v>
                </c:pt>
                <c:pt idx="14">
                  <c:v>F5Fighter</c:v>
                </c:pt>
                <c:pt idx="15">
                  <c:v>AirShow</c:v>
                </c:pt>
                <c:pt idx="16">
                  <c:v>Bicycle</c:v>
                </c:pt>
                <c:pt idx="17">
                  <c:v>Motorbike</c:v>
                </c:pt>
                <c:pt idx="18">
                  <c:v>Manhattan</c:v>
                </c:pt>
                <c:pt idx="19">
                  <c:v>BTSRun</c:v>
                </c:pt>
                <c:pt idx="20">
                  <c:v>SpaceWar</c:v>
                </c:pt>
                <c:pt idx="21">
                  <c:v>RioOlympics</c:v>
                </c:pt>
                <c:pt idx="22">
                  <c:v>RingMan</c:v>
                </c:pt>
                <c:pt idx="23">
                  <c:v>CMLauncher</c:v>
                </c:pt>
                <c:pt idx="24">
                  <c:v>Terminator</c:v>
                </c:pt>
                <c:pt idx="25">
                  <c:v>Murder</c:v>
                </c:pt>
                <c:pt idx="26">
                  <c:v>HondaF1</c:v>
                </c:pt>
                <c:pt idx="27">
                  <c:v>StreetFighter</c:v>
                </c:pt>
                <c:pt idx="28">
                  <c:v>Pearl</c:v>
                </c:pt>
                <c:pt idx="29">
                  <c:v>Waterfall</c:v>
                </c:pt>
                <c:pt idx="30">
                  <c:v>Yacht</c:v>
                </c:pt>
                <c:pt idx="31">
                  <c:v>Camping</c:v>
                </c:pt>
                <c:pt idx="32">
                  <c:v>Guitar</c:v>
                </c:pt>
                <c:pt idx="33">
                  <c:v>KasabianLive</c:v>
                </c:pt>
                <c:pt idx="34">
                  <c:v>InsideCar</c:v>
                </c:pt>
                <c:pt idx="35">
                  <c:v>SurfingArctic</c:v>
                </c:pt>
                <c:pt idx="36">
                  <c:v>Castle</c:v>
                </c:pt>
                <c:pt idx="37">
                  <c:v>MercedesBenz</c:v>
                </c:pt>
              </c:strCache>
            </c:strRef>
          </c:cat>
          <c:val>
            <c:numRef>
              <c:f>Sheet1!$AC$303:$AC$340</c:f>
              <c:numCache>
                <c:formatCode>General</c:formatCode>
                <c:ptCount val="38"/>
                <c:pt idx="0">
                  <c:v>28.2270591875</c:v>
                </c:pt>
                <c:pt idx="1">
                  <c:v>29.713125075000001</c:v>
                </c:pt>
                <c:pt idx="2">
                  <c:v>30.190565894700001</c:v>
                </c:pt>
                <c:pt idx="3">
                  <c:v>30.7414089649</c:v>
                </c:pt>
                <c:pt idx="4">
                  <c:v>31.832597002299998</c:v>
                </c:pt>
                <c:pt idx="5">
                  <c:v>31.839467518500001</c:v>
                </c:pt>
                <c:pt idx="6">
                  <c:v>32.0173510431</c:v>
                </c:pt>
                <c:pt idx="7">
                  <c:v>32.802561471200001</c:v>
                </c:pt>
                <c:pt idx="8">
                  <c:v>32.853302894099997</c:v>
                </c:pt>
                <c:pt idx="9">
                  <c:v>32.916276050199997</c:v>
                </c:pt>
                <c:pt idx="10">
                  <c:v>32.980706815799998</c:v>
                </c:pt>
                <c:pt idx="11">
                  <c:v>33.082389767800002</c:v>
                </c:pt>
                <c:pt idx="12">
                  <c:v>33.177953021199997</c:v>
                </c:pt>
                <c:pt idx="13">
                  <c:v>33.253169533399998</c:v>
                </c:pt>
                <c:pt idx="14">
                  <c:v>33.601918021300001</c:v>
                </c:pt>
                <c:pt idx="15">
                  <c:v>33.641200563799998</c:v>
                </c:pt>
                <c:pt idx="16">
                  <c:v>33.872073688</c:v>
                </c:pt>
                <c:pt idx="17">
                  <c:v>33.905910861700001</c:v>
                </c:pt>
                <c:pt idx="18">
                  <c:v>34.112684439699997</c:v>
                </c:pt>
                <c:pt idx="19">
                  <c:v>34.3948570628</c:v>
                </c:pt>
                <c:pt idx="20">
                  <c:v>34.6043295192</c:v>
                </c:pt>
                <c:pt idx="21">
                  <c:v>34.826022828699998</c:v>
                </c:pt>
                <c:pt idx="22">
                  <c:v>34.873026780300002</c:v>
                </c:pt>
                <c:pt idx="23">
                  <c:v>34.945805274500003</c:v>
                </c:pt>
                <c:pt idx="24">
                  <c:v>35.595761384699998</c:v>
                </c:pt>
                <c:pt idx="25">
                  <c:v>35.674208666299997</c:v>
                </c:pt>
                <c:pt idx="26">
                  <c:v>35.825279434599999</c:v>
                </c:pt>
                <c:pt idx="27">
                  <c:v>35.961268734999997</c:v>
                </c:pt>
                <c:pt idx="28">
                  <c:v>36.031129551900001</c:v>
                </c:pt>
                <c:pt idx="29">
                  <c:v>36.149036681799998</c:v>
                </c:pt>
                <c:pt idx="30">
                  <c:v>36.155122820000003</c:v>
                </c:pt>
                <c:pt idx="31">
                  <c:v>36.193591325299998</c:v>
                </c:pt>
                <c:pt idx="32">
                  <c:v>36.220564691299998</c:v>
                </c:pt>
                <c:pt idx="33">
                  <c:v>36.442272850599998</c:v>
                </c:pt>
                <c:pt idx="34">
                  <c:v>36.546869324200003</c:v>
                </c:pt>
                <c:pt idx="35">
                  <c:v>37.346490643999999</c:v>
                </c:pt>
                <c:pt idx="36">
                  <c:v>37.393718789799998</c:v>
                </c:pt>
                <c:pt idx="37">
                  <c:v>37.551445697399998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63-4FE2-91A8-CB9A2D8B833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"/>
        <c:axId val="367127088"/>
        <c:axId val="367123560"/>
      </c:barChart>
      <c:lineChart>
        <c:grouping val="standard"/>
        <c:varyColors val="0"/>
        <c:ser>
          <c:idx val="0"/>
          <c:order val="0"/>
          <c:spPr>
            <a:ln w="88900" cap="rnd">
              <a:solidFill>
                <a:schemeClr val="accent6">
                  <a:lumMod val="50000"/>
                  <a:alpha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Sheet1!$AA$303:$AA$340</c:f>
              <c:strCache>
                <c:ptCount val="38"/>
                <c:pt idx="0">
                  <c:v>Parachuting</c:v>
                </c:pt>
                <c:pt idx="1">
                  <c:v>KingKong</c:v>
                </c:pt>
                <c:pt idx="2">
                  <c:v>SpaceWar2</c:v>
                </c:pt>
                <c:pt idx="3">
                  <c:v>CMLauncher2</c:v>
                </c:pt>
                <c:pt idx="4">
                  <c:v>BlueWorld</c:v>
                </c:pt>
                <c:pt idx="5">
                  <c:v>GalaxyOnFire</c:v>
                </c:pt>
                <c:pt idx="6">
                  <c:v>AcerEngine</c:v>
                </c:pt>
                <c:pt idx="7">
                  <c:v>Stratosphere</c:v>
                </c:pt>
                <c:pt idx="8">
                  <c:v>Parasailing</c:v>
                </c:pt>
                <c:pt idx="9">
                  <c:v>GTA</c:v>
                </c:pt>
                <c:pt idx="10">
                  <c:v>MC</c:v>
                </c:pt>
                <c:pt idx="11">
                  <c:v>Skiing</c:v>
                </c:pt>
                <c:pt idx="12">
                  <c:v>WesternSichuan</c:v>
                </c:pt>
                <c:pt idx="13">
                  <c:v>Waterskiing</c:v>
                </c:pt>
                <c:pt idx="14">
                  <c:v>F5Fighter</c:v>
                </c:pt>
                <c:pt idx="15">
                  <c:v>AirShow</c:v>
                </c:pt>
                <c:pt idx="16">
                  <c:v>Bicycle</c:v>
                </c:pt>
                <c:pt idx="17">
                  <c:v>Motorbike</c:v>
                </c:pt>
                <c:pt idx="18">
                  <c:v>Manhattan</c:v>
                </c:pt>
                <c:pt idx="19">
                  <c:v>BTSRun</c:v>
                </c:pt>
                <c:pt idx="20">
                  <c:v>SpaceWar</c:v>
                </c:pt>
                <c:pt idx="21">
                  <c:v>RioOlympics</c:v>
                </c:pt>
                <c:pt idx="22">
                  <c:v>RingMan</c:v>
                </c:pt>
                <c:pt idx="23">
                  <c:v>CMLauncher</c:v>
                </c:pt>
                <c:pt idx="24">
                  <c:v>Terminator</c:v>
                </c:pt>
                <c:pt idx="25">
                  <c:v>Murder</c:v>
                </c:pt>
                <c:pt idx="26">
                  <c:v>HondaF1</c:v>
                </c:pt>
                <c:pt idx="27">
                  <c:v>StreetFighter</c:v>
                </c:pt>
                <c:pt idx="28">
                  <c:v>Pearl</c:v>
                </c:pt>
                <c:pt idx="29">
                  <c:v>Waterfall</c:v>
                </c:pt>
                <c:pt idx="30">
                  <c:v>Yacht</c:v>
                </c:pt>
                <c:pt idx="31">
                  <c:v>Camping</c:v>
                </c:pt>
                <c:pt idx="32">
                  <c:v>Guitar</c:v>
                </c:pt>
                <c:pt idx="33">
                  <c:v>KasabianLive</c:v>
                </c:pt>
                <c:pt idx="34">
                  <c:v>InsideCar</c:v>
                </c:pt>
                <c:pt idx="35">
                  <c:v>SurfingArctic</c:v>
                </c:pt>
                <c:pt idx="36">
                  <c:v>Castle</c:v>
                </c:pt>
                <c:pt idx="37">
                  <c:v>MercedesBenz</c:v>
                </c:pt>
              </c:strCache>
            </c:strRef>
          </c:cat>
          <c:val>
            <c:numRef>
              <c:f>Sheet1!$AB$303:$AB$340</c:f>
              <c:numCache>
                <c:formatCode>General</c:formatCode>
                <c:ptCount val="38"/>
                <c:pt idx="0">
                  <c:v>103.9</c:v>
                </c:pt>
                <c:pt idx="1">
                  <c:v>103.9</c:v>
                </c:pt>
                <c:pt idx="2">
                  <c:v>103.9</c:v>
                </c:pt>
                <c:pt idx="3">
                  <c:v>103.9</c:v>
                </c:pt>
                <c:pt idx="4">
                  <c:v>103.9</c:v>
                </c:pt>
                <c:pt idx="5">
                  <c:v>103.9</c:v>
                </c:pt>
                <c:pt idx="6">
                  <c:v>103.9</c:v>
                </c:pt>
                <c:pt idx="7">
                  <c:v>103.9</c:v>
                </c:pt>
                <c:pt idx="8">
                  <c:v>103.9</c:v>
                </c:pt>
                <c:pt idx="9">
                  <c:v>103.9</c:v>
                </c:pt>
                <c:pt idx="10">
                  <c:v>103.9</c:v>
                </c:pt>
                <c:pt idx="11">
                  <c:v>103.9</c:v>
                </c:pt>
                <c:pt idx="12">
                  <c:v>103.9</c:v>
                </c:pt>
                <c:pt idx="13">
                  <c:v>103.9</c:v>
                </c:pt>
                <c:pt idx="14">
                  <c:v>103.9</c:v>
                </c:pt>
                <c:pt idx="15">
                  <c:v>103.9</c:v>
                </c:pt>
                <c:pt idx="16">
                  <c:v>103.9</c:v>
                </c:pt>
                <c:pt idx="17">
                  <c:v>103.9</c:v>
                </c:pt>
                <c:pt idx="18">
                  <c:v>103.9</c:v>
                </c:pt>
                <c:pt idx="19">
                  <c:v>103.9</c:v>
                </c:pt>
                <c:pt idx="20">
                  <c:v>103.9</c:v>
                </c:pt>
                <c:pt idx="21">
                  <c:v>103.9</c:v>
                </c:pt>
                <c:pt idx="22">
                  <c:v>103.9</c:v>
                </c:pt>
                <c:pt idx="23">
                  <c:v>103.9</c:v>
                </c:pt>
                <c:pt idx="24">
                  <c:v>103.9</c:v>
                </c:pt>
                <c:pt idx="25">
                  <c:v>103.9</c:v>
                </c:pt>
                <c:pt idx="26">
                  <c:v>103.9</c:v>
                </c:pt>
                <c:pt idx="27">
                  <c:v>103.9</c:v>
                </c:pt>
                <c:pt idx="28">
                  <c:v>103.9</c:v>
                </c:pt>
                <c:pt idx="29">
                  <c:v>103.9</c:v>
                </c:pt>
                <c:pt idx="30">
                  <c:v>103.9</c:v>
                </c:pt>
                <c:pt idx="31">
                  <c:v>103.9</c:v>
                </c:pt>
                <c:pt idx="32">
                  <c:v>103.9</c:v>
                </c:pt>
                <c:pt idx="33">
                  <c:v>103.9</c:v>
                </c:pt>
                <c:pt idx="34">
                  <c:v>103.9</c:v>
                </c:pt>
                <c:pt idx="35">
                  <c:v>103.9</c:v>
                </c:pt>
                <c:pt idx="36">
                  <c:v>103.9</c:v>
                </c:pt>
                <c:pt idx="37">
                  <c:v>103.9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63-4FE2-91A8-CB9A2D8B83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7127088"/>
        <c:axId val="367123560"/>
      </c:lineChart>
      <c:catAx>
        <c:axId val="367127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3600000" spcFirstLastPara="1" vertOverflow="ellipsis" wrap="square" anchor="ctr" anchorCtr="1"/>
          <a:lstStyle/>
          <a:p>
            <a:pPr>
              <a:defRPr lang="zh-CN" sz="3200" b="1" i="1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367123560"/>
        <c:crosses val="autoZero"/>
        <c:auto val="1"/>
        <c:lblAlgn val="ctr"/>
        <c:lblOffset val="100"/>
        <c:tickLblSkip val="1"/>
        <c:noMultiLvlLbl val="0"/>
      </c:catAx>
      <c:valAx>
        <c:axId val="367123560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>
              <a:noFill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48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en-US" altLang="zh-CN" sz="4800" b="1" i="0" cap="none" baseline="0">
                    <a:effectLst/>
                    <a:latin typeface="Times New Roman" panose="02020603050405020304" pitchFamily="18" charset="0"/>
                  </a:rPr>
                  <a:t>HM scanpath</a:t>
                </a:r>
                <a:endParaRPr lang="zh-CN" altLang="zh-CN" sz="4800" cap="none" baseline="0">
                  <a:effectLst/>
                  <a:latin typeface="Times New Roman" panose="02020603050405020304" pitchFamily="18" charset="0"/>
                </a:endParaRPr>
              </a:p>
              <a:p>
                <a:pPr>
                  <a:defRPr sz="4800">
                    <a:latin typeface="Times New Roman" panose="02020603050405020304" pitchFamily="18" charset="0"/>
                  </a:defRPr>
                </a:pPr>
                <a:r>
                  <a:rPr lang="en-US" altLang="zh-CN" sz="4800" b="1" i="0" cap="none" baseline="0">
                    <a:effectLst/>
                    <a:latin typeface="Times New Roman" panose="02020603050405020304" pitchFamily="18" charset="0"/>
                  </a:rPr>
                  <a:t>direction </a:t>
                </a:r>
                <a:endParaRPr lang="zh-CN" altLang="zh-CN" sz="4800" cap="none" baseline="0">
                  <a:effectLst/>
                  <a:latin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2.4567488403374166E-2"/>
              <c:y val="0.142355044699872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zh-CN" sz="48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bg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2400" b="1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367127088"/>
        <c:crosses val="autoZero"/>
        <c:crossBetween val="between"/>
        <c:majorUnit val="4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1.3149999999999999" header="0.3" footer="0.3"/>
    <c:pageSetup paperSize="9"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657599761662348"/>
          <c:y val="8.7126690755139319E-2"/>
          <c:w val="0.88313362790435501"/>
          <c:h val="0.41555497819332748"/>
        </c:manualLayout>
      </c:layout>
      <c:barChart>
        <c:barDir val="col"/>
        <c:grouping val="clustered"/>
        <c:varyColors val="0"/>
        <c:ser>
          <c:idx val="1"/>
          <c:order val="0"/>
          <c:tx>
            <c:v>Standard deviation</c:v>
          </c:tx>
          <c:spPr>
            <a:solidFill>
              <a:schemeClr val="accent5">
                <a:alpha val="74000"/>
              </a:schemeClr>
            </a:solidFill>
            <a:ln>
              <a:noFill/>
            </a:ln>
            <a:effectLst>
              <a:innerShdw blurRad="114300">
                <a:schemeClr val="accent5">
                  <a:lumMod val="75000"/>
                </a:schemeClr>
              </a:innerShdw>
            </a:effectLst>
          </c:spPr>
          <c:invertIfNegative val="0"/>
          <c:dPt>
            <c:idx val="38"/>
            <c:invertIfNegative val="0"/>
            <c:bubble3D val="0"/>
            <c:spPr>
              <a:solidFill>
                <a:schemeClr val="accent5">
                  <a:alpha val="74000"/>
                </a:schemeClr>
              </a:solidFill>
              <a:ln w="76200">
                <a:solidFill>
                  <a:srgbClr val="FF0000"/>
                </a:solidFill>
              </a:ln>
              <a:effectLst>
                <a:innerShdw blurRad="114300">
                  <a:schemeClr val="accent5">
                    <a:lumMod val="75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1-79BB-47A0-82A5-2CF2D5F6B1F7}"/>
              </c:ext>
            </c:extLst>
          </c:dPt>
          <c:dLbls>
            <c:delete val="1"/>
          </c:dLbls>
          <c:cat>
            <c:strRef>
              <c:f>Sheet1!$AA$259:$AA$297</c:f>
              <c:strCache>
                <c:ptCount val="39"/>
                <c:pt idx="0">
                  <c:v>Sunset</c:v>
                </c:pt>
                <c:pt idx="1">
                  <c:v>MercedesBenz</c:v>
                </c:pt>
                <c:pt idx="2">
                  <c:v>SuperMario64</c:v>
                </c:pt>
                <c:pt idx="3">
                  <c:v>Snowfield</c:v>
                </c:pt>
                <c:pt idx="4">
                  <c:v>Yacht</c:v>
                </c:pt>
                <c:pt idx="5">
                  <c:v>Rally</c:v>
                </c:pt>
                <c:pt idx="6">
                  <c:v>RingMan</c:v>
                </c:pt>
                <c:pt idx="7">
                  <c:v>Guitar</c:v>
                </c:pt>
                <c:pt idx="8">
                  <c:v>AcerPredator</c:v>
                </c:pt>
                <c:pt idx="9">
                  <c:v>Roma</c:v>
                </c:pt>
                <c:pt idx="10">
                  <c:v>CandyCarnival</c:v>
                </c:pt>
                <c:pt idx="11">
                  <c:v>Castle</c:v>
                </c:pt>
                <c:pt idx="12">
                  <c:v>A380</c:v>
                </c:pt>
                <c:pt idx="13">
                  <c:v>StarWars</c:v>
                </c:pt>
                <c:pt idx="14">
                  <c:v>IRobot</c:v>
                </c:pt>
                <c:pt idx="15">
                  <c:v>Egypt</c:v>
                </c:pt>
                <c:pt idx="16">
                  <c:v>LoopUniverse</c:v>
                </c:pt>
                <c:pt idx="17">
                  <c:v>Symphony</c:v>
                </c:pt>
                <c:pt idx="18">
                  <c:v>Surfing</c:v>
                </c:pt>
                <c:pt idx="19">
                  <c:v>StarWars2</c:v>
                </c:pt>
                <c:pt idx="20">
                  <c:v>TheInvisible</c:v>
                </c:pt>
                <c:pt idx="21">
                  <c:v>Camping</c:v>
                </c:pt>
                <c:pt idx="22">
                  <c:v>RioOlympics</c:v>
                </c:pt>
                <c:pt idx="23">
                  <c:v>Graffiti</c:v>
                </c:pt>
                <c:pt idx="24">
                  <c:v>F5Fighter</c:v>
                </c:pt>
                <c:pt idx="25">
                  <c:v>Supercar</c:v>
                </c:pt>
                <c:pt idx="26">
                  <c:v>DrivingInAlps</c:v>
                </c:pt>
                <c:pt idx="27">
                  <c:v>BFG</c:v>
                </c:pt>
                <c:pt idx="28">
                  <c:v>SnowRopeway</c:v>
                </c:pt>
                <c:pt idx="29">
                  <c:v>SurfingArctic</c:v>
                </c:pt>
                <c:pt idx="30">
                  <c:v>Village</c:v>
                </c:pt>
                <c:pt idx="31">
                  <c:v>Orion</c:v>
                </c:pt>
                <c:pt idx="32">
                  <c:v>VRBasketball</c:v>
                </c:pt>
                <c:pt idx="33">
                  <c:v>Shark</c:v>
                </c:pt>
                <c:pt idx="34">
                  <c:v>Catwalks</c:v>
                </c:pt>
                <c:pt idx="35">
                  <c:v>Predator</c:v>
                </c:pt>
                <c:pt idx="36">
                  <c:v>Flight</c:v>
                </c:pt>
                <c:pt idx="37">
                  <c:v>StarryPolar</c:v>
                </c:pt>
                <c:pt idx="38">
                  <c:v>average</c:v>
                </c:pt>
              </c:strCache>
            </c:strRef>
          </c:cat>
          <c:val>
            <c:numRef>
              <c:f>Sheet1!$AB$259:$AB$297</c:f>
              <c:numCache>
                <c:formatCode>General</c:formatCode>
                <c:ptCount val="39"/>
                <c:pt idx="0">
                  <c:v>19.927682480000001</c:v>
                </c:pt>
                <c:pt idx="1">
                  <c:v>26.093812639999999</c:v>
                </c:pt>
                <c:pt idx="2">
                  <c:v>23.374767309999999</c:v>
                </c:pt>
                <c:pt idx="3">
                  <c:v>23.243107940000002</c:v>
                </c:pt>
                <c:pt idx="4">
                  <c:v>22.650438900000001</c:v>
                </c:pt>
                <c:pt idx="5">
                  <c:v>22.493201639999999</c:v>
                </c:pt>
                <c:pt idx="6">
                  <c:v>18.807676870000002</c:v>
                </c:pt>
                <c:pt idx="7">
                  <c:v>22.915261359999999</c:v>
                </c:pt>
                <c:pt idx="8">
                  <c:v>24.310288969999998</c:v>
                </c:pt>
                <c:pt idx="9">
                  <c:v>25.08536788</c:v>
                </c:pt>
                <c:pt idx="10">
                  <c:v>22.354361480000001</c:v>
                </c:pt>
                <c:pt idx="11">
                  <c:v>22.894073120000002</c:v>
                </c:pt>
                <c:pt idx="12">
                  <c:v>29.518364139999999</c:v>
                </c:pt>
                <c:pt idx="13">
                  <c:v>24.052964450000001</c:v>
                </c:pt>
                <c:pt idx="14">
                  <c:v>23.7696018</c:v>
                </c:pt>
                <c:pt idx="15">
                  <c:v>26.24334391</c:v>
                </c:pt>
                <c:pt idx="16">
                  <c:v>24.35995441</c:v>
                </c:pt>
                <c:pt idx="17">
                  <c:v>26.294443770000001</c:v>
                </c:pt>
                <c:pt idx="18">
                  <c:v>24.68653037</c:v>
                </c:pt>
                <c:pt idx="19">
                  <c:v>27.26156727</c:v>
                </c:pt>
                <c:pt idx="20">
                  <c:v>26.925693639999999</c:v>
                </c:pt>
                <c:pt idx="21">
                  <c:v>24.179723030000002</c:v>
                </c:pt>
                <c:pt idx="22">
                  <c:v>25.243414619999999</c:v>
                </c:pt>
                <c:pt idx="23">
                  <c:v>26.036381380000002</c:v>
                </c:pt>
                <c:pt idx="24">
                  <c:v>23.906223560000001</c:v>
                </c:pt>
                <c:pt idx="25">
                  <c:v>29.40080202</c:v>
                </c:pt>
                <c:pt idx="26">
                  <c:v>23.243522689999999</c:v>
                </c:pt>
                <c:pt idx="27">
                  <c:v>23.731888040000001</c:v>
                </c:pt>
                <c:pt idx="28">
                  <c:v>28.595648749999999</c:v>
                </c:pt>
                <c:pt idx="29">
                  <c:v>28.481907580000001</c:v>
                </c:pt>
                <c:pt idx="30">
                  <c:v>25.894547110000001</c:v>
                </c:pt>
                <c:pt idx="31">
                  <c:v>23.431345709999999</c:v>
                </c:pt>
                <c:pt idx="32">
                  <c:v>30.462476819999999</c:v>
                </c:pt>
                <c:pt idx="33">
                  <c:v>29.749794009999999</c:v>
                </c:pt>
                <c:pt idx="34">
                  <c:v>33.632172429999997</c:v>
                </c:pt>
                <c:pt idx="35">
                  <c:v>33.269488899999999</c:v>
                </c:pt>
                <c:pt idx="36">
                  <c:v>34.655336380000001</c:v>
                </c:pt>
                <c:pt idx="37">
                  <c:v>62.452427530000001</c:v>
                </c:pt>
                <c:pt idx="38">
                  <c:v>22.776551720000001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BB-47A0-82A5-2CF2D5F6B1F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"/>
        <c:axId val="367122384"/>
        <c:axId val="367123952"/>
      </c:barChart>
      <c:lineChart>
        <c:grouping val="standard"/>
        <c:varyColors val="0"/>
        <c:ser>
          <c:idx val="0"/>
          <c:order val="1"/>
          <c:tx>
            <c:v>Mean</c:v>
          </c:tx>
          <c:spPr>
            <a:ln w="7620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Sheet1!$AA$259:$AA$297</c:f>
              <c:strCache>
                <c:ptCount val="39"/>
                <c:pt idx="0">
                  <c:v>Sunset</c:v>
                </c:pt>
                <c:pt idx="1">
                  <c:v>MercedesBenz</c:v>
                </c:pt>
                <c:pt idx="2">
                  <c:v>SuperMario64</c:v>
                </c:pt>
                <c:pt idx="3">
                  <c:v>Snowfield</c:v>
                </c:pt>
                <c:pt idx="4">
                  <c:v>Yacht</c:v>
                </c:pt>
                <c:pt idx="5">
                  <c:v>Rally</c:v>
                </c:pt>
                <c:pt idx="6">
                  <c:v>RingMan</c:v>
                </c:pt>
                <c:pt idx="7">
                  <c:v>Guitar</c:v>
                </c:pt>
                <c:pt idx="8">
                  <c:v>AcerPredator</c:v>
                </c:pt>
                <c:pt idx="9">
                  <c:v>Roma</c:v>
                </c:pt>
                <c:pt idx="10">
                  <c:v>CandyCarnival</c:v>
                </c:pt>
                <c:pt idx="11">
                  <c:v>Castle</c:v>
                </c:pt>
                <c:pt idx="12">
                  <c:v>A380</c:v>
                </c:pt>
                <c:pt idx="13">
                  <c:v>StarWars</c:v>
                </c:pt>
                <c:pt idx="14">
                  <c:v>IRobot</c:v>
                </c:pt>
                <c:pt idx="15">
                  <c:v>Egypt</c:v>
                </c:pt>
                <c:pt idx="16">
                  <c:v>LoopUniverse</c:v>
                </c:pt>
                <c:pt idx="17">
                  <c:v>Symphony</c:v>
                </c:pt>
                <c:pt idx="18">
                  <c:v>Surfing</c:v>
                </c:pt>
                <c:pt idx="19">
                  <c:v>StarWars2</c:v>
                </c:pt>
                <c:pt idx="20">
                  <c:v>TheInvisible</c:v>
                </c:pt>
                <c:pt idx="21">
                  <c:v>Camping</c:v>
                </c:pt>
                <c:pt idx="22">
                  <c:v>RioOlympics</c:v>
                </c:pt>
                <c:pt idx="23">
                  <c:v>Graffiti</c:v>
                </c:pt>
                <c:pt idx="24">
                  <c:v>F5Fighter</c:v>
                </c:pt>
                <c:pt idx="25">
                  <c:v>Supercar</c:v>
                </c:pt>
                <c:pt idx="26">
                  <c:v>DrivingInAlps</c:v>
                </c:pt>
                <c:pt idx="27">
                  <c:v>BFG</c:v>
                </c:pt>
                <c:pt idx="28">
                  <c:v>SnowRopeway</c:v>
                </c:pt>
                <c:pt idx="29">
                  <c:v>SurfingArctic</c:v>
                </c:pt>
                <c:pt idx="30">
                  <c:v>Village</c:v>
                </c:pt>
                <c:pt idx="31">
                  <c:v>Orion</c:v>
                </c:pt>
                <c:pt idx="32">
                  <c:v>VRBasketball</c:v>
                </c:pt>
                <c:pt idx="33">
                  <c:v>Shark</c:v>
                </c:pt>
                <c:pt idx="34">
                  <c:v>Catwalks</c:v>
                </c:pt>
                <c:pt idx="35">
                  <c:v>Predator</c:v>
                </c:pt>
                <c:pt idx="36">
                  <c:v>Flight</c:v>
                </c:pt>
                <c:pt idx="37">
                  <c:v>StarryPolar</c:v>
                </c:pt>
                <c:pt idx="38">
                  <c:v>average</c:v>
                </c:pt>
              </c:strCache>
            </c:strRef>
          </c:cat>
          <c:val>
            <c:numRef>
              <c:f>Sheet1!$AC$259:$AC$297</c:f>
              <c:numCache>
                <c:formatCode>General</c:formatCode>
                <c:ptCount val="39"/>
                <c:pt idx="0">
                  <c:v>46.652560309999998</c:v>
                </c:pt>
                <c:pt idx="1">
                  <c:v>46.706961</c:v>
                </c:pt>
                <c:pt idx="2">
                  <c:v>47.781147349999998</c:v>
                </c:pt>
                <c:pt idx="3">
                  <c:v>47.86936017</c:v>
                </c:pt>
                <c:pt idx="4">
                  <c:v>47.878973680000001</c:v>
                </c:pt>
                <c:pt idx="5">
                  <c:v>47.898901209999998</c:v>
                </c:pt>
                <c:pt idx="6">
                  <c:v>48.456017690000003</c:v>
                </c:pt>
                <c:pt idx="7">
                  <c:v>48.565311790000003</c:v>
                </c:pt>
                <c:pt idx="8">
                  <c:v>48.740614379999997</c:v>
                </c:pt>
                <c:pt idx="9">
                  <c:v>48.845397230000003</c:v>
                </c:pt>
                <c:pt idx="10">
                  <c:v>49.138996839999997</c:v>
                </c:pt>
                <c:pt idx="11">
                  <c:v>49.441832410000004</c:v>
                </c:pt>
                <c:pt idx="12">
                  <c:v>49.474874829999997</c:v>
                </c:pt>
                <c:pt idx="13">
                  <c:v>49.491559680000002</c:v>
                </c:pt>
                <c:pt idx="14">
                  <c:v>49.766947250000001</c:v>
                </c:pt>
                <c:pt idx="15">
                  <c:v>49.77186124</c:v>
                </c:pt>
                <c:pt idx="16">
                  <c:v>49.941535899999998</c:v>
                </c:pt>
                <c:pt idx="17">
                  <c:v>50.408471249999998</c:v>
                </c:pt>
                <c:pt idx="18">
                  <c:v>50.443382419999999</c:v>
                </c:pt>
                <c:pt idx="19">
                  <c:v>50.510665959999997</c:v>
                </c:pt>
                <c:pt idx="20">
                  <c:v>50.963987760000002</c:v>
                </c:pt>
                <c:pt idx="21">
                  <c:v>50.986888350000001</c:v>
                </c:pt>
                <c:pt idx="22">
                  <c:v>51.335960630000002</c:v>
                </c:pt>
                <c:pt idx="23">
                  <c:v>51.593314960000001</c:v>
                </c:pt>
                <c:pt idx="24">
                  <c:v>52.418759000000001</c:v>
                </c:pt>
                <c:pt idx="25">
                  <c:v>52.569209569999998</c:v>
                </c:pt>
                <c:pt idx="26">
                  <c:v>52.84736754</c:v>
                </c:pt>
                <c:pt idx="27">
                  <c:v>53.092370780000003</c:v>
                </c:pt>
                <c:pt idx="28">
                  <c:v>53.100760119999997</c:v>
                </c:pt>
                <c:pt idx="29">
                  <c:v>53.155590420000003</c:v>
                </c:pt>
                <c:pt idx="30">
                  <c:v>53.42144133</c:v>
                </c:pt>
                <c:pt idx="31">
                  <c:v>54.29697925</c:v>
                </c:pt>
                <c:pt idx="32">
                  <c:v>55.101645849999997</c:v>
                </c:pt>
                <c:pt idx="33">
                  <c:v>56.231335970000003</c:v>
                </c:pt>
                <c:pt idx="34">
                  <c:v>59.835419569999999</c:v>
                </c:pt>
                <c:pt idx="35">
                  <c:v>59.939205360000003</c:v>
                </c:pt>
                <c:pt idx="36">
                  <c:v>64.237697370000006</c:v>
                </c:pt>
                <c:pt idx="37">
                  <c:v>98.762302570000003</c:v>
                </c:pt>
                <c:pt idx="38">
                  <c:v>47.718918719999998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9BB-47A0-82A5-2CF2D5F6B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7122384"/>
        <c:axId val="367123952"/>
      </c:lineChart>
      <c:catAx>
        <c:axId val="367122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3600000" spcFirstLastPara="1" vertOverflow="ellipsis" wrap="square" anchor="ctr" anchorCtr="1"/>
          <a:lstStyle/>
          <a:p>
            <a:pPr>
              <a:defRPr lang="zh-CN" sz="3200" b="1" i="1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367123952"/>
        <c:crosses val="autoZero"/>
        <c:auto val="1"/>
        <c:lblAlgn val="ctr"/>
        <c:lblOffset val="100"/>
        <c:tickLblSkip val="1"/>
        <c:noMultiLvlLbl val="0"/>
      </c:catAx>
      <c:valAx>
        <c:axId val="367123952"/>
        <c:scaling>
          <c:orientation val="minMax"/>
          <c:max val="100"/>
          <c:min val="0"/>
        </c:scaling>
        <c:delete val="0"/>
        <c:axPos val="l"/>
        <c:majorGridlines>
          <c:spPr>
            <a:ln w="6350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>
              <a:noFill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defRPr lang="en-US" altLang="zh-CN" sz="2400" b="1" i="0" u="none" strike="noStrike" kern="1200" cap="non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4800" b="1" i="0" baseline="0">
                    <a:effectLst/>
                  </a:rPr>
                  <a:t>HM scan-path</a:t>
                </a:r>
                <a:endParaRPr lang="zh-CN" altLang="zh-CN" sz="4800">
                  <a:effectLst/>
                </a:endParaRPr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defRPr lang="en-US" altLang="zh-CN" sz="2400" b="1" cap="none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altLang="zh-CN" sz="4800" b="1" i="0" baseline="0">
                    <a:effectLst/>
                  </a:rPr>
                  <a:t> magnitude</a:t>
                </a:r>
                <a:endParaRPr lang="zh-CN" altLang="zh-CN" sz="4800">
                  <a:effectLst/>
                </a:endParaRPr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defRPr lang="en-US" altLang="zh-CN" sz="2400" b="1" cap="none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altLang="zh-CN" sz="2400" b="1" i="0" u="none" strike="noStrike" kern="1200" cap="non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 </a:t>
                </a:r>
              </a:p>
            </c:rich>
          </c:tx>
          <c:layout>
            <c:manualLayout>
              <c:xMode val="edge"/>
              <c:yMode val="edge"/>
              <c:x val="1.5580515296908883E-2"/>
              <c:y val="0.177486901931642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defRPr lang="en-US" altLang="zh-CN" sz="2400" b="1" i="0" u="none" strike="noStrike" kern="1200" cap="non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bg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4800" b="1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367122384"/>
        <c:crosses val="autoZero"/>
        <c:crossBetween val="between"/>
        <c:majorUnit val="3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2825321862464227"/>
          <c:y val="0.12231821513258498"/>
          <c:w val="0.235882932147226"/>
          <c:h val="0.121183437573684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4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1.3149999999999999" header="0.3" footer="0.3"/>
    <c:pageSetup paperSize="9"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061199205899253"/>
          <c:y val="0.13850963611935724"/>
          <c:w val="0.88269383768205245"/>
          <c:h val="0.35298054809600793"/>
        </c:manualLayout>
      </c:layout>
      <c:barChart>
        <c:barDir val="col"/>
        <c:grouping val="clustered"/>
        <c:varyColors val="0"/>
        <c:ser>
          <c:idx val="1"/>
          <c:order val="0"/>
          <c:tx>
            <c:v>Standard deviation</c:v>
          </c:tx>
          <c:spPr>
            <a:solidFill>
              <a:schemeClr val="accent5">
                <a:alpha val="74000"/>
              </a:schemeClr>
            </a:solidFill>
            <a:ln>
              <a:noFill/>
            </a:ln>
            <a:effectLst>
              <a:innerShdw blurRad="114300">
                <a:schemeClr val="accent5">
                  <a:lumMod val="75000"/>
                </a:schemeClr>
              </a:innerShdw>
            </a:effectLst>
          </c:spPr>
          <c:invertIfNegative val="0"/>
          <c:dLbls>
            <c:delete val="1"/>
          </c:dLbls>
          <c:cat>
            <c:strRef>
              <c:f>Sheet1!$AA$222:$AA$258</c:f>
              <c:strCache>
                <c:ptCount val="37"/>
                <c:pt idx="0">
                  <c:v>DanceInTurn</c:v>
                </c:pt>
                <c:pt idx="1">
                  <c:v>Parachuting</c:v>
                </c:pt>
                <c:pt idx="2">
                  <c:v>Bicycle</c:v>
                </c:pt>
                <c:pt idx="3">
                  <c:v>ProjectSoul</c:v>
                </c:pt>
                <c:pt idx="4">
                  <c:v>BTSRun</c:v>
                </c:pt>
                <c:pt idx="5">
                  <c:v>CMLauncher2</c:v>
                </c:pt>
                <c:pt idx="6">
                  <c:v>Lion</c:v>
                </c:pt>
                <c:pt idx="7">
                  <c:v>KingKong</c:v>
                </c:pt>
                <c:pt idx="8">
                  <c:v>CMLauncher</c:v>
                </c:pt>
                <c:pt idx="9">
                  <c:v>GTA</c:v>
                </c:pt>
                <c:pt idx="10">
                  <c:v>HondaF1</c:v>
                </c:pt>
                <c:pt idx="11">
                  <c:v>Waterfall</c:v>
                </c:pt>
                <c:pt idx="12">
                  <c:v>AirShow</c:v>
                </c:pt>
                <c:pt idx="13">
                  <c:v>Dancing</c:v>
                </c:pt>
                <c:pt idx="14">
                  <c:v>Parasailing</c:v>
                </c:pt>
                <c:pt idx="15">
                  <c:v>Terminator</c:v>
                </c:pt>
                <c:pt idx="16">
                  <c:v>Waterskiing</c:v>
                </c:pt>
                <c:pt idx="17">
                  <c:v>Stratosphere</c:v>
                </c:pt>
                <c:pt idx="18">
                  <c:v>SpaceWar</c:v>
                </c:pt>
                <c:pt idx="19">
                  <c:v>BlueWorld</c:v>
                </c:pt>
                <c:pt idx="20">
                  <c:v>AcerEngine</c:v>
                </c:pt>
                <c:pt idx="21">
                  <c:v>GalaxyOnFire</c:v>
                </c:pt>
                <c:pt idx="22">
                  <c:v>Motorbike</c:v>
                </c:pt>
                <c:pt idx="23">
                  <c:v>SpaceWar2</c:v>
                </c:pt>
                <c:pt idx="24">
                  <c:v>Skiing</c:v>
                </c:pt>
                <c:pt idx="25">
                  <c:v>KasabianLive</c:v>
                </c:pt>
                <c:pt idx="26">
                  <c:v>Murder</c:v>
                </c:pt>
                <c:pt idx="27">
                  <c:v>Square</c:v>
                </c:pt>
                <c:pt idx="28">
                  <c:v>StreetFighter</c:v>
                </c:pt>
                <c:pt idx="29">
                  <c:v>WaitingForLove</c:v>
                </c:pt>
                <c:pt idx="30">
                  <c:v>TalkingInCar</c:v>
                </c:pt>
                <c:pt idx="31">
                  <c:v>Manhattan</c:v>
                </c:pt>
                <c:pt idx="32">
                  <c:v>CS</c:v>
                </c:pt>
                <c:pt idx="33">
                  <c:v>Pearl</c:v>
                </c:pt>
                <c:pt idx="34">
                  <c:v>MC</c:v>
                </c:pt>
                <c:pt idx="35">
                  <c:v>InsideCar</c:v>
                </c:pt>
                <c:pt idx="36">
                  <c:v>WesternSichuan</c:v>
                </c:pt>
              </c:strCache>
            </c:strRef>
          </c:cat>
          <c:val>
            <c:numRef>
              <c:f>Sheet1!$AB$222:$AB$258</c:f>
              <c:numCache>
                <c:formatCode>General</c:formatCode>
                <c:ptCount val="37"/>
                <c:pt idx="0">
                  <c:v>16.032814290000001</c:v>
                </c:pt>
                <c:pt idx="1">
                  <c:v>14.53770392</c:v>
                </c:pt>
                <c:pt idx="2">
                  <c:v>15.76905476</c:v>
                </c:pt>
                <c:pt idx="3">
                  <c:v>15.36402547</c:v>
                </c:pt>
                <c:pt idx="4">
                  <c:v>15.65811089</c:v>
                </c:pt>
                <c:pt idx="5">
                  <c:v>15.716857600000001</c:v>
                </c:pt>
                <c:pt idx="6">
                  <c:v>17.024613129999999</c:v>
                </c:pt>
                <c:pt idx="7">
                  <c:v>14.6951622</c:v>
                </c:pt>
                <c:pt idx="8">
                  <c:v>17.203789700000002</c:v>
                </c:pt>
                <c:pt idx="9">
                  <c:v>17.015803129999998</c:v>
                </c:pt>
                <c:pt idx="10">
                  <c:v>16.793089089999999</c:v>
                </c:pt>
                <c:pt idx="11">
                  <c:v>18.55741501</c:v>
                </c:pt>
                <c:pt idx="12">
                  <c:v>15.97432057</c:v>
                </c:pt>
                <c:pt idx="13">
                  <c:v>19.529479930000001</c:v>
                </c:pt>
                <c:pt idx="14">
                  <c:v>18.094418940000001</c:v>
                </c:pt>
                <c:pt idx="15">
                  <c:v>19.156290569999999</c:v>
                </c:pt>
                <c:pt idx="16">
                  <c:v>18.63323377</c:v>
                </c:pt>
                <c:pt idx="17">
                  <c:v>19.71765255</c:v>
                </c:pt>
                <c:pt idx="18">
                  <c:v>19.484435449999999</c:v>
                </c:pt>
                <c:pt idx="19">
                  <c:v>16.567406909999999</c:v>
                </c:pt>
                <c:pt idx="20">
                  <c:v>18.244524309999999</c:v>
                </c:pt>
                <c:pt idx="21">
                  <c:v>16.879795089999998</c:v>
                </c:pt>
                <c:pt idx="22">
                  <c:v>18.229563850000002</c:v>
                </c:pt>
                <c:pt idx="23">
                  <c:v>17.535727229999999</c:v>
                </c:pt>
                <c:pt idx="24">
                  <c:v>21.636978209999999</c:v>
                </c:pt>
                <c:pt idx="25">
                  <c:v>22.57573992</c:v>
                </c:pt>
                <c:pt idx="26">
                  <c:v>19.77918172</c:v>
                </c:pt>
                <c:pt idx="27">
                  <c:v>21.48610549</c:v>
                </c:pt>
                <c:pt idx="28">
                  <c:v>17.859268019999998</c:v>
                </c:pt>
                <c:pt idx="29">
                  <c:v>24.189422629999999</c:v>
                </c:pt>
                <c:pt idx="30">
                  <c:v>25.828768530000001</c:v>
                </c:pt>
                <c:pt idx="31">
                  <c:v>20.707512170000001</c:v>
                </c:pt>
                <c:pt idx="32">
                  <c:v>24.482167990000001</c:v>
                </c:pt>
                <c:pt idx="33">
                  <c:v>20.468432700000001</c:v>
                </c:pt>
                <c:pt idx="34">
                  <c:v>23.02354085</c:v>
                </c:pt>
                <c:pt idx="35">
                  <c:v>21.214049469999999</c:v>
                </c:pt>
                <c:pt idx="36">
                  <c:v>18.945318090000001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57-465D-ABC0-F7E2C7CEF92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"/>
        <c:axId val="372755528"/>
        <c:axId val="372754352"/>
      </c:barChart>
      <c:lineChart>
        <c:grouping val="standard"/>
        <c:varyColors val="0"/>
        <c:ser>
          <c:idx val="0"/>
          <c:order val="1"/>
          <c:tx>
            <c:v>Mean</c:v>
          </c:tx>
          <c:spPr>
            <a:ln w="7620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Sheet1!$AA$222:$AA$258</c:f>
              <c:strCache>
                <c:ptCount val="37"/>
                <c:pt idx="0">
                  <c:v>DanceInTurn</c:v>
                </c:pt>
                <c:pt idx="1">
                  <c:v>Parachuting</c:v>
                </c:pt>
                <c:pt idx="2">
                  <c:v>Bicycle</c:v>
                </c:pt>
                <c:pt idx="3">
                  <c:v>ProjectSoul</c:v>
                </c:pt>
                <c:pt idx="4">
                  <c:v>BTSRun</c:v>
                </c:pt>
                <c:pt idx="5">
                  <c:v>CMLauncher2</c:v>
                </c:pt>
                <c:pt idx="6">
                  <c:v>Lion</c:v>
                </c:pt>
                <c:pt idx="7">
                  <c:v>KingKong</c:v>
                </c:pt>
                <c:pt idx="8">
                  <c:v>CMLauncher</c:v>
                </c:pt>
                <c:pt idx="9">
                  <c:v>GTA</c:v>
                </c:pt>
                <c:pt idx="10">
                  <c:v>HondaF1</c:v>
                </c:pt>
                <c:pt idx="11">
                  <c:v>Waterfall</c:v>
                </c:pt>
                <c:pt idx="12">
                  <c:v>AirShow</c:v>
                </c:pt>
                <c:pt idx="13">
                  <c:v>Dancing</c:v>
                </c:pt>
                <c:pt idx="14">
                  <c:v>Parasailing</c:v>
                </c:pt>
                <c:pt idx="15">
                  <c:v>Terminator</c:v>
                </c:pt>
                <c:pt idx="16">
                  <c:v>Waterskiing</c:v>
                </c:pt>
                <c:pt idx="17">
                  <c:v>Stratosphere</c:v>
                </c:pt>
                <c:pt idx="18">
                  <c:v>SpaceWar</c:v>
                </c:pt>
                <c:pt idx="19">
                  <c:v>BlueWorld</c:v>
                </c:pt>
                <c:pt idx="20">
                  <c:v>AcerEngine</c:v>
                </c:pt>
                <c:pt idx="21">
                  <c:v>GalaxyOnFire</c:v>
                </c:pt>
                <c:pt idx="22">
                  <c:v>Motorbike</c:v>
                </c:pt>
                <c:pt idx="23">
                  <c:v>SpaceWar2</c:v>
                </c:pt>
                <c:pt idx="24">
                  <c:v>Skiing</c:v>
                </c:pt>
                <c:pt idx="25">
                  <c:v>KasabianLive</c:v>
                </c:pt>
                <c:pt idx="26">
                  <c:v>Murder</c:v>
                </c:pt>
                <c:pt idx="27">
                  <c:v>Square</c:v>
                </c:pt>
                <c:pt idx="28">
                  <c:v>StreetFighter</c:v>
                </c:pt>
                <c:pt idx="29">
                  <c:v>WaitingForLove</c:v>
                </c:pt>
                <c:pt idx="30">
                  <c:v>TalkingInCar</c:v>
                </c:pt>
                <c:pt idx="31">
                  <c:v>Manhattan</c:v>
                </c:pt>
                <c:pt idx="32">
                  <c:v>CS</c:v>
                </c:pt>
                <c:pt idx="33">
                  <c:v>Pearl</c:v>
                </c:pt>
                <c:pt idx="34">
                  <c:v>MC</c:v>
                </c:pt>
                <c:pt idx="35">
                  <c:v>InsideCar</c:v>
                </c:pt>
                <c:pt idx="36">
                  <c:v>WesternSichuan</c:v>
                </c:pt>
              </c:strCache>
            </c:strRef>
          </c:cat>
          <c:val>
            <c:numRef>
              <c:f>Sheet1!$AC$222:$AC$258</c:f>
              <c:numCache>
                <c:formatCode>General</c:formatCode>
                <c:ptCount val="37"/>
                <c:pt idx="0">
                  <c:v>38.615735860000001</c:v>
                </c:pt>
                <c:pt idx="1">
                  <c:v>38.931754189999999</c:v>
                </c:pt>
                <c:pt idx="2">
                  <c:v>39.229631060000003</c:v>
                </c:pt>
                <c:pt idx="3">
                  <c:v>39.384501299999997</c:v>
                </c:pt>
                <c:pt idx="4">
                  <c:v>39.397103719999997</c:v>
                </c:pt>
                <c:pt idx="5">
                  <c:v>39.548070180000003</c:v>
                </c:pt>
                <c:pt idx="6">
                  <c:v>39.767180359999998</c:v>
                </c:pt>
                <c:pt idx="7">
                  <c:v>40.22087973</c:v>
                </c:pt>
                <c:pt idx="8">
                  <c:v>40.63127583</c:v>
                </c:pt>
                <c:pt idx="9">
                  <c:v>40.785986370000003</c:v>
                </c:pt>
                <c:pt idx="10">
                  <c:v>41.29591594</c:v>
                </c:pt>
                <c:pt idx="11">
                  <c:v>41.323647350000002</c:v>
                </c:pt>
                <c:pt idx="12">
                  <c:v>41.803558129999999</c:v>
                </c:pt>
                <c:pt idx="13">
                  <c:v>42.13770238</c:v>
                </c:pt>
                <c:pt idx="14">
                  <c:v>42.196734509999999</c:v>
                </c:pt>
                <c:pt idx="15">
                  <c:v>42.278249240000001</c:v>
                </c:pt>
                <c:pt idx="16">
                  <c:v>42.309737769999998</c:v>
                </c:pt>
                <c:pt idx="17">
                  <c:v>42.451637339999998</c:v>
                </c:pt>
                <c:pt idx="18">
                  <c:v>42.514711130000002</c:v>
                </c:pt>
                <c:pt idx="19">
                  <c:v>42.596918860000002</c:v>
                </c:pt>
                <c:pt idx="20">
                  <c:v>43.008206199999996</c:v>
                </c:pt>
                <c:pt idx="21">
                  <c:v>43.115792390000003</c:v>
                </c:pt>
                <c:pt idx="22">
                  <c:v>43.161751039999999</c:v>
                </c:pt>
                <c:pt idx="23">
                  <c:v>43.769073339999998</c:v>
                </c:pt>
                <c:pt idx="24">
                  <c:v>44.016196219999998</c:v>
                </c:pt>
                <c:pt idx="25">
                  <c:v>44.13153878</c:v>
                </c:pt>
                <c:pt idx="26">
                  <c:v>44.353933859999998</c:v>
                </c:pt>
                <c:pt idx="27">
                  <c:v>44.578770390000003</c:v>
                </c:pt>
                <c:pt idx="28">
                  <c:v>44.756733220000001</c:v>
                </c:pt>
                <c:pt idx="29">
                  <c:v>44.90837234</c:v>
                </c:pt>
                <c:pt idx="30">
                  <c:v>45.37749934</c:v>
                </c:pt>
                <c:pt idx="31">
                  <c:v>45.383673080000001</c:v>
                </c:pt>
                <c:pt idx="32">
                  <c:v>45.506822020000001</c:v>
                </c:pt>
                <c:pt idx="33">
                  <c:v>45.546240490000002</c:v>
                </c:pt>
                <c:pt idx="34">
                  <c:v>45.904573790000001</c:v>
                </c:pt>
                <c:pt idx="35">
                  <c:v>45.934515750000003</c:v>
                </c:pt>
                <c:pt idx="36">
                  <c:v>46.368671419999998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57-465D-ABC0-F7E2C7CEF9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2755528"/>
        <c:axId val="372754352"/>
      </c:lineChart>
      <c:catAx>
        <c:axId val="372755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3600000" spcFirstLastPara="1" vertOverflow="ellipsis" wrap="square" anchor="ctr" anchorCtr="1"/>
          <a:lstStyle/>
          <a:p>
            <a:pPr>
              <a:defRPr lang="zh-CN" sz="3200" b="1" i="1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372754352"/>
        <c:crosses val="autoZero"/>
        <c:auto val="1"/>
        <c:lblAlgn val="ctr"/>
        <c:lblOffset val="100"/>
        <c:tickLblSkip val="1"/>
        <c:noMultiLvlLbl val="0"/>
      </c:catAx>
      <c:valAx>
        <c:axId val="372754352"/>
        <c:scaling>
          <c:orientation val="minMax"/>
          <c:min val="0"/>
        </c:scaling>
        <c:delete val="0"/>
        <c:axPos val="l"/>
        <c:majorGridlines>
          <c:spPr>
            <a:ln w="6350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>
              <a:noFill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24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4800" b="1" cap="none" baseline="0">
                    <a:latin typeface="Times New Roman" panose="02020603050405020304" pitchFamily="18" charset="0"/>
                  </a:rPr>
                  <a:t>HM scanpath</a:t>
                </a:r>
              </a:p>
              <a:p>
                <a:pPr>
                  <a:defRPr sz="2400"/>
                </a:pPr>
                <a:r>
                  <a:rPr lang="en-US" altLang="zh-CN" sz="4800" b="1" cap="none" baseline="0">
                    <a:latin typeface="Times New Roman" panose="02020603050405020304" pitchFamily="18" charset="0"/>
                  </a:rPr>
                  <a:t> magnitude</a:t>
                </a:r>
                <a:endParaRPr lang="zh-CN" altLang="en-US" sz="4800" b="1" cap="none" baseline="0">
                  <a:latin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8968006304217643E-2"/>
              <c:y val="0.17897274959139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zh-CN" sz="24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bg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4800" b="1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372755528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1791640962031856"/>
          <c:y val="0.12620540142595776"/>
          <c:w val="0.235882932147226"/>
          <c:h val="0.121183437573684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4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1.3149999999999999" header="0.3" footer="0.3"/>
    <c:pageSetup paperSize="9"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defRPr lang="zh-CN" sz="2800" b="1" i="0" u="none" strike="noStrike" kern="1200" cap="none" spc="5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altLang="zh-CN" sz="4800" b="1" i="0" cap="none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Ranking in </a:t>
            </a:r>
            <a:r>
              <a:rPr lang="en-US" altLang="zh-CN" sz="4800" b="1" i="0" cap="none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proportion of subjects</a:t>
            </a:r>
            <a:r>
              <a:rPr lang="en-US" altLang="zh-CN" sz="2800" b="1" i="0" cap="none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:</a:t>
            </a:r>
            <a:endParaRPr lang="zh-CN" altLang="zh-CN" sz="2800" b="1" i="0" cap="none" baseline="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defRPr sz="2800" cap="none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en-US" altLang="zh-CN" sz="2800" b="1" i="0" cap="none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endParaRPr lang="zh-CN" altLang="en-US" sz="2800" b="1" i="0" cap="none" baseline="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16451437340337596"/>
          <c:y val="8.55254792785268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lang="zh-CN" sz="2800" b="1" i="0" u="none" strike="noStrike" kern="1200" cap="none" spc="5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1371144889326294"/>
          <c:y val="0.21587522841789517"/>
          <c:w val="0.88293666261414272"/>
          <c:h val="0.41267673027980772"/>
        </c:manualLayout>
      </c:layout>
      <c:barChart>
        <c:barDir val="col"/>
        <c:grouping val="percentStacked"/>
        <c:varyColors val="0"/>
        <c:ser>
          <c:idx val="0"/>
          <c:order val="0"/>
          <c:tx>
            <c:v>8th</c:v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Sheet1!$AA$39:$AA$76</c:f>
              <c:strCache>
                <c:ptCount val="38"/>
                <c:pt idx="0">
                  <c:v>Stratosphere</c:v>
                </c:pt>
                <c:pt idx="1">
                  <c:v>TheInvisible</c:v>
                </c:pt>
                <c:pt idx="2">
                  <c:v>AirShow</c:v>
                </c:pt>
                <c:pt idx="3">
                  <c:v>A380</c:v>
                </c:pt>
                <c:pt idx="4">
                  <c:v>KasabianLive</c:v>
                </c:pt>
                <c:pt idx="5">
                  <c:v>Yacht</c:v>
                </c:pt>
                <c:pt idx="6">
                  <c:v>Waterfall</c:v>
                </c:pt>
                <c:pt idx="7">
                  <c:v>Catwalks</c:v>
                </c:pt>
                <c:pt idx="8">
                  <c:v>WaitingForLove</c:v>
                </c:pt>
                <c:pt idx="9">
                  <c:v>CS</c:v>
                </c:pt>
                <c:pt idx="10">
                  <c:v>Dancing</c:v>
                </c:pt>
                <c:pt idx="11">
                  <c:v>Parachuting</c:v>
                </c:pt>
                <c:pt idx="12">
                  <c:v>Camping</c:v>
                </c:pt>
                <c:pt idx="13">
                  <c:v>SurfingArctic</c:v>
                </c:pt>
                <c:pt idx="14">
                  <c:v>GalaxyOnFire</c:v>
                </c:pt>
                <c:pt idx="15">
                  <c:v>InsideCar</c:v>
                </c:pt>
                <c:pt idx="16">
                  <c:v>Motorbike</c:v>
                </c:pt>
                <c:pt idx="17">
                  <c:v>Flight</c:v>
                </c:pt>
                <c:pt idx="18">
                  <c:v>Guitar</c:v>
                </c:pt>
                <c:pt idx="19">
                  <c:v>Skiing</c:v>
                </c:pt>
                <c:pt idx="20">
                  <c:v>SpaceWar</c:v>
                </c:pt>
                <c:pt idx="21">
                  <c:v>KingKong</c:v>
                </c:pt>
                <c:pt idx="22">
                  <c:v>Murder</c:v>
                </c:pt>
                <c:pt idx="23">
                  <c:v>Sunset</c:v>
                </c:pt>
                <c:pt idx="24">
                  <c:v>VRBasketball</c:v>
                </c:pt>
                <c:pt idx="25">
                  <c:v>Manhattan</c:v>
                </c:pt>
                <c:pt idx="26">
                  <c:v>Pearl</c:v>
                </c:pt>
                <c:pt idx="27">
                  <c:v>F5Fighter</c:v>
                </c:pt>
                <c:pt idx="28">
                  <c:v>Waterskiing</c:v>
                </c:pt>
                <c:pt idx="29">
                  <c:v>BlueWorld</c:v>
                </c:pt>
                <c:pt idx="30">
                  <c:v>MC</c:v>
                </c:pt>
                <c:pt idx="31">
                  <c:v>Snowfield</c:v>
                </c:pt>
                <c:pt idx="32">
                  <c:v>SpaceWar2</c:v>
                </c:pt>
                <c:pt idx="33">
                  <c:v>Egypt</c:v>
                </c:pt>
                <c:pt idx="34">
                  <c:v>MercedesBenz</c:v>
                </c:pt>
                <c:pt idx="35">
                  <c:v>Square</c:v>
                </c:pt>
                <c:pt idx="36">
                  <c:v>WesternSichuan</c:v>
                </c:pt>
                <c:pt idx="37">
                  <c:v>average</c:v>
                </c:pt>
              </c:strCache>
            </c:strRef>
          </c:cat>
          <c:val>
            <c:numRef>
              <c:f>Sheet1!$AB$39:$AB$76</c:f>
              <c:numCache>
                <c:formatCode>General</c:formatCode>
                <c:ptCount val="38"/>
                <c:pt idx="0">
                  <c:v>5.6755869831600003E-3</c:v>
                </c:pt>
                <c:pt idx="1">
                  <c:v>5.68896929265E-3</c:v>
                </c:pt>
                <c:pt idx="2">
                  <c:v>6.71406388047E-3</c:v>
                </c:pt>
                <c:pt idx="3">
                  <c:v>4.5546879965700001E-3</c:v>
                </c:pt>
                <c:pt idx="4">
                  <c:v>5.3033849393900002E-3</c:v>
                </c:pt>
                <c:pt idx="5">
                  <c:v>4.6149619426399998E-3</c:v>
                </c:pt>
                <c:pt idx="6">
                  <c:v>5.6941700248200004E-3</c:v>
                </c:pt>
                <c:pt idx="7">
                  <c:v>5.3195727729700003E-3</c:v>
                </c:pt>
                <c:pt idx="8">
                  <c:v>6.43932697642E-3</c:v>
                </c:pt>
                <c:pt idx="9">
                  <c:v>6.3198588731899997E-3</c:v>
                </c:pt>
                <c:pt idx="10">
                  <c:v>7.6061169503600003E-3</c:v>
                </c:pt>
                <c:pt idx="11">
                  <c:v>3.5943540778700001E-3</c:v>
                </c:pt>
                <c:pt idx="12">
                  <c:v>6.9173216821799997E-3</c:v>
                </c:pt>
                <c:pt idx="13">
                  <c:v>4.8165561122899998E-3</c:v>
                </c:pt>
                <c:pt idx="14">
                  <c:v>7.3289604378699996E-3</c:v>
                </c:pt>
                <c:pt idx="15">
                  <c:v>6.8810968481899997E-3</c:v>
                </c:pt>
                <c:pt idx="16">
                  <c:v>4.9128191159400003E-3</c:v>
                </c:pt>
                <c:pt idx="17">
                  <c:v>5.7940397551599996E-3</c:v>
                </c:pt>
                <c:pt idx="18">
                  <c:v>6.37329432039E-3</c:v>
                </c:pt>
                <c:pt idx="19">
                  <c:v>4.1861885285100001E-3</c:v>
                </c:pt>
                <c:pt idx="20">
                  <c:v>2.9533836971000001E-3</c:v>
                </c:pt>
                <c:pt idx="21">
                  <c:v>5.7248082662199997E-3</c:v>
                </c:pt>
                <c:pt idx="22">
                  <c:v>7.3283985209300004E-3</c:v>
                </c:pt>
                <c:pt idx="23">
                  <c:v>4.6644200318499999E-3</c:v>
                </c:pt>
                <c:pt idx="24">
                  <c:v>3.3538991645299999E-3</c:v>
                </c:pt>
                <c:pt idx="25">
                  <c:v>5.6258460452000003E-3</c:v>
                </c:pt>
                <c:pt idx="26">
                  <c:v>4.4347679750999999E-3</c:v>
                </c:pt>
                <c:pt idx="27">
                  <c:v>3.1292917625E-3</c:v>
                </c:pt>
                <c:pt idx="28">
                  <c:v>4.0985147330799996E-3</c:v>
                </c:pt>
                <c:pt idx="29">
                  <c:v>5.1972197051299998E-3</c:v>
                </c:pt>
                <c:pt idx="30">
                  <c:v>3.8574005107400002E-3</c:v>
                </c:pt>
                <c:pt idx="31">
                  <c:v>5.7020943936500002E-3</c:v>
                </c:pt>
                <c:pt idx="32">
                  <c:v>2.4108255922399998E-3</c:v>
                </c:pt>
                <c:pt idx="33">
                  <c:v>3.93682025644E-3</c:v>
                </c:pt>
                <c:pt idx="34">
                  <c:v>3.8226088062600001E-3</c:v>
                </c:pt>
                <c:pt idx="35">
                  <c:v>4.7097733679599997E-3</c:v>
                </c:pt>
                <c:pt idx="36">
                  <c:v>4.5367336771500004E-3</c:v>
                </c:pt>
                <c:pt idx="37">
                  <c:v>6.4496285639089341E-3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B0-434B-802F-5A9FDB733C31}"/>
            </c:ext>
          </c:extLst>
        </c:ser>
        <c:ser>
          <c:idx val="1"/>
          <c:order val="1"/>
          <c:tx>
            <c:v>7th</c:v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Sheet1!$AA$39:$AA$76</c:f>
              <c:strCache>
                <c:ptCount val="38"/>
                <c:pt idx="0">
                  <c:v>Stratosphere</c:v>
                </c:pt>
                <c:pt idx="1">
                  <c:v>TheInvisible</c:v>
                </c:pt>
                <c:pt idx="2">
                  <c:v>AirShow</c:v>
                </c:pt>
                <c:pt idx="3">
                  <c:v>A380</c:v>
                </c:pt>
                <c:pt idx="4">
                  <c:v>KasabianLive</c:v>
                </c:pt>
                <c:pt idx="5">
                  <c:v>Yacht</c:v>
                </c:pt>
                <c:pt idx="6">
                  <c:v>Waterfall</c:v>
                </c:pt>
                <c:pt idx="7">
                  <c:v>Catwalks</c:v>
                </c:pt>
                <c:pt idx="8">
                  <c:v>WaitingForLove</c:v>
                </c:pt>
                <c:pt idx="9">
                  <c:v>CS</c:v>
                </c:pt>
                <c:pt idx="10">
                  <c:v>Dancing</c:v>
                </c:pt>
                <c:pt idx="11">
                  <c:v>Parachuting</c:v>
                </c:pt>
                <c:pt idx="12">
                  <c:v>Camping</c:v>
                </c:pt>
                <c:pt idx="13">
                  <c:v>SurfingArctic</c:v>
                </c:pt>
                <c:pt idx="14">
                  <c:v>GalaxyOnFire</c:v>
                </c:pt>
                <c:pt idx="15">
                  <c:v>InsideCar</c:v>
                </c:pt>
                <c:pt idx="16">
                  <c:v>Motorbike</c:v>
                </c:pt>
                <c:pt idx="17">
                  <c:v>Flight</c:v>
                </c:pt>
                <c:pt idx="18">
                  <c:v>Guitar</c:v>
                </c:pt>
                <c:pt idx="19">
                  <c:v>Skiing</c:v>
                </c:pt>
                <c:pt idx="20">
                  <c:v>SpaceWar</c:v>
                </c:pt>
                <c:pt idx="21">
                  <c:v>KingKong</c:v>
                </c:pt>
                <c:pt idx="22">
                  <c:v>Murder</c:v>
                </c:pt>
                <c:pt idx="23">
                  <c:v>Sunset</c:v>
                </c:pt>
                <c:pt idx="24">
                  <c:v>VRBasketball</c:v>
                </c:pt>
                <c:pt idx="25">
                  <c:v>Manhattan</c:v>
                </c:pt>
                <c:pt idx="26">
                  <c:v>Pearl</c:v>
                </c:pt>
                <c:pt idx="27">
                  <c:v>F5Fighter</c:v>
                </c:pt>
                <c:pt idx="28">
                  <c:v>Waterskiing</c:v>
                </c:pt>
                <c:pt idx="29">
                  <c:v>BlueWorld</c:v>
                </c:pt>
                <c:pt idx="30">
                  <c:v>MC</c:v>
                </c:pt>
                <c:pt idx="31">
                  <c:v>Snowfield</c:v>
                </c:pt>
                <c:pt idx="32">
                  <c:v>SpaceWar2</c:v>
                </c:pt>
                <c:pt idx="33">
                  <c:v>Egypt</c:v>
                </c:pt>
                <c:pt idx="34">
                  <c:v>MercedesBenz</c:v>
                </c:pt>
                <c:pt idx="35">
                  <c:v>Square</c:v>
                </c:pt>
                <c:pt idx="36">
                  <c:v>WesternSichuan</c:v>
                </c:pt>
                <c:pt idx="37">
                  <c:v>average</c:v>
                </c:pt>
              </c:strCache>
            </c:strRef>
          </c:cat>
          <c:val>
            <c:numRef>
              <c:f>Sheet1!$AC$39:$AC$76</c:f>
              <c:numCache>
                <c:formatCode>General</c:formatCode>
                <c:ptCount val="38"/>
                <c:pt idx="0">
                  <c:v>1.1727389489500001E-2</c:v>
                </c:pt>
                <c:pt idx="1">
                  <c:v>1.12108236883E-2</c:v>
                </c:pt>
                <c:pt idx="2">
                  <c:v>1.22601818267E-2</c:v>
                </c:pt>
                <c:pt idx="3">
                  <c:v>9.9957077402199994E-3</c:v>
                </c:pt>
                <c:pt idx="4">
                  <c:v>1.06002518132E-2</c:v>
                </c:pt>
                <c:pt idx="5">
                  <c:v>8.9392236430600007E-3</c:v>
                </c:pt>
                <c:pt idx="6">
                  <c:v>1.1415675906100001E-2</c:v>
                </c:pt>
                <c:pt idx="7">
                  <c:v>1.0165742265099999E-2</c:v>
                </c:pt>
                <c:pt idx="8">
                  <c:v>1.25092921193E-2</c:v>
                </c:pt>
                <c:pt idx="9">
                  <c:v>1.1057059506600001E-2</c:v>
                </c:pt>
                <c:pt idx="10">
                  <c:v>1.38045892957E-2</c:v>
                </c:pt>
                <c:pt idx="11">
                  <c:v>8.7058859428499995E-3</c:v>
                </c:pt>
                <c:pt idx="12">
                  <c:v>1.3050162817099999E-2</c:v>
                </c:pt>
                <c:pt idx="13">
                  <c:v>9.8973727848700004E-3</c:v>
                </c:pt>
                <c:pt idx="14">
                  <c:v>1.34678337099E-2</c:v>
                </c:pt>
                <c:pt idx="15">
                  <c:v>1.24898372675E-2</c:v>
                </c:pt>
                <c:pt idx="16">
                  <c:v>1.00520583036E-2</c:v>
                </c:pt>
                <c:pt idx="17">
                  <c:v>1.0438722749699999E-2</c:v>
                </c:pt>
                <c:pt idx="18">
                  <c:v>1.12561961668E-2</c:v>
                </c:pt>
                <c:pt idx="19">
                  <c:v>9.0025977562499995E-3</c:v>
                </c:pt>
                <c:pt idx="20">
                  <c:v>6.7253058355499998E-3</c:v>
                </c:pt>
                <c:pt idx="21">
                  <c:v>1.08290129712E-2</c:v>
                </c:pt>
                <c:pt idx="22">
                  <c:v>1.24093185725E-2</c:v>
                </c:pt>
                <c:pt idx="23">
                  <c:v>9.5854292708800002E-3</c:v>
                </c:pt>
                <c:pt idx="24">
                  <c:v>7.7302003843100001E-3</c:v>
                </c:pt>
                <c:pt idx="25">
                  <c:v>1.0411492154399999E-2</c:v>
                </c:pt>
                <c:pt idx="26">
                  <c:v>9.21512247367E-3</c:v>
                </c:pt>
                <c:pt idx="27">
                  <c:v>6.8731088733799996E-3</c:v>
                </c:pt>
                <c:pt idx="28">
                  <c:v>9.2268367918700005E-3</c:v>
                </c:pt>
                <c:pt idx="29">
                  <c:v>1.02312314112E-2</c:v>
                </c:pt>
                <c:pt idx="30">
                  <c:v>8.4013876940299999E-3</c:v>
                </c:pt>
                <c:pt idx="31">
                  <c:v>1.06658282784E-2</c:v>
                </c:pt>
                <c:pt idx="32">
                  <c:v>5.7640788902100001E-3</c:v>
                </c:pt>
                <c:pt idx="33">
                  <c:v>8.2293715753199992E-3</c:v>
                </c:pt>
                <c:pt idx="34">
                  <c:v>8.6860985559999992E-3</c:v>
                </c:pt>
                <c:pt idx="35">
                  <c:v>9.4854124727599999E-3</c:v>
                </c:pt>
                <c:pt idx="36">
                  <c:v>8.5167143193100002E-3</c:v>
                </c:pt>
                <c:pt idx="37">
                  <c:v>1.2157483379191867E-2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B0-434B-802F-5A9FDB733C31}"/>
            </c:ext>
          </c:extLst>
        </c:ser>
        <c:ser>
          <c:idx val="2"/>
          <c:order val="2"/>
          <c:tx>
            <c:v>6th</c:v>
          </c:tx>
          <c:spPr>
            <a:solidFill>
              <a:schemeClr val="accent3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Sheet1!$AA$39:$AA$76</c:f>
              <c:strCache>
                <c:ptCount val="38"/>
                <c:pt idx="0">
                  <c:v>Stratosphere</c:v>
                </c:pt>
                <c:pt idx="1">
                  <c:v>TheInvisible</c:v>
                </c:pt>
                <c:pt idx="2">
                  <c:v>AirShow</c:v>
                </c:pt>
                <c:pt idx="3">
                  <c:v>A380</c:v>
                </c:pt>
                <c:pt idx="4">
                  <c:v>KasabianLive</c:v>
                </c:pt>
                <c:pt idx="5">
                  <c:v>Yacht</c:v>
                </c:pt>
                <c:pt idx="6">
                  <c:v>Waterfall</c:v>
                </c:pt>
                <c:pt idx="7">
                  <c:v>Catwalks</c:v>
                </c:pt>
                <c:pt idx="8">
                  <c:v>WaitingForLove</c:v>
                </c:pt>
                <c:pt idx="9">
                  <c:v>CS</c:v>
                </c:pt>
                <c:pt idx="10">
                  <c:v>Dancing</c:v>
                </c:pt>
                <c:pt idx="11">
                  <c:v>Parachuting</c:v>
                </c:pt>
                <c:pt idx="12">
                  <c:v>Camping</c:v>
                </c:pt>
                <c:pt idx="13">
                  <c:v>SurfingArctic</c:v>
                </c:pt>
                <c:pt idx="14">
                  <c:v>GalaxyOnFire</c:v>
                </c:pt>
                <c:pt idx="15">
                  <c:v>InsideCar</c:v>
                </c:pt>
                <c:pt idx="16">
                  <c:v>Motorbike</c:v>
                </c:pt>
                <c:pt idx="17">
                  <c:v>Flight</c:v>
                </c:pt>
                <c:pt idx="18">
                  <c:v>Guitar</c:v>
                </c:pt>
                <c:pt idx="19">
                  <c:v>Skiing</c:v>
                </c:pt>
                <c:pt idx="20">
                  <c:v>SpaceWar</c:v>
                </c:pt>
                <c:pt idx="21">
                  <c:v>KingKong</c:v>
                </c:pt>
                <c:pt idx="22">
                  <c:v>Murder</c:v>
                </c:pt>
                <c:pt idx="23">
                  <c:v>Sunset</c:v>
                </c:pt>
                <c:pt idx="24">
                  <c:v>VRBasketball</c:v>
                </c:pt>
                <c:pt idx="25">
                  <c:v>Manhattan</c:v>
                </c:pt>
                <c:pt idx="26">
                  <c:v>Pearl</c:v>
                </c:pt>
                <c:pt idx="27">
                  <c:v>F5Fighter</c:v>
                </c:pt>
                <c:pt idx="28">
                  <c:v>Waterskiing</c:v>
                </c:pt>
                <c:pt idx="29">
                  <c:v>BlueWorld</c:v>
                </c:pt>
                <c:pt idx="30">
                  <c:v>MC</c:v>
                </c:pt>
                <c:pt idx="31">
                  <c:v>Snowfield</c:v>
                </c:pt>
                <c:pt idx="32">
                  <c:v>SpaceWar2</c:v>
                </c:pt>
                <c:pt idx="33">
                  <c:v>Egypt</c:v>
                </c:pt>
                <c:pt idx="34">
                  <c:v>MercedesBenz</c:v>
                </c:pt>
                <c:pt idx="35">
                  <c:v>Square</c:v>
                </c:pt>
                <c:pt idx="36">
                  <c:v>WesternSichuan</c:v>
                </c:pt>
                <c:pt idx="37">
                  <c:v>average</c:v>
                </c:pt>
              </c:strCache>
            </c:strRef>
          </c:cat>
          <c:val>
            <c:numRef>
              <c:f>Sheet1!$AD$39:$AD$76</c:f>
              <c:numCache>
                <c:formatCode>General</c:formatCode>
                <c:ptCount val="38"/>
                <c:pt idx="0">
                  <c:v>1.9163496048400001E-2</c:v>
                </c:pt>
                <c:pt idx="1">
                  <c:v>1.8686838850200001E-2</c:v>
                </c:pt>
                <c:pt idx="2">
                  <c:v>1.95218392356E-2</c:v>
                </c:pt>
                <c:pt idx="3">
                  <c:v>1.7882003501299999E-2</c:v>
                </c:pt>
                <c:pt idx="4">
                  <c:v>1.8114030509000002E-2</c:v>
                </c:pt>
                <c:pt idx="5">
                  <c:v>1.6401891839E-2</c:v>
                </c:pt>
                <c:pt idx="6">
                  <c:v>1.98256338472E-2</c:v>
                </c:pt>
                <c:pt idx="7">
                  <c:v>1.7976389361699999E-2</c:v>
                </c:pt>
                <c:pt idx="8">
                  <c:v>2.0904823214200001E-2</c:v>
                </c:pt>
                <c:pt idx="9">
                  <c:v>1.8717389632300001E-2</c:v>
                </c:pt>
                <c:pt idx="10">
                  <c:v>2.1463118796300001E-2</c:v>
                </c:pt>
                <c:pt idx="11">
                  <c:v>1.5682111316800001E-2</c:v>
                </c:pt>
                <c:pt idx="12">
                  <c:v>2.0634290523999999E-2</c:v>
                </c:pt>
                <c:pt idx="13">
                  <c:v>1.6659503695200001E-2</c:v>
                </c:pt>
                <c:pt idx="14">
                  <c:v>2.13015579883E-2</c:v>
                </c:pt>
                <c:pt idx="15">
                  <c:v>2.0228127541699999E-2</c:v>
                </c:pt>
                <c:pt idx="16">
                  <c:v>1.7518058837999999E-2</c:v>
                </c:pt>
                <c:pt idx="17">
                  <c:v>1.66230892587E-2</c:v>
                </c:pt>
                <c:pt idx="18">
                  <c:v>1.8611106979000001E-2</c:v>
                </c:pt>
                <c:pt idx="19">
                  <c:v>1.63137774635E-2</c:v>
                </c:pt>
                <c:pt idx="20">
                  <c:v>1.2921290020599999E-2</c:v>
                </c:pt>
                <c:pt idx="21">
                  <c:v>1.7627432273099999E-2</c:v>
                </c:pt>
                <c:pt idx="22">
                  <c:v>1.9818365464800002E-2</c:v>
                </c:pt>
                <c:pt idx="23">
                  <c:v>1.65927665436E-2</c:v>
                </c:pt>
                <c:pt idx="24">
                  <c:v>1.45353453505E-2</c:v>
                </c:pt>
                <c:pt idx="25">
                  <c:v>1.6695865339500002E-2</c:v>
                </c:pt>
                <c:pt idx="26">
                  <c:v>1.5603097255E-2</c:v>
                </c:pt>
                <c:pt idx="27">
                  <c:v>1.27588686513E-2</c:v>
                </c:pt>
                <c:pt idx="28">
                  <c:v>1.69552585242E-2</c:v>
                </c:pt>
                <c:pt idx="29">
                  <c:v>1.70566011766E-2</c:v>
                </c:pt>
                <c:pt idx="30">
                  <c:v>1.5387526980600001E-2</c:v>
                </c:pt>
                <c:pt idx="31">
                  <c:v>1.6971291836200001E-2</c:v>
                </c:pt>
                <c:pt idx="32">
                  <c:v>1.10309211561E-2</c:v>
                </c:pt>
                <c:pt idx="33">
                  <c:v>1.4147837914899999E-2</c:v>
                </c:pt>
                <c:pt idx="34">
                  <c:v>1.42510888175E-2</c:v>
                </c:pt>
                <c:pt idx="35">
                  <c:v>1.6079331377499999E-2</c:v>
                </c:pt>
                <c:pt idx="36">
                  <c:v>1.43665521883E-2</c:v>
                </c:pt>
                <c:pt idx="37">
                  <c:v>2.0032999575808005E-2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B0-434B-802F-5A9FDB733C31}"/>
            </c:ext>
          </c:extLst>
        </c:ser>
        <c:ser>
          <c:idx val="3"/>
          <c:order val="3"/>
          <c:tx>
            <c:v>5th</c:v>
          </c:tx>
          <c:spPr>
            <a:solidFill>
              <a:schemeClr val="accent4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Sheet1!$AA$39:$AA$76</c:f>
              <c:strCache>
                <c:ptCount val="38"/>
                <c:pt idx="0">
                  <c:v>Stratosphere</c:v>
                </c:pt>
                <c:pt idx="1">
                  <c:v>TheInvisible</c:v>
                </c:pt>
                <c:pt idx="2">
                  <c:v>AirShow</c:v>
                </c:pt>
                <c:pt idx="3">
                  <c:v>A380</c:v>
                </c:pt>
                <c:pt idx="4">
                  <c:v>KasabianLive</c:v>
                </c:pt>
                <c:pt idx="5">
                  <c:v>Yacht</c:v>
                </c:pt>
                <c:pt idx="6">
                  <c:v>Waterfall</c:v>
                </c:pt>
                <c:pt idx="7">
                  <c:v>Catwalks</c:v>
                </c:pt>
                <c:pt idx="8">
                  <c:v>WaitingForLove</c:v>
                </c:pt>
                <c:pt idx="9">
                  <c:v>CS</c:v>
                </c:pt>
                <c:pt idx="10">
                  <c:v>Dancing</c:v>
                </c:pt>
                <c:pt idx="11">
                  <c:v>Parachuting</c:v>
                </c:pt>
                <c:pt idx="12">
                  <c:v>Camping</c:v>
                </c:pt>
                <c:pt idx="13">
                  <c:v>SurfingArctic</c:v>
                </c:pt>
                <c:pt idx="14">
                  <c:v>GalaxyOnFire</c:v>
                </c:pt>
                <c:pt idx="15">
                  <c:v>InsideCar</c:v>
                </c:pt>
                <c:pt idx="16">
                  <c:v>Motorbike</c:v>
                </c:pt>
                <c:pt idx="17">
                  <c:v>Flight</c:v>
                </c:pt>
                <c:pt idx="18">
                  <c:v>Guitar</c:v>
                </c:pt>
                <c:pt idx="19">
                  <c:v>Skiing</c:v>
                </c:pt>
                <c:pt idx="20">
                  <c:v>SpaceWar</c:v>
                </c:pt>
                <c:pt idx="21">
                  <c:v>KingKong</c:v>
                </c:pt>
                <c:pt idx="22">
                  <c:v>Murder</c:v>
                </c:pt>
                <c:pt idx="23">
                  <c:v>Sunset</c:v>
                </c:pt>
                <c:pt idx="24">
                  <c:v>VRBasketball</c:v>
                </c:pt>
                <c:pt idx="25">
                  <c:v>Manhattan</c:v>
                </c:pt>
                <c:pt idx="26">
                  <c:v>Pearl</c:v>
                </c:pt>
                <c:pt idx="27">
                  <c:v>F5Fighter</c:v>
                </c:pt>
                <c:pt idx="28">
                  <c:v>Waterskiing</c:v>
                </c:pt>
                <c:pt idx="29">
                  <c:v>BlueWorld</c:v>
                </c:pt>
                <c:pt idx="30">
                  <c:v>MC</c:v>
                </c:pt>
                <c:pt idx="31">
                  <c:v>Snowfield</c:v>
                </c:pt>
                <c:pt idx="32">
                  <c:v>SpaceWar2</c:v>
                </c:pt>
                <c:pt idx="33">
                  <c:v>Egypt</c:v>
                </c:pt>
                <c:pt idx="34">
                  <c:v>MercedesBenz</c:v>
                </c:pt>
                <c:pt idx="35">
                  <c:v>Square</c:v>
                </c:pt>
                <c:pt idx="36">
                  <c:v>WesternSichuan</c:v>
                </c:pt>
                <c:pt idx="37">
                  <c:v>average</c:v>
                </c:pt>
              </c:strCache>
            </c:strRef>
          </c:cat>
          <c:val>
            <c:numRef>
              <c:f>Sheet1!$AE$39:$AE$76</c:f>
              <c:numCache>
                <c:formatCode>General</c:formatCode>
                <c:ptCount val="38"/>
                <c:pt idx="0">
                  <c:v>3.0908932210599999E-2</c:v>
                </c:pt>
                <c:pt idx="1">
                  <c:v>3.2650706922199998E-2</c:v>
                </c:pt>
                <c:pt idx="2">
                  <c:v>3.1814400886699998E-2</c:v>
                </c:pt>
                <c:pt idx="3">
                  <c:v>3.1093746882799998E-2</c:v>
                </c:pt>
                <c:pt idx="4">
                  <c:v>3.05312553989E-2</c:v>
                </c:pt>
                <c:pt idx="5">
                  <c:v>3.0146532137500001E-2</c:v>
                </c:pt>
                <c:pt idx="6">
                  <c:v>3.3954974826800002E-2</c:v>
                </c:pt>
                <c:pt idx="7">
                  <c:v>3.08066592449E-2</c:v>
                </c:pt>
                <c:pt idx="8">
                  <c:v>3.4369463562199998E-2</c:v>
                </c:pt>
                <c:pt idx="9">
                  <c:v>3.1676064003E-2</c:v>
                </c:pt>
                <c:pt idx="10">
                  <c:v>3.2723420678999998E-2</c:v>
                </c:pt>
                <c:pt idx="11">
                  <c:v>2.8850053720400001E-2</c:v>
                </c:pt>
                <c:pt idx="12">
                  <c:v>3.2806561516799997E-2</c:v>
                </c:pt>
                <c:pt idx="13">
                  <c:v>2.9261747070799999E-2</c:v>
                </c:pt>
                <c:pt idx="14">
                  <c:v>3.3084921888899999E-2</c:v>
                </c:pt>
                <c:pt idx="15">
                  <c:v>3.1521726296200002E-2</c:v>
                </c:pt>
                <c:pt idx="16">
                  <c:v>2.9997302794100001E-2</c:v>
                </c:pt>
                <c:pt idx="17">
                  <c:v>2.7975109290300001E-2</c:v>
                </c:pt>
                <c:pt idx="18">
                  <c:v>3.0645327003699999E-2</c:v>
                </c:pt>
                <c:pt idx="19">
                  <c:v>2.8942714339499999E-2</c:v>
                </c:pt>
                <c:pt idx="20">
                  <c:v>2.4917267964100001E-2</c:v>
                </c:pt>
                <c:pt idx="21">
                  <c:v>2.95520777998E-2</c:v>
                </c:pt>
                <c:pt idx="22">
                  <c:v>3.2101908574500002E-2</c:v>
                </c:pt>
                <c:pt idx="23">
                  <c:v>2.8700595697400001E-2</c:v>
                </c:pt>
                <c:pt idx="24">
                  <c:v>2.7432747787E-2</c:v>
                </c:pt>
                <c:pt idx="25">
                  <c:v>2.7921363405899999E-2</c:v>
                </c:pt>
                <c:pt idx="26">
                  <c:v>2.6681053431800002E-2</c:v>
                </c:pt>
                <c:pt idx="27">
                  <c:v>2.2512757207400001E-2</c:v>
                </c:pt>
                <c:pt idx="28">
                  <c:v>2.92590625174E-2</c:v>
                </c:pt>
                <c:pt idx="29">
                  <c:v>2.9378708061499999E-2</c:v>
                </c:pt>
                <c:pt idx="30">
                  <c:v>2.6757400997899999E-2</c:v>
                </c:pt>
                <c:pt idx="31">
                  <c:v>2.8253147745099998E-2</c:v>
                </c:pt>
                <c:pt idx="32">
                  <c:v>2.22086016604E-2</c:v>
                </c:pt>
                <c:pt idx="33">
                  <c:v>2.50596843605E-2</c:v>
                </c:pt>
                <c:pt idx="34">
                  <c:v>2.5039754259599999E-2</c:v>
                </c:pt>
                <c:pt idx="35">
                  <c:v>2.7590562157399998E-2</c:v>
                </c:pt>
                <c:pt idx="36">
                  <c:v>2.5539790354399999E-2</c:v>
                </c:pt>
                <c:pt idx="37">
                  <c:v>3.3164582368478683E-2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6B0-434B-802F-5A9FDB733C31}"/>
            </c:ext>
          </c:extLst>
        </c:ser>
        <c:ser>
          <c:idx val="4"/>
          <c:order val="4"/>
          <c:tx>
            <c:v>4th</c:v>
          </c:tx>
          <c:spPr>
            <a:solidFill>
              <a:schemeClr val="accent5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Sheet1!$AA$39:$AA$76</c:f>
              <c:strCache>
                <c:ptCount val="38"/>
                <c:pt idx="0">
                  <c:v>Stratosphere</c:v>
                </c:pt>
                <c:pt idx="1">
                  <c:v>TheInvisible</c:v>
                </c:pt>
                <c:pt idx="2">
                  <c:v>AirShow</c:v>
                </c:pt>
                <c:pt idx="3">
                  <c:v>A380</c:v>
                </c:pt>
                <c:pt idx="4">
                  <c:v>KasabianLive</c:v>
                </c:pt>
                <c:pt idx="5">
                  <c:v>Yacht</c:v>
                </c:pt>
                <c:pt idx="6">
                  <c:v>Waterfall</c:v>
                </c:pt>
                <c:pt idx="7">
                  <c:v>Catwalks</c:v>
                </c:pt>
                <c:pt idx="8">
                  <c:v>WaitingForLove</c:v>
                </c:pt>
                <c:pt idx="9">
                  <c:v>CS</c:v>
                </c:pt>
                <c:pt idx="10">
                  <c:v>Dancing</c:v>
                </c:pt>
                <c:pt idx="11">
                  <c:v>Parachuting</c:v>
                </c:pt>
                <c:pt idx="12">
                  <c:v>Camping</c:v>
                </c:pt>
                <c:pt idx="13">
                  <c:v>SurfingArctic</c:v>
                </c:pt>
                <c:pt idx="14">
                  <c:v>GalaxyOnFire</c:v>
                </c:pt>
                <c:pt idx="15">
                  <c:v>InsideCar</c:v>
                </c:pt>
                <c:pt idx="16">
                  <c:v>Motorbike</c:v>
                </c:pt>
                <c:pt idx="17">
                  <c:v>Flight</c:v>
                </c:pt>
                <c:pt idx="18">
                  <c:v>Guitar</c:v>
                </c:pt>
                <c:pt idx="19">
                  <c:v>Skiing</c:v>
                </c:pt>
                <c:pt idx="20">
                  <c:v>SpaceWar</c:v>
                </c:pt>
                <c:pt idx="21">
                  <c:v>KingKong</c:v>
                </c:pt>
                <c:pt idx="22">
                  <c:v>Murder</c:v>
                </c:pt>
                <c:pt idx="23">
                  <c:v>Sunset</c:v>
                </c:pt>
                <c:pt idx="24">
                  <c:v>VRBasketball</c:v>
                </c:pt>
                <c:pt idx="25">
                  <c:v>Manhattan</c:v>
                </c:pt>
                <c:pt idx="26">
                  <c:v>Pearl</c:v>
                </c:pt>
                <c:pt idx="27">
                  <c:v>F5Fighter</c:v>
                </c:pt>
                <c:pt idx="28">
                  <c:v>Waterskiing</c:v>
                </c:pt>
                <c:pt idx="29">
                  <c:v>BlueWorld</c:v>
                </c:pt>
                <c:pt idx="30">
                  <c:v>MC</c:v>
                </c:pt>
                <c:pt idx="31">
                  <c:v>Snowfield</c:v>
                </c:pt>
                <c:pt idx="32">
                  <c:v>SpaceWar2</c:v>
                </c:pt>
                <c:pt idx="33">
                  <c:v>Egypt</c:v>
                </c:pt>
                <c:pt idx="34">
                  <c:v>MercedesBenz</c:v>
                </c:pt>
                <c:pt idx="35">
                  <c:v>Square</c:v>
                </c:pt>
                <c:pt idx="36">
                  <c:v>WesternSichuan</c:v>
                </c:pt>
                <c:pt idx="37">
                  <c:v>average</c:v>
                </c:pt>
              </c:strCache>
            </c:strRef>
          </c:cat>
          <c:val>
            <c:numRef>
              <c:f>Sheet1!$AF$39:$AF$76</c:f>
              <c:numCache>
                <c:formatCode>General</c:formatCode>
                <c:ptCount val="38"/>
                <c:pt idx="0">
                  <c:v>5.4419623678899999E-2</c:v>
                </c:pt>
                <c:pt idx="1">
                  <c:v>5.4497155196999998E-2</c:v>
                </c:pt>
                <c:pt idx="2">
                  <c:v>5.31238608894E-2</c:v>
                </c:pt>
                <c:pt idx="3">
                  <c:v>5.3338361469500002E-2</c:v>
                </c:pt>
                <c:pt idx="4">
                  <c:v>5.2569959887000001E-2</c:v>
                </c:pt>
                <c:pt idx="5">
                  <c:v>5.0427101762799999E-2</c:v>
                </c:pt>
                <c:pt idx="6">
                  <c:v>5.4245031738299997E-2</c:v>
                </c:pt>
                <c:pt idx="7">
                  <c:v>5.3526766434999998E-2</c:v>
                </c:pt>
                <c:pt idx="8">
                  <c:v>5.5521020746800001E-2</c:v>
                </c:pt>
                <c:pt idx="9">
                  <c:v>5.2580436692700003E-2</c:v>
                </c:pt>
                <c:pt idx="10">
                  <c:v>5.1751129519800002E-2</c:v>
                </c:pt>
                <c:pt idx="11">
                  <c:v>5.2064166305399999E-2</c:v>
                </c:pt>
                <c:pt idx="12">
                  <c:v>5.2329048963699998E-2</c:v>
                </c:pt>
                <c:pt idx="13">
                  <c:v>5.0389743689200003E-2</c:v>
                </c:pt>
                <c:pt idx="14">
                  <c:v>5.1971118165899999E-2</c:v>
                </c:pt>
                <c:pt idx="15">
                  <c:v>5.1736625561300001E-2</c:v>
                </c:pt>
                <c:pt idx="16">
                  <c:v>5.1052323353700003E-2</c:v>
                </c:pt>
                <c:pt idx="17">
                  <c:v>4.7053786246700001E-2</c:v>
                </c:pt>
                <c:pt idx="18">
                  <c:v>5.1482818535800001E-2</c:v>
                </c:pt>
                <c:pt idx="19">
                  <c:v>5.0158694122199997E-2</c:v>
                </c:pt>
                <c:pt idx="20">
                  <c:v>4.8816508038900003E-2</c:v>
                </c:pt>
                <c:pt idx="21">
                  <c:v>4.9265465351899997E-2</c:v>
                </c:pt>
                <c:pt idx="22">
                  <c:v>5.1079395766900001E-2</c:v>
                </c:pt>
                <c:pt idx="23">
                  <c:v>4.91548128637E-2</c:v>
                </c:pt>
                <c:pt idx="24">
                  <c:v>4.76065343874E-2</c:v>
                </c:pt>
                <c:pt idx="25">
                  <c:v>4.7239036253400001E-2</c:v>
                </c:pt>
                <c:pt idx="26">
                  <c:v>4.6677645025199999E-2</c:v>
                </c:pt>
                <c:pt idx="27">
                  <c:v>4.5764696255200001E-2</c:v>
                </c:pt>
                <c:pt idx="28">
                  <c:v>5.1115682643000003E-2</c:v>
                </c:pt>
                <c:pt idx="29">
                  <c:v>4.76310768915E-2</c:v>
                </c:pt>
                <c:pt idx="30">
                  <c:v>4.8873313912599997E-2</c:v>
                </c:pt>
                <c:pt idx="31">
                  <c:v>4.79562773234E-2</c:v>
                </c:pt>
                <c:pt idx="32">
                  <c:v>4.4284470287799999E-2</c:v>
                </c:pt>
                <c:pt idx="33">
                  <c:v>4.4249288233199999E-2</c:v>
                </c:pt>
                <c:pt idx="34">
                  <c:v>4.4328853962499998E-2</c:v>
                </c:pt>
                <c:pt idx="35">
                  <c:v>4.5863398909799999E-2</c:v>
                </c:pt>
                <c:pt idx="36">
                  <c:v>4.3346228075100003E-2</c:v>
                </c:pt>
                <c:pt idx="37">
                  <c:v>5.4796710825506675E-2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6B0-434B-802F-5A9FDB733C31}"/>
            </c:ext>
          </c:extLst>
        </c:ser>
        <c:ser>
          <c:idx val="5"/>
          <c:order val="5"/>
          <c:tx>
            <c:v>3th</c:v>
          </c:tx>
          <c:spPr>
            <a:solidFill>
              <a:schemeClr val="accent6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37"/>
            <c:invertIfNegative val="0"/>
            <c:bubble3D val="0"/>
            <c:spPr>
              <a:solidFill>
                <a:schemeClr val="accent6">
                  <a:alpha val="70000"/>
                </a:schemeClr>
              </a:solidFill>
              <a:ln w="76200">
                <a:solidFill>
                  <a:srgbClr val="FF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66B0-434B-802F-5A9FDB733C31}"/>
              </c:ext>
            </c:extLst>
          </c:dPt>
          <c:dLbls>
            <c:delete val="1"/>
          </c:dLbls>
          <c:cat>
            <c:strRef>
              <c:f>Sheet1!$AA$39:$AA$76</c:f>
              <c:strCache>
                <c:ptCount val="38"/>
                <c:pt idx="0">
                  <c:v>Stratosphere</c:v>
                </c:pt>
                <c:pt idx="1">
                  <c:v>TheInvisible</c:v>
                </c:pt>
                <c:pt idx="2">
                  <c:v>AirShow</c:v>
                </c:pt>
                <c:pt idx="3">
                  <c:v>A380</c:v>
                </c:pt>
                <c:pt idx="4">
                  <c:v>KasabianLive</c:v>
                </c:pt>
                <c:pt idx="5">
                  <c:v>Yacht</c:v>
                </c:pt>
                <c:pt idx="6">
                  <c:v>Waterfall</c:v>
                </c:pt>
                <c:pt idx="7">
                  <c:v>Catwalks</c:v>
                </c:pt>
                <c:pt idx="8">
                  <c:v>WaitingForLove</c:v>
                </c:pt>
                <c:pt idx="9">
                  <c:v>CS</c:v>
                </c:pt>
                <c:pt idx="10">
                  <c:v>Dancing</c:v>
                </c:pt>
                <c:pt idx="11">
                  <c:v>Parachuting</c:v>
                </c:pt>
                <c:pt idx="12">
                  <c:v>Camping</c:v>
                </c:pt>
                <c:pt idx="13">
                  <c:v>SurfingArctic</c:v>
                </c:pt>
                <c:pt idx="14">
                  <c:v>GalaxyOnFire</c:v>
                </c:pt>
                <c:pt idx="15">
                  <c:v>InsideCar</c:v>
                </c:pt>
                <c:pt idx="16">
                  <c:v>Motorbike</c:v>
                </c:pt>
                <c:pt idx="17">
                  <c:v>Flight</c:v>
                </c:pt>
                <c:pt idx="18">
                  <c:v>Guitar</c:v>
                </c:pt>
                <c:pt idx="19">
                  <c:v>Skiing</c:v>
                </c:pt>
                <c:pt idx="20">
                  <c:v>SpaceWar</c:v>
                </c:pt>
                <c:pt idx="21">
                  <c:v>KingKong</c:v>
                </c:pt>
                <c:pt idx="22">
                  <c:v>Murder</c:v>
                </c:pt>
                <c:pt idx="23">
                  <c:v>Sunset</c:v>
                </c:pt>
                <c:pt idx="24">
                  <c:v>VRBasketball</c:v>
                </c:pt>
                <c:pt idx="25">
                  <c:v>Manhattan</c:v>
                </c:pt>
                <c:pt idx="26">
                  <c:v>Pearl</c:v>
                </c:pt>
                <c:pt idx="27">
                  <c:v>F5Fighter</c:v>
                </c:pt>
                <c:pt idx="28">
                  <c:v>Waterskiing</c:v>
                </c:pt>
                <c:pt idx="29">
                  <c:v>BlueWorld</c:v>
                </c:pt>
                <c:pt idx="30">
                  <c:v>MC</c:v>
                </c:pt>
                <c:pt idx="31">
                  <c:v>Snowfield</c:v>
                </c:pt>
                <c:pt idx="32">
                  <c:v>SpaceWar2</c:v>
                </c:pt>
                <c:pt idx="33">
                  <c:v>Egypt</c:v>
                </c:pt>
                <c:pt idx="34">
                  <c:v>MercedesBenz</c:v>
                </c:pt>
                <c:pt idx="35">
                  <c:v>Square</c:v>
                </c:pt>
                <c:pt idx="36">
                  <c:v>WesternSichuan</c:v>
                </c:pt>
                <c:pt idx="37">
                  <c:v>average</c:v>
                </c:pt>
              </c:strCache>
            </c:strRef>
          </c:cat>
          <c:val>
            <c:numRef>
              <c:f>Sheet1!$AG$39:$AG$76</c:f>
              <c:numCache>
                <c:formatCode>General</c:formatCode>
                <c:ptCount val="38"/>
                <c:pt idx="0">
                  <c:v>9.7897528942699999E-2</c:v>
                </c:pt>
                <c:pt idx="1">
                  <c:v>9.4184223857600002E-2</c:v>
                </c:pt>
                <c:pt idx="2">
                  <c:v>9.3187479116400004E-2</c:v>
                </c:pt>
                <c:pt idx="3">
                  <c:v>9.34633114549E-2</c:v>
                </c:pt>
                <c:pt idx="4">
                  <c:v>9.5083807305800003E-2</c:v>
                </c:pt>
                <c:pt idx="5">
                  <c:v>9.2681472953399999E-2</c:v>
                </c:pt>
                <c:pt idx="6">
                  <c:v>9.4352188739699999E-2</c:v>
                </c:pt>
                <c:pt idx="7">
                  <c:v>9.3387968783799999E-2</c:v>
                </c:pt>
                <c:pt idx="8">
                  <c:v>9.31998219164E-2</c:v>
                </c:pt>
                <c:pt idx="9">
                  <c:v>9.0167479090699998E-2</c:v>
                </c:pt>
                <c:pt idx="10">
                  <c:v>9.2587252827300001E-2</c:v>
                </c:pt>
                <c:pt idx="11">
                  <c:v>9.4063039964000006E-2</c:v>
                </c:pt>
                <c:pt idx="12">
                  <c:v>9.0961033540900002E-2</c:v>
                </c:pt>
                <c:pt idx="13">
                  <c:v>9.1634139000000003E-2</c:v>
                </c:pt>
                <c:pt idx="14">
                  <c:v>8.8947992531600004E-2</c:v>
                </c:pt>
                <c:pt idx="15">
                  <c:v>9.0271176597799999E-2</c:v>
                </c:pt>
                <c:pt idx="16">
                  <c:v>9.2738852435400004E-2</c:v>
                </c:pt>
                <c:pt idx="17">
                  <c:v>8.7734084964099998E-2</c:v>
                </c:pt>
                <c:pt idx="18">
                  <c:v>8.9439601063100005E-2</c:v>
                </c:pt>
                <c:pt idx="19">
                  <c:v>9.2516615457999996E-2</c:v>
                </c:pt>
                <c:pt idx="20">
                  <c:v>9.5860085821999994E-2</c:v>
                </c:pt>
                <c:pt idx="21">
                  <c:v>9.0154139936899996E-2</c:v>
                </c:pt>
                <c:pt idx="22">
                  <c:v>8.9092597903400003E-2</c:v>
                </c:pt>
                <c:pt idx="23">
                  <c:v>8.9365654138000003E-2</c:v>
                </c:pt>
                <c:pt idx="24">
                  <c:v>8.9891398072299997E-2</c:v>
                </c:pt>
                <c:pt idx="25">
                  <c:v>8.7195564596900005E-2</c:v>
                </c:pt>
                <c:pt idx="26">
                  <c:v>8.9140117347900005E-2</c:v>
                </c:pt>
                <c:pt idx="27">
                  <c:v>9.1930680011800006E-2</c:v>
                </c:pt>
                <c:pt idx="28">
                  <c:v>9.1216883687600003E-2</c:v>
                </c:pt>
                <c:pt idx="29">
                  <c:v>8.4598804373400005E-2</c:v>
                </c:pt>
                <c:pt idx="30">
                  <c:v>9.1391801420400001E-2</c:v>
                </c:pt>
                <c:pt idx="31">
                  <c:v>8.6556089350099993E-2</c:v>
                </c:pt>
                <c:pt idx="32">
                  <c:v>8.75637020584E-2</c:v>
                </c:pt>
                <c:pt idx="33">
                  <c:v>8.6010733236500006E-2</c:v>
                </c:pt>
                <c:pt idx="34">
                  <c:v>8.4630747668700004E-2</c:v>
                </c:pt>
                <c:pt idx="35">
                  <c:v>8.2762517544700001E-2</c:v>
                </c:pt>
                <c:pt idx="36">
                  <c:v>7.8695928838699997E-2</c:v>
                </c:pt>
                <c:pt idx="37">
                  <c:v>9.6053343819232001E-2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6B0-434B-802F-5A9FDB733C31}"/>
            </c:ext>
          </c:extLst>
        </c:ser>
        <c:ser>
          <c:idx val="6"/>
          <c:order val="6"/>
          <c:tx>
            <c:v>2th</c:v>
          </c:tx>
          <c:spPr>
            <a:solidFill>
              <a:schemeClr val="accent1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37"/>
            <c:invertIfNegative val="0"/>
            <c:bubble3D val="0"/>
            <c:spPr>
              <a:solidFill>
                <a:schemeClr val="accent1">
                  <a:lumMod val="60000"/>
                  <a:alpha val="70000"/>
                </a:schemeClr>
              </a:solidFill>
              <a:ln w="76200">
                <a:solidFill>
                  <a:srgbClr val="FF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6B0-434B-802F-5A9FDB733C31}"/>
              </c:ext>
            </c:extLst>
          </c:dPt>
          <c:dLbls>
            <c:delete val="1"/>
          </c:dLbls>
          <c:cat>
            <c:strRef>
              <c:f>Sheet1!$AA$39:$AA$76</c:f>
              <c:strCache>
                <c:ptCount val="38"/>
                <c:pt idx="0">
                  <c:v>Stratosphere</c:v>
                </c:pt>
                <c:pt idx="1">
                  <c:v>TheInvisible</c:v>
                </c:pt>
                <c:pt idx="2">
                  <c:v>AirShow</c:v>
                </c:pt>
                <c:pt idx="3">
                  <c:v>A380</c:v>
                </c:pt>
                <c:pt idx="4">
                  <c:v>KasabianLive</c:v>
                </c:pt>
                <c:pt idx="5">
                  <c:v>Yacht</c:v>
                </c:pt>
                <c:pt idx="6">
                  <c:v>Waterfall</c:v>
                </c:pt>
                <c:pt idx="7">
                  <c:v>Catwalks</c:v>
                </c:pt>
                <c:pt idx="8">
                  <c:v>WaitingForLove</c:v>
                </c:pt>
                <c:pt idx="9">
                  <c:v>CS</c:v>
                </c:pt>
                <c:pt idx="10">
                  <c:v>Dancing</c:v>
                </c:pt>
                <c:pt idx="11">
                  <c:v>Parachuting</c:v>
                </c:pt>
                <c:pt idx="12">
                  <c:v>Camping</c:v>
                </c:pt>
                <c:pt idx="13">
                  <c:v>SurfingArctic</c:v>
                </c:pt>
                <c:pt idx="14">
                  <c:v>GalaxyOnFire</c:v>
                </c:pt>
                <c:pt idx="15">
                  <c:v>InsideCar</c:v>
                </c:pt>
                <c:pt idx="16">
                  <c:v>Motorbike</c:v>
                </c:pt>
                <c:pt idx="17">
                  <c:v>Flight</c:v>
                </c:pt>
                <c:pt idx="18">
                  <c:v>Guitar</c:v>
                </c:pt>
                <c:pt idx="19">
                  <c:v>Skiing</c:v>
                </c:pt>
                <c:pt idx="20">
                  <c:v>SpaceWar</c:v>
                </c:pt>
                <c:pt idx="21">
                  <c:v>KingKong</c:v>
                </c:pt>
                <c:pt idx="22">
                  <c:v>Murder</c:v>
                </c:pt>
                <c:pt idx="23">
                  <c:v>Sunset</c:v>
                </c:pt>
                <c:pt idx="24">
                  <c:v>VRBasketball</c:v>
                </c:pt>
                <c:pt idx="25">
                  <c:v>Manhattan</c:v>
                </c:pt>
                <c:pt idx="26">
                  <c:v>Pearl</c:v>
                </c:pt>
                <c:pt idx="27">
                  <c:v>F5Fighter</c:v>
                </c:pt>
                <c:pt idx="28">
                  <c:v>Waterskiing</c:v>
                </c:pt>
                <c:pt idx="29">
                  <c:v>BlueWorld</c:v>
                </c:pt>
                <c:pt idx="30">
                  <c:v>MC</c:v>
                </c:pt>
                <c:pt idx="31">
                  <c:v>Snowfield</c:v>
                </c:pt>
                <c:pt idx="32">
                  <c:v>SpaceWar2</c:v>
                </c:pt>
                <c:pt idx="33">
                  <c:v>Egypt</c:v>
                </c:pt>
                <c:pt idx="34">
                  <c:v>MercedesBenz</c:v>
                </c:pt>
                <c:pt idx="35">
                  <c:v>Square</c:v>
                </c:pt>
                <c:pt idx="36">
                  <c:v>WesternSichuan</c:v>
                </c:pt>
                <c:pt idx="37">
                  <c:v>average</c:v>
                </c:pt>
              </c:strCache>
            </c:strRef>
          </c:cat>
          <c:val>
            <c:numRef>
              <c:f>Sheet1!$AH$39:$AH$76</c:f>
              <c:numCache>
                <c:formatCode>General</c:formatCode>
                <c:ptCount val="38"/>
                <c:pt idx="0">
                  <c:v>0.20337168760499999</c:v>
                </c:pt>
                <c:pt idx="1">
                  <c:v>0.20463289419700001</c:v>
                </c:pt>
                <c:pt idx="2">
                  <c:v>0.20375636769700001</c:v>
                </c:pt>
                <c:pt idx="3">
                  <c:v>0.20922286624899999</c:v>
                </c:pt>
                <c:pt idx="4">
                  <c:v>0.20692287713800001</c:v>
                </c:pt>
                <c:pt idx="5">
                  <c:v>0.21511731784800001</c:v>
                </c:pt>
                <c:pt idx="6">
                  <c:v>0.19793390046699999</c:v>
                </c:pt>
                <c:pt idx="7">
                  <c:v>0.204956656879</c:v>
                </c:pt>
                <c:pt idx="8">
                  <c:v>0.19292972564899999</c:v>
                </c:pt>
                <c:pt idx="9">
                  <c:v>0.205224264341</c:v>
                </c:pt>
                <c:pt idx="10">
                  <c:v>0.19563292910300001</c:v>
                </c:pt>
                <c:pt idx="11">
                  <c:v>0.21223849227800001</c:v>
                </c:pt>
                <c:pt idx="12">
                  <c:v>0.19843836409500001</c:v>
                </c:pt>
                <c:pt idx="13">
                  <c:v>0.212213356947</c:v>
                </c:pt>
                <c:pt idx="14">
                  <c:v>0.19787481594699999</c:v>
                </c:pt>
                <c:pt idx="15">
                  <c:v>0.20079591226900001</c:v>
                </c:pt>
                <c:pt idx="16">
                  <c:v>0.20403520270700001</c:v>
                </c:pt>
                <c:pt idx="17">
                  <c:v>0.212975136649</c:v>
                </c:pt>
                <c:pt idx="18">
                  <c:v>0.19980457084799999</c:v>
                </c:pt>
                <c:pt idx="19">
                  <c:v>0.206309848676</c:v>
                </c:pt>
                <c:pt idx="20">
                  <c:v>0.21489417009199999</c:v>
                </c:pt>
                <c:pt idx="21">
                  <c:v>0.20390342128399999</c:v>
                </c:pt>
                <c:pt idx="22">
                  <c:v>0.19472272188</c:v>
                </c:pt>
                <c:pt idx="23">
                  <c:v>0.20734198580499999</c:v>
                </c:pt>
                <c:pt idx="24">
                  <c:v>0.21250628971900001</c:v>
                </c:pt>
                <c:pt idx="25">
                  <c:v>0.20759149493199999</c:v>
                </c:pt>
                <c:pt idx="26">
                  <c:v>0.209983766076</c:v>
                </c:pt>
                <c:pt idx="27">
                  <c:v>0.216657642856</c:v>
                </c:pt>
                <c:pt idx="28">
                  <c:v>0.19680141833100001</c:v>
                </c:pt>
                <c:pt idx="29">
                  <c:v>0.201931464384</c:v>
                </c:pt>
                <c:pt idx="30">
                  <c:v>0.199000730588</c:v>
                </c:pt>
                <c:pt idx="31">
                  <c:v>0.19725907130699999</c:v>
                </c:pt>
                <c:pt idx="32">
                  <c:v>0.219138740084</c:v>
                </c:pt>
                <c:pt idx="33">
                  <c:v>0.20596396683599999</c:v>
                </c:pt>
                <c:pt idx="34">
                  <c:v>0.198098540957</c:v>
                </c:pt>
                <c:pt idx="35">
                  <c:v>0.186900577929</c:v>
                </c:pt>
                <c:pt idx="36">
                  <c:v>0.19277901207500001</c:v>
                </c:pt>
                <c:pt idx="37">
                  <c:v>0.20630880707402668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6B0-434B-802F-5A9FDB733C31}"/>
            </c:ext>
          </c:extLst>
        </c:ser>
        <c:ser>
          <c:idx val="7"/>
          <c:order val="7"/>
          <c:tx>
            <c:v>1th</c:v>
          </c:tx>
          <c:spPr>
            <a:solidFill>
              <a:schemeClr val="accent2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37"/>
            <c:invertIfNegative val="0"/>
            <c:bubble3D val="0"/>
            <c:spPr>
              <a:solidFill>
                <a:schemeClr val="accent2">
                  <a:lumMod val="60000"/>
                  <a:alpha val="70000"/>
                </a:schemeClr>
              </a:solidFill>
              <a:ln w="76200">
                <a:solidFill>
                  <a:srgbClr val="FF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66B0-434B-802F-5A9FDB733C31}"/>
              </c:ext>
            </c:extLst>
          </c:dPt>
          <c:dLbls>
            <c:delete val="1"/>
          </c:dLbls>
          <c:cat>
            <c:strRef>
              <c:f>Sheet1!$AA$39:$AA$76</c:f>
              <c:strCache>
                <c:ptCount val="38"/>
                <c:pt idx="0">
                  <c:v>Stratosphere</c:v>
                </c:pt>
                <c:pt idx="1">
                  <c:v>TheInvisible</c:v>
                </c:pt>
                <c:pt idx="2">
                  <c:v>AirShow</c:v>
                </c:pt>
                <c:pt idx="3">
                  <c:v>A380</c:v>
                </c:pt>
                <c:pt idx="4">
                  <c:v>KasabianLive</c:v>
                </c:pt>
                <c:pt idx="5">
                  <c:v>Yacht</c:v>
                </c:pt>
                <c:pt idx="6">
                  <c:v>Waterfall</c:v>
                </c:pt>
                <c:pt idx="7">
                  <c:v>Catwalks</c:v>
                </c:pt>
                <c:pt idx="8">
                  <c:v>WaitingForLove</c:v>
                </c:pt>
                <c:pt idx="9">
                  <c:v>CS</c:v>
                </c:pt>
                <c:pt idx="10">
                  <c:v>Dancing</c:v>
                </c:pt>
                <c:pt idx="11">
                  <c:v>Parachuting</c:v>
                </c:pt>
                <c:pt idx="12">
                  <c:v>Camping</c:v>
                </c:pt>
                <c:pt idx="13">
                  <c:v>SurfingArctic</c:v>
                </c:pt>
                <c:pt idx="14">
                  <c:v>GalaxyOnFire</c:v>
                </c:pt>
                <c:pt idx="15">
                  <c:v>InsideCar</c:v>
                </c:pt>
                <c:pt idx="16">
                  <c:v>Motorbike</c:v>
                </c:pt>
                <c:pt idx="17">
                  <c:v>Flight</c:v>
                </c:pt>
                <c:pt idx="18">
                  <c:v>Guitar</c:v>
                </c:pt>
                <c:pt idx="19">
                  <c:v>Skiing</c:v>
                </c:pt>
                <c:pt idx="20">
                  <c:v>SpaceWar</c:v>
                </c:pt>
                <c:pt idx="21">
                  <c:v>KingKong</c:v>
                </c:pt>
                <c:pt idx="22">
                  <c:v>Murder</c:v>
                </c:pt>
                <c:pt idx="23">
                  <c:v>Sunset</c:v>
                </c:pt>
                <c:pt idx="24">
                  <c:v>VRBasketball</c:v>
                </c:pt>
                <c:pt idx="25">
                  <c:v>Manhattan</c:v>
                </c:pt>
                <c:pt idx="26">
                  <c:v>Pearl</c:v>
                </c:pt>
                <c:pt idx="27">
                  <c:v>F5Fighter</c:v>
                </c:pt>
                <c:pt idx="28">
                  <c:v>Waterskiing</c:v>
                </c:pt>
                <c:pt idx="29">
                  <c:v>BlueWorld</c:v>
                </c:pt>
                <c:pt idx="30">
                  <c:v>MC</c:v>
                </c:pt>
                <c:pt idx="31">
                  <c:v>Snowfield</c:v>
                </c:pt>
                <c:pt idx="32">
                  <c:v>SpaceWar2</c:v>
                </c:pt>
                <c:pt idx="33">
                  <c:v>Egypt</c:v>
                </c:pt>
                <c:pt idx="34">
                  <c:v>MercedesBenz</c:v>
                </c:pt>
                <c:pt idx="35">
                  <c:v>Square</c:v>
                </c:pt>
                <c:pt idx="36">
                  <c:v>WesternSichuan</c:v>
                </c:pt>
                <c:pt idx="37">
                  <c:v>average</c:v>
                </c:pt>
              </c:strCache>
            </c:strRef>
          </c:cat>
          <c:val>
            <c:numRef>
              <c:f>Sheet1!$AI$39:$AI$76</c:f>
              <c:numCache>
                <c:formatCode>General</c:formatCode>
                <c:ptCount val="38"/>
                <c:pt idx="0">
                  <c:v>0.57683575504200002</c:v>
                </c:pt>
                <c:pt idx="1">
                  <c:v>0.57844838799499998</c:v>
                </c:pt>
                <c:pt idx="2">
                  <c:v>0.57962180646799999</c:v>
                </c:pt>
                <c:pt idx="3">
                  <c:v>0.58044931470600003</c:v>
                </c:pt>
                <c:pt idx="4">
                  <c:v>0.58087443300800001</c:v>
                </c:pt>
                <c:pt idx="5">
                  <c:v>0.58167149787299999</c:v>
                </c:pt>
                <c:pt idx="6">
                  <c:v>0.58257842444999997</c:v>
                </c:pt>
                <c:pt idx="7">
                  <c:v>0.58386024425700001</c:v>
                </c:pt>
                <c:pt idx="8">
                  <c:v>0.58412652581500002</c:v>
                </c:pt>
                <c:pt idx="9">
                  <c:v>0.58425744786099998</c:v>
                </c:pt>
                <c:pt idx="10">
                  <c:v>0.58443144282799997</c:v>
                </c:pt>
                <c:pt idx="11">
                  <c:v>0.58480189639500002</c:v>
                </c:pt>
                <c:pt idx="12">
                  <c:v>0.58486321686099996</c:v>
                </c:pt>
                <c:pt idx="13">
                  <c:v>0.58512758070100002</c:v>
                </c:pt>
                <c:pt idx="14">
                  <c:v>0.58602279933099999</c:v>
                </c:pt>
                <c:pt idx="15">
                  <c:v>0.58607549761800004</c:v>
                </c:pt>
                <c:pt idx="16">
                  <c:v>0.58969338245199998</c:v>
                </c:pt>
                <c:pt idx="17">
                  <c:v>0.59140603108699996</c:v>
                </c:pt>
                <c:pt idx="18">
                  <c:v>0.59238708508299998</c:v>
                </c:pt>
                <c:pt idx="19">
                  <c:v>0.592569563656</c:v>
                </c:pt>
                <c:pt idx="20">
                  <c:v>0.59291198852899996</c:v>
                </c:pt>
                <c:pt idx="21">
                  <c:v>0.59294364211700001</c:v>
                </c:pt>
                <c:pt idx="22">
                  <c:v>0.59344729331699997</c:v>
                </c:pt>
                <c:pt idx="23">
                  <c:v>0.59459433564999997</c:v>
                </c:pt>
                <c:pt idx="24">
                  <c:v>0.59694358513500001</c:v>
                </c:pt>
                <c:pt idx="25">
                  <c:v>0.59731933727300002</c:v>
                </c:pt>
                <c:pt idx="26">
                  <c:v>0.59826443041499999</c:v>
                </c:pt>
                <c:pt idx="27">
                  <c:v>0.600372954382</c:v>
                </c:pt>
                <c:pt idx="28">
                  <c:v>0.60132634277200003</c:v>
                </c:pt>
                <c:pt idx="29">
                  <c:v>0.603974893997</c:v>
                </c:pt>
                <c:pt idx="30">
                  <c:v>0.60633043789600005</c:v>
                </c:pt>
                <c:pt idx="31">
                  <c:v>0.60663619976600003</c:v>
                </c:pt>
                <c:pt idx="32">
                  <c:v>0.60759866026999998</c:v>
                </c:pt>
                <c:pt idx="33">
                  <c:v>0.61240229758700004</c:v>
                </c:pt>
                <c:pt idx="34">
                  <c:v>0.62114230697200001</c:v>
                </c:pt>
                <c:pt idx="35">
                  <c:v>0.62660842624000002</c:v>
                </c:pt>
                <c:pt idx="36">
                  <c:v>0.63221904047199995</c:v>
                </c:pt>
                <c:pt idx="37">
                  <c:v>0.57103644439378676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66B0-434B-802F-5A9FDB733C3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372755136"/>
        <c:axId val="372751608"/>
      </c:barChart>
      <c:catAx>
        <c:axId val="372755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3600000" spcFirstLastPara="1" vertOverflow="ellipsis" wrap="square" anchor="ctr" anchorCtr="1"/>
          <a:lstStyle/>
          <a:p>
            <a:pPr>
              <a:defRPr lang="zh-CN" sz="3200" b="1" i="1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372751608"/>
        <c:crosses val="autoZero"/>
        <c:auto val="1"/>
        <c:lblAlgn val="ctr"/>
        <c:lblOffset val="100"/>
        <c:tickLblSkip val="1"/>
        <c:noMultiLvlLbl val="0"/>
      </c:catAx>
      <c:valAx>
        <c:axId val="372751608"/>
        <c:scaling>
          <c:orientation val="minMax"/>
          <c:max val="1.2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4800" b="1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4800" b="1" i="0" cap="none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Proportion of </a:t>
                </a:r>
              </a:p>
              <a:p>
                <a:pPr>
                  <a:defRPr sz="4800" b="1" cap="none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altLang="zh-CN" sz="4800" b="1" i="0" cap="none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subjects</a:t>
                </a:r>
                <a:endParaRPr lang="zh-CN" altLang="en-US" sz="4800" b="1" i="0" cap="none" baseline="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3.2797397511519652E-2"/>
              <c:y val="0.248576042339925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zh-CN" sz="4800" b="1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2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372755136"/>
        <c:crosses val="autoZero"/>
        <c:crossBetween val="between"/>
        <c:majorUnit val="0.4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6647033510747798"/>
          <c:y val="9.6075365031004695E-2"/>
          <c:w val="0.48904423853339102"/>
          <c:h val="6.21811919759693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2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 rot="1140000"/>
    <a:lstStyle/>
    <a:p>
      <a:pPr>
        <a:defRPr lang="zh-CN"/>
      </a:pPr>
      <a:endParaRPr lang="zh-CN"/>
    </a:p>
  </c:txPr>
  <c:printSettings>
    <c:headerFooter/>
    <c:pageMargins b="0.75" l="0.7" r="0.7" t="1.3149999999999999" header="0.3" footer="0.3"/>
    <c:pageSetup paperSize="9"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defRPr lang="zh-CN" sz="2800" b="1" i="0" u="none" strike="noStrike" kern="1200" cap="none" spc="5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altLang="zh-CN" sz="4800" b="1" i="0" cap="none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Ranking in </a:t>
            </a:r>
            <a:r>
              <a:rPr lang="en-US" altLang="zh-CN" sz="4800" b="1" i="0" cap="none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proportion of subjects</a:t>
            </a:r>
            <a:r>
              <a:rPr lang="en-US" altLang="zh-CN" sz="2800" b="1" i="0" cap="none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:</a:t>
            </a:r>
            <a:endParaRPr lang="zh-CN" altLang="zh-CN" sz="2800" b="1" i="0" cap="none" baseline="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defRPr sz="2800" cap="none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en-US" altLang="zh-CN" sz="2800" b="1" i="0" cap="none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endParaRPr lang="zh-CN" altLang="en-US" sz="2800" b="1" i="0" cap="none" baseline="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16410082797621312"/>
          <c:y val="0.10398977173173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lang="zh-CN" sz="2800" b="1" i="0" u="none" strike="noStrike" kern="1200" cap="none" spc="5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112964547909772"/>
          <c:y val="0.18858547938061987"/>
          <c:w val="0.88575424448755502"/>
          <c:h val="0.42264412222788073"/>
        </c:manualLayout>
      </c:layout>
      <c:barChart>
        <c:barDir val="col"/>
        <c:grouping val="percentStacked"/>
        <c:varyColors val="0"/>
        <c:ser>
          <c:idx val="0"/>
          <c:order val="0"/>
          <c:tx>
            <c:v>8th</c:v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Sheet1!$AA$1:$AA$38</c:f>
              <c:strCache>
                <c:ptCount val="38"/>
                <c:pt idx="0">
                  <c:v>StarryPolar</c:v>
                </c:pt>
                <c:pt idx="1">
                  <c:v>StarWars</c:v>
                </c:pt>
                <c:pt idx="2">
                  <c:v>AcerPredator</c:v>
                </c:pt>
                <c:pt idx="3">
                  <c:v>Surfing</c:v>
                </c:pt>
                <c:pt idx="4">
                  <c:v>SuperMario64</c:v>
                </c:pt>
                <c:pt idx="5">
                  <c:v>CandyCarnival</c:v>
                </c:pt>
                <c:pt idx="6">
                  <c:v>ProjectSoul</c:v>
                </c:pt>
                <c:pt idx="7">
                  <c:v>StreetFighter</c:v>
                </c:pt>
                <c:pt idx="8">
                  <c:v>HondaF1</c:v>
                </c:pt>
                <c:pt idx="9">
                  <c:v>Bicycle</c:v>
                </c:pt>
                <c:pt idx="10">
                  <c:v>IRobot</c:v>
                </c:pt>
                <c:pt idx="11">
                  <c:v>BTSRun</c:v>
                </c:pt>
                <c:pt idx="12">
                  <c:v>StarWars2</c:v>
                </c:pt>
                <c:pt idx="13">
                  <c:v>Lion</c:v>
                </c:pt>
                <c:pt idx="14">
                  <c:v>DrivingInAlps</c:v>
                </c:pt>
                <c:pt idx="15">
                  <c:v>CMLauncher2</c:v>
                </c:pt>
                <c:pt idx="16">
                  <c:v>GTA</c:v>
                </c:pt>
                <c:pt idx="17">
                  <c:v>Shark</c:v>
                </c:pt>
                <c:pt idx="18">
                  <c:v>CMLauncher</c:v>
                </c:pt>
                <c:pt idx="19">
                  <c:v>Rally</c:v>
                </c:pt>
                <c:pt idx="20">
                  <c:v>DanceInTurn</c:v>
                </c:pt>
                <c:pt idx="21">
                  <c:v>Supercar</c:v>
                </c:pt>
                <c:pt idx="22">
                  <c:v>TalkingInCar</c:v>
                </c:pt>
                <c:pt idx="23">
                  <c:v>RingMan</c:v>
                </c:pt>
                <c:pt idx="24">
                  <c:v>Roma</c:v>
                </c:pt>
                <c:pt idx="25">
                  <c:v>SnowRopeway</c:v>
                </c:pt>
                <c:pt idx="26">
                  <c:v>RioOlympics</c:v>
                </c:pt>
                <c:pt idx="27">
                  <c:v>AcerEngine</c:v>
                </c:pt>
                <c:pt idx="28">
                  <c:v>Orion</c:v>
                </c:pt>
                <c:pt idx="29">
                  <c:v>Graffiti</c:v>
                </c:pt>
                <c:pt idx="30">
                  <c:v>LoopUniverse</c:v>
                </c:pt>
                <c:pt idx="31">
                  <c:v>Predator</c:v>
                </c:pt>
                <c:pt idx="32">
                  <c:v>Symphony</c:v>
                </c:pt>
                <c:pt idx="33">
                  <c:v>Castle</c:v>
                </c:pt>
                <c:pt idx="34">
                  <c:v>BFG</c:v>
                </c:pt>
                <c:pt idx="35">
                  <c:v>Parasailing</c:v>
                </c:pt>
                <c:pt idx="36">
                  <c:v>Terminator</c:v>
                </c:pt>
                <c:pt idx="37">
                  <c:v>Village</c:v>
                </c:pt>
              </c:strCache>
            </c:strRef>
          </c:cat>
          <c:val>
            <c:numRef>
              <c:f>Sheet1!$AB$1:$AB$38</c:f>
              <c:numCache>
                <c:formatCode>General</c:formatCode>
                <c:ptCount val="38"/>
                <c:pt idx="0">
                  <c:v>4.7878606100300002E-3</c:v>
                </c:pt>
                <c:pt idx="1">
                  <c:v>1.0868951897699999E-2</c:v>
                </c:pt>
                <c:pt idx="2">
                  <c:v>7.0767844826700003E-3</c:v>
                </c:pt>
                <c:pt idx="3">
                  <c:v>8.4880989733000008E-3</c:v>
                </c:pt>
                <c:pt idx="4">
                  <c:v>8.4005078673500006E-3</c:v>
                </c:pt>
                <c:pt idx="5">
                  <c:v>7.8444384362899994E-3</c:v>
                </c:pt>
                <c:pt idx="6">
                  <c:v>1.1205043020500001E-2</c:v>
                </c:pt>
                <c:pt idx="7">
                  <c:v>1.4003353411099999E-2</c:v>
                </c:pt>
                <c:pt idx="8">
                  <c:v>1.0016894727699999E-2</c:v>
                </c:pt>
                <c:pt idx="9">
                  <c:v>8.9654785373599992E-3</c:v>
                </c:pt>
                <c:pt idx="10">
                  <c:v>9.6868097690100009E-3</c:v>
                </c:pt>
                <c:pt idx="11">
                  <c:v>9.8347493100800001E-3</c:v>
                </c:pt>
                <c:pt idx="12">
                  <c:v>8.7244579085000006E-3</c:v>
                </c:pt>
                <c:pt idx="13">
                  <c:v>6.1797619393899996E-3</c:v>
                </c:pt>
                <c:pt idx="14">
                  <c:v>7.4960864993200002E-3</c:v>
                </c:pt>
                <c:pt idx="15">
                  <c:v>7.42115035465E-3</c:v>
                </c:pt>
                <c:pt idx="16">
                  <c:v>1.0084840743199999E-2</c:v>
                </c:pt>
                <c:pt idx="17">
                  <c:v>5.8152466901000002E-3</c:v>
                </c:pt>
                <c:pt idx="18">
                  <c:v>7.5309347214300004E-3</c:v>
                </c:pt>
                <c:pt idx="19">
                  <c:v>8.1788186810099993E-3</c:v>
                </c:pt>
                <c:pt idx="20">
                  <c:v>7.8782490633900002E-3</c:v>
                </c:pt>
                <c:pt idx="21">
                  <c:v>7.4286121631800001E-3</c:v>
                </c:pt>
                <c:pt idx="22">
                  <c:v>6.6466478087200001E-3</c:v>
                </c:pt>
                <c:pt idx="23">
                  <c:v>1.05183267365E-2</c:v>
                </c:pt>
                <c:pt idx="24">
                  <c:v>7.7176338013099999E-3</c:v>
                </c:pt>
                <c:pt idx="25">
                  <c:v>4.6630416182200001E-3</c:v>
                </c:pt>
                <c:pt idx="26">
                  <c:v>5.2931340471600004E-3</c:v>
                </c:pt>
                <c:pt idx="27">
                  <c:v>7.3615065792300002E-3</c:v>
                </c:pt>
                <c:pt idx="28">
                  <c:v>6.0406570747199998E-3</c:v>
                </c:pt>
                <c:pt idx="29">
                  <c:v>9.6590328743800004E-3</c:v>
                </c:pt>
                <c:pt idx="30">
                  <c:v>7.6811525739399998E-3</c:v>
                </c:pt>
                <c:pt idx="31">
                  <c:v>5.1430455394099999E-3</c:v>
                </c:pt>
                <c:pt idx="32">
                  <c:v>7.1845887447599998E-3</c:v>
                </c:pt>
                <c:pt idx="33">
                  <c:v>4.4389944731900001E-3</c:v>
                </c:pt>
                <c:pt idx="34">
                  <c:v>4.3943166646399998E-3</c:v>
                </c:pt>
                <c:pt idx="35">
                  <c:v>6.3893004495199999E-3</c:v>
                </c:pt>
                <c:pt idx="36">
                  <c:v>6.61457281843E-3</c:v>
                </c:pt>
                <c:pt idx="37">
                  <c:v>5.8369226646600002E-3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C9-42D1-AE37-A9300671A68A}"/>
            </c:ext>
          </c:extLst>
        </c:ser>
        <c:ser>
          <c:idx val="1"/>
          <c:order val="1"/>
          <c:tx>
            <c:v>7th</c:v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Sheet1!$AA$1:$AA$38</c:f>
              <c:strCache>
                <c:ptCount val="38"/>
                <c:pt idx="0">
                  <c:v>StarryPolar</c:v>
                </c:pt>
                <c:pt idx="1">
                  <c:v>StarWars</c:v>
                </c:pt>
                <c:pt idx="2">
                  <c:v>AcerPredator</c:v>
                </c:pt>
                <c:pt idx="3">
                  <c:v>Surfing</c:v>
                </c:pt>
                <c:pt idx="4">
                  <c:v>SuperMario64</c:v>
                </c:pt>
                <c:pt idx="5">
                  <c:v>CandyCarnival</c:v>
                </c:pt>
                <c:pt idx="6">
                  <c:v>ProjectSoul</c:v>
                </c:pt>
                <c:pt idx="7">
                  <c:v>StreetFighter</c:v>
                </c:pt>
                <c:pt idx="8">
                  <c:v>HondaF1</c:v>
                </c:pt>
                <c:pt idx="9">
                  <c:v>Bicycle</c:v>
                </c:pt>
                <c:pt idx="10">
                  <c:v>IRobot</c:v>
                </c:pt>
                <c:pt idx="11">
                  <c:v>BTSRun</c:v>
                </c:pt>
                <c:pt idx="12">
                  <c:v>StarWars2</c:v>
                </c:pt>
                <c:pt idx="13">
                  <c:v>Lion</c:v>
                </c:pt>
                <c:pt idx="14">
                  <c:v>DrivingInAlps</c:v>
                </c:pt>
                <c:pt idx="15">
                  <c:v>CMLauncher2</c:v>
                </c:pt>
                <c:pt idx="16">
                  <c:v>GTA</c:v>
                </c:pt>
                <c:pt idx="17">
                  <c:v>Shark</c:v>
                </c:pt>
                <c:pt idx="18">
                  <c:v>CMLauncher</c:v>
                </c:pt>
                <c:pt idx="19">
                  <c:v>Rally</c:v>
                </c:pt>
                <c:pt idx="20">
                  <c:v>DanceInTurn</c:v>
                </c:pt>
                <c:pt idx="21">
                  <c:v>Supercar</c:v>
                </c:pt>
                <c:pt idx="22">
                  <c:v>TalkingInCar</c:v>
                </c:pt>
                <c:pt idx="23">
                  <c:v>RingMan</c:v>
                </c:pt>
                <c:pt idx="24">
                  <c:v>Roma</c:v>
                </c:pt>
                <c:pt idx="25">
                  <c:v>SnowRopeway</c:v>
                </c:pt>
                <c:pt idx="26">
                  <c:v>RioOlympics</c:v>
                </c:pt>
                <c:pt idx="27">
                  <c:v>AcerEngine</c:v>
                </c:pt>
                <c:pt idx="28">
                  <c:v>Orion</c:v>
                </c:pt>
                <c:pt idx="29">
                  <c:v>Graffiti</c:v>
                </c:pt>
                <c:pt idx="30">
                  <c:v>LoopUniverse</c:v>
                </c:pt>
                <c:pt idx="31">
                  <c:v>Predator</c:v>
                </c:pt>
                <c:pt idx="32">
                  <c:v>Symphony</c:v>
                </c:pt>
                <c:pt idx="33">
                  <c:v>Castle</c:v>
                </c:pt>
                <c:pt idx="34">
                  <c:v>BFG</c:v>
                </c:pt>
                <c:pt idx="35">
                  <c:v>Parasailing</c:v>
                </c:pt>
                <c:pt idx="36">
                  <c:v>Terminator</c:v>
                </c:pt>
                <c:pt idx="37">
                  <c:v>Village</c:v>
                </c:pt>
              </c:strCache>
            </c:strRef>
          </c:cat>
          <c:val>
            <c:numRef>
              <c:f>Sheet1!$AC$1:$AC$38</c:f>
              <c:numCache>
                <c:formatCode>General</c:formatCode>
                <c:ptCount val="38"/>
                <c:pt idx="0">
                  <c:v>1.0670090330500001E-2</c:v>
                </c:pt>
                <c:pt idx="1">
                  <c:v>1.8886468745800002E-2</c:v>
                </c:pt>
                <c:pt idx="2">
                  <c:v>1.33097099659E-2</c:v>
                </c:pt>
                <c:pt idx="3">
                  <c:v>1.52799121642E-2</c:v>
                </c:pt>
                <c:pt idx="4">
                  <c:v>1.6090450205700001E-2</c:v>
                </c:pt>
                <c:pt idx="5">
                  <c:v>1.4484140725000001E-2</c:v>
                </c:pt>
                <c:pt idx="6">
                  <c:v>1.9012984262000002E-2</c:v>
                </c:pt>
                <c:pt idx="7">
                  <c:v>2.1510614549299999E-2</c:v>
                </c:pt>
                <c:pt idx="8">
                  <c:v>1.8930184760399999E-2</c:v>
                </c:pt>
                <c:pt idx="9">
                  <c:v>1.6231669883699999E-2</c:v>
                </c:pt>
                <c:pt idx="10">
                  <c:v>1.66980423484E-2</c:v>
                </c:pt>
                <c:pt idx="11">
                  <c:v>1.7281735132100001E-2</c:v>
                </c:pt>
                <c:pt idx="12">
                  <c:v>1.5280743272599999E-2</c:v>
                </c:pt>
                <c:pt idx="13">
                  <c:v>1.18506882421E-2</c:v>
                </c:pt>
                <c:pt idx="14">
                  <c:v>1.4581449202399999E-2</c:v>
                </c:pt>
                <c:pt idx="15">
                  <c:v>1.3485901109E-2</c:v>
                </c:pt>
                <c:pt idx="16">
                  <c:v>1.73817872493E-2</c:v>
                </c:pt>
                <c:pt idx="17">
                  <c:v>1.15614554851E-2</c:v>
                </c:pt>
                <c:pt idx="18">
                  <c:v>1.3643057827499999E-2</c:v>
                </c:pt>
                <c:pt idx="19">
                  <c:v>1.4570118097399999E-2</c:v>
                </c:pt>
                <c:pt idx="20">
                  <c:v>1.44653405211E-2</c:v>
                </c:pt>
                <c:pt idx="21">
                  <c:v>1.34483059589E-2</c:v>
                </c:pt>
                <c:pt idx="22">
                  <c:v>1.2692054164000001E-2</c:v>
                </c:pt>
                <c:pt idx="23">
                  <c:v>1.66877847315E-2</c:v>
                </c:pt>
                <c:pt idx="24">
                  <c:v>1.33488489954E-2</c:v>
                </c:pt>
                <c:pt idx="25">
                  <c:v>1.0051769475600001E-2</c:v>
                </c:pt>
                <c:pt idx="26">
                  <c:v>1.12887055073E-2</c:v>
                </c:pt>
                <c:pt idx="27">
                  <c:v>1.3438815282099999E-2</c:v>
                </c:pt>
                <c:pt idx="28">
                  <c:v>1.19319825679E-2</c:v>
                </c:pt>
                <c:pt idx="29">
                  <c:v>1.62349028843E-2</c:v>
                </c:pt>
                <c:pt idx="30">
                  <c:v>1.40013215534E-2</c:v>
                </c:pt>
                <c:pt idx="31">
                  <c:v>1.04385706417E-2</c:v>
                </c:pt>
                <c:pt idx="32">
                  <c:v>1.3050123541900001E-2</c:v>
                </c:pt>
                <c:pt idx="33">
                  <c:v>9.6464556126300005E-3</c:v>
                </c:pt>
                <c:pt idx="34">
                  <c:v>9.6245167390199993E-3</c:v>
                </c:pt>
                <c:pt idx="35">
                  <c:v>1.26001072148E-2</c:v>
                </c:pt>
                <c:pt idx="36">
                  <c:v>1.2351872586E-2</c:v>
                </c:pt>
                <c:pt idx="37">
                  <c:v>1.0736016586099999E-2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C9-42D1-AE37-A9300671A68A}"/>
            </c:ext>
          </c:extLst>
        </c:ser>
        <c:ser>
          <c:idx val="2"/>
          <c:order val="2"/>
          <c:tx>
            <c:v>6th</c:v>
          </c:tx>
          <c:spPr>
            <a:solidFill>
              <a:schemeClr val="accent3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Sheet1!$AA$1:$AA$38</c:f>
              <c:strCache>
                <c:ptCount val="38"/>
                <c:pt idx="0">
                  <c:v>StarryPolar</c:v>
                </c:pt>
                <c:pt idx="1">
                  <c:v>StarWars</c:v>
                </c:pt>
                <c:pt idx="2">
                  <c:v>AcerPredator</c:v>
                </c:pt>
                <c:pt idx="3">
                  <c:v>Surfing</c:v>
                </c:pt>
                <c:pt idx="4">
                  <c:v>SuperMario64</c:v>
                </c:pt>
                <c:pt idx="5">
                  <c:v>CandyCarnival</c:v>
                </c:pt>
                <c:pt idx="6">
                  <c:v>ProjectSoul</c:v>
                </c:pt>
                <c:pt idx="7">
                  <c:v>StreetFighter</c:v>
                </c:pt>
                <c:pt idx="8">
                  <c:v>HondaF1</c:v>
                </c:pt>
                <c:pt idx="9">
                  <c:v>Bicycle</c:v>
                </c:pt>
                <c:pt idx="10">
                  <c:v>IRobot</c:v>
                </c:pt>
                <c:pt idx="11">
                  <c:v>BTSRun</c:v>
                </c:pt>
                <c:pt idx="12">
                  <c:v>StarWars2</c:v>
                </c:pt>
                <c:pt idx="13">
                  <c:v>Lion</c:v>
                </c:pt>
                <c:pt idx="14">
                  <c:v>DrivingInAlps</c:v>
                </c:pt>
                <c:pt idx="15">
                  <c:v>CMLauncher2</c:v>
                </c:pt>
                <c:pt idx="16">
                  <c:v>GTA</c:v>
                </c:pt>
                <c:pt idx="17">
                  <c:v>Shark</c:v>
                </c:pt>
                <c:pt idx="18">
                  <c:v>CMLauncher</c:v>
                </c:pt>
                <c:pt idx="19">
                  <c:v>Rally</c:v>
                </c:pt>
                <c:pt idx="20">
                  <c:v>DanceInTurn</c:v>
                </c:pt>
                <c:pt idx="21">
                  <c:v>Supercar</c:v>
                </c:pt>
                <c:pt idx="22">
                  <c:v>TalkingInCar</c:v>
                </c:pt>
                <c:pt idx="23">
                  <c:v>RingMan</c:v>
                </c:pt>
                <c:pt idx="24">
                  <c:v>Roma</c:v>
                </c:pt>
                <c:pt idx="25">
                  <c:v>SnowRopeway</c:v>
                </c:pt>
                <c:pt idx="26">
                  <c:v>RioOlympics</c:v>
                </c:pt>
                <c:pt idx="27">
                  <c:v>AcerEngine</c:v>
                </c:pt>
                <c:pt idx="28">
                  <c:v>Orion</c:v>
                </c:pt>
                <c:pt idx="29">
                  <c:v>Graffiti</c:v>
                </c:pt>
                <c:pt idx="30">
                  <c:v>LoopUniverse</c:v>
                </c:pt>
                <c:pt idx="31">
                  <c:v>Predator</c:v>
                </c:pt>
                <c:pt idx="32">
                  <c:v>Symphony</c:v>
                </c:pt>
                <c:pt idx="33">
                  <c:v>Castle</c:v>
                </c:pt>
                <c:pt idx="34">
                  <c:v>BFG</c:v>
                </c:pt>
                <c:pt idx="35">
                  <c:v>Parasailing</c:v>
                </c:pt>
                <c:pt idx="36">
                  <c:v>Terminator</c:v>
                </c:pt>
                <c:pt idx="37">
                  <c:v>Village</c:v>
                </c:pt>
              </c:strCache>
            </c:strRef>
          </c:cat>
          <c:val>
            <c:numRef>
              <c:f>Sheet1!$AD$1:$AD$38</c:f>
              <c:numCache>
                <c:formatCode>General</c:formatCode>
                <c:ptCount val="38"/>
                <c:pt idx="0">
                  <c:v>1.97098591673E-2</c:v>
                </c:pt>
                <c:pt idx="1">
                  <c:v>2.9690472361599999E-2</c:v>
                </c:pt>
                <c:pt idx="2">
                  <c:v>2.2927469678700001E-2</c:v>
                </c:pt>
                <c:pt idx="3">
                  <c:v>2.5637214382899998E-2</c:v>
                </c:pt>
                <c:pt idx="4">
                  <c:v>2.6537493120700001E-2</c:v>
                </c:pt>
                <c:pt idx="5">
                  <c:v>2.40952319476E-2</c:v>
                </c:pt>
                <c:pt idx="6">
                  <c:v>2.8858422145799999E-2</c:v>
                </c:pt>
                <c:pt idx="7">
                  <c:v>3.1919626212E-2</c:v>
                </c:pt>
                <c:pt idx="8">
                  <c:v>2.9919075520400001E-2</c:v>
                </c:pt>
                <c:pt idx="9">
                  <c:v>2.45141474972E-2</c:v>
                </c:pt>
                <c:pt idx="10">
                  <c:v>2.46461445809E-2</c:v>
                </c:pt>
                <c:pt idx="11">
                  <c:v>2.6550195473700001E-2</c:v>
                </c:pt>
                <c:pt idx="12">
                  <c:v>2.3122816817999998E-2</c:v>
                </c:pt>
                <c:pt idx="13">
                  <c:v>2.0712844944000001E-2</c:v>
                </c:pt>
                <c:pt idx="14">
                  <c:v>2.2927832441700002E-2</c:v>
                </c:pt>
                <c:pt idx="15">
                  <c:v>2.31117188427E-2</c:v>
                </c:pt>
                <c:pt idx="16">
                  <c:v>2.6046124292300001E-2</c:v>
                </c:pt>
                <c:pt idx="17">
                  <c:v>2.0564270353399999E-2</c:v>
                </c:pt>
                <c:pt idx="18">
                  <c:v>2.2433299629200001E-2</c:v>
                </c:pt>
                <c:pt idx="19">
                  <c:v>2.3490703274700001E-2</c:v>
                </c:pt>
                <c:pt idx="20">
                  <c:v>2.2355686883299999E-2</c:v>
                </c:pt>
                <c:pt idx="21">
                  <c:v>2.2384361747700001E-2</c:v>
                </c:pt>
                <c:pt idx="22">
                  <c:v>2.1090531710900001E-2</c:v>
                </c:pt>
                <c:pt idx="23">
                  <c:v>2.41061947129E-2</c:v>
                </c:pt>
                <c:pt idx="24">
                  <c:v>2.0595170542899999E-2</c:v>
                </c:pt>
                <c:pt idx="25">
                  <c:v>1.8293774227200001E-2</c:v>
                </c:pt>
                <c:pt idx="26">
                  <c:v>1.9719729221500001E-2</c:v>
                </c:pt>
                <c:pt idx="27">
                  <c:v>2.12916815797E-2</c:v>
                </c:pt>
                <c:pt idx="28">
                  <c:v>1.9504432728599998E-2</c:v>
                </c:pt>
                <c:pt idx="29">
                  <c:v>2.42138820368E-2</c:v>
                </c:pt>
                <c:pt idx="30">
                  <c:v>2.2181850597100001E-2</c:v>
                </c:pt>
                <c:pt idx="31">
                  <c:v>1.84039854129E-2</c:v>
                </c:pt>
                <c:pt idx="32">
                  <c:v>2.0965340708200001E-2</c:v>
                </c:pt>
                <c:pt idx="33">
                  <c:v>1.70273286844E-2</c:v>
                </c:pt>
                <c:pt idx="34">
                  <c:v>1.80057766099E-2</c:v>
                </c:pt>
                <c:pt idx="35">
                  <c:v>2.1248559135200001E-2</c:v>
                </c:pt>
                <c:pt idx="36">
                  <c:v>2.0318913113699998E-2</c:v>
                </c:pt>
                <c:pt idx="37">
                  <c:v>1.8324286537199998E-2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C9-42D1-AE37-A9300671A68A}"/>
            </c:ext>
          </c:extLst>
        </c:ser>
        <c:ser>
          <c:idx val="3"/>
          <c:order val="3"/>
          <c:tx>
            <c:v>5th</c:v>
          </c:tx>
          <c:spPr>
            <a:solidFill>
              <a:schemeClr val="accent4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Sheet1!$AA$1:$AA$38</c:f>
              <c:strCache>
                <c:ptCount val="38"/>
                <c:pt idx="0">
                  <c:v>StarryPolar</c:v>
                </c:pt>
                <c:pt idx="1">
                  <c:v>StarWars</c:v>
                </c:pt>
                <c:pt idx="2">
                  <c:v>AcerPredator</c:v>
                </c:pt>
                <c:pt idx="3">
                  <c:v>Surfing</c:v>
                </c:pt>
                <c:pt idx="4">
                  <c:v>SuperMario64</c:v>
                </c:pt>
                <c:pt idx="5">
                  <c:v>CandyCarnival</c:v>
                </c:pt>
                <c:pt idx="6">
                  <c:v>ProjectSoul</c:v>
                </c:pt>
                <c:pt idx="7">
                  <c:v>StreetFighter</c:v>
                </c:pt>
                <c:pt idx="8">
                  <c:v>HondaF1</c:v>
                </c:pt>
                <c:pt idx="9">
                  <c:v>Bicycle</c:v>
                </c:pt>
                <c:pt idx="10">
                  <c:v>IRobot</c:v>
                </c:pt>
                <c:pt idx="11">
                  <c:v>BTSRun</c:v>
                </c:pt>
                <c:pt idx="12">
                  <c:v>StarWars2</c:v>
                </c:pt>
                <c:pt idx="13">
                  <c:v>Lion</c:v>
                </c:pt>
                <c:pt idx="14">
                  <c:v>DrivingInAlps</c:v>
                </c:pt>
                <c:pt idx="15">
                  <c:v>CMLauncher2</c:v>
                </c:pt>
                <c:pt idx="16">
                  <c:v>GTA</c:v>
                </c:pt>
                <c:pt idx="17">
                  <c:v>Shark</c:v>
                </c:pt>
                <c:pt idx="18">
                  <c:v>CMLauncher</c:v>
                </c:pt>
                <c:pt idx="19">
                  <c:v>Rally</c:v>
                </c:pt>
                <c:pt idx="20">
                  <c:v>DanceInTurn</c:v>
                </c:pt>
                <c:pt idx="21">
                  <c:v>Supercar</c:v>
                </c:pt>
                <c:pt idx="22">
                  <c:v>TalkingInCar</c:v>
                </c:pt>
                <c:pt idx="23">
                  <c:v>RingMan</c:v>
                </c:pt>
                <c:pt idx="24">
                  <c:v>Roma</c:v>
                </c:pt>
                <c:pt idx="25">
                  <c:v>SnowRopeway</c:v>
                </c:pt>
                <c:pt idx="26">
                  <c:v>RioOlympics</c:v>
                </c:pt>
                <c:pt idx="27">
                  <c:v>AcerEngine</c:v>
                </c:pt>
                <c:pt idx="28">
                  <c:v>Orion</c:v>
                </c:pt>
                <c:pt idx="29">
                  <c:v>Graffiti</c:v>
                </c:pt>
                <c:pt idx="30">
                  <c:v>LoopUniverse</c:v>
                </c:pt>
                <c:pt idx="31">
                  <c:v>Predator</c:v>
                </c:pt>
                <c:pt idx="32">
                  <c:v>Symphony</c:v>
                </c:pt>
                <c:pt idx="33">
                  <c:v>Castle</c:v>
                </c:pt>
                <c:pt idx="34">
                  <c:v>BFG</c:v>
                </c:pt>
                <c:pt idx="35">
                  <c:v>Parasailing</c:v>
                </c:pt>
                <c:pt idx="36">
                  <c:v>Terminator</c:v>
                </c:pt>
                <c:pt idx="37">
                  <c:v>Village</c:v>
                </c:pt>
              </c:strCache>
            </c:strRef>
          </c:cat>
          <c:val>
            <c:numRef>
              <c:f>Sheet1!$AE$1:$AE$38</c:f>
              <c:numCache>
                <c:formatCode>General</c:formatCode>
                <c:ptCount val="38"/>
                <c:pt idx="0">
                  <c:v>3.6781280133999998E-2</c:v>
                </c:pt>
                <c:pt idx="1">
                  <c:v>4.5309267952399999E-2</c:v>
                </c:pt>
                <c:pt idx="2">
                  <c:v>3.8907880849900003E-2</c:v>
                </c:pt>
                <c:pt idx="3">
                  <c:v>4.2487675653199997E-2</c:v>
                </c:pt>
                <c:pt idx="4">
                  <c:v>4.2787779939700003E-2</c:v>
                </c:pt>
                <c:pt idx="5">
                  <c:v>3.9711453808000001E-2</c:v>
                </c:pt>
                <c:pt idx="6">
                  <c:v>4.4271904222499998E-2</c:v>
                </c:pt>
                <c:pt idx="7">
                  <c:v>4.7652859520599999E-2</c:v>
                </c:pt>
                <c:pt idx="8">
                  <c:v>4.5166870874899998E-2</c:v>
                </c:pt>
                <c:pt idx="9">
                  <c:v>3.9971984113999999E-2</c:v>
                </c:pt>
                <c:pt idx="10">
                  <c:v>3.9035427863800001E-2</c:v>
                </c:pt>
                <c:pt idx="11">
                  <c:v>4.0870223648599997E-2</c:v>
                </c:pt>
                <c:pt idx="12">
                  <c:v>3.6323252447599999E-2</c:v>
                </c:pt>
                <c:pt idx="13">
                  <c:v>3.5967481156500003E-2</c:v>
                </c:pt>
                <c:pt idx="14">
                  <c:v>3.6166484378599997E-2</c:v>
                </c:pt>
                <c:pt idx="15">
                  <c:v>3.6894330133099999E-2</c:v>
                </c:pt>
                <c:pt idx="16">
                  <c:v>4.1130496190199997E-2</c:v>
                </c:pt>
                <c:pt idx="17">
                  <c:v>3.4150438672899998E-2</c:v>
                </c:pt>
                <c:pt idx="18">
                  <c:v>3.6465201348700002E-2</c:v>
                </c:pt>
                <c:pt idx="19">
                  <c:v>3.7410362833500001E-2</c:v>
                </c:pt>
                <c:pt idx="20">
                  <c:v>3.6530886678899997E-2</c:v>
                </c:pt>
                <c:pt idx="21">
                  <c:v>3.6821673626699997E-2</c:v>
                </c:pt>
                <c:pt idx="22">
                  <c:v>3.4203988744599997E-2</c:v>
                </c:pt>
                <c:pt idx="23">
                  <c:v>3.5607310717100001E-2</c:v>
                </c:pt>
                <c:pt idx="24">
                  <c:v>3.4695749726099998E-2</c:v>
                </c:pt>
                <c:pt idx="25">
                  <c:v>3.2005629865000003E-2</c:v>
                </c:pt>
                <c:pt idx="26">
                  <c:v>3.3871353284400003E-2</c:v>
                </c:pt>
                <c:pt idx="27">
                  <c:v>3.5286922399799997E-2</c:v>
                </c:pt>
                <c:pt idx="28">
                  <c:v>3.2430364451199997E-2</c:v>
                </c:pt>
                <c:pt idx="29">
                  <c:v>3.68490369611E-2</c:v>
                </c:pt>
                <c:pt idx="30">
                  <c:v>3.5063419592699999E-2</c:v>
                </c:pt>
                <c:pt idx="31">
                  <c:v>3.1752123843499999E-2</c:v>
                </c:pt>
                <c:pt idx="32">
                  <c:v>3.3681499763799999E-2</c:v>
                </c:pt>
                <c:pt idx="33">
                  <c:v>3.02242228838E-2</c:v>
                </c:pt>
                <c:pt idx="34">
                  <c:v>3.0405999910600001E-2</c:v>
                </c:pt>
                <c:pt idx="35">
                  <c:v>3.4290519836199997E-2</c:v>
                </c:pt>
                <c:pt idx="36">
                  <c:v>3.2723712359599998E-2</c:v>
                </c:pt>
                <c:pt idx="37">
                  <c:v>3.0768502590699999E-2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8C9-42D1-AE37-A9300671A68A}"/>
            </c:ext>
          </c:extLst>
        </c:ser>
        <c:ser>
          <c:idx val="4"/>
          <c:order val="4"/>
          <c:tx>
            <c:v>4th</c:v>
          </c:tx>
          <c:spPr>
            <a:solidFill>
              <a:schemeClr val="accent5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Sheet1!$AA$1:$AA$38</c:f>
              <c:strCache>
                <c:ptCount val="38"/>
                <c:pt idx="0">
                  <c:v>StarryPolar</c:v>
                </c:pt>
                <c:pt idx="1">
                  <c:v>StarWars</c:v>
                </c:pt>
                <c:pt idx="2">
                  <c:v>AcerPredator</c:v>
                </c:pt>
                <c:pt idx="3">
                  <c:v>Surfing</c:v>
                </c:pt>
                <c:pt idx="4">
                  <c:v>SuperMario64</c:v>
                </c:pt>
                <c:pt idx="5">
                  <c:v>CandyCarnival</c:v>
                </c:pt>
                <c:pt idx="6">
                  <c:v>ProjectSoul</c:v>
                </c:pt>
                <c:pt idx="7">
                  <c:v>StreetFighter</c:v>
                </c:pt>
                <c:pt idx="8">
                  <c:v>HondaF1</c:v>
                </c:pt>
                <c:pt idx="9">
                  <c:v>Bicycle</c:v>
                </c:pt>
                <c:pt idx="10">
                  <c:v>IRobot</c:v>
                </c:pt>
                <c:pt idx="11">
                  <c:v>BTSRun</c:v>
                </c:pt>
                <c:pt idx="12">
                  <c:v>StarWars2</c:v>
                </c:pt>
                <c:pt idx="13">
                  <c:v>Lion</c:v>
                </c:pt>
                <c:pt idx="14">
                  <c:v>DrivingInAlps</c:v>
                </c:pt>
                <c:pt idx="15">
                  <c:v>CMLauncher2</c:v>
                </c:pt>
                <c:pt idx="16">
                  <c:v>GTA</c:v>
                </c:pt>
                <c:pt idx="17">
                  <c:v>Shark</c:v>
                </c:pt>
                <c:pt idx="18">
                  <c:v>CMLauncher</c:v>
                </c:pt>
                <c:pt idx="19">
                  <c:v>Rally</c:v>
                </c:pt>
                <c:pt idx="20">
                  <c:v>DanceInTurn</c:v>
                </c:pt>
                <c:pt idx="21">
                  <c:v>Supercar</c:v>
                </c:pt>
                <c:pt idx="22">
                  <c:v>TalkingInCar</c:v>
                </c:pt>
                <c:pt idx="23">
                  <c:v>RingMan</c:v>
                </c:pt>
                <c:pt idx="24">
                  <c:v>Roma</c:v>
                </c:pt>
                <c:pt idx="25">
                  <c:v>SnowRopeway</c:v>
                </c:pt>
                <c:pt idx="26">
                  <c:v>RioOlympics</c:v>
                </c:pt>
                <c:pt idx="27">
                  <c:v>AcerEngine</c:v>
                </c:pt>
                <c:pt idx="28">
                  <c:v>Orion</c:v>
                </c:pt>
                <c:pt idx="29">
                  <c:v>Graffiti</c:v>
                </c:pt>
                <c:pt idx="30">
                  <c:v>LoopUniverse</c:v>
                </c:pt>
                <c:pt idx="31">
                  <c:v>Predator</c:v>
                </c:pt>
                <c:pt idx="32">
                  <c:v>Symphony</c:v>
                </c:pt>
                <c:pt idx="33">
                  <c:v>Castle</c:v>
                </c:pt>
                <c:pt idx="34">
                  <c:v>BFG</c:v>
                </c:pt>
                <c:pt idx="35">
                  <c:v>Parasailing</c:v>
                </c:pt>
                <c:pt idx="36">
                  <c:v>Terminator</c:v>
                </c:pt>
                <c:pt idx="37">
                  <c:v>Village</c:v>
                </c:pt>
              </c:strCache>
            </c:strRef>
          </c:cat>
          <c:val>
            <c:numRef>
              <c:f>Sheet1!$AF$1:$AF$38</c:f>
              <c:numCache>
                <c:formatCode>General</c:formatCode>
                <c:ptCount val="38"/>
                <c:pt idx="0">
                  <c:v>6.90093435931E-2</c:v>
                </c:pt>
                <c:pt idx="1">
                  <c:v>6.9644492695800003E-2</c:v>
                </c:pt>
                <c:pt idx="2">
                  <c:v>6.5601719859500002E-2</c:v>
                </c:pt>
                <c:pt idx="3">
                  <c:v>6.7896328735100001E-2</c:v>
                </c:pt>
                <c:pt idx="4">
                  <c:v>6.8346877222999994E-2</c:v>
                </c:pt>
                <c:pt idx="5">
                  <c:v>6.39217205008E-2</c:v>
                </c:pt>
                <c:pt idx="6">
                  <c:v>6.6978264941700005E-2</c:v>
                </c:pt>
                <c:pt idx="7">
                  <c:v>6.8731120000599999E-2</c:v>
                </c:pt>
                <c:pt idx="8">
                  <c:v>6.7263480607099996E-2</c:v>
                </c:pt>
                <c:pt idx="9">
                  <c:v>6.2077929178500003E-2</c:v>
                </c:pt>
                <c:pt idx="10">
                  <c:v>6.0349482810000001E-2</c:v>
                </c:pt>
                <c:pt idx="11">
                  <c:v>6.3899465693599999E-2</c:v>
                </c:pt>
                <c:pt idx="12">
                  <c:v>5.8801221473499997E-2</c:v>
                </c:pt>
                <c:pt idx="13">
                  <c:v>5.9588498994899999E-2</c:v>
                </c:pt>
                <c:pt idx="14">
                  <c:v>5.8342403394E-2</c:v>
                </c:pt>
                <c:pt idx="15">
                  <c:v>6.0507890841E-2</c:v>
                </c:pt>
                <c:pt idx="16">
                  <c:v>6.2091317048900002E-2</c:v>
                </c:pt>
                <c:pt idx="17">
                  <c:v>5.7269682849100001E-2</c:v>
                </c:pt>
                <c:pt idx="18">
                  <c:v>5.9000059985100002E-2</c:v>
                </c:pt>
                <c:pt idx="19">
                  <c:v>5.9396861917999998E-2</c:v>
                </c:pt>
                <c:pt idx="20">
                  <c:v>5.9616213329000002E-2</c:v>
                </c:pt>
                <c:pt idx="21">
                  <c:v>6.0010949113300002E-2</c:v>
                </c:pt>
                <c:pt idx="22">
                  <c:v>5.7664318278800003E-2</c:v>
                </c:pt>
                <c:pt idx="23">
                  <c:v>5.4155634839200002E-2</c:v>
                </c:pt>
                <c:pt idx="24">
                  <c:v>5.6187722113499997E-2</c:v>
                </c:pt>
                <c:pt idx="25">
                  <c:v>5.4070625201399998E-2</c:v>
                </c:pt>
                <c:pt idx="26">
                  <c:v>5.5317945657800002E-2</c:v>
                </c:pt>
                <c:pt idx="27">
                  <c:v>5.5750177936100001E-2</c:v>
                </c:pt>
                <c:pt idx="28">
                  <c:v>5.3655649037700003E-2</c:v>
                </c:pt>
                <c:pt idx="29">
                  <c:v>5.7678443757999999E-2</c:v>
                </c:pt>
                <c:pt idx="30">
                  <c:v>5.5518760443100001E-2</c:v>
                </c:pt>
                <c:pt idx="31">
                  <c:v>5.2979461175100002E-2</c:v>
                </c:pt>
                <c:pt idx="32">
                  <c:v>5.3943867780800001E-2</c:v>
                </c:pt>
                <c:pt idx="33">
                  <c:v>5.1802229440300003E-2</c:v>
                </c:pt>
                <c:pt idx="34">
                  <c:v>5.2450200215900002E-2</c:v>
                </c:pt>
                <c:pt idx="35">
                  <c:v>5.5982096708699997E-2</c:v>
                </c:pt>
                <c:pt idx="36">
                  <c:v>5.3173257771600001E-2</c:v>
                </c:pt>
                <c:pt idx="37">
                  <c:v>5.3586139626799999E-2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8C9-42D1-AE37-A9300671A68A}"/>
            </c:ext>
          </c:extLst>
        </c:ser>
        <c:ser>
          <c:idx val="5"/>
          <c:order val="5"/>
          <c:tx>
            <c:v>3th</c:v>
          </c:tx>
          <c:spPr>
            <a:solidFill>
              <a:schemeClr val="accent6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Sheet1!$AA$1:$AA$38</c:f>
              <c:strCache>
                <c:ptCount val="38"/>
                <c:pt idx="0">
                  <c:v>StarryPolar</c:v>
                </c:pt>
                <c:pt idx="1">
                  <c:v>StarWars</c:v>
                </c:pt>
                <c:pt idx="2">
                  <c:v>AcerPredator</c:v>
                </c:pt>
                <c:pt idx="3">
                  <c:v>Surfing</c:v>
                </c:pt>
                <c:pt idx="4">
                  <c:v>SuperMario64</c:v>
                </c:pt>
                <c:pt idx="5">
                  <c:v>CandyCarnival</c:v>
                </c:pt>
                <c:pt idx="6">
                  <c:v>ProjectSoul</c:v>
                </c:pt>
                <c:pt idx="7">
                  <c:v>StreetFighter</c:v>
                </c:pt>
                <c:pt idx="8">
                  <c:v>HondaF1</c:v>
                </c:pt>
                <c:pt idx="9">
                  <c:v>Bicycle</c:v>
                </c:pt>
                <c:pt idx="10">
                  <c:v>IRobot</c:v>
                </c:pt>
                <c:pt idx="11">
                  <c:v>BTSRun</c:v>
                </c:pt>
                <c:pt idx="12">
                  <c:v>StarWars2</c:v>
                </c:pt>
                <c:pt idx="13">
                  <c:v>Lion</c:v>
                </c:pt>
                <c:pt idx="14">
                  <c:v>DrivingInAlps</c:v>
                </c:pt>
                <c:pt idx="15">
                  <c:v>CMLauncher2</c:v>
                </c:pt>
                <c:pt idx="16">
                  <c:v>GTA</c:v>
                </c:pt>
                <c:pt idx="17">
                  <c:v>Shark</c:v>
                </c:pt>
                <c:pt idx="18">
                  <c:v>CMLauncher</c:v>
                </c:pt>
                <c:pt idx="19">
                  <c:v>Rally</c:v>
                </c:pt>
                <c:pt idx="20">
                  <c:v>DanceInTurn</c:v>
                </c:pt>
                <c:pt idx="21">
                  <c:v>Supercar</c:v>
                </c:pt>
                <c:pt idx="22">
                  <c:v>TalkingInCar</c:v>
                </c:pt>
                <c:pt idx="23">
                  <c:v>RingMan</c:v>
                </c:pt>
                <c:pt idx="24">
                  <c:v>Roma</c:v>
                </c:pt>
                <c:pt idx="25">
                  <c:v>SnowRopeway</c:v>
                </c:pt>
                <c:pt idx="26">
                  <c:v>RioOlympics</c:v>
                </c:pt>
                <c:pt idx="27">
                  <c:v>AcerEngine</c:v>
                </c:pt>
                <c:pt idx="28">
                  <c:v>Orion</c:v>
                </c:pt>
                <c:pt idx="29">
                  <c:v>Graffiti</c:v>
                </c:pt>
                <c:pt idx="30">
                  <c:v>LoopUniverse</c:v>
                </c:pt>
                <c:pt idx="31">
                  <c:v>Predator</c:v>
                </c:pt>
                <c:pt idx="32">
                  <c:v>Symphony</c:v>
                </c:pt>
                <c:pt idx="33">
                  <c:v>Castle</c:v>
                </c:pt>
                <c:pt idx="34">
                  <c:v>BFG</c:v>
                </c:pt>
                <c:pt idx="35">
                  <c:v>Parasailing</c:v>
                </c:pt>
                <c:pt idx="36">
                  <c:v>Terminator</c:v>
                </c:pt>
                <c:pt idx="37">
                  <c:v>Village</c:v>
                </c:pt>
              </c:strCache>
            </c:strRef>
          </c:cat>
          <c:val>
            <c:numRef>
              <c:f>Sheet1!$AG$1:$AG$38</c:f>
              <c:numCache>
                <c:formatCode>General</c:formatCode>
                <c:ptCount val="38"/>
                <c:pt idx="0">
                  <c:v>0.12788898902199999</c:v>
                </c:pt>
                <c:pt idx="1">
                  <c:v>0.111435212091</c:v>
                </c:pt>
                <c:pt idx="2">
                  <c:v>0.112593285695</c:v>
                </c:pt>
                <c:pt idx="3">
                  <c:v>0.11145419657900001</c:v>
                </c:pt>
                <c:pt idx="4">
                  <c:v>0.109718451178</c:v>
                </c:pt>
                <c:pt idx="5">
                  <c:v>0.109518031551</c:v>
                </c:pt>
                <c:pt idx="6">
                  <c:v>0.10708538873499999</c:v>
                </c:pt>
                <c:pt idx="7">
                  <c:v>0.103737729121</c:v>
                </c:pt>
                <c:pt idx="8">
                  <c:v>0.104116670424</c:v>
                </c:pt>
                <c:pt idx="9">
                  <c:v>0.102832061668</c:v>
                </c:pt>
                <c:pt idx="10">
                  <c:v>0.10112896991799999</c:v>
                </c:pt>
                <c:pt idx="11">
                  <c:v>0.10348590956500001</c:v>
                </c:pt>
                <c:pt idx="12">
                  <c:v>0.103422366918</c:v>
                </c:pt>
                <c:pt idx="13">
                  <c:v>0.103005272345</c:v>
                </c:pt>
                <c:pt idx="14">
                  <c:v>9.8807190350400004E-2</c:v>
                </c:pt>
                <c:pt idx="15">
                  <c:v>0.102826920672</c:v>
                </c:pt>
                <c:pt idx="16">
                  <c:v>9.9380731012399998E-2</c:v>
                </c:pt>
                <c:pt idx="17">
                  <c:v>0.10097061705</c:v>
                </c:pt>
                <c:pt idx="18">
                  <c:v>0.10253875341300001</c:v>
                </c:pt>
                <c:pt idx="19">
                  <c:v>9.8557922160700001E-2</c:v>
                </c:pt>
                <c:pt idx="20">
                  <c:v>0.10231838659799999</c:v>
                </c:pt>
                <c:pt idx="21">
                  <c:v>9.8523591601400007E-2</c:v>
                </c:pt>
                <c:pt idx="22">
                  <c:v>0.101101170139</c:v>
                </c:pt>
                <c:pt idx="23">
                  <c:v>9.4259250955699994E-2</c:v>
                </c:pt>
                <c:pt idx="24">
                  <c:v>9.7805344489799995E-2</c:v>
                </c:pt>
                <c:pt idx="25">
                  <c:v>9.7717709431799998E-2</c:v>
                </c:pt>
                <c:pt idx="26">
                  <c:v>0.100943482746</c:v>
                </c:pt>
                <c:pt idx="27">
                  <c:v>9.48946455291E-2</c:v>
                </c:pt>
                <c:pt idx="28">
                  <c:v>9.6382046321900006E-2</c:v>
                </c:pt>
                <c:pt idx="29">
                  <c:v>9.3166844483E-2</c:v>
                </c:pt>
                <c:pt idx="30">
                  <c:v>9.52463145703E-2</c:v>
                </c:pt>
                <c:pt idx="31">
                  <c:v>9.5240093066099998E-2</c:v>
                </c:pt>
                <c:pt idx="32">
                  <c:v>9.6534665396800001E-2</c:v>
                </c:pt>
                <c:pt idx="33">
                  <c:v>9.8336174970700005E-2</c:v>
                </c:pt>
                <c:pt idx="34">
                  <c:v>9.97544629559E-2</c:v>
                </c:pt>
                <c:pt idx="35">
                  <c:v>9.4446677814699995E-2</c:v>
                </c:pt>
                <c:pt idx="36">
                  <c:v>9.2111671848600002E-2</c:v>
                </c:pt>
                <c:pt idx="37">
                  <c:v>9.6157067503800001E-2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8C9-42D1-AE37-A9300671A68A}"/>
            </c:ext>
          </c:extLst>
        </c:ser>
        <c:ser>
          <c:idx val="6"/>
          <c:order val="6"/>
          <c:tx>
            <c:v>2th</c:v>
          </c:tx>
          <c:spPr>
            <a:solidFill>
              <a:schemeClr val="accent1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Sheet1!$AA$1:$AA$38</c:f>
              <c:strCache>
                <c:ptCount val="38"/>
                <c:pt idx="0">
                  <c:v>StarryPolar</c:v>
                </c:pt>
                <c:pt idx="1">
                  <c:v>StarWars</c:v>
                </c:pt>
                <c:pt idx="2">
                  <c:v>AcerPredator</c:v>
                </c:pt>
                <c:pt idx="3">
                  <c:v>Surfing</c:v>
                </c:pt>
                <c:pt idx="4">
                  <c:v>SuperMario64</c:v>
                </c:pt>
                <c:pt idx="5">
                  <c:v>CandyCarnival</c:v>
                </c:pt>
                <c:pt idx="6">
                  <c:v>ProjectSoul</c:v>
                </c:pt>
                <c:pt idx="7">
                  <c:v>StreetFighter</c:v>
                </c:pt>
                <c:pt idx="8">
                  <c:v>HondaF1</c:v>
                </c:pt>
                <c:pt idx="9">
                  <c:v>Bicycle</c:v>
                </c:pt>
                <c:pt idx="10">
                  <c:v>IRobot</c:v>
                </c:pt>
                <c:pt idx="11">
                  <c:v>BTSRun</c:v>
                </c:pt>
                <c:pt idx="12">
                  <c:v>StarWars2</c:v>
                </c:pt>
                <c:pt idx="13">
                  <c:v>Lion</c:v>
                </c:pt>
                <c:pt idx="14">
                  <c:v>DrivingInAlps</c:v>
                </c:pt>
                <c:pt idx="15">
                  <c:v>CMLauncher2</c:v>
                </c:pt>
                <c:pt idx="16">
                  <c:v>GTA</c:v>
                </c:pt>
                <c:pt idx="17">
                  <c:v>Shark</c:v>
                </c:pt>
                <c:pt idx="18">
                  <c:v>CMLauncher</c:v>
                </c:pt>
                <c:pt idx="19">
                  <c:v>Rally</c:v>
                </c:pt>
                <c:pt idx="20">
                  <c:v>DanceInTurn</c:v>
                </c:pt>
                <c:pt idx="21">
                  <c:v>Supercar</c:v>
                </c:pt>
                <c:pt idx="22">
                  <c:v>TalkingInCar</c:v>
                </c:pt>
                <c:pt idx="23">
                  <c:v>RingMan</c:v>
                </c:pt>
                <c:pt idx="24">
                  <c:v>Roma</c:v>
                </c:pt>
                <c:pt idx="25">
                  <c:v>SnowRopeway</c:v>
                </c:pt>
                <c:pt idx="26">
                  <c:v>RioOlympics</c:v>
                </c:pt>
                <c:pt idx="27">
                  <c:v>AcerEngine</c:v>
                </c:pt>
                <c:pt idx="28">
                  <c:v>Orion</c:v>
                </c:pt>
                <c:pt idx="29">
                  <c:v>Graffiti</c:v>
                </c:pt>
                <c:pt idx="30">
                  <c:v>LoopUniverse</c:v>
                </c:pt>
                <c:pt idx="31">
                  <c:v>Predator</c:v>
                </c:pt>
                <c:pt idx="32">
                  <c:v>Symphony</c:v>
                </c:pt>
                <c:pt idx="33">
                  <c:v>Castle</c:v>
                </c:pt>
                <c:pt idx="34">
                  <c:v>BFG</c:v>
                </c:pt>
                <c:pt idx="35">
                  <c:v>Parasailing</c:v>
                </c:pt>
                <c:pt idx="36">
                  <c:v>Terminator</c:v>
                </c:pt>
                <c:pt idx="37">
                  <c:v>Village</c:v>
                </c:pt>
              </c:strCache>
            </c:strRef>
          </c:cat>
          <c:val>
            <c:numRef>
              <c:f>Sheet1!$AH$1:$AH$38</c:f>
              <c:numCache>
                <c:formatCode>General</c:formatCode>
                <c:ptCount val="38"/>
                <c:pt idx="0">
                  <c:v>0.245377007733</c:v>
                </c:pt>
                <c:pt idx="1">
                  <c:v>0.20887658690200001</c:v>
                </c:pt>
                <c:pt idx="2">
                  <c:v>0.22429130538100001</c:v>
                </c:pt>
                <c:pt idx="3">
                  <c:v>0.210677254525</c:v>
                </c:pt>
                <c:pt idx="4">
                  <c:v>0.20952006604500001</c:v>
                </c:pt>
                <c:pt idx="5">
                  <c:v>0.22111699919200001</c:v>
                </c:pt>
                <c:pt idx="6">
                  <c:v>0.20226288725200001</c:v>
                </c:pt>
                <c:pt idx="7">
                  <c:v>0.19167345381199999</c:v>
                </c:pt>
                <c:pt idx="8">
                  <c:v>0.19518651098500001</c:v>
                </c:pt>
                <c:pt idx="9">
                  <c:v>0.206231620005</c:v>
                </c:pt>
                <c:pt idx="10">
                  <c:v>0.206978239226</c:v>
                </c:pt>
                <c:pt idx="11">
                  <c:v>0.195726001964</c:v>
                </c:pt>
                <c:pt idx="12">
                  <c:v>0.20874087460099999</c:v>
                </c:pt>
                <c:pt idx="13">
                  <c:v>0.21397205151400001</c:v>
                </c:pt>
                <c:pt idx="14">
                  <c:v>0.21140893195800001</c:v>
                </c:pt>
                <c:pt idx="15">
                  <c:v>0.20538293076700001</c:v>
                </c:pt>
                <c:pt idx="16">
                  <c:v>0.19340952113500001</c:v>
                </c:pt>
                <c:pt idx="17">
                  <c:v>0.21840124544799999</c:v>
                </c:pt>
                <c:pt idx="18">
                  <c:v>0.206690548709</c:v>
                </c:pt>
                <c:pt idx="19">
                  <c:v>0.20556321894999999</c:v>
                </c:pt>
                <c:pt idx="20">
                  <c:v>0.202187358924</c:v>
                </c:pt>
                <c:pt idx="21">
                  <c:v>0.20514281064000001</c:v>
                </c:pt>
                <c:pt idx="22">
                  <c:v>0.20750854299300001</c:v>
                </c:pt>
                <c:pt idx="23">
                  <c:v>0.20520316282100001</c:v>
                </c:pt>
                <c:pt idx="24">
                  <c:v>0.20929608600300001</c:v>
                </c:pt>
                <c:pt idx="25">
                  <c:v>0.220442677955</c:v>
                </c:pt>
                <c:pt idx="26">
                  <c:v>0.20973790540199999</c:v>
                </c:pt>
                <c:pt idx="27">
                  <c:v>0.208001073762</c:v>
                </c:pt>
                <c:pt idx="28">
                  <c:v>0.21509925818100001</c:v>
                </c:pt>
                <c:pt idx="29">
                  <c:v>0.19435659374700001</c:v>
                </c:pt>
                <c:pt idx="30">
                  <c:v>0.201620464961</c:v>
                </c:pt>
                <c:pt idx="31">
                  <c:v>0.215689667817</c:v>
                </c:pt>
                <c:pt idx="32">
                  <c:v>0.204139387561</c:v>
                </c:pt>
                <c:pt idx="33">
                  <c:v>0.216308788945</c:v>
                </c:pt>
                <c:pt idx="34">
                  <c:v>0.21289311823900001</c:v>
                </c:pt>
                <c:pt idx="35">
                  <c:v>0.20039211026699999</c:v>
                </c:pt>
                <c:pt idx="36">
                  <c:v>0.20597849758199999</c:v>
                </c:pt>
                <c:pt idx="37">
                  <c:v>0.20781356592399999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8C9-42D1-AE37-A9300671A68A}"/>
            </c:ext>
          </c:extLst>
        </c:ser>
        <c:ser>
          <c:idx val="7"/>
          <c:order val="7"/>
          <c:tx>
            <c:v>1th</c:v>
          </c:tx>
          <c:spPr>
            <a:solidFill>
              <a:schemeClr val="accent2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Sheet1!$AA$1:$AA$38</c:f>
              <c:strCache>
                <c:ptCount val="38"/>
                <c:pt idx="0">
                  <c:v>StarryPolar</c:v>
                </c:pt>
                <c:pt idx="1">
                  <c:v>StarWars</c:v>
                </c:pt>
                <c:pt idx="2">
                  <c:v>AcerPredator</c:v>
                </c:pt>
                <c:pt idx="3">
                  <c:v>Surfing</c:v>
                </c:pt>
                <c:pt idx="4">
                  <c:v>SuperMario64</c:v>
                </c:pt>
                <c:pt idx="5">
                  <c:v>CandyCarnival</c:v>
                </c:pt>
                <c:pt idx="6">
                  <c:v>ProjectSoul</c:v>
                </c:pt>
                <c:pt idx="7">
                  <c:v>StreetFighter</c:v>
                </c:pt>
                <c:pt idx="8">
                  <c:v>HondaF1</c:v>
                </c:pt>
                <c:pt idx="9">
                  <c:v>Bicycle</c:v>
                </c:pt>
                <c:pt idx="10">
                  <c:v>IRobot</c:v>
                </c:pt>
                <c:pt idx="11">
                  <c:v>BTSRun</c:v>
                </c:pt>
                <c:pt idx="12">
                  <c:v>StarWars2</c:v>
                </c:pt>
                <c:pt idx="13">
                  <c:v>Lion</c:v>
                </c:pt>
                <c:pt idx="14">
                  <c:v>DrivingInAlps</c:v>
                </c:pt>
                <c:pt idx="15">
                  <c:v>CMLauncher2</c:v>
                </c:pt>
                <c:pt idx="16">
                  <c:v>GTA</c:v>
                </c:pt>
                <c:pt idx="17">
                  <c:v>Shark</c:v>
                </c:pt>
                <c:pt idx="18">
                  <c:v>CMLauncher</c:v>
                </c:pt>
                <c:pt idx="19">
                  <c:v>Rally</c:v>
                </c:pt>
                <c:pt idx="20">
                  <c:v>DanceInTurn</c:v>
                </c:pt>
                <c:pt idx="21">
                  <c:v>Supercar</c:v>
                </c:pt>
                <c:pt idx="22">
                  <c:v>TalkingInCar</c:v>
                </c:pt>
                <c:pt idx="23">
                  <c:v>RingMan</c:v>
                </c:pt>
                <c:pt idx="24">
                  <c:v>Roma</c:v>
                </c:pt>
                <c:pt idx="25">
                  <c:v>SnowRopeway</c:v>
                </c:pt>
                <c:pt idx="26">
                  <c:v>RioOlympics</c:v>
                </c:pt>
                <c:pt idx="27">
                  <c:v>AcerEngine</c:v>
                </c:pt>
                <c:pt idx="28">
                  <c:v>Orion</c:v>
                </c:pt>
                <c:pt idx="29">
                  <c:v>Graffiti</c:v>
                </c:pt>
                <c:pt idx="30">
                  <c:v>LoopUniverse</c:v>
                </c:pt>
                <c:pt idx="31">
                  <c:v>Predator</c:v>
                </c:pt>
                <c:pt idx="32">
                  <c:v>Symphony</c:v>
                </c:pt>
                <c:pt idx="33">
                  <c:v>Castle</c:v>
                </c:pt>
                <c:pt idx="34">
                  <c:v>BFG</c:v>
                </c:pt>
                <c:pt idx="35">
                  <c:v>Parasailing</c:v>
                </c:pt>
                <c:pt idx="36">
                  <c:v>Terminator</c:v>
                </c:pt>
                <c:pt idx="37">
                  <c:v>Village</c:v>
                </c:pt>
              </c:strCache>
            </c:strRef>
          </c:cat>
          <c:val>
            <c:numRef>
              <c:f>Sheet1!$AI$1:$AI$38</c:f>
              <c:numCache>
                <c:formatCode>General</c:formatCode>
                <c:ptCount val="38"/>
                <c:pt idx="0">
                  <c:v>0.48577556941</c:v>
                </c:pt>
                <c:pt idx="1">
                  <c:v>0.50528854735299999</c:v>
                </c:pt>
                <c:pt idx="2">
                  <c:v>0.51529184408700002</c:v>
                </c:pt>
                <c:pt idx="3">
                  <c:v>0.51807931898699999</c:v>
                </c:pt>
                <c:pt idx="4">
                  <c:v>0.51859837442000001</c:v>
                </c:pt>
                <c:pt idx="5">
                  <c:v>0.51930798383900001</c:v>
                </c:pt>
                <c:pt idx="6">
                  <c:v>0.52032510541999999</c:v>
                </c:pt>
                <c:pt idx="7">
                  <c:v>0.52077124337299996</c:v>
                </c:pt>
                <c:pt idx="8">
                  <c:v>0.52940031210000005</c:v>
                </c:pt>
                <c:pt idx="9">
                  <c:v>0.53917510911599997</c:v>
                </c:pt>
                <c:pt idx="10">
                  <c:v>0.54147688348400003</c:v>
                </c:pt>
                <c:pt idx="11">
                  <c:v>0.54235171921400005</c:v>
                </c:pt>
                <c:pt idx="12">
                  <c:v>0.54558426656100001</c:v>
                </c:pt>
                <c:pt idx="13">
                  <c:v>0.54872340086399995</c:v>
                </c:pt>
                <c:pt idx="14">
                  <c:v>0.55026962177600003</c:v>
                </c:pt>
                <c:pt idx="15">
                  <c:v>0.550369157281</c:v>
                </c:pt>
                <c:pt idx="16">
                  <c:v>0.55047518232799997</c:v>
                </c:pt>
                <c:pt idx="17">
                  <c:v>0.55126704345199995</c:v>
                </c:pt>
                <c:pt idx="18">
                  <c:v>0.55169814436599995</c:v>
                </c:pt>
                <c:pt idx="19">
                  <c:v>0.55283199408499994</c:v>
                </c:pt>
                <c:pt idx="20">
                  <c:v>0.55464787800299997</c:v>
                </c:pt>
                <c:pt idx="21">
                  <c:v>0.55623969514899996</c:v>
                </c:pt>
                <c:pt idx="22">
                  <c:v>0.55909274616000004</c:v>
                </c:pt>
                <c:pt idx="23">
                  <c:v>0.55946233448600002</c:v>
                </c:pt>
                <c:pt idx="24">
                  <c:v>0.56035344432900003</c:v>
                </c:pt>
                <c:pt idx="25">
                  <c:v>0.56275477222600001</c:v>
                </c:pt>
                <c:pt idx="26">
                  <c:v>0.56382774413299996</c:v>
                </c:pt>
                <c:pt idx="27">
                  <c:v>0.56397517693200006</c:v>
                </c:pt>
                <c:pt idx="28">
                  <c:v>0.56495560963699998</c:v>
                </c:pt>
                <c:pt idx="29">
                  <c:v>0.56784126325499995</c:v>
                </c:pt>
                <c:pt idx="30">
                  <c:v>0.568686715708</c:v>
                </c:pt>
                <c:pt idx="31">
                  <c:v>0.57035305250400004</c:v>
                </c:pt>
                <c:pt idx="32">
                  <c:v>0.57050052650299998</c:v>
                </c:pt>
                <c:pt idx="33">
                  <c:v>0.57221580499000002</c:v>
                </c:pt>
                <c:pt idx="34">
                  <c:v>0.57247160866500002</c:v>
                </c:pt>
                <c:pt idx="35">
                  <c:v>0.57465062857399996</c:v>
                </c:pt>
                <c:pt idx="36">
                  <c:v>0.57672750192</c:v>
                </c:pt>
                <c:pt idx="37">
                  <c:v>0.576777498567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8C9-42D1-AE37-A9300671A68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372757880"/>
        <c:axId val="372752784"/>
      </c:barChart>
      <c:catAx>
        <c:axId val="372757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3600000" spcFirstLastPara="1" vertOverflow="ellipsis" wrap="square" anchor="ctr" anchorCtr="1"/>
          <a:lstStyle/>
          <a:p>
            <a:pPr>
              <a:defRPr lang="zh-CN" sz="3200" b="1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372752784"/>
        <c:crosses val="autoZero"/>
        <c:auto val="1"/>
        <c:lblAlgn val="ctr"/>
        <c:lblOffset val="100"/>
        <c:tickLblSkip val="1"/>
        <c:noMultiLvlLbl val="0"/>
      </c:catAx>
      <c:valAx>
        <c:axId val="372752784"/>
        <c:scaling>
          <c:orientation val="minMax"/>
          <c:max val="1.2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4800" b="1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4800" b="1" i="0" cap="none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Proportion of </a:t>
                </a:r>
              </a:p>
              <a:p>
                <a:pPr>
                  <a:defRPr sz="4800" b="1" cap="none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altLang="zh-CN" sz="4800" b="1" i="0" cap="none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subjects</a:t>
                </a:r>
                <a:endParaRPr lang="zh-CN" altLang="en-US" sz="4800" b="1" i="0" cap="none" baseline="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3.0372620994839412E-2"/>
              <c:y val="0.236009950448613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zh-CN" sz="4800" b="1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2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372757880"/>
        <c:crosses val="autoZero"/>
        <c:crossBetween val="between"/>
        <c:majorUnit val="0.4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5519818174902049"/>
          <c:y val="0.11753132088038046"/>
          <c:w val="0.48904423853339102"/>
          <c:h val="6.21811919759693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2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1.3149999999999999" header="0.3" footer="0.3"/>
    <c:pageSetup paperSize="9"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2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4000"/>
              <a:t>R</a:t>
            </a:r>
            <a:r>
              <a:rPr lang="en-US" altLang="zh-CN" sz="4000">
                <a:latin typeface="Times New Roman" panose="02020603050405020304" pitchFamily="18" charset="0"/>
                <a:cs typeface="Times New Roman" panose="02020603050405020304" pitchFamily="18" charset="0"/>
              </a:rPr>
              <a:t>aNDOM</a:t>
            </a:r>
            <a:r>
              <a:rPr lang="en-US" altLang="zh-CN" sz="40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CHANCE</a:t>
            </a:r>
            <a:endParaRPr lang="zh-CN" altLang="en-US" sz="4000"/>
          </a:p>
        </c:rich>
      </c:tx>
      <c:layout>
        <c:manualLayout>
          <c:xMode val="edge"/>
          <c:yMode val="edge"/>
          <c:x val="0.4647665987968414"/>
          <c:y val="0.214178886279680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2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9.35621805990344E-2"/>
          <c:y val="0.12998605581094816"/>
          <c:w val="0.89914251930857514"/>
          <c:h val="0.42186217389951153"/>
        </c:manualLayout>
      </c:layout>
      <c:barChart>
        <c:barDir val="col"/>
        <c:grouping val="clustered"/>
        <c:varyColors val="0"/>
        <c:ser>
          <c:idx val="1"/>
          <c:order val="1"/>
          <c:spPr>
            <a:solidFill>
              <a:schemeClr val="accent2">
                <a:lumMod val="60000"/>
                <a:lumOff val="40000"/>
                <a:alpha val="70000"/>
              </a:schemeClr>
            </a:solidFill>
            <a:ln>
              <a:solidFill>
                <a:schemeClr val="bg1"/>
              </a:solidFill>
            </a:ln>
            <a:effectLst>
              <a:innerShdw blurRad="114300">
                <a:schemeClr val="accent3">
                  <a:lumMod val="75000"/>
                </a:schemeClr>
              </a:innerShdw>
            </a:effectLst>
          </c:spPr>
          <c:invertIfNegative val="0"/>
          <c:dPt>
            <c:idx val="38"/>
            <c:invertIfNegative val="0"/>
            <c:bubble3D val="0"/>
            <c:spPr>
              <a:solidFill>
                <a:schemeClr val="accent2">
                  <a:lumMod val="60000"/>
                  <a:lumOff val="40000"/>
                  <a:alpha val="70000"/>
                </a:schemeClr>
              </a:solidFill>
              <a:ln w="76200">
                <a:solidFill>
                  <a:srgbClr val="FF0000"/>
                </a:solidFill>
              </a:ln>
              <a:effectLst>
                <a:innerShdw blurRad="114300">
                  <a:schemeClr val="accent3">
                    <a:lumMod val="75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1-59D7-42E2-887B-650F709278B7}"/>
              </c:ext>
            </c:extLst>
          </c:dPt>
          <c:dLbls>
            <c:delete val="1"/>
          </c:dLbls>
          <c:cat>
            <c:strRef>
              <c:f>Sheet1!$AA$341:$AA$379</c:f>
              <c:strCache>
                <c:ptCount val="39"/>
                <c:pt idx="0">
                  <c:v>VRBasketball</c:v>
                </c:pt>
                <c:pt idx="1">
                  <c:v>Sunset</c:v>
                </c:pt>
                <c:pt idx="2">
                  <c:v>Surfing</c:v>
                </c:pt>
                <c:pt idx="3">
                  <c:v>CandyCarnival</c:v>
                </c:pt>
                <c:pt idx="4">
                  <c:v>Lion</c:v>
                </c:pt>
                <c:pt idx="5">
                  <c:v>Rally</c:v>
                </c:pt>
                <c:pt idx="6">
                  <c:v>Roma</c:v>
                </c:pt>
                <c:pt idx="7">
                  <c:v>Symphony</c:v>
                </c:pt>
                <c:pt idx="8">
                  <c:v>Graffiti</c:v>
                </c:pt>
                <c:pt idx="9">
                  <c:v>WaitingForLove</c:v>
                </c:pt>
                <c:pt idx="10">
                  <c:v>DanceInTurn</c:v>
                </c:pt>
                <c:pt idx="11">
                  <c:v>DanceInTurn</c:v>
                </c:pt>
                <c:pt idx="12">
                  <c:v>TheInvisible</c:v>
                </c:pt>
                <c:pt idx="13">
                  <c:v>Dancing</c:v>
                </c:pt>
                <c:pt idx="14">
                  <c:v>LoopUniverse</c:v>
                </c:pt>
                <c:pt idx="15">
                  <c:v>DrivingInAlps</c:v>
                </c:pt>
                <c:pt idx="16">
                  <c:v>Orion</c:v>
                </c:pt>
                <c:pt idx="17">
                  <c:v>Square</c:v>
                </c:pt>
                <c:pt idx="18">
                  <c:v>Snowfield</c:v>
                </c:pt>
                <c:pt idx="19">
                  <c:v>SuperMario64</c:v>
                </c:pt>
                <c:pt idx="20">
                  <c:v>AcerPredator</c:v>
                </c:pt>
                <c:pt idx="21">
                  <c:v>Egypt</c:v>
                </c:pt>
                <c:pt idx="22">
                  <c:v>BFG</c:v>
                </c:pt>
                <c:pt idx="23">
                  <c:v>Shark</c:v>
                </c:pt>
                <c:pt idx="24">
                  <c:v>A380</c:v>
                </c:pt>
                <c:pt idx="25">
                  <c:v>CS</c:v>
                </c:pt>
                <c:pt idx="26">
                  <c:v>ProjectSoul</c:v>
                </c:pt>
                <c:pt idx="27">
                  <c:v>StarWars</c:v>
                </c:pt>
                <c:pt idx="28">
                  <c:v>IRobot</c:v>
                </c:pt>
                <c:pt idx="29">
                  <c:v>TalkingInCar</c:v>
                </c:pt>
                <c:pt idx="30">
                  <c:v>Village</c:v>
                </c:pt>
                <c:pt idx="31">
                  <c:v>Flight</c:v>
                </c:pt>
                <c:pt idx="32">
                  <c:v>Catwalks</c:v>
                </c:pt>
                <c:pt idx="33">
                  <c:v>SnowRopeway</c:v>
                </c:pt>
                <c:pt idx="34">
                  <c:v>Predator</c:v>
                </c:pt>
                <c:pt idx="35">
                  <c:v>StarWars2</c:v>
                </c:pt>
                <c:pt idx="36">
                  <c:v>Supercar</c:v>
                </c:pt>
                <c:pt idx="37">
                  <c:v>StarryPolar</c:v>
                </c:pt>
                <c:pt idx="38">
                  <c:v>average</c:v>
                </c:pt>
              </c:strCache>
            </c:strRef>
          </c:cat>
          <c:val>
            <c:numRef>
              <c:f>Sheet1!$AC$341:$AC$379</c:f>
              <c:numCache>
                <c:formatCode>General</c:formatCode>
                <c:ptCount val="39"/>
                <c:pt idx="0">
                  <c:v>37.648663368599998</c:v>
                </c:pt>
                <c:pt idx="1">
                  <c:v>38.1226722794</c:v>
                </c:pt>
                <c:pt idx="2">
                  <c:v>38.198133949300001</c:v>
                </c:pt>
                <c:pt idx="3">
                  <c:v>38.529676551000001</c:v>
                </c:pt>
                <c:pt idx="4">
                  <c:v>38.533433849799998</c:v>
                </c:pt>
                <c:pt idx="5">
                  <c:v>38.563031239899999</c:v>
                </c:pt>
                <c:pt idx="6">
                  <c:v>39.278412558200003</c:v>
                </c:pt>
                <c:pt idx="7">
                  <c:v>39.471170802800003</c:v>
                </c:pt>
                <c:pt idx="8">
                  <c:v>39.715836690700002</c:v>
                </c:pt>
                <c:pt idx="9">
                  <c:v>39.843949161899999</c:v>
                </c:pt>
                <c:pt idx="10">
                  <c:v>40.079398063299998</c:v>
                </c:pt>
                <c:pt idx="11">
                  <c:v>40.079398063299998</c:v>
                </c:pt>
                <c:pt idx="12">
                  <c:v>40.528719620399997</c:v>
                </c:pt>
                <c:pt idx="13">
                  <c:v>40.6094537102</c:v>
                </c:pt>
                <c:pt idx="14">
                  <c:v>40.6449334506</c:v>
                </c:pt>
                <c:pt idx="15">
                  <c:v>40.914181981399999</c:v>
                </c:pt>
                <c:pt idx="16">
                  <c:v>40.918537780699999</c:v>
                </c:pt>
                <c:pt idx="17">
                  <c:v>41.052540616599998</c:v>
                </c:pt>
                <c:pt idx="18">
                  <c:v>41.277072764000003</c:v>
                </c:pt>
                <c:pt idx="19">
                  <c:v>41.441429473399999</c:v>
                </c:pt>
                <c:pt idx="20">
                  <c:v>41.491308500999999</c:v>
                </c:pt>
                <c:pt idx="21">
                  <c:v>41.599981462199999</c:v>
                </c:pt>
                <c:pt idx="22">
                  <c:v>41.805017827900002</c:v>
                </c:pt>
                <c:pt idx="23">
                  <c:v>42.314550166300002</c:v>
                </c:pt>
                <c:pt idx="24">
                  <c:v>42.345315322499999</c:v>
                </c:pt>
                <c:pt idx="25">
                  <c:v>42.411789623799997</c:v>
                </c:pt>
                <c:pt idx="26">
                  <c:v>42.517519747199998</c:v>
                </c:pt>
                <c:pt idx="27">
                  <c:v>42.599157275099998</c:v>
                </c:pt>
                <c:pt idx="28">
                  <c:v>42.847425121900002</c:v>
                </c:pt>
                <c:pt idx="29">
                  <c:v>43.006830262599998</c:v>
                </c:pt>
                <c:pt idx="30">
                  <c:v>43.508891908000003</c:v>
                </c:pt>
                <c:pt idx="31">
                  <c:v>44.5032363352</c:v>
                </c:pt>
                <c:pt idx="32">
                  <c:v>46.798528149100001</c:v>
                </c:pt>
                <c:pt idx="33">
                  <c:v>46.895414413700003</c:v>
                </c:pt>
                <c:pt idx="34">
                  <c:v>47.331416667799999</c:v>
                </c:pt>
                <c:pt idx="35">
                  <c:v>47.462081616699997</c:v>
                </c:pt>
                <c:pt idx="36">
                  <c:v>47.9368276298</c:v>
                </c:pt>
                <c:pt idx="37">
                  <c:v>55.890680397899999</c:v>
                </c:pt>
                <c:pt idx="38">
                  <c:v>38.108015030010527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9D7-42E2-887B-650F709278B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"/>
        <c:axId val="367121992"/>
        <c:axId val="367121208"/>
      </c:barChart>
      <c:lineChart>
        <c:grouping val="standard"/>
        <c:varyColors val="0"/>
        <c:ser>
          <c:idx val="0"/>
          <c:order val="0"/>
          <c:spPr>
            <a:ln w="88900" cap="rnd">
              <a:solidFill>
                <a:schemeClr val="accent6">
                  <a:lumMod val="50000"/>
                  <a:alpha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Sheet1!$AA$341:$AA$379</c:f>
              <c:strCache>
                <c:ptCount val="39"/>
                <c:pt idx="0">
                  <c:v>VRBasketball</c:v>
                </c:pt>
                <c:pt idx="1">
                  <c:v>Sunset</c:v>
                </c:pt>
                <c:pt idx="2">
                  <c:v>Surfing</c:v>
                </c:pt>
                <c:pt idx="3">
                  <c:v>CandyCarnival</c:v>
                </c:pt>
                <c:pt idx="4">
                  <c:v>Lion</c:v>
                </c:pt>
                <c:pt idx="5">
                  <c:v>Rally</c:v>
                </c:pt>
                <c:pt idx="6">
                  <c:v>Roma</c:v>
                </c:pt>
                <c:pt idx="7">
                  <c:v>Symphony</c:v>
                </c:pt>
                <c:pt idx="8">
                  <c:v>Graffiti</c:v>
                </c:pt>
                <c:pt idx="9">
                  <c:v>WaitingForLove</c:v>
                </c:pt>
                <c:pt idx="10">
                  <c:v>DanceInTurn</c:v>
                </c:pt>
                <c:pt idx="11">
                  <c:v>DanceInTurn</c:v>
                </c:pt>
                <c:pt idx="12">
                  <c:v>TheInvisible</c:v>
                </c:pt>
                <c:pt idx="13">
                  <c:v>Dancing</c:v>
                </c:pt>
                <c:pt idx="14">
                  <c:v>LoopUniverse</c:v>
                </c:pt>
                <c:pt idx="15">
                  <c:v>DrivingInAlps</c:v>
                </c:pt>
                <c:pt idx="16">
                  <c:v>Orion</c:v>
                </c:pt>
                <c:pt idx="17">
                  <c:v>Square</c:v>
                </c:pt>
                <c:pt idx="18">
                  <c:v>Snowfield</c:v>
                </c:pt>
                <c:pt idx="19">
                  <c:v>SuperMario64</c:v>
                </c:pt>
                <c:pt idx="20">
                  <c:v>AcerPredator</c:v>
                </c:pt>
                <c:pt idx="21">
                  <c:v>Egypt</c:v>
                </c:pt>
                <c:pt idx="22">
                  <c:v>BFG</c:v>
                </c:pt>
                <c:pt idx="23">
                  <c:v>Shark</c:v>
                </c:pt>
                <c:pt idx="24">
                  <c:v>A380</c:v>
                </c:pt>
                <c:pt idx="25">
                  <c:v>CS</c:v>
                </c:pt>
                <c:pt idx="26">
                  <c:v>ProjectSoul</c:v>
                </c:pt>
                <c:pt idx="27">
                  <c:v>StarWars</c:v>
                </c:pt>
                <c:pt idx="28">
                  <c:v>IRobot</c:v>
                </c:pt>
                <c:pt idx="29">
                  <c:v>TalkingInCar</c:v>
                </c:pt>
                <c:pt idx="30">
                  <c:v>Village</c:v>
                </c:pt>
                <c:pt idx="31">
                  <c:v>Flight</c:v>
                </c:pt>
                <c:pt idx="32">
                  <c:v>Catwalks</c:v>
                </c:pt>
                <c:pt idx="33">
                  <c:v>SnowRopeway</c:v>
                </c:pt>
                <c:pt idx="34">
                  <c:v>Predator</c:v>
                </c:pt>
                <c:pt idx="35">
                  <c:v>StarWars2</c:v>
                </c:pt>
                <c:pt idx="36">
                  <c:v>Supercar</c:v>
                </c:pt>
                <c:pt idx="37">
                  <c:v>StarryPolar</c:v>
                </c:pt>
                <c:pt idx="38">
                  <c:v>average</c:v>
                </c:pt>
              </c:strCache>
            </c:strRef>
          </c:cat>
          <c:val>
            <c:numRef>
              <c:f>Sheet1!$AB$341:$AB$379</c:f>
              <c:numCache>
                <c:formatCode>General</c:formatCode>
                <c:ptCount val="39"/>
                <c:pt idx="0">
                  <c:v>103.9</c:v>
                </c:pt>
                <c:pt idx="1">
                  <c:v>103.9</c:v>
                </c:pt>
                <c:pt idx="2">
                  <c:v>103.9</c:v>
                </c:pt>
                <c:pt idx="3">
                  <c:v>103.9</c:v>
                </c:pt>
                <c:pt idx="4">
                  <c:v>103.9</c:v>
                </c:pt>
                <c:pt idx="5">
                  <c:v>103.9</c:v>
                </c:pt>
                <c:pt idx="6">
                  <c:v>103.9</c:v>
                </c:pt>
                <c:pt idx="7">
                  <c:v>103.9</c:v>
                </c:pt>
                <c:pt idx="8">
                  <c:v>103.9</c:v>
                </c:pt>
                <c:pt idx="9">
                  <c:v>103.9</c:v>
                </c:pt>
                <c:pt idx="10">
                  <c:v>103.9</c:v>
                </c:pt>
                <c:pt idx="11">
                  <c:v>103.9</c:v>
                </c:pt>
                <c:pt idx="12">
                  <c:v>103.9</c:v>
                </c:pt>
                <c:pt idx="13">
                  <c:v>103.9</c:v>
                </c:pt>
                <c:pt idx="14">
                  <c:v>103.9</c:v>
                </c:pt>
                <c:pt idx="15">
                  <c:v>103.9</c:v>
                </c:pt>
                <c:pt idx="16">
                  <c:v>103.9</c:v>
                </c:pt>
                <c:pt idx="17">
                  <c:v>103.89999999999999</c:v>
                </c:pt>
                <c:pt idx="18">
                  <c:v>103.9</c:v>
                </c:pt>
                <c:pt idx="19">
                  <c:v>103.9</c:v>
                </c:pt>
                <c:pt idx="20">
                  <c:v>103.9</c:v>
                </c:pt>
                <c:pt idx="21">
                  <c:v>103.9</c:v>
                </c:pt>
                <c:pt idx="22">
                  <c:v>103.9</c:v>
                </c:pt>
                <c:pt idx="23">
                  <c:v>103.9</c:v>
                </c:pt>
                <c:pt idx="24">
                  <c:v>103.9</c:v>
                </c:pt>
                <c:pt idx="25">
                  <c:v>103.9</c:v>
                </c:pt>
                <c:pt idx="26">
                  <c:v>103.9</c:v>
                </c:pt>
                <c:pt idx="27">
                  <c:v>103.9</c:v>
                </c:pt>
                <c:pt idx="28">
                  <c:v>103.9</c:v>
                </c:pt>
                <c:pt idx="29">
                  <c:v>103.9</c:v>
                </c:pt>
                <c:pt idx="30">
                  <c:v>103.89999999999999</c:v>
                </c:pt>
                <c:pt idx="31">
                  <c:v>103.9</c:v>
                </c:pt>
                <c:pt idx="32">
                  <c:v>103.9</c:v>
                </c:pt>
                <c:pt idx="33">
                  <c:v>103.9</c:v>
                </c:pt>
                <c:pt idx="34">
                  <c:v>103.9</c:v>
                </c:pt>
                <c:pt idx="35">
                  <c:v>103.9</c:v>
                </c:pt>
                <c:pt idx="36">
                  <c:v>103.9</c:v>
                </c:pt>
                <c:pt idx="37">
                  <c:v>103.9</c:v>
                </c:pt>
                <c:pt idx="38">
                  <c:v>103.9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9D7-42E2-887B-650F709278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7121992"/>
        <c:axId val="367121208"/>
      </c:lineChart>
      <c:catAx>
        <c:axId val="367121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3600000" spcFirstLastPara="1" vertOverflow="ellipsis" wrap="square" anchor="ctr" anchorCtr="1"/>
          <a:lstStyle/>
          <a:p>
            <a:pPr>
              <a:defRPr lang="zh-CN" sz="3200" b="1" i="1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367121208"/>
        <c:crosses val="autoZero"/>
        <c:auto val="1"/>
        <c:lblAlgn val="ctr"/>
        <c:lblOffset val="100"/>
        <c:tickLblSkip val="1"/>
        <c:noMultiLvlLbl val="0"/>
      </c:catAx>
      <c:valAx>
        <c:axId val="367121208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>
              <a:noFill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US" altLang="zh-CN" sz="3000" b="1" i="0" u="none" strike="noStrike" kern="1200" cap="non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en-US" altLang="zh-CN" sz="4800" b="1" i="0" u="none" strike="noStrike" kern="1200" cap="non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ea typeface="+mn-ea"/>
                    <a:cs typeface="+mn-cs"/>
                  </a:rPr>
                  <a:t>HM scanpath</a:t>
                </a:r>
              </a:p>
              <a:p>
                <a:pPr algn="ctr" rtl="0">
                  <a:defRPr lang="en-US" altLang="zh-CN" sz="3000" b="1" cap="none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</a:defRPr>
                </a:pPr>
                <a:r>
                  <a:rPr lang="en-US" altLang="zh-CN" sz="4800" b="1" i="0" u="none" strike="noStrike" kern="1200" cap="non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ea typeface="+mn-ea"/>
                    <a:cs typeface="+mn-cs"/>
                  </a:rPr>
                  <a:t>direction </a:t>
                </a:r>
              </a:p>
            </c:rich>
          </c:tx>
          <c:layout>
            <c:manualLayout>
              <c:xMode val="edge"/>
              <c:yMode val="edge"/>
              <c:x val="2.297812716910444E-2"/>
              <c:y val="0.17722919626500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US" altLang="zh-CN" sz="3000" b="1" i="0" u="none" strike="noStrike" kern="1200" cap="non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bg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2400" b="1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367121992"/>
        <c:crosses val="autoZero"/>
        <c:crossBetween val="between"/>
        <c:majorUnit val="4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1.3149999999999999" header="0.3" footer="0.3"/>
    <c:pageSetup paperSize="9"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>
        <a:lumMod val="50000"/>
      </cs:styleClr>
    </cs:fontRef>
    <cs:defRPr sz="10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74000"/>
        </a:schemeClr>
      </a:solidFill>
      <a:effectLst>
        <a:innerShdw blurRad="114300">
          <a:schemeClr val="phClr">
            <a:lumMod val="75000"/>
          </a:schemeClr>
        </a:innerShdw>
      </a:effectLst>
    </cs:spPr>
  </cs:dataPoint>
  <cs:dataPoint3D>
    <cs:lnRef idx="0"/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74000"/>
        </a:schemeClr>
      </a:solidFill>
      <a:effectLst>
        <a:innerShdw blurRad="114300">
          <a:schemeClr val="phClr">
            <a:lumMod val="75000"/>
          </a:schemeClr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8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>
        <a:lumMod val="50000"/>
      </cs:styleClr>
    </cs:fontRef>
    <cs:defRPr sz="10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74000"/>
        </a:schemeClr>
      </a:solidFill>
      <a:effectLst>
        <a:innerShdw blurRad="114300">
          <a:schemeClr val="phClr">
            <a:lumMod val="75000"/>
          </a:schemeClr>
        </a:innerShdw>
      </a:effectLst>
    </cs:spPr>
  </cs:dataPoint>
  <cs:dataPoint3D>
    <cs:lnRef idx="0"/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74000"/>
        </a:schemeClr>
      </a:solidFill>
      <a:effectLst>
        <a:innerShdw blurRad="114300">
          <a:schemeClr val="phClr">
            <a:lumMod val="75000"/>
          </a:schemeClr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8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>
        <a:lumMod val="50000"/>
      </cs:styleClr>
    </cs:fontRef>
    <cs:defRPr sz="10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74000"/>
        </a:schemeClr>
      </a:solidFill>
      <a:effectLst>
        <a:innerShdw blurRad="114300">
          <a:schemeClr val="phClr">
            <a:lumMod val="75000"/>
          </a:schemeClr>
        </a:innerShdw>
      </a:effectLst>
    </cs:spPr>
  </cs:dataPoint>
  <cs:dataPoint3D>
    <cs:lnRef idx="0"/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74000"/>
        </a:schemeClr>
      </a:solidFill>
      <a:effectLst>
        <a:innerShdw blurRad="114300">
          <a:schemeClr val="phClr">
            <a:lumMod val="75000"/>
          </a:schemeClr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8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>
        <a:lumMod val="50000"/>
      </cs:styleClr>
    </cs:fontRef>
    <cs:defRPr sz="10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74000"/>
        </a:schemeClr>
      </a:solidFill>
      <a:effectLst>
        <a:innerShdw blurRad="114300">
          <a:schemeClr val="phClr">
            <a:lumMod val="75000"/>
          </a:schemeClr>
        </a:innerShdw>
      </a:effectLst>
    </cs:spPr>
  </cs:dataPoint>
  <cs:dataPoint3D>
    <cs:lnRef idx="0"/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74000"/>
        </a:schemeClr>
      </a:solidFill>
      <a:effectLst>
        <a:innerShdw blurRad="114300">
          <a:schemeClr val="phClr">
            <a:lumMod val="75000"/>
          </a:schemeClr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119061</xdr:colOff>
      <xdr:row>184</xdr:row>
      <xdr:rowOff>166688</xdr:rowOff>
    </xdr:from>
    <xdr:to>
      <xdr:col>45</xdr:col>
      <xdr:colOff>499745</xdr:colOff>
      <xdr:row>250</xdr:row>
      <xdr:rowOff>23813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538159</xdr:colOff>
      <xdr:row>126</xdr:row>
      <xdr:rowOff>166687</xdr:rowOff>
    </xdr:from>
    <xdr:to>
      <xdr:col>44</xdr:col>
      <xdr:colOff>390522</xdr:colOff>
      <xdr:row>194</xdr:row>
      <xdr:rowOff>152763</xdr:rowOff>
    </xdr:to>
    <xdr:graphicFrame macro="">
      <xdr:nvGraphicFramePr>
        <xdr:cNvPr id="11" name="图表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145598</xdr:colOff>
      <xdr:row>128</xdr:row>
      <xdr:rowOff>119062</xdr:rowOff>
    </xdr:from>
    <xdr:to>
      <xdr:col>44</xdr:col>
      <xdr:colOff>680356</xdr:colOff>
      <xdr:row>189</xdr:row>
      <xdr:rowOff>131305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251372</xdr:colOff>
      <xdr:row>40</xdr:row>
      <xdr:rowOff>47625</xdr:rowOff>
    </xdr:from>
    <xdr:to>
      <xdr:col>42</xdr:col>
      <xdr:colOff>826953</xdr:colOff>
      <xdr:row>97</xdr:row>
      <xdr:rowOff>152583</xdr:rowOff>
    </xdr:to>
    <xdr:graphicFrame macro="">
      <xdr:nvGraphicFramePr>
        <xdr:cNvPr id="13" name="图表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71437</xdr:colOff>
      <xdr:row>0</xdr:row>
      <xdr:rowOff>0</xdr:rowOff>
    </xdr:from>
    <xdr:to>
      <xdr:col>43</xdr:col>
      <xdr:colOff>376237</xdr:colOff>
      <xdr:row>55</xdr:row>
      <xdr:rowOff>176894</xdr:rowOff>
    </xdr:to>
    <xdr:graphicFrame macro="">
      <xdr:nvGraphicFramePr>
        <xdr:cNvPr id="9" name="图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95251</xdr:colOff>
      <xdr:row>70</xdr:row>
      <xdr:rowOff>95251</xdr:rowOff>
    </xdr:from>
    <xdr:to>
      <xdr:col>47</xdr:col>
      <xdr:colOff>643259</xdr:colOff>
      <xdr:row>130</xdr:row>
      <xdr:rowOff>71436</xdr:rowOff>
    </xdr:to>
    <xdr:graphicFrame macro="">
      <xdr:nvGraphicFramePr>
        <xdr:cNvPr id="12" name="图表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K1048576"/>
  <sheetViews>
    <sheetView tabSelected="1" topLeftCell="A103" zoomScale="40" zoomScaleNormal="40" workbookViewId="0">
      <selection activeCell="A36" sqref="A36"/>
    </sheetView>
  </sheetViews>
  <sheetFormatPr defaultColWidth="9" defaultRowHeight="14.25" x14ac:dyDescent="0.2"/>
  <cols>
    <col min="25" max="25" width="15.25" customWidth="1"/>
    <col min="28" max="35" width="12.625"/>
    <col min="36" max="37" width="9" customWidth="1"/>
    <col min="38" max="38" width="12.625"/>
    <col min="40" max="40" width="12.625"/>
    <col min="42" max="44" width="12.625"/>
  </cols>
  <sheetData>
    <row r="1" spans="2:63" x14ac:dyDescent="0.2">
      <c r="B1" t="s">
        <v>0</v>
      </c>
      <c r="C1" t="s">
        <v>1</v>
      </c>
      <c r="D1" t="s">
        <v>2</v>
      </c>
      <c r="E1">
        <v>6</v>
      </c>
      <c r="F1" t="s">
        <v>3</v>
      </c>
      <c r="G1">
        <v>0.1</v>
      </c>
      <c r="H1" t="s">
        <v>4</v>
      </c>
      <c r="I1">
        <v>3</v>
      </c>
      <c r="J1" t="s">
        <v>5</v>
      </c>
      <c r="K1">
        <v>3</v>
      </c>
      <c r="L1" t="s">
        <v>6</v>
      </c>
      <c r="M1">
        <v>0.5</v>
      </c>
      <c r="N1" t="s">
        <v>7</v>
      </c>
      <c r="O1">
        <v>390.83456790100001</v>
      </c>
      <c r="P1">
        <v>2.6326325898699998E-3</v>
      </c>
      <c r="Q1">
        <v>7.7942034199100004E-3</v>
      </c>
      <c r="R1">
        <v>1.73149462165E-2</v>
      </c>
      <c r="S1">
        <v>3.3805846819999999E-2</v>
      </c>
      <c r="T1">
        <v>6.4808093054600002E-2</v>
      </c>
      <c r="U1">
        <v>0.12513173073600001</v>
      </c>
      <c r="V1">
        <v>0.241605453947</v>
      </c>
      <c r="W1">
        <v>0.506907093217</v>
      </c>
      <c r="X1" t="s">
        <v>8</v>
      </c>
      <c r="Y1" t="s">
        <v>9</v>
      </c>
      <c r="AA1" t="s">
        <v>10</v>
      </c>
      <c r="AB1">
        <v>4.7878606100300002E-3</v>
      </c>
      <c r="AC1">
        <v>1.0670090330500001E-2</v>
      </c>
      <c r="AD1">
        <v>1.97098591673E-2</v>
      </c>
      <c r="AE1">
        <v>3.6781280133999998E-2</v>
      </c>
      <c r="AF1">
        <v>6.90093435931E-2</v>
      </c>
      <c r="AG1">
        <v>0.12788898902199999</v>
      </c>
      <c r="AH1">
        <v>0.245377007733</v>
      </c>
      <c r="AI1">
        <v>0.48577556941</v>
      </c>
      <c r="AN1">
        <f>SUM(AF1:AH1)</f>
        <v>0.44227534034810001</v>
      </c>
      <c r="AP1">
        <f>SUM(AG1:AI1)</f>
        <v>0.85904156616499994</v>
      </c>
      <c r="AQ1">
        <f>AI1+AH1</f>
        <v>0.73115257714299997</v>
      </c>
      <c r="AR1">
        <f>AI1</f>
        <v>0.48577556941</v>
      </c>
    </row>
    <row r="2" spans="2:63" x14ac:dyDescent="0.2">
      <c r="B2" t="s">
        <v>0</v>
      </c>
      <c r="C2" t="s">
        <v>11</v>
      </c>
      <c r="D2" t="s">
        <v>2</v>
      </c>
      <c r="E2">
        <v>6</v>
      </c>
      <c r="F2" t="s">
        <v>3</v>
      </c>
      <c r="G2">
        <v>0.1</v>
      </c>
      <c r="H2" t="s">
        <v>4</v>
      </c>
      <c r="I2">
        <v>3</v>
      </c>
      <c r="J2" t="s">
        <v>5</v>
      </c>
      <c r="K2">
        <v>3</v>
      </c>
      <c r="L2" t="s">
        <v>6</v>
      </c>
      <c r="M2">
        <v>0.5</v>
      </c>
      <c r="N2" t="s">
        <v>7</v>
      </c>
      <c r="O2">
        <v>375.02123142300002</v>
      </c>
      <c r="P2">
        <v>1.3726097355499999E-3</v>
      </c>
      <c r="Q2">
        <v>4.50918663731E-3</v>
      </c>
      <c r="R2">
        <v>1.24130924351E-2</v>
      </c>
      <c r="S2">
        <v>2.7551391676E-2</v>
      </c>
      <c r="T2">
        <v>5.81749181482E-2</v>
      </c>
      <c r="U2">
        <v>0.120099725056</v>
      </c>
      <c r="V2">
        <v>0.25235681980699998</v>
      </c>
      <c r="W2">
        <v>0.52352225650499995</v>
      </c>
      <c r="X2" t="s">
        <v>8</v>
      </c>
      <c r="Y2" t="s">
        <v>9</v>
      </c>
      <c r="AA2" t="s">
        <v>12</v>
      </c>
      <c r="AB2">
        <v>1.0868951897699999E-2</v>
      </c>
      <c r="AC2">
        <v>1.8886468745800002E-2</v>
      </c>
      <c r="AD2">
        <v>2.9690472361599999E-2</v>
      </c>
      <c r="AE2">
        <v>4.5309267952399999E-2</v>
      </c>
      <c r="AF2">
        <v>6.9644492695800003E-2</v>
      </c>
      <c r="AG2">
        <v>0.111435212091</v>
      </c>
      <c r="AH2">
        <v>0.20887658690200001</v>
      </c>
      <c r="AI2">
        <v>0.50528854735299999</v>
      </c>
      <c r="AN2">
        <f t="shared" ref="AN2:AN42" si="0">SUM(AF2:AH2)</f>
        <v>0.38995629168880003</v>
      </c>
      <c r="AP2">
        <f t="shared" ref="AP2:AP48" si="1">SUM(AG2:AI2)</f>
        <v>0.82560034634599999</v>
      </c>
      <c r="AQ2">
        <f t="shared" ref="AQ2:AQ46" si="2">AI2+AH2</f>
        <v>0.71416513425499994</v>
      </c>
      <c r="AR2">
        <f t="shared" ref="AR2:AR33" si="3">AI2</f>
        <v>0.50528854735299999</v>
      </c>
      <c r="AW2" t="s">
        <v>13</v>
      </c>
      <c r="AX2" t="s">
        <v>14</v>
      </c>
      <c r="AY2" t="s">
        <v>15</v>
      </c>
      <c r="AZ2">
        <v>4</v>
      </c>
      <c r="BA2" t="s">
        <v>7</v>
      </c>
      <c r="BB2">
        <v>849.90909090900004</v>
      </c>
      <c r="BC2">
        <v>4.3943166646399998E-3</v>
      </c>
      <c r="BD2">
        <v>9.6245167390199993E-3</v>
      </c>
      <c r="BE2">
        <v>1.80057766099E-2</v>
      </c>
      <c r="BF2">
        <v>3.0405999910600001E-2</v>
      </c>
      <c r="BG2">
        <v>5.2450200215900002E-2</v>
      </c>
      <c r="BH2">
        <v>9.97544629559E-2</v>
      </c>
      <c r="BI2">
        <v>0.21289311823900001</v>
      </c>
      <c r="BJ2">
        <v>0.57247160866500002</v>
      </c>
      <c r="BK2">
        <v>849.90909090900004</v>
      </c>
    </row>
    <row r="3" spans="2:63" x14ac:dyDescent="0.2">
      <c r="B3" t="s">
        <v>0</v>
      </c>
      <c r="C3" t="s">
        <v>16</v>
      </c>
      <c r="D3" t="s">
        <v>2</v>
      </c>
      <c r="E3">
        <v>6</v>
      </c>
      <c r="F3" t="s">
        <v>3</v>
      </c>
      <c r="G3">
        <v>0.1</v>
      </c>
      <c r="H3" t="s">
        <v>4</v>
      </c>
      <c r="I3">
        <v>3</v>
      </c>
      <c r="J3" t="s">
        <v>5</v>
      </c>
      <c r="K3">
        <v>3</v>
      </c>
      <c r="L3" t="s">
        <v>6</v>
      </c>
      <c r="M3">
        <v>0.5</v>
      </c>
      <c r="N3" t="s">
        <v>7</v>
      </c>
      <c r="O3">
        <v>264.583941606</v>
      </c>
      <c r="P3">
        <v>4.5352687760099996E-3</v>
      </c>
      <c r="Q3">
        <v>1.0664115488299999E-2</v>
      </c>
      <c r="R3">
        <v>2.0195201835399999E-2</v>
      </c>
      <c r="S3">
        <v>3.7544242046099997E-2</v>
      </c>
      <c r="T3">
        <v>6.7054249650600001E-2</v>
      </c>
      <c r="U3">
        <v>0.120652555828</v>
      </c>
      <c r="V3">
        <v>0.23009144675099999</v>
      </c>
      <c r="W3">
        <v>0.50926291962400005</v>
      </c>
      <c r="X3" t="s">
        <v>8</v>
      </c>
      <c r="Y3" t="s">
        <v>9</v>
      </c>
      <c r="AA3" t="s">
        <v>17</v>
      </c>
      <c r="AB3">
        <v>7.0767844826700003E-3</v>
      </c>
      <c r="AC3">
        <v>1.33097099659E-2</v>
      </c>
      <c r="AD3">
        <v>2.2927469678700001E-2</v>
      </c>
      <c r="AE3">
        <v>3.8907880849900003E-2</v>
      </c>
      <c r="AF3">
        <v>6.5601719859500002E-2</v>
      </c>
      <c r="AG3">
        <v>0.112593285695</v>
      </c>
      <c r="AH3">
        <v>0.22429130538100001</v>
      </c>
      <c r="AI3">
        <v>0.51529184408700002</v>
      </c>
      <c r="AN3">
        <f t="shared" si="0"/>
        <v>0.40248631093550002</v>
      </c>
      <c r="AP3">
        <f t="shared" si="1"/>
        <v>0.85217643516300001</v>
      </c>
      <c r="AQ3">
        <f t="shared" si="2"/>
        <v>0.73958314946800008</v>
      </c>
      <c r="AR3">
        <f t="shared" si="3"/>
        <v>0.51529184408700002</v>
      </c>
      <c r="AW3" t="s">
        <v>13</v>
      </c>
      <c r="AX3" t="s">
        <v>18</v>
      </c>
      <c r="AY3" t="s">
        <v>15</v>
      </c>
      <c r="AZ3">
        <v>4</v>
      </c>
      <c r="BA3" t="s">
        <v>7</v>
      </c>
      <c r="BB3">
        <v>331.16666666700002</v>
      </c>
      <c r="BC3">
        <v>8.9654785373599992E-3</v>
      </c>
      <c r="BD3">
        <v>1.6231669883699999E-2</v>
      </c>
      <c r="BE3">
        <v>2.45141474972E-2</v>
      </c>
      <c r="BF3">
        <v>3.9971984113999999E-2</v>
      </c>
      <c r="BG3">
        <v>6.2077929178500003E-2</v>
      </c>
      <c r="BH3">
        <v>0.102832061668</v>
      </c>
      <c r="BI3">
        <v>0.206231620005</v>
      </c>
      <c r="BJ3">
        <v>0.53917510911599997</v>
      </c>
      <c r="BK3">
        <v>331.16666666700002</v>
      </c>
    </row>
    <row r="4" spans="2:63" x14ac:dyDescent="0.2">
      <c r="B4" t="s">
        <v>0</v>
      </c>
      <c r="C4" t="s">
        <v>19</v>
      </c>
      <c r="D4" t="s">
        <v>2</v>
      </c>
      <c r="E4">
        <v>6</v>
      </c>
      <c r="F4" t="s">
        <v>3</v>
      </c>
      <c r="G4">
        <v>0.1</v>
      </c>
      <c r="H4" t="s">
        <v>4</v>
      </c>
      <c r="I4">
        <v>3</v>
      </c>
      <c r="J4" t="s">
        <v>5</v>
      </c>
      <c r="K4">
        <v>3</v>
      </c>
      <c r="L4" t="s">
        <v>6</v>
      </c>
      <c r="M4">
        <v>0.5</v>
      </c>
      <c r="N4" t="s">
        <v>7</v>
      </c>
      <c r="O4">
        <v>391.07124681900001</v>
      </c>
      <c r="P4">
        <v>2.5306934155400001E-3</v>
      </c>
      <c r="Q4">
        <v>7.6007845083900004E-3</v>
      </c>
      <c r="R4">
        <v>1.6140868181199999E-2</v>
      </c>
      <c r="S4">
        <v>3.2344053024299997E-2</v>
      </c>
      <c r="T4">
        <v>6.2217619378200001E-2</v>
      </c>
      <c r="U4">
        <v>0.12178413634599999</v>
      </c>
      <c r="V4">
        <v>0.248263233976</v>
      </c>
      <c r="W4">
        <v>0.50911861117099999</v>
      </c>
      <c r="X4" t="s">
        <v>8</v>
      </c>
      <c r="Y4" t="s">
        <v>9</v>
      </c>
      <c r="AA4" t="s">
        <v>20</v>
      </c>
      <c r="AB4">
        <v>8.4880989733000008E-3</v>
      </c>
      <c r="AC4">
        <v>1.52799121642E-2</v>
      </c>
      <c r="AD4">
        <v>2.5637214382899998E-2</v>
      </c>
      <c r="AE4">
        <v>4.2487675653199997E-2</v>
      </c>
      <c r="AF4">
        <v>6.7896328735100001E-2</v>
      </c>
      <c r="AG4">
        <v>0.11145419657900001</v>
      </c>
      <c r="AH4">
        <v>0.210677254525</v>
      </c>
      <c r="AI4">
        <v>0.51807931898699999</v>
      </c>
      <c r="AN4">
        <f t="shared" si="0"/>
        <v>0.39002777983909998</v>
      </c>
      <c r="AP4">
        <f t="shared" si="1"/>
        <v>0.84021077009099998</v>
      </c>
      <c r="AQ4">
        <f t="shared" si="2"/>
        <v>0.72875657351199996</v>
      </c>
      <c r="AR4">
        <f t="shared" si="3"/>
        <v>0.51807931898699999</v>
      </c>
      <c r="AW4" t="s">
        <v>13</v>
      </c>
      <c r="AX4" t="s">
        <v>21</v>
      </c>
      <c r="AY4" t="s">
        <v>15</v>
      </c>
      <c r="AZ4">
        <v>4</v>
      </c>
      <c r="BA4" t="s">
        <v>7</v>
      </c>
      <c r="BB4">
        <v>469.83333333299998</v>
      </c>
      <c r="BC4">
        <v>7.3615065792300002E-3</v>
      </c>
      <c r="BD4">
        <v>1.3438815282099999E-2</v>
      </c>
      <c r="BE4">
        <v>2.12916815797E-2</v>
      </c>
      <c r="BF4">
        <v>3.5286922399799997E-2</v>
      </c>
      <c r="BG4">
        <v>5.5750177936100001E-2</v>
      </c>
      <c r="BH4">
        <v>9.48946455291E-2</v>
      </c>
      <c r="BI4">
        <v>0.208001073762</v>
      </c>
      <c r="BJ4">
        <v>0.56397517693200006</v>
      </c>
      <c r="BK4">
        <v>469.83333333299998</v>
      </c>
    </row>
    <row r="5" spans="2:63" x14ac:dyDescent="0.2">
      <c r="B5" t="s">
        <v>0</v>
      </c>
      <c r="C5" t="s">
        <v>22</v>
      </c>
      <c r="D5" t="s">
        <v>2</v>
      </c>
      <c r="E5">
        <v>6</v>
      </c>
      <c r="F5" t="s">
        <v>3</v>
      </c>
      <c r="G5">
        <v>0.1</v>
      </c>
      <c r="H5" t="s">
        <v>4</v>
      </c>
      <c r="I5">
        <v>3</v>
      </c>
      <c r="J5" t="s">
        <v>5</v>
      </c>
      <c r="K5">
        <v>3</v>
      </c>
      <c r="L5" t="s">
        <v>6</v>
      </c>
      <c r="M5">
        <v>0.5</v>
      </c>
      <c r="N5" t="s">
        <v>7</v>
      </c>
      <c r="O5">
        <v>379.89887640400002</v>
      </c>
      <c r="P5">
        <v>1.7577441684200001E-3</v>
      </c>
      <c r="Q5">
        <v>5.77432140804E-3</v>
      </c>
      <c r="R5">
        <v>1.4613714278299999E-2</v>
      </c>
      <c r="S5">
        <v>3.0696345559900001E-2</v>
      </c>
      <c r="T5">
        <v>5.8757454590000001E-2</v>
      </c>
      <c r="U5">
        <v>0.11218069956600001</v>
      </c>
      <c r="V5">
        <v>0.240455758513</v>
      </c>
      <c r="W5">
        <v>0.53576396191599995</v>
      </c>
      <c r="X5" t="s">
        <v>8</v>
      </c>
      <c r="Y5" t="s">
        <v>9</v>
      </c>
      <c r="AA5" t="s">
        <v>23</v>
      </c>
      <c r="AB5">
        <v>8.4005078673500006E-3</v>
      </c>
      <c r="AC5">
        <v>1.6090450205700001E-2</v>
      </c>
      <c r="AD5">
        <v>2.6537493120700001E-2</v>
      </c>
      <c r="AE5">
        <v>4.2787779939700003E-2</v>
      </c>
      <c r="AF5">
        <v>6.8346877222999994E-2</v>
      </c>
      <c r="AG5">
        <v>0.109718451178</v>
      </c>
      <c r="AH5">
        <v>0.20952006604500001</v>
      </c>
      <c r="AI5">
        <v>0.51859837442000001</v>
      </c>
      <c r="AN5">
        <f t="shared" si="0"/>
        <v>0.38758539444599999</v>
      </c>
      <c r="AP5">
        <f t="shared" si="1"/>
        <v>0.83783689164300001</v>
      </c>
      <c r="AQ5">
        <f t="shared" si="2"/>
        <v>0.72811844046500007</v>
      </c>
      <c r="AR5">
        <f t="shared" si="3"/>
        <v>0.51859837442000001</v>
      </c>
      <c r="AW5" t="s">
        <v>13</v>
      </c>
      <c r="AX5" t="s">
        <v>19</v>
      </c>
      <c r="AY5" t="s">
        <v>15</v>
      </c>
      <c r="AZ5">
        <v>4</v>
      </c>
      <c r="BA5" t="s">
        <v>7</v>
      </c>
      <c r="BB5">
        <v>716.08333333300004</v>
      </c>
      <c r="BC5">
        <v>5.1972197051299998E-3</v>
      </c>
      <c r="BD5">
        <v>1.02312314112E-2</v>
      </c>
      <c r="BE5">
        <v>1.70566011766E-2</v>
      </c>
      <c r="BF5">
        <v>2.9378708061499999E-2</v>
      </c>
      <c r="BG5">
        <v>4.76310768915E-2</v>
      </c>
      <c r="BH5">
        <v>8.4598804373400005E-2</v>
      </c>
      <c r="BI5">
        <v>0.201931464384</v>
      </c>
      <c r="BJ5">
        <v>0.603974893997</v>
      </c>
      <c r="BK5">
        <v>716.08333333300004</v>
      </c>
    </row>
    <row r="6" spans="2:63" x14ac:dyDescent="0.2">
      <c r="B6" t="s">
        <v>0</v>
      </c>
      <c r="C6" t="s">
        <v>24</v>
      </c>
      <c r="D6" t="s">
        <v>2</v>
      </c>
      <c r="E6">
        <v>6</v>
      </c>
      <c r="F6" t="s">
        <v>3</v>
      </c>
      <c r="G6">
        <v>0.1</v>
      </c>
      <c r="H6" t="s">
        <v>4</v>
      </c>
      <c r="I6">
        <v>3</v>
      </c>
      <c r="J6" t="s">
        <v>5</v>
      </c>
      <c r="K6">
        <v>3</v>
      </c>
      <c r="L6" t="s">
        <v>6</v>
      </c>
      <c r="M6">
        <v>0.5</v>
      </c>
      <c r="N6" t="s">
        <v>7</v>
      </c>
      <c r="O6">
        <v>373.735516373</v>
      </c>
      <c r="P6">
        <v>3.1923070872999998E-3</v>
      </c>
      <c r="Q6">
        <v>8.2138428521700002E-3</v>
      </c>
      <c r="R6">
        <v>1.7516111804399999E-2</v>
      </c>
      <c r="S6">
        <v>3.3693826264799998E-2</v>
      </c>
      <c r="T6">
        <v>6.2327843762999997E-2</v>
      </c>
      <c r="U6">
        <v>0.11734447576</v>
      </c>
      <c r="V6">
        <v>0.240790350397</v>
      </c>
      <c r="W6">
        <v>0.51692124207099999</v>
      </c>
      <c r="X6" t="s">
        <v>8</v>
      </c>
      <c r="Y6" t="s">
        <v>9</v>
      </c>
      <c r="AA6" t="s">
        <v>25</v>
      </c>
      <c r="AB6">
        <v>7.8444384362899994E-3</v>
      </c>
      <c r="AC6">
        <v>1.4484140725000001E-2</v>
      </c>
      <c r="AD6">
        <v>2.40952319476E-2</v>
      </c>
      <c r="AE6">
        <v>3.9711453808000001E-2</v>
      </c>
      <c r="AF6">
        <v>6.39217205008E-2</v>
      </c>
      <c r="AG6">
        <v>0.109518031551</v>
      </c>
      <c r="AH6">
        <v>0.22111699919200001</v>
      </c>
      <c r="AI6">
        <v>0.51930798383900001</v>
      </c>
      <c r="AN6">
        <f t="shared" si="0"/>
        <v>0.39455675124380002</v>
      </c>
      <c r="AP6">
        <f t="shared" si="1"/>
        <v>0.84994301458199994</v>
      </c>
      <c r="AQ6">
        <f t="shared" si="2"/>
        <v>0.74042498303100002</v>
      </c>
      <c r="AR6">
        <f t="shared" si="3"/>
        <v>0.51930798383900001</v>
      </c>
      <c r="AW6" t="s">
        <v>13</v>
      </c>
      <c r="AX6" t="s">
        <v>26</v>
      </c>
      <c r="AY6" t="s">
        <v>15</v>
      </c>
      <c r="AZ6">
        <v>4</v>
      </c>
      <c r="BA6" t="s">
        <v>7</v>
      </c>
      <c r="BB6">
        <v>517.38461538499996</v>
      </c>
      <c r="BC6">
        <v>4.5546879965700001E-3</v>
      </c>
      <c r="BD6">
        <v>9.9957077402199994E-3</v>
      </c>
      <c r="BE6">
        <v>1.7882003501299999E-2</v>
      </c>
      <c r="BF6">
        <v>3.1093746882799998E-2</v>
      </c>
      <c r="BG6">
        <v>5.3338361469500002E-2</v>
      </c>
      <c r="BH6">
        <v>9.34633114549E-2</v>
      </c>
      <c r="BI6">
        <v>0.20922286624899999</v>
      </c>
      <c r="BJ6">
        <v>0.58044931470600003</v>
      </c>
      <c r="BK6">
        <v>517.38461538499996</v>
      </c>
    </row>
    <row r="7" spans="2:63" x14ac:dyDescent="0.2">
      <c r="B7" t="s">
        <v>0</v>
      </c>
      <c r="C7" t="s">
        <v>27</v>
      </c>
      <c r="D7" t="s">
        <v>2</v>
      </c>
      <c r="E7">
        <v>6</v>
      </c>
      <c r="F7" t="s">
        <v>3</v>
      </c>
      <c r="G7">
        <v>0.1</v>
      </c>
      <c r="H7" t="s">
        <v>4</v>
      </c>
      <c r="I7">
        <v>3</v>
      </c>
      <c r="J7" t="s">
        <v>5</v>
      </c>
      <c r="K7">
        <v>3</v>
      </c>
      <c r="L7" t="s">
        <v>6</v>
      </c>
      <c r="M7">
        <v>0.5</v>
      </c>
      <c r="N7" t="s">
        <v>7</v>
      </c>
      <c r="O7">
        <v>363.62886597900001</v>
      </c>
      <c r="P7">
        <v>3.5796557065000002E-3</v>
      </c>
      <c r="Q7">
        <v>1.0106983420499999E-2</v>
      </c>
      <c r="R7">
        <v>2.0936281815499998E-2</v>
      </c>
      <c r="S7">
        <v>3.9153294529400001E-2</v>
      </c>
      <c r="T7">
        <v>6.8806582466099997E-2</v>
      </c>
      <c r="U7">
        <v>0.121509492601</v>
      </c>
      <c r="V7">
        <v>0.22622013167300001</v>
      </c>
      <c r="W7">
        <v>0.50968757778899998</v>
      </c>
      <c r="X7" t="s">
        <v>8</v>
      </c>
      <c r="Y7" t="s">
        <v>9</v>
      </c>
      <c r="AA7" t="s">
        <v>28</v>
      </c>
      <c r="AB7">
        <v>1.1205043020500001E-2</v>
      </c>
      <c r="AC7">
        <v>1.9012984262000002E-2</v>
      </c>
      <c r="AD7">
        <v>2.8858422145799999E-2</v>
      </c>
      <c r="AE7">
        <v>4.4271904222499998E-2</v>
      </c>
      <c r="AF7">
        <v>6.6978264941700005E-2</v>
      </c>
      <c r="AG7">
        <v>0.10708538873499999</v>
      </c>
      <c r="AH7">
        <v>0.20226288725200001</v>
      </c>
      <c r="AI7">
        <v>0.52032510541999999</v>
      </c>
      <c r="AN7">
        <f t="shared" si="0"/>
        <v>0.37632654092869999</v>
      </c>
      <c r="AP7">
        <f t="shared" si="1"/>
        <v>0.82967338140699998</v>
      </c>
      <c r="AQ7">
        <f t="shared" si="2"/>
        <v>0.72258799267200002</v>
      </c>
      <c r="AR7">
        <f t="shared" si="3"/>
        <v>0.52032510541999999</v>
      </c>
      <c r="AW7" t="s">
        <v>13</v>
      </c>
      <c r="AX7" t="s">
        <v>29</v>
      </c>
      <c r="AY7" t="s">
        <v>15</v>
      </c>
      <c r="AZ7">
        <v>4</v>
      </c>
      <c r="BA7" t="s">
        <v>7</v>
      </c>
      <c r="BB7">
        <v>424</v>
      </c>
      <c r="BC7">
        <v>9.8347493100800001E-3</v>
      </c>
      <c r="BD7">
        <v>1.7281735132100001E-2</v>
      </c>
      <c r="BE7">
        <v>2.6550195473700001E-2</v>
      </c>
      <c r="BF7">
        <v>4.0870223648599997E-2</v>
      </c>
      <c r="BG7">
        <v>6.3899465693599999E-2</v>
      </c>
      <c r="BH7">
        <v>0.10348590956500001</v>
      </c>
      <c r="BI7">
        <v>0.195726001964</v>
      </c>
      <c r="BJ7">
        <v>0.54235171921400005</v>
      </c>
      <c r="BK7">
        <v>424</v>
      </c>
    </row>
    <row r="8" spans="2:63" x14ac:dyDescent="0.2">
      <c r="B8" t="s">
        <v>0</v>
      </c>
      <c r="C8" t="s">
        <v>30</v>
      </c>
      <c r="D8" t="s">
        <v>2</v>
      </c>
      <c r="E8">
        <v>6</v>
      </c>
      <c r="F8" t="s">
        <v>3</v>
      </c>
      <c r="G8">
        <v>0.1</v>
      </c>
      <c r="H8" t="s">
        <v>4</v>
      </c>
      <c r="I8">
        <v>3</v>
      </c>
      <c r="J8" t="s">
        <v>5</v>
      </c>
      <c r="K8">
        <v>3</v>
      </c>
      <c r="L8" t="s">
        <v>6</v>
      </c>
      <c r="M8">
        <v>0.5</v>
      </c>
      <c r="N8" t="s">
        <v>7</v>
      </c>
      <c r="O8">
        <v>414.56951871699999</v>
      </c>
      <c r="P8">
        <v>2.3592976045599999E-3</v>
      </c>
      <c r="Q8">
        <v>6.7781331196399997E-3</v>
      </c>
      <c r="R8">
        <v>1.4792015463800001E-2</v>
      </c>
      <c r="S8">
        <v>3.0399814926799999E-2</v>
      </c>
      <c r="T8">
        <v>5.7353594390700001E-2</v>
      </c>
      <c r="U8">
        <v>0.107847425077</v>
      </c>
      <c r="V8">
        <v>0.22028666186900001</v>
      </c>
      <c r="W8">
        <v>0.56018305754800002</v>
      </c>
      <c r="X8" t="s">
        <v>8</v>
      </c>
      <c r="Y8" t="s">
        <v>9</v>
      </c>
      <c r="AA8" t="s">
        <v>31</v>
      </c>
      <c r="AB8">
        <v>1.4003353411099999E-2</v>
      </c>
      <c r="AC8">
        <v>2.1510614549299999E-2</v>
      </c>
      <c r="AD8">
        <v>3.1919626212E-2</v>
      </c>
      <c r="AE8">
        <v>4.7652859520599999E-2</v>
      </c>
      <c r="AF8">
        <v>6.8731120000599999E-2</v>
      </c>
      <c r="AG8">
        <v>0.103737729121</v>
      </c>
      <c r="AH8">
        <v>0.19167345381199999</v>
      </c>
      <c r="AI8">
        <v>0.52077124337299996</v>
      </c>
      <c r="AN8">
        <f t="shared" si="0"/>
        <v>0.36414230293359995</v>
      </c>
      <c r="AP8">
        <f t="shared" si="1"/>
        <v>0.81618242630600002</v>
      </c>
      <c r="AQ8">
        <f t="shared" si="2"/>
        <v>0.71244469718499992</v>
      </c>
      <c r="AR8">
        <f t="shared" si="3"/>
        <v>0.52077124337299996</v>
      </c>
      <c r="AW8" t="s">
        <v>13</v>
      </c>
      <c r="AX8" t="s">
        <v>17</v>
      </c>
      <c r="AY8" t="s">
        <v>15</v>
      </c>
      <c r="AZ8">
        <v>4</v>
      </c>
      <c r="BA8" t="s">
        <v>7</v>
      </c>
      <c r="BB8">
        <v>521.52631578900002</v>
      </c>
      <c r="BC8">
        <v>7.0767844826700003E-3</v>
      </c>
      <c r="BD8">
        <v>1.33097099659E-2</v>
      </c>
      <c r="BE8">
        <v>2.2927469678700001E-2</v>
      </c>
      <c r="BF8">
        <v>3.8907880849900003E-2</v>
      </c>
      <c r="BG8">
        <v>6.5601719859500002E-2</v>
      </c>
      <c r="BH8">
        <v>0.112593285695</v>
      </c>
      <c r="BI8">
        <v>0.22429130538100001</v>
      </c>
      <c r="BJ8">
        <v>0.51529184408700002</v>
      </c>
      <c r="BK8">
        <v>521.52631578900002</v>
      </c>
    </row>
    <row r="9" spans="2:63" x14ac:dyDescent="0.2">
      <c r="B9" t="s">
        <v>0</v>
      </c>
      <c r="C9" t="s">
        <v>26</v>
      </c>
      <c r="D9" t="s">
        <v>2</v>
      </c>
      <c r="E9">
        <v>6</v>
      </c>
      <c r="F9" t="s">
        <v>3</v>
      </c>
      <c r="G9">
        <v>0.1</v>
      </c>
      <c r="H9" t="s">
        <v>4</v>
      </c>
      <c r="I9">
        <v>3</v>
      </c>
      <c r="J9" t="s">
        <v>5</v>
      </c>
      <c r="K9">
        <v>3</v>
      </c>
      <c r="L9" t="s">
        <v>6</v>
      </c>
      <c r="M9">
        <v>0.5</v>
      </c>
      <c r="N9" t="s">
        <v>7</v>
      </c>
      <c r="O9">
        <v>495.290322581</v>
      </c>
      <c r="P9">
        <v>3.0236238517400002E-3</v>
      </c>
      <c r="Q9">
        <v>8.5627869705799994E-3</v>
      </c>
      <c r="R9">
        <v>1.8736229713799998E-2</v>
      </c>
      <c r="S9">
        <v>3.8417933637899998E-2</v>
      </c>
      <c r="T9">
        <v>7.2018010491600004E-2</v>
      </c>
      <c r="U9">
        <v>0.133762987247</v>
      </c>
      <c r="V9">
        <v>0.247980795383</v>
      </c>
      <c r="W9">
        <v>0.47749763270399997</v>
      </c>
      <c r="X9" t="s">
        <v>8</v>
      </c>
      <c r="Y9" t="s">
        <v>9</v>
      </c>
      <c r="AA9" t="s">
        <v>32</v>
      </c>
      <c r="AB9">
        <v>1.0016894727699999E-2</v>
      </c>
      <c r="AC9">
        <v>1.8930184760399999E-2</v>
      </c>
      <c r="AD9">
        <v>2.9919075520400001E-2</v>
      </c>
      <c r="AE9">
        <v>4.5166870874899998E-2</v>
      </c>
      <c r="AF9">
        <v>6.7263480607099996E-2</v>
      </c>
      <c r="AG9">
        <v>0.104116670424</v>
      </c>
      <c r="AH9">
        <v>0.19518651098500001</v>
      </c>
      <c r="AI9">
        <v>0.52940031210000005</v>
      </c>
      <c r="AN9">
        <f t="shared" si="0"/>
        <v>0.3665666620161</v>
      </c>
      <c r="AP9">
        <f t="shared" si="1"/>
        <v>0.82870349350900008</v>
      </c>
      <c r="AQ9">
        <f t="shared" si="2"/>
        <v>0.72458682308500011</v>
      </c>
      <c r="AR9">
        <f t="shared" si="3"/>
        <v>0.52940031210000005</v>
      </c>
      <c r="AW9" t="s">
        <v>13</v>
      </c>
      <c r="AX9" t="s">
        <v>33</v>
      </c>
      <c r="AY9" t="s">
        <v>15</v>
      </c>
      <c r="AZ9">
        <v>4</v>
      </c>
      <c r="BA9" t="s">
        <v>7</v>
      </c>
      <c r="BB9">
        <v>554.41666666699996</v>
      </c>
      <c r="BC9">
        <v>6.71406388047E-3</v>
      </c>
      <c r="BD9">
        <v>1.22601818267E-2</v>
      </c>
      <c r="BE9">
        <v>1.95218392356E-2</v>
      </c>
      <c r="BF9">
        <v>3.1814400886699998E-2</v>
      </c>
      <c r="BG9">
        <v>5.31238608894E-2</v>
      </c>
      <c r="BH9">
        <v>9.3187479116400004E-2</v>
      </c>
      <c r="BI9">
        <v>0.20375636769700001</v>
      </c>
      <c r="BJ9">
        <v>0.57962180646799999</v>
      </c>
      <c r="BK9">
        <v>554.41666666699996</v>
      </c>
    </row>
    <row r="10" spans="2:63" x14ac:dyDescent="0.2">
      <c r="B10" t="s">
        <v>0</v>
      </c>
      <c r="C10" t="s">
        <v>10</v>
      </c>
      <c r="D10" t="s">
        <v>2</v>
      </c>
      <c r="E10">
        <v>6</v>
      </c>
      <c r="F10" t="s">
        <v>3</v>
      </c>
      <c r="G10">
        <v>0.1</v>
      </c>
      <c r="H10" t="s">
        <v>4</v>
      </c>
      <c r="I10">
        <v>3</v>
      </c>
      <c r="J10" t="s">
        <v>5</v>
      </c>
      <c r="K10">
        <v>3</v>
      </c>
      <c r="L10" t="s">
        <v>6</v>
      </c>
      <c r="M10">
        <v>0.5</v>
      </c>
      <c r="N10" t="s">
        <v>7</v>
      </c>
      <c r="O10">
        <v>420.59842519699998</v>
      </c>
      <c r="P10">
        <v>1.8083667082499999E-3</v>
      </c>
      <c r="Q10">
        <v>6.4653862514200003E-3</v>
      </c>
      <c r="R10">
        <v>1.44697542258E-2</v>
      </c>
      <c r="S10">
        <v>3.0137105443700001E-2</v>
      </c>
      <c r="T10">
        <v>6.1732239188100002E-2</v>
      </c>
      <c r="U10">
        <v>0.123586253598</v>
      </c>
      <c r="V10">
        <v>0.243874803827</v>
      </c>
      <c r="W10">
        <v>0.51792609075700002</v>
      </c>
      <c r="X10" t="s">
        <v>8</v>
      </c>
      <c r="Y10" t="s">
        <v>9</v>
      </c>
      <c r="AA10" t="s">
        <v>18</v>
      </c>
      <c r="AB10">
        <v>8.9654785373599992E-3</v>
      </c>
      <c r="AC10">
        <v>1.6231669883699999E-2</v>
      </c>
      <c r="AD10">
        <v>2.45141474972E-2</v>
      </c>
      <c r="AE10">
        <v>3.9971984113999999E-2</v>
      </c>
      <c r="AF10">
        <v>6.2077929178500003E-2</v>
      </c>
      <c r="AG10">
        <v>0.102832061668</v>
      </c>
      <c r="AH10">
        <v>0.206231620005</v>
      </c>
      <c r="AI10">
        <v>0.53917510911599997</v>
      </c>
      <c r="AN10">
        <f t="shared" si="0"/>
        <v>0.37114161085149999</v>
      </c>
      <c r="AP10">
        <f t="shared" si="1"/>
        <v>0.848238790789</v>
      </c>
      <c r="AQ10">
        <f t="shared" si="2"/>
        <v>0.74540672912100003</v>
      </c>
      <c r="AR10">
        <f t="shared" si="3"/>
        <v>0.53917510911599997</v>
      </c>
      <c r="AW10" t="s">
        <v>13</v>
      </c>
      <c r="AX10" t="s">
        <v>34</v>
      </c>
      <c r="AY10" t="s">
        <v>15</v>
      </c>
      <c r="AZ10">
        <v>4</v>
      </c>
      <c r="BA10" t="s">
        <v>7</v>
      </c>
      <c r="BB10">
        <v>577.16666666699996</v>
      </c>
      <c r="BC10">
        <v>5.3195727729700003E-3</v>
      </c>
      <c r="BD10">
        <v>1.0165742265099999E-2</v>
      </c>
      <c r="BE10">
        <v>1.7976389361699999E-2</v>
      </c>
      <c r="BF10">
        <v>3.08066592449E-2</v>
      </c>
      <c r="BG10">
        <v>5.3526766434999998E-2</v>
      </c>
      <c r="BH10">
        <v>9.3387968783799999E-2</v>
      </c>
      <c r="BI10">
        <v>0.204956656879</v>
      </c>
      <c r="BJ10">
        <v>0.58386024425700001</v>
      </c>
      <c r="BK10">
        <v>577.16666666699996</v>
      </c>
    </row>
    <row r="11" spans="2:63" x14ac:dyDescent="0.2">
      <c r="B11" t="s">
        <v>0</v>
      </c>
      <c r="C11" t="s">
        <v>35</v>
      </c>
      <c r="D11" t="s">
        <v>2</v>
      </c>
      <c r="E11">
        <v>6</v>
      </c>
      <c r="F11" t="s">
        <v>3</v>
      </c>
      <c r="G11">
        <v>0.1</v>
      </c>
      <c r="H11" t="s">
        <v>4</v>
      </c>
      <c r="I11">
        <v>3</v>
      </c>
      <c r="J11" t="s">
        <v>5</v>
      </c>
      <c r="K11">
        <v>3</v>
      </c>
      <c r="L11" t="s">
        <v>6</v>
      </c>
      <c r="M11">
        <v>0.5</v>
      </c>
      <c r="N11" t="s">
        <v>7</v>
      </c>
      <c r="O11">
        <v>490.58132530099999</v>
      </c>
      <c r="P11">
        <v>4.0434398507799996E-3</v>
      </c>
      <c r="Q11">
        <v>1.0473062964199999E-2</v>
      </c>
      <c r="R11">
        <v>2.07070898042E-2</v>
      </c>
      <c r="S11">
        <v>3.9224715902299999E-2</v>
      </c>
      <c r="T11">
        <v>6.8705765479799993E-2</v>
      </c>
      <c r="U11">
        <v>0.12121290612000001</v>
      </c>
      <c r="V11">
        <v>0.230558166057</v>
      </c>
      <c r="W11">
        <v>0.50507485382200001</v>
      </c>
      <c r="X11" t="s">
        <v>8</v>
      </c>
      <c r="Y11" t="s">
        <v>9</v>
      </c>
      <c r="AA11" t="s">
        <v>36</v>
      </c>
      <c r="AB11">
        <v>9.6868097690100009E-3</v>
      </c>
      <c r="AC11">
        <v>1.66980423484E-2</v>
      </c>
      <c r="AD11">
        <v>2.46461445809E-2</v>
      </c>
      <c r="AE11">
        <v>3.9035427863800001E-2</v>
      </c>
      <c r="AF11">
        <v>6.0349482810000001E-2</v>
      </c>
      <c r="AG11">
        <v>0.10112896991799999</v>
      </c>
      <c r="AH11">
        <v>0.206978239226</v>
      </c>
      <c r="AI11">
        <v>0.54147688348400003</v>
      </c>
      <c r="AN11">
        <f t="shared" si="0"/>
        <v>0.36845669195399999</v>
      </c>
      <c r="AP11">
        <f t="shared" si="1"/>
        <v>0.84958409262800005</v>
      </c>
      <c r="AQ11">
        <f t="shared" si="2"/>
        <v>0.74845512271000003</v>
      </c>
      <c r="AR11">
        <f t="shared" si="3"/>
        <v>0.54147688348400003</v>
      </c>
      <c r="AW11" t="s">
        <v>13</v>
      </c>
      <c r="AX11" t="s">
        <v>37</v>
      </c>
      <c r="AY11" t="s">
        <v>15</v>
      </c>
      <c r="AZ11">
        <v>4</v>
      </c>
      <c r="BA11" t="s">
        <v>7</v>
      </c>
      <c r="BB11">
        <v>894.84615384599999</v>
      </c>
      <c r="BC11">
        <v>4.4389944731900001E-3</v>
      </c>
      <c r="BD11">
        <v>9.6464556126300005E-3</v>
      </c>
      <c r="BE11">
        <v>1.70273286844E-2</v>
      </c>
      <c r="BF11">
        <v>3.02242228838E-2</v>
      </c>
      <c r="BG11">
        <v>5.1802229440300003E-2</v>
      </c>
      <c r="BH11">
        <v>9.8336174970700005E-2</v>
      </c>
      <c r="BI11">
        <v>0.216308788945</v>
      </c>
      <c r="BJ11">
        <v>0.57221580499000002</v>
      </c>
      <c r="BK11">
        <v>894.84615384599999</v>
      </c>
    </row>
    <row r="12" spans="2:63" x14ac:dyDescent="0.2">
      <c r="B12" t="s">
        <v>0</v>
      </c>
      <c r="C12" t="s">
        <v>32</v>
      </c>
      <c r="D12" t="s">
        <v>2</v>
      </c>
      <c r="E12">
        <v>6</v>
      </c>
      <c r="F12" t="s">
        <v>3</v>
      </c>
      <c r="G12">
        <v>0.1</v>
      </c>
      <c r="H12" t="s">
        <v>4</v>
      </c>
      <c r="I12">
        <v>3</v>
      </c>
      <c r="J12" t="s">
        <v>5</v>
      </c>
      <c r="K12">
        <v>3</v>
      </c>
      <c r="L12" t="s">
        <v>6</v>
      </c>
      <c r="M12">
        <v>0.5</v>
      </c>
      <c r="N12" t="s">
        <v>7</v>
      </c>
      <c r="O12">
        <v>392.034749035</v>
      </c>
      <c r="P12">
        <v>9.2875820052700005E-3</v>
      </c>
      <c r="Q12">
        <v>1.87614203223E-2</v>
      </c>
      <c r="R12">
        <v>3.11573142011E-2</v>
      </c>
      <c r="S12">
        <v>4.9038699008000002E-2</v>
      </c>
      <c r="T12">
        <v>7.6372946963799995E-2</v>
      </c>
      <c r="U12">
        <v>0.12549878131299999</v>
      </c>
      <c r="V12">
        <v>0.22455176670499999</v>
      </c>
      <c r="W12">
        <v>0.46533148948199998</v>
      </c>
      <c r="X12" t="s">
        <v>8</v>
      </c>
      <c r="Y12" t="s">
        <v>9</v>
      </c>
      <c r="AA12" t="s">
        <v>29</v>
      </c>
      <c r="AB12">
        <v>9.8347493100800001E-3</v>
      </c>
      <c r="AC12">
        <v>1.7281735132100001E-2</v>
      </c>
      <c r="AD12">
        <v>2.6550195473700001E-2</v>
      </c>
      <c r="AE12">
        <v>4.0870223648599997E-2</v>
      </c>
      <c r="AF12">
        <v>6.3899465693599999E-2</v>
      </c>
      <c r="AG12">
        <v>0.10348590956500001</v>
      </c>
      <c r="AH12">
        <v>0.195726001964</v>
      </c>
      <c r="AI12">
        <v>0.54235171921400005</v>
      </c>
      <c r="AN12">
        <f t="shared" si="0"/>
        <v>0.36311137722260001</v>
      </c>
      <c r="AP12">
        <f t="shared" si="1"/>
        <v>0.84156363074300011</v>
      </c>
      <c r="AQ12">
        <f t="shared" si="2"/>
        <v>0.73807772117800008</v>
      </c>
      <c r="AR12">
        <f t="shared" si="3"/>
        <v>0.54235171921400005</v>
      </c>
      <c r="AW12" t="s">
        <v>13</v>
      </c>
      <c r="AX12" t="s">
        <v>38</v>
      </c>
      <c r="AY12" t="s">
        <v>15</v>
      </c>
      <c r="AZ12">
        <v>4</v>
      </c>
      <c r="BA12" t="s">
        <v>7</v>
      </c>
      <c r="BB12">
        <v>577.33333333300004</v>
      </c>
      <c r="BC12">
        <v>6.9173216821799997E-3</v>
      </c>
      <c r="BD12">
        <v>1.3050162817099999E-2</v>
      </c>
      <c r="BE12">
        <v>2.0634290523999999E-2</v>
      </c>
      <c r="BF12">
        <v>3.2806561516799997E-2</v>
      </c>
      <c r="BG12">
        <v>5.2329048963699998E-2</v>
      </c>
      <c r="BH12">
        <v>9.0961033540900002E-2</v>
      </c>
      <c r="BI12">
        <v>0.19843836409500001</v>
      </c>
      <c r="BJ12">
        <v>0.58486321686099996</v>
      </c>
      <c r="BK12">
        <v>577.33333333300004</v>
      </c>
    </row>
    <row r="13" spans="2:63" x14ac:dyDescent="0.2">
      <c r="B13" t="s">
        <v>0</v>
      </c>
      <c r="C13" t="s">
        <v>39</v>
      </c>
      <c r="D13" t="s">
        <v>2</v>
      </c>
      <c r="E13">
        <v>6</v>
      </c>
      <c r="F13" t="s">
        <v>3</v>
      </c>
      <c r="G13">
        <v>0.1</v>
      </c>
      <c r="H13" t="s">
        <v>4</v>
      </c>
      <c r="I13">
        <v>3</v>
      </c>
      <c r="J13" t="s">
        <v>5</v>
      </c>
      <c r="K13">
        <v>3</v>
      </c>
      <c r="L13" t="s">
        <v>6</v>
      </c>
      <c r="M13">
        <v>0.5</v>
      </c>
      <c r="N13" t="s">
        <v>7</v>
      </c>
      <c r="O13">
        <v>475.77197802199998</v>
      </c>
      <c r="P13">
        <v>2.7871885041699999E-3</v>
      </c>
      <c r="Q13">
        <v>7.6952253999799996E-3</v>
      </c>
      <c r="R13">
        <v>1.6601434907200001E-2</v>
      </c>
      <c r="S13">
        <v>3.2917576892799998E-2</v>
      </c>
      <c r="T13">
        <v>6.1405105571399998E-2</v>
      </c>
      <c r="U13">
        <v>0.114929619951</v>
      </c>
      <c r="V13">
        <v>0.234846027171</v>
      </c>
      <c r="W13">
        <v>0.52881782160199997</v>
      </c>
      <c r="X13" t="s">
        <v>8</v>
      </c>
      <c r="Y13" t="s">
        <v>9</v>
      </c>
      <c r="AA13" t="s">
        <v>40</v>
      </c>
      <c r="AB13">
        <v>8.7244579085000006E-3</v>
      </c>
      <c r="AC13">
        <v>1.5280743272599999E-2</v>
      </c>
      <c r="AD13">
        <v>2.3122816817999998E-2</v>
      </c>
      <c r="AE13">
        <v>3.6323252447599999E-2</v>
      </c>
      <c r="AF13">
        <v>5.8801221473499997E-2</v>
      </c>
      <c r="AG13">
        <v>0.103422366918</v>
      </c>
      <c r="AH13">
        <v>0.20874087460099999</v>
      </c>
      <c r="AI13">
        <v>0.54558426656100001</v>
      </c>
      <c r="AN13">
        <f t="shared" si="0"/>
        <v>0.37096446299249997</v>
      </c>
      <c r="AP13">
        <f t="shared" si="1"/>
        <v>0.85774750808</v>
      </c>
      <c r="AQ13">
        <f t="shared" si="2"/>
        <v>0.754325141162</v>
      </c>
      <c r="AR13">
        <f t="shared" si="3"/>
        <v>0.54558426656100001</v>
      </c>
      <c r="AW13" t="s">
        <v>13</v>
      </c>
      <c r="AX13" t="s">
        <v>41</v>
      </c>
      <c r="AY13" t="s">
        <v>15</v>
      </c>
      <c r="AZ13">
        <v>4</v>
      </c>
      <c r="BA13" t="s">
        <v>7</v>
      </c>
      <c r="BB13">
        <v>500.66666666700002</v>
      </c>
      <c r="BC13">
        <v>6.3198588731899997E-3</v>
      </c>
      <c r="BD13">
        <v>1.1057059506600001E-2</v>
      </c>
      <c r="BE13">
        <v>1.8717389632300001E-2</v>
      </c>
      <c r="BF13">
        <v>3.1676064003E-2</v>
      </c>
      <c r="BG13">
        <v>5.2580436692700003E-2</v>
      </c>
      <c r="BH13">
        <v>9.0167479090699998E-2</v>
      </c>
      <c r="BI13">
        <v>0.205224264341</v>
      </c>
      <c r="BJ13">
        <v>0.58425744786099998</v>
      </c>
      <c r="BK13">
        <v>500.66666666700002</v>
      </c>
    </row>
    <row r="14" spans="2:63" x14ac:dyDescent="0.2">
      <c r="B14" t="s">
        <v>0</v>
      </c>
      <c r="C14" t="s">
        <v>20</v>
      </c>
      <c r="D14" t="s">
        <v>2</v>
      </c>
      <c r="E14">
        <v>6</v>
      </c>
      <c r="F14" t="s">
        <v>3</v>
      </c>
      <c r="G14">
        <v>0.1</v>
      </c>
      <c r="H14" t="s">
        <v>4</v>
      </c>
      <c r="I14">
        <v>3</v>
      </c>
      <c r="J14" t="s">
        <v>5</v>
      </c>
      <c r="K14">
        <v>3</v>
      </c>
      <c r="L14" t="s">
        <v>6</v>
      </c>
      <c r="M14">
        <v>0.5</v>
      </c>
      <c r="N14" t="s">
        <v>7</v>
      </c>
      <c r="O14">
        <v>418.71225071200001</v>
      </c>
      <c r="P14">
        <v>5.1013143884700001E-3</v>
      </c>
      <c r="Q14">
        <v>1.2626114583700001E-2</v>
      </c>
      <c r="R14">
        <v>2.4048876972400001E-2</v>
      </c>
      <c r="S14">
        <v>4.2896131532499999E-2</v>
      </c>
      <c r="T14">
        <v>7.3794161408899994E-2</v>
      </c>
      <c r="U14">
        <v>0.129823595027</v>
      </c>
      <c r="V14">
        <v>0.23474080371200001</v>
      </c>
      <c r="W14">
        <v>0.47696900237500001</v>
      </c>
      <c r="X14" t="s">
        <v>8</v>
      </c>
      <c r="Y14" t="s">
        <v>9</v>
      </c>
      <c r="AA14" t="s">
        <v>42</v>
      </c>
      <c r="AB14">
        <v>6.1797619393899996E-3</v>
      </c>
      <c r="AC14">
        <v>1.18506882421E-2</v>
      </c>
      <c r="AD14">
        <v>2.0712844944000001E-2</v>
      </c>
      <c r="AE14">
        <v>3.5967481156500003E-2</v>
      </c>
      <c r="AF14">
        <v>5.9588498994899999E-2</v>
      </c>
      <c r="AG14">
        <v>0.103005272345</v>
      </c>
      <c r="AH14">
        <v>0.21397205151400001</v>
      </c>
      <c r="AI14">
        <v>0.54872340086399995</v>
      </c>
      <c r="AN14">
        <f t="shared" si="0"/>
        <v>0.3765658228539</v>
      </c>
      <c r="AP14">
        <f t="shared" si="1"/>
        <v>0.86570072472299997</v>
      </c>
      <c r="AQ14">
        <f t="shared" si="2"/>
        <v>0.76269545237799996</v>
      </c>
      <c r="AR14">
        <f t="shared" si="3"/>
        <v>0.54872340086399995</v>
      </c>
      <c r="AW14" t="s">
        <v>13</v>
      </c>
      <c r="AX14" t="s">
        <v>25</v>
      </c>
      <c r="AY14" t="s">
        <v>15</v>
      </c>
      <c r="AZ14">
        <v>4</v>
      </c>
      <c r="BA14" t="s">
        <v>7</v>
      </c>
      <c r="BB14">
        <v>596.66666666699996</v>
      </c>
      <c r="BC14">
        <v>7.8444384362899994E-3</v>
      </c>
      <c r="BD14">
        <v>1.4484140725000001E-2</v>
      </c>
      <c r="BE14">
        <v>2.40952319476E-2</v>
      </c>
      <c r="BF14">
        <v>3.9711453808000001E-2</v>
      </c>
      <c r="BG14">
        <v>6.39217205008E-2</v>
      </c>
      <c r="BH14">
        <v>0.109518031551</v>
      </c>
      <c r="BI14">
        <v>0.22111699919200001</v>
      </c>
      <c r="BJ14">
        <v>0.51930798383900001</v>
      </c>
      <c r="BK14">
        <v>596.66666666699996</v>
      </c>
    </row>
    <row r="15" spans="2:63" x14ac:dyDescent="0.2">
      <c r="B15" t="s">
        <v>0</v>
      </c>
      <c r="C15" t="s">
        <v>43</v>
      </c>
      <c r="D15" t="s">
        <v>2</v>
      </c>
      <c r="E15">
        <v>6</v>
      </c>
      <c r="F15" t="s">
        <v>3</v>
      </c>
      <c r="G15">
        <v>0.1</v>
      </c>
      <c r="H15" t="s">
        <v>4</v>
      </c>
      <c r="I15">
        <v>3</v>
      </c>
      <c r="J15" t="s">
        <v>5</v>
      </c>
      <c r="K15">
        <v>3</v>
      </c>
      <c r="L15" t="s">
        <v>6</v>
      </c>
      <c r="M15">
        <v>0.5</v>
      </c>
      <c r="N15" t="s">
        <v>7</v>
      </c>
      <c r="O15">
        <v>515.53992395399996</v>
      </c>
      <c r="P15">
        <v>5.8525202724900001E-3</v>
      </c>
      <c r="Q15">
        <v>1.4517043910200001E-2</v>
      </c>
      <c r="R15">
        <v>2.6311353470499999E-2</v>
      </c>
      <c r="S15">
        <v>4.5538917366799998E-2</v>
      </c>
      <c r="T15">
        <v>7.5933776373299997E-2</v>
      </c>
      <c r="U15">
        <v>0.12729823117700001</v>
      </c>
      <c r="V15">
        <v>0.23372833461299999</v>
      </c>
      <c r="W15">
        <v>0.47081982281700002</v>
      </c>
      <c r="X15" t="s">
        <v>8</v>
      </c>
      <c r="Y15" t="s">
        <v>9</v>
      </c>
      <c r="AA15" t="s">
        <v>43</v>
      </c>
      <c r="AB15">
        <v>7.4960864993200002E-3</v>
      </c>
      <c r="AC15">
        <v>1.4581449202399999E-2</v>
      </c>
      <c r="AD15">
        <v>2.2927832441700002E-2</v>
      </c>
      <c r="AE15">
        <v>3.6166484378599997E-2</v>
      </c>
      <c r="AF15">
        <v>5.8342403394E-2</v>
      </c>
      <c r="AG15">
        <v>9.8807190350400004E-2</v>
      </c>
      <c r="AH15">
        <v>0.21140893195800001</v>
      </c>
      <c r="AI15">
        <v>0.55026962177600003</v>
      </c>
      <c r="AN15">
        <f t="shared" si="0"/>
        <v>0.3685585257024</v>
      </c>
      <c r="AP15">
        <f t="shared" si="1"/>
        <v>0.86048574408440004</v>
      </c>
      <c r="AQ15">
        <f t="shared" si="2"/>
        <v>0.76167855373400006</v>
      </c>
      <c r="AR15">
        <f t="shared" si="3"/>
        <v>0.55026962177600003</v>
      </c>
      <c r="AW15" t="s">
        <v>13</v>
      </c>
      <c r="AX15" t="s">
        <v>44</v>
      </c>
      <c r="AY15" t="s">
        <v>15</v>
      </c>
      <c r="AZ15">
        <v>4</v>
      </c>
      <c r="BA15" t="s">
        <v>7</v>
      </c>
      <c r="BB15">
        <v>436.6875</v>
      </c>
      <c r="BC15">
        <v>7.42115035465E-3</v>
      </c>
      <c r="BD15">
        <v>1.3485901109E-2</v>
      </c>
      <c r="BE15">
        <v>2.31117188427E-2</v>
      </c>
      <c r="BF15">
        <v>3.6894330133099999E-2</v>
      </c>
      <c r="BG15">
        <v>6.0507890841E-2</v>
      </c>
      <c r="BH15">
        <v>0.102826920672</v>
      </c>
      <c r="BI15">
        <v>0.20538293076700001</v>
      </c>
      <c r="BJ15">
        <v>0.550369157281</v>
      </c>
      <c r="BK15">
        <v>436.6875</v>
      </c>
    </row>
    <row r="16" spans="2:63" x14ac:dyDescent="0.2">
      <c r="B16" t="s">
        <v>0</v>
      </c>
      <c r="C16" t="s">
        <v>14</v>
      </c>
      <c r="D16" t="s">
        <v>2</v>
      </c>
      <c r="E16">
        <v>6</v>
      </c>
      <c r="F16" t="s">
        <v>3</v>
      </c>
      <c r="G16">
        <v>0.1</v>
      </c>
      <c r="H16" t="s">
        <v>4</v>
      </c>
      <c r="I16">
        <v>3</v>
      </c>
      <c r="J16" t="s">
        <v>5</v>
      </c>
      <c r="K16">
        <v>3</v>
      </c>
      <c r="L16" t="s">
        <v>6</v>
      </c>
      <c r="M16">
        <v>0.5</v>
      </c>
      <c r="N16" t="s">
        <v>7</v>
      </c>
      <c r="O16">
        <v>417.81963470300002</v>
      </c>
      <c r="P16">
        <v>3.42487666992E-3</v>
      </c>
      <c r="Q16">
        <v>9.6741016781299993E-3</v>
      </c>
      <c r="R16">
        <v>1.9065037314099999E-2</v>
      </c>
      <c r="S16">
        <v>3.5958914538E-2</v>
      </c>
      <c r="T16">
        <v>6.5336099895900002E-2</v>
      </c>
      <c r="U16">
        <v>0.119537016429</v>
      </c>
      <c r="V16">
        <v>0.23511223837600001</v>
      </c>
      <c r="W16">
        <v>0.511891715099</v>
      </c>
      <c r="X16" t="s">
        <v>8</v>
      </c>
      <c r="Y16" t="s">
        <v>9</v>
      </c>
      <c r="AA16" t="s">
        <v>44</v>
      </c>
      <c r="AB16">
        <v>7.42115035465E-3</v>
      </c>
      <c r="AC16">
        <v>1.3485901109E-2</v>
      </c>
      <c r="AD16">
        <v>2.31117188427E-2</v>
      </c>
      <c r="AE16">
        <v>3.6894330133099999E-2</v>
      </c>
      <c r="AF16">
        <v>6.0507890841E-2</v>
      </c>
      <c r="AG16">
        <v>0.102826920672</v>
      </c>
      <c r="AH16">
        <v>0.20538293076700001</v>
      </c>
      <c r="AI16">
        <v>0.550369157281</v>
      </c>
      <c r="AN16">
        <f t="shared" si="0"/>
        <v>0.36871774227999998</v>
      </c>
      <c r="AP16">
        <f t="shared" si="1"/>
        <v>0.85857900872000004</v>
      </c>
      <c r="AQ16">
        <f t="shared" si="2"/>
        <v>0.75575208804799998</v>
      </c>
      <c r="AR16">
        <f t="shared" si="3"/>
        <v>0.550369157281</v>
      </c>
      <c r="AW16" t="s">
        <v>13</v>
      </c>
      <c r="AX16" t="s">
        <v>45</v>
      </c>
      <c r="AY16" t="s">
        <v>15</v>
      </c>
      <c r="AZ16">
        <v>4</v>
      </c>
      <c r="BA16" t="s">
        <v>7</v>
      </c>
      <c r="BB16">
        <v>504.136363636</v>
      </c>
      <c r="BC16">
        <v>7.5309347214300004E-3</v>
      </c>
      <c r="BD16">
        <v>1.3643057827499999E-2</v>
      </c>
      <c r="BE16">
        <v>2.2433299629200001E-2</v>
      </c>
      <c r="BF16">
        <v>3.6465201348700002E-2</v>
      </c>
      <c r="BG16">
        <v>5.9000059985100002E-2</v>
      </c>
      <c r="BH16">
        <v>0.10253875341300001</v>
      </c>
      <c r="BI16">
        <v>0.206690548709</v>
      </c>
      <c r="BJ16">
        <v>0.55169814436599995</v>
      </c>
      <c r="BK16">
        <v>504.136363636</v>
      </c>
    </row>
    <row r="17" spans="2:63" x14ac:dyDescent="0.2">
      <c r="B17" t="s">
        <v>0</v>
      </c>
      <c r="C17" t="s">
        <v>28</v>
      </c>
      <c r="D17" t="s">
        <v>2</v>
      </c>
      <c r="E17">
        <v>6</v>
      </c>
      <c r="F17" t="s">
        <v>3</v>
      </c>
      <c r="G17">
        <v>0.1</v>
      </c>
      <c r="H17" t="s">
        <v>4</v>
      </c>
      <c r="I17">
        <v>3</v>
      </c>
      <c r="J17" t="s">
        <v>5</v>
      </c>
      <c r="K17">
        <v>3</v>
      </c>
      <c r="L17" t="s">
        <v>6</v>
      </c>
      <c r="M17">
        <v>0.5</v>
      </c>
      <c r="N17" t="s">
        <v>7</v>
      </c>
      <c r="O17">
        <v>571.06521739100003</v>
      </c>
      <c r="P17">
        <v>9.3643342927900008E-3</v>
      </c>
      <c r="Q17">
        <v>1.8798955175399999E-2</v>
      </c>
      <c r="R17">
        <v>3.0914193671200001E-2</v>
      </c>
      <c r="S17">
        <v>5.1830168857400001E-2</v>
      </c>
      <c r="T17">
        <v>8.1933310335099999E-2</v>
      </c>
      <c r="U17">
        <v>0.12916884886400001</v>
      </c>
      <c r="V17">
        <v>0.22341753964399999</v>
      </c>
      <c r="W17">
        <v>0.45457264916000001</v>
      </c>
      <c r="X17" t="s">
        <v>8</v>
      </c>
      <c r="Y17" t="s">
        <v>9</v>
      </c>
      <c r="AA17" t="s">
        <v>46</v>
      </c>
      <c r="AB17">
        <v>1.0084840743199999E-2</v>
      </c>
      <c r="AC17">
        <v>1.73817872493E-2</v>
      </c>
      <c r="AD17">
        <v>2.6046124292300001E-2</v>
      </c>
      <c r="AE17">
        <v>4.1130496190199997E-2</v>
      </c>
      <c r="AF17">
        <v>6.2091317048900002E-2</v>
      </c>
      <c r="AG17">
        <v>9.9380731012399998E-2</v>
      </c>
      <c r="AH17">
        <v>0.19340952113500001</v>
      </c>
      <c r="AI17">
        <v>0.55047518232799997</v>
      </c>
      <c r="AN17">
        <f t="shared" si="0"/>
        <v>0.35488156919629998</v>
      </c>
      <c r="AP17">
        <f t="shared" si="1"/>
        <v>0.84326543447540003</v>
      </c>
      <c r="AQ17">
        <f t="shared" si="2"/>
        <v>0.74388470346299995</v>
      </c>
      <c r="AR17">
        <f t="shared" si="3"/>
        <v>0.55047518232799997</v>
      </c>
      <c r="AW17" t="s">
        <v>13</v>
      </c>
      <c r="AX17" t="s">
        <v>24</v>
      </c>
      <c r="AY17" t="s">
        <v>15</v>
      </c>
      <c r="AZ17">
        <v>4</v>
      </c>
      <c r="BA17" t="s">
        <v>7</v>
      </c>
      <c r="BB17">
        <v>684.75</v>
      </c>
      <c r="BC17">
        <v>3.93682025644E-3</v>
      </c>
      <c r="BD17">
        <v>8.2293715753199992E-3</v>
      </c>
      <c r="BE17">
        <v>1.4147837914899999E-2</v>
      </c>
      <c r="BF17">
        <v>2.50596843605E-2</v>
      </c>
      <c r="BG17">
        <v>4.4249288233199999E-2</v>
      </c>
      <c r="BH17">
        <v>8.6010733236500006E-2</v>
      </c>
      <c r="BI17">
        <v>0.20596396683599999</v>
      </c>
      <c r="BJ17">
        <v>0.61240229758700004</v>
      </c>
      <c r="BK17">
        <v>684.75</v>
      </c>
    </row>
    <row r="18" spans="2:63" x14ac:dyDescent="0.2">
      <c r="B18" t="s">
        <v>0</v>
      </c>
      <c r="C18" t="s">
        <v>47</v>
      </c>
      <c r="D18" t="s">
        <v>2</v>
      </c>
      <c r="E18">
        <v>6</v>
      </c>
      <c r="F18" t="s">
        <v>3</v>
      </c>
      <c r="G18">
        <v>0.1</v>
      </c>
      <c r="H18" t="s">
        <v>4</v>
      </c>
      <c r="I18">
        <v>3</v>
      </c>
      <c r="J18" t="s">
        <v>5</v>
      </c>
      <c r="K18">
        <v>3</v>
      </c>
      <c r="L18" t="s">
        <v>6</v>
      </c>
      <c r="M18">
        <v>0.5</v>
      </c>
      <c r="N18" t="s">
        <v>7</v>
      </c>
      <c r="O18">
        <v>486.34558823499998</v>
      </c>
      <c r="P18">
        <v>6.2951542630699997E-3</v>
      </c>
      <c r="Q18">
        <v>1.37287372813E-2</v>
      </c>
      <c r="R18">
        <v>2.4686728956699999E-2</v>
      </c>
      <c r="S18">
        <v>4.4345312243399999E-2</v>
      </c>
      <c r="T18">
        <v>7.6663298931800003E-2</v>
      </c>
      <c r="U18">
        <v>0.13271616547000001</v>
      </c>
      <c r="V18">
        <v>0.236730980896</v>
      </c>
      <c r="W18">
        <v>0.46483362195700001</v>
      </c>
      <c r="X18" t="s">
        <v>8</v>
      </c>
      <c r="Y18" t="s">
        <v>9</v>
      </c>
      <c r="AA18" t="s">
        <v>48</v>
      </c>
      <c r="AB18">
        <v>5.8152466901000002E-3</v>
      </c>
      <c r="AC18">
        <v>1.15614554851E-2</v>
      </c>
      <c r="AD18">
        <v>2.0564270353399999E-2</v>
      </c>
      <c r="AE18">
        <v>3.4150438672899998E-2</v>
      </c>
      <c r="AF18">
        <v>5.7269682849100001E-2</v>
      </c>
      <c r="AG18">
        <v>0.10097061705</v>
      </c>
      <c r="AH18">
        <v>0.21840124544799999</v>
      </c>
      <c r="AI18">
        <v>0.55126704345199995</v>
      </c>
      <c r="AN18">
        <f t="shared" si="0"/>
        <v>0.37664154534709998</v>
      </c>
      <c r="AP18">
        <f t="shared" si="1"/>
        <v>0.87063890594999993</v>
      </c>
      <c r="AQ18">
        <f t="shared" si="2"/>
        <v>0.76966828889999994</v>
      </c>
      <c r="AR18">
        <f t="shared" si="3"/>
        <v>0.55126704345199995</v>
      </c>
      <c r="AW18" t="s">
        <v>13</v>
      </c>
      <c r="AX18" t="s">
        <v>43</v>
      </c>
      <c r="AY18" t="s">
        <v>15</v>
      </c>
      <c r="AZ18">
        <v>4</v>
      </c>
      <c r="BA18" t="s">
        <v>7</v>
      </c>
      <c r="BB18">
        <v>560.91666666699996</v>
      </c>
      <c r="BC18">
        <v>7.4960864993200002E-3</v>
      </c>
      <c r="BD18">
        <v>1.4581449202399999E-2</v>
      </c>
      <c r="BE18">
        <v>2.2927832441700002E-2</v>
      </c>
      <c r="BF18">
        <v>3.6166484378599997E-2</v>
      </c>
      <c r="BG18">
        <v>5.8342403394E-2</v>
      </c>
      <c r="BH18">
        <v>9.8807190350400004E-2</v>
      </c>
      <c r="BI18">
        <v>0.21140893195800001</v>
      </c>
      <c r="BJ18">
        <v>0.55026962177600003</v>
      </c>
      <c r="BK18">
        <v>560.91666666699996</v>
      </c>
    </row>
    <row r="19" spans="2:63" x14ac:dyDescent="0.2">
      <c r="B19" t="s">
        <v>0</v>
      </c>
      <c r="C19" t="s">
        <v>49</v>
      </c>
      <c r="D19" t="s">
        <v>2</v>
      </c>
      <c r="E19">
        <v>6</v>
      </c>
      <c r="F19" t="s">
        <v>3</v>
      </c>
      <c r="G19">
        <v>0.1</v>
      </c>
      <c r="H19" t="s">
        <v>4</v>
      </c>
      <c r="I19">
        <v>3</v>
      </c>
      <c r="J19" t="s">
        <v>5</v>
      </c>
      <c r="K19">
        <v>3</v>
      </c>
      <c r="L19" t="s">
        <v>6</v>
      </c>
      <c r="M19">
        <v>0.5</v>
      </c>
      <c r="N19" t="s">
        <v>7</v>
      </c>
      <c r="O19">
        <v>445.324942792</v>
      </c>
      <c r="P19">
        <v>2.9732228525E-3</v>
      </c>
      <c r="Q19">
        <v>9.2776287362600005E-3</v>
      </c>
      <c r="R19">
        <v>1.9361477090700002E-2</v>
      </c>
      <c r="S19">
        <v>3.6686008237800001E-2</v>
      </c>
      <c r="T19">
        <v>6.5898112609299994E-2</v>
      </c>
      <c r="U19">
        <v>0.11873286408100001</v>
      </c>
      <c r="V19">
        <v>0.230916779382</v>
      </c>
      <c r="W19">
        <v>0.51615390700999997</v>
      </c>
      <c r="X19" t="s">
        <v>8</v>
      </c>
      <c r="Y19" t="s">
        <v>9</v>
      </c>
      <c r="AA19" t="s">
        <v>45</v>
      </c>
      <c r="AB19">
        <v>7.5309347214300004E-3</v>
      </c>
      <c r="AC19">
        <v>1.3643057827499999E-2</v>
      </c>
      <c r="AD19">
        <v>2.2433299629200001E-2</v>
      </c>
      <c r="AE19">
        <v>3.6465201348700002E-2</v>
      </c>
      <c r="AF19">
        <v>5.9000059985100002E-2</v>
      </c>
      <c r="AG19">
        <v>0.10253875341300001</v>
      </c>
      <c r="AH19">
        <v>0.206690548709</v>
      </c>
      <c r="AI19">
        <v>0.55169814436599995</v>
      </c>
      <c r="AN19">
        <f t="shared" si="0"/>
        <v>0.3682293621071</v>
      </c>
      <c r="AP19">
        <f t="shared" si="1"/>
        <v>0.8609274464879999</v>
      </c>
      <c r="AQ19">
        <f t="shared" si="2"/>
        <v>0.7583886930749999</v>
      </c>
      <c r="AR19">
        <f t="shared" si="3"/>
        <v>0.55169814436599995</v>
      </c>
      <c r="AW19" t="s">
        <v>13</v>
      </c>
      <c r="AX19" t="s">
        <v>50</v>
      </c>
      <c r="AY19" t="s">
        <v>15</v>
      </c>
      <c r="AZ19">
        <v>4</v>
      </c>
      <c r="BA19" t="s">
        <v>7</v>
      </c>
      <c r="BB19">
        <v>371.33333333299998</v>
      </c>
      <c r="BC19">
        <v>7.8782490633900002E-3</v>
      </c>
      <c r="BD19">
        <v>1.44653405211E-2</v>
      </c>
      <c r="BE19">
        <v>2.2355686883299999E-2</v>
      </c>
      <c r="BF19">
        <v>3.6530886678899997E-2</v>
      </c>
      <c r="BG19">
        <v>5.9616213329000002E-2</v>
      </c>
      <c r="BH19">
        <v>0.10231838659799999</v>
      </c>
      <c r="BI19">
        <v>0.202187358924</v>
      </c>
      <c r="BJ19">
        <v>0.55464787800299997</v>
      </c>
      <c r="BK19">
        <v>371.33333333299998</v>
      </c>
    </row>
    <row r="20" spans="2:63" x14ac:dyDescent="0.2">
      <c r="B20" t="s">
        <v>0</v>
      </c>
      <c r="C20" t="s">
        <v>23</v>
      </c>
      <c r="D20" t="s">
        <v>2</v>
      </c>
      <c r="E20">
        <v>6</v>
      </c>
      <c r="F20" t="s">
        <v>3</v>
      </c>
      <c r="G20">
        <v>0.1</v>
      </c>
      <c r="H20" t="s">
        <v>4</v>
      </c>
      <c r="I20">
        <v>3</v>
      </c>
      <c r="J20" t="s">
        <v>5</v>
      </c>
      <c r="K20">
        <v>3</v>
      </c>
      <c r="L20" t="s">
        <v>6</v>
      </c>
      <c r="M20">
        <v>0.5</v>
      </c>
      <c r="N20" t="s">
        <v>7</v>
      </c>
      <c r="O20">
        <v>402.11572700300002</v>
      </c>
      <c r="P20">
        <v>6.1023932426900003E-3</v>
      </c>
      <c r="Q20">
        <v>1.34075237598E-2</v>
      </c>
      <c r="R20">
        <v>2.4137346865599998E-2</v>
      </c>
      <c r="S20">
        <v>4.2390923547100001E-2</v>
      </c>
      <c r="T20">
        <v>7.3701604732000006E-2</v>
      </c>
      <c r="U20">
        <v>0.126690671295</v>
      </c>
      <c r="V20">
        <v>0.23191794129900001</v>
      </c>
      <c r="W20">
        <v>0.481651595258</v>
      </c>
      <c r="X20" t="s">
        <v>8</v>
      </c>
      <c r="Y20" t="s">
        <v>9</v>
      </c>
      <c r="AA20" t="s">
        <v>47</v>
      </c>
      <c r="AB20">
        <v>8.1788186810099993E-3</v>
      </c>
      <c r="AC20">
        <v>1.4570118097399999E-2</v>
      </c>
      <c r="AD20">
        <v>2.3490703274700001E-2</v>
      </c>
      <c r="AE20">
        <v>3.7410362833500001E-2</v>
      </c>
      <c r="AF20">
        <v>5.9396861917999998E-2</v>
      </c>
      <c r="AG20">
        <v>9.8557922160700001E-2</v>
      </c>
      <c r="AH20">
        <v>0.20556321894999999</v>
      </c>
      <c r="AI20">
        <v>0.55283199408499994</v>
      </c>
      <c r="AN20">
        <f t="shared" si="0"/>
        <v>0.36351800302869997</v>
      </c>
      <c r="AP20">
        <f t="shared" si="1"/>
        <v>0.85695313519569993</v>
      </c>
      <c r="AQ20">
        <f t="shared" si="2"/>
        <v>0.7583952130349999</v>
      </c>
      <c r="AR20">
        <f t="shared" si="3"/>
        <v>0.55283199408499994</v>
      </c>
      <c r="AW20" t="s">
        <v>13</v>
      </c>
      <c r="AX20" t="s">
        <v>51</v>
      </c>
      <c r="AY20" t="s">
        <v>15</v>
      </c>
      <c r="AZ20">
        <v>4</v>
      </c>
      <c r="BA20" t="s">
        <v>7</v>
      </c>
      <c r="BB20">
        <v>654.16666666699996</v>
      </c>
      <c r="BC20">
        <v>5.7940397551599996E-3</v>
      </c>
      <c r="BD20">
        <v>1.0438722749699999E-2</v>
      </c>
      <c r="BE20">
        <v>1.66230892587E-2</v>
      </c>
      <c r="BF20">
        <v>2.7975109290300001E-2</v>
      </c>
      <c r="BG20">
        <v>4.7053786246700001E-2</v>
      </c>
      <c r="BH20">
        <v>8.7734084964099998E-2</v>
      </c>
      <c r="BI20">
        <v>0.212975136649</v>
      </c>
      <c r="BJ20">
        <v>0.59140603108699996</v>
      </c>
      <c r="BK20">
        <v>654.16666666699996</v>
      </c>
    </row>
    <row r="21" spans="2:63" x14ac:dyDescent="0.2">
      <c r="B21" t="s">
        <v>0</v>
      </c>
      <c r="C21" t="s">
        <v>52</v>
      </c>
      <c r="D21" t="s">
        <v>2</v>
      </c>
      <c r="E21">
        <v>6</v>
      </c>
      <c r="F21" t="s">
        <v>3</v>
      </c>
      <c r="G21">
        <v>0.1</v>
      </c>
      <c r="H21" t="s">
        <v>4</v>
      </c>
      <c r="I21">
        <v>3</v>
      </c>
      <c r="J21" t="s">
        <v>5</v>
      </c>
      <c r="K21">
        <v>3</v>
      </c>
      <c r="L21" t="s">
        <v>6</v>
      </c>
      <c r="M21">
        <v>0.5</v>
      </c>
      <c r="N21" t="s">
        <v>7</v>
      </c>
      <c r="O21">
        <v>484.89398280799998</v>
      </c>
      <c r="P21">
        <v>3.9641045036200003E-3</v>
      </c>
      <c r="Q21">
        <v>1.0492691878200001E-2</v>
      </c>
      <c r="R21">
        <v>2.1136003511999998E-2</v>
      </c>
      <c r="S21">
        <v>4.0503608818800003E-2</v>
      </c>
      <c r="T21">
        <v>7.2802226738300002E-2</v>
      </c>
      <c r="U21">
        <v>0.13083271044899999</v>
      </c>
      <c r="V21">
        <v>0.24135359253999999</v>
      </c>
      <c r="W21">
        <v>0.47891506155899999</v>
      </c>
      <c r="X21" t="s">
        <v>8</v>
      </c>
      <c r="Y21" t="s">
        <v>9</v>
      </c>
      <c r="AA21" t="s">
        <v>50</v>
      </c>
      <c r="AB21">
        <v>7.8782490633900002E-3</v>
      </c>
      <c r="AC21">
        <v>1.44653405211E-2</v>
      </c>
      <c r="AD21">
        <v>2.2355686883299999E-2</v>
      </c>
      <c r="AE21">
        <v>3.6530886678899997E-2</v>
      </c>
      <c r="AF21">
        <v>5.9616213329000002E-2</v>
      </c>
      <c r="AG21">
        <v>0.10231838659799999</v>
      </c>
      <c r="AH21">
        <v>0.202187358924</v>
      </c>
      <c r="AI21">
        <v>0.55464787800299997</v>
      </c>
      <c r="AN21">
        <f t="shared" si="0"/>
        <v>0.36412195885099996</v>
      </c>
      <c r="AP21">
        <f t="shared" si="1"/>
        <v>0.85915362352499991</v>
      </c>
      <c r="AQ21">
        <f t="shared" si="2"/>
        <v>0.75683523692699994</v>
      </c>
      <c r="AR21">
        <f t="shared" si="3"/>
        <v>0.55464787800299997</v>
      </c>
      <c r="AW21" t="s">
        <v>13</v>
      </c>
      <c r="AX21" t="s">
        <v>46</v>
      </c>
      <c r="AY21" t="s">
        <v>15</v>
      </c>
      <c r="AZ21">
        <v>4</v>
      </c>
      <c r="BA21" t="s">
        <v>7</v>
      </c>
      <c r="BB21">
        <v>359.61538461499998</v>
      </c>
      <c r="BC21">
        <v>1.0084840743199999E-2</v>
      </c>
      <c r="BD21">
        <v>1.73817872493E-2</v>
      </c>
      <c r="BE21">
        <v>2.6046124292300001E-2</v>
      </c>
      <c r="BF21">
        <v>4.1130496190199997E-2</v>
      </c>
      <c r="BG21">
        <v>6.2091317048900002E-2</v>
      </c>
      <c r="BH21">
        <v>9.9380731012399998E-2</v>
      </c>
      <c r="BI21">
        <v>0.19340952113500001</v>
      </c>
      <c r="BJ21">
        <v>0.55047518232799997</v>
      </c>
      <c r="BK21">
        <v>359.61538461499998</v>
      </c>
    </row>
    <row r="22" spans="2:63" x14ac:dyDescent="0.2">
      <c r="B22" t="s">
        <v>0</v>
      </c>
      <c r="C22" t="s">
        <v>53</v>
      </c>
      <c r="D22" t="s">
        <v>2</v>
      </c>
      <c r="E22">
        <v>6</v>
      </c>
      <c r="F22" t="s">
        <v>3</v>
      </c>
      <c r="G22">
        <v>0.1</v>
      </c>
      <c r="H22" t="s">
        <v>4</v>
      </c>
      <c r="I22">
        <v>3</v>
      </c>
      <c r="J22" t="s">
        <v>5</v>
      </c>
      <c r="K22">
        <v>3</v>
      </c>
      <c r="L22" t="s">
        <v>6</v>
      </c>
      <c r="M22">
        <v>0.5</v>
      </c>
      <c r="N22" t="s">
        <v>7</v>
      </c>
      <c r="O22">
        <v>412.38030887999997</v>
      </c>
      <c r="P22">
        <v>2.2338090783999998E-3</v>
      </c>
      <c r="Q22">
        <v>6.9061322862999999E-3</v>
      </c>
      <c r="R22">
        <v>1.5463373868100001E-2</v>
      </c>
      <c r="S22">
        <v>3.2767118813999997E-2</v>
      </c>
      <c r="T22">
        <v>6.4981139070600005E-2</v>
      </c>
      <c r="U22">
        <v>0.12690540628700001</v>
      </c>
      <c r="V22">
        <v>0.24862508846</v>
      </c>
      <c r="W22">
        <v>0.502117932135</v>
      </c>
      <c r="X22" t="s">
        <v>8</v>
      </c>
      <c r="Y22" t="s">
        <v>9</v>
      </c>
      <c r="AA22" t="s">
        <v>16</v>
      </c>
      <c r="AB22">
        <v>7.4286121631800001E-3</v>
      </c>
      <c r="AC22">
        <v>1.34483059589E-2</v>
      </c>
      <c r="AD22">
        <v>2.2384361747700001E-2</v>
      </c>
      <c r="AE22">
        <v>3.6821673626699997E-2</v>
      </c>
      <c r="AF22">
        <v>6.0010949113300002E-2</v>
      </c>
      <c r="AG22">
        <v>9.8523591601400007E-2</v>
      </c>
      <c r="AH22">
        <v>0.20514281064000001</v>
      </c>
      <c r="AI22">
        <v>0.55623969514899996</v>
      </c>
      <c r="AN22">
        <f t="shared" si="0"/>
        <v>0.36367735135470003</v>
      </c>
      <c r="AP22">
        <f t="shared" si="1"/>
        <v>0.85990609739040003</v>
      </c>
      <c r="AQ22">
        <f t="shared" si="2"/>
        <v>0.76138250578900002</v>
      </c>
      <c r="AR22">
        <f t="shared" si="3"/>
        <v>0.55623969514899996</v>
      </c>
      <c r="AW22" t="s">
        <v>13</v>
      </c>
      <c r="AX22" t="s">
        <v>54</v>
      </c>
      <c r="AY22" t="s">
        <v>15</v>
      </c>
      <c r="AZ22">
        <v>4</v>
      </c>
      <c r="BA22" t="s">
        <v>7</v>
      </c>
      <c r="BB22">
        <v>449</v>
      </c>
      <c r="BC22">
        <v>9.6590328743800004E-3</v>
      </c>
      <c r="BD22">
        <v>1.62349028843E-2</v>
      </c>
      <c r="BE22">
        <v>2.42138820368E-2</v>
      </c>
      <c r="BF22">
        <v>3.68490369611E-2</v>
      </c>
      <c r="BG22">
        <v>5.7678443757999999E-2</v>
      </c>
      <c r="BH22">
        <v>9.3166844483E-2</v>
      </c>
      <c r="BI22">
        <v>0.19435659374700001</v>
      </c>
      <c r="BJ22">
        <v>0.56784126325499995</v>
      </c>
      <c r="BK22">
        <v>449</v>
      </c>
    </row>
    <row r="23" spans="2:63" x14ac:dyDescent="0.2">
      <c r="B23" t="s">
        <v>0</v>
      </c>
      <c r="C23" t="s">
        <v>55</v>
      </c>
      <c r="D23" t="s">
        <v>2</v>
      </c>
      <c r="E23">
        <v>6</v>
      </c>
      <c r="F23" t="s">
        <v>3</v>
      </c>
      <c r="G23">
        <v>0.1</v>
      </c>
      <c r="H23" t="s">
        <v>4</v>
      </c>
      <c r="I23">
        <v>3</v>
      </c>
      <c r="J23" t="s">
        <v>5</v>
      </c>
      <c r="K23">
        <v>3</v>
      </c>
      <c r="L23" t="s">
        <v>6</v>
      </c>
      <c r="M23">
        <v>0.5</v>
      </c>
      <c r="N23" t="s">
        <v>7</v>
      </c>
      <c r="O23">
        <v>452.6875</v>
      </c>
      <c r="P23">
        <v>3.6165346140400001E-3</v>
      </c>
      <c r="Q23">
        <v>9.2204562278799997E-3</v>
      </c>
      <c r="R23">
        <v>1.81464581388E-2</v>
      </c>
      <c r="S23">
        <v>3.44363124494E-2</v>
      </c>
      <c r="T23">
        <v>6.2697555974399993E-2</v>
      </c>
      <c r="U23">
        <v>0.117210265434</v>
      </c>
      <c r="V23">
        <v>0.229944624175</v>
      </c>
      <c r="W23">
        <v>0.52472779298600003</v>
      </c>
      <c r="X23" t="s">
        <v>8</v>
      </c>
      <c r="Y23" t="s">
        <v>9</v>
      </c>
      <c r="AA23" t="s">
        <v>56</v>
      </c>
      <c r="AB23">
        <v>6.6466478087200001E-3</v>
      </c>
      <c r="AC23">
        <v>1.2692054164000001E-2</v>
      </c>
      <c r="AD23">
        <v>2.1090531710900001E-2</v>
      </c>
      <c r="AE23">
        <v>3.4203988744599997E-2</v>
      </c>
      <c r="AF23">
        <v>5.7664318278800003E-2</v>
      </c>
      <c r="AG23">
        <v>0.101101170139</v>
      </c>
      <c r="AH23">
        <v>0.20750854299300001</v>
      </c>
      <c r="AI23">
        <v>0.55909274616000004</v>
      </c>
      <c r="AN23">
        <f t="shared" si="0"/>
        <v>0.36627403141080001</v>
      </c>
      <c r="AP23">
        <f t="shared" si="1"/>
        <v>0.86770245929200007</v>
      </c>
      <c r="AQ23">
        <f t="shared" si="2"/>
        <v>0.76660128915300008</v>
      </c>
      <c r="AR23">
        <f t="shared" si="3"/>
        <v>0.55909274616000004</v>
      </c>
      <c r="AW23" t="s">
        <v>13</v>
      </c>
      <c r="AX23" t="s">
        <v>57</v>
      </c>
      <c r="AY23" t="s">
        <v>15</v>
      </c>
      <c r="AZ23">
        <v>4</v>
      </c>
      <c r="BA23" t="s">
        <v>7</v>
      </c>
      <c r="BB23">
        <v>453.35714285699999</v>
      </c>
      <c r="BC23">
        <v>7.6061169503600003E-3</v>
      </c>
      <c r="BD23">
        <v>1.38045892957E-2</v>
      </c>
      <c r="BE23">
        <v>2.1463118796300001E-2</v>
      </c>
      <c r="BF23">
        <v>3.2723420678999998E-2</v>
      </c>
      <c r="BG23">
        <v>5.1751129519800002E-2</v>
      </c>
      <c r="BH23">
        <v>9.2587252827300001E-2</v>
      </c>
      <c r="BI23">
        <v>0.19563292910300001</v>
      </c>
      <c r="BJ23">
        <v>0.58443144282799997</v>
      </c>
      <c r="BK23">
        <v>453.35714285699999</v>
      </c>
    </row>
    <row r="24" spans="2:63" x14ac:dyDescent="0.2">
      <c r="B24" t="s">
        <v>0</v>
      </c>
      <c r="C24" t="s">
        <v>58</v>
      </c>
      <c r="D24" t="s">
        <v>2</v>
      </c>
      <c r="E24">
        <v>6</v>
      </c>
      <c r="F24" t="s">
        <v>3</v>
      </c>
      <c r="G24">
        <v>0.1</v>
      </c>
      <c r="H24" t="s">
        <v>4</v>
      </c>
      <c r="I24">
        <v>3</v>
      </c>
      <c r="J24" t="s">
        <v>5</v>
      </c>
      <c r="K24">
        <v>3</v>
      </c>
      <c r="L24" t="s">
        <v>6</v>
      </c>
      <c r="M24">
        <v>0.5</v>
      </c>
      <c r="N24" t="s">
        <v>7</v>
      </c>
      <c r="O24">
        <v>503.15508021400001</v>
      </c>
      <c r="P24">
        <v>2.0839395886800001E-3</v>
      </c>
      <c r="Q24">
        <v>6.8604476950200003E-3</v>
      </c>
      <c r="R24">
        <v>1.5328192530400001E-2</v>
      </c>
      <c r="S24">
        <v>3.1871091621500001E-2</v>
      </c>
      <c r="T24">
        <v>6.1486729609500003E-2</v>
      </c>
      <c r="U24">
        <v>0.117167784315</v>
      </c>
      <c r="V24">
        <v>0.237171822606</v>
      </c>
      <c r="W24">
        <v>0.52802999203500001</v>
      </c>
      <c r="X24" t="s">
        <v>8</v>
      </c>
      <c r="Y24" t="s">
        <v>9</v>
      </c>
      <c r="AA24" t="s">
        <v>59</v>
      </c>
      <c r="AB24">
        <v>1.05183267365E-2</v>
      </c>
      <c r="AC24">
        <v>1.66877847315E-2</v>
      </c>
      <c r="AD24">
        <v>2.41061947129E-2</v>
      </c>
      <c r="AE24">
        <v>3.5607310717100001E-2</v>
      </c>
      <c r="AF24">
        <v>5.4155634839200002E-2</v>
      </c>
      <c r="AG24">
        <v>9.4259250955699994E-2</v>
      </c>
      <c r="AH24">
        <v>0.20520316282100001</v>
      </c>
      <c r="AI24">
        <v>0.55946233448600002</v>
      </c>
      <c r="AN24">
        <f t="shared" si="0"/>
        <v>0.35361804861590002</v>
      </c>
      <c r="AP24">
        <f t="shared" si="1"/>
        <v>0.85892474826270004</v>
      </c>
      <c r="AQ24">
        <f t="shared" si="2"/>
        <v>0.76466549730700006</v>
      </c>
      <c r="AR24">
        <f t="shared" si="3"/>
        <v>0.55946233448600002</v>
      </c>
      <c r="AW24" t="s">
        <v>13</v>
      </c>
      <c r="AX24" t="s">
        <v>60</v>
      </c>
      <c r="AY24" t="s">
        <v>15</v>
      </c>
      <c r="AZ24">
        <v>4</v>
      </c>
      <c r="BA24" t="s">
        <v>7</v>
      </c>
      <c r="BB24">
        <v>1046.9285714299999</v>
      </c>
      <c r="BC24">
        <v>3.1292917625E-3</v>
      </c>
      <c r="BD24">
        <v>6.8731088733799996E-3</v>
      </c>
      <c r="BE24">
        <v>1.27588686513E-2</v>
      </c>
      <c r="BF24">
        <v>2.2512757207400001E-2</v>
      </c>
      <c r="BG24">
        <v>4.5764696255200001E-2</v>
      </c>
      <c r="BH24">
        <v>9.1930680011800006E-2</v>
      </c>
      <c r="BI24">
        <v>0.216657642856</v>
      </c>
      <c r="BJ24">
        <v>0.600372954382</v>
      </c>
      <c r="BK24">
        <v>1046.9285714299999</v>
      </c>
    </row>
    <row r="25" spans="2:63" x14ac:dyDescent="0.2">
      <c r="B25" t="s">
        <v>0</v>
      </c>
      <c r="C25" t="s">
        <v>61</v>
      </c>
      <c r="D25" t="s">
        <v>2</v>
      </c>
      <c r="E25">
        <v>6</v>
      </c>
      <c r="F25" t="s">
        <v>3</v>
      </c>
      <c r="G25">
        <v>0.1</v>
      </c>
      <c r="H25" t="s">
        <v>4</v>
      </c>
      <c r="I25">
        <v>3</v>
      </c>
      <c r="J25" t="s">
        <v>5</v>
      </c>
      <c r="K25">
        <v>3</v>
      </c>
      <c r="L25" t="s">
        <v>6</v>
      </c>
      <c r="M25">
        <v>0.5</v>
      </c>
      <c r="N25" t="s">
        <v>7</v>
      </c>
      <c r="O25">
        <v>423.81081081100001</v>
      </c>
      <c r="P25">
        <v>2.11362788269E-3</v>
      </c>
      <c r="Q25">
        <v>6.7462924772400002E-3</v>
      </c>
      <c r="R25">
        <v>1.4676554607E-2</v>
      </c>
      <c r="S25">
        <v>3.09112514285E-2</v>
      </c>
      <c r="T25">
        <v>5.9785181053100003E-2</v>
      </c>
      <c r="U25">
        <v>0.114520786677</v>
      </c>
      <c r="V25">
        <v>0.235917828267</v>
      </c>
      <c r="W25">
        <v>0.53532847760699998</v>
      </c>
      <c r="X25" t="s">
        <v>8</v>
      </c>
      <c r="Y25" t="s">
        <v>9</v>
      </c>
      <c r="AA25" t="s">
        <v>62</v>
      </c>
      <c r="AB25">
        <v>7.7176338013099999E-3</v>
      </c>
      <c r="AC25">
        <v>1.33488489954E-2</v>
      </c>
      <c r="AD25">
        <v>2.0595170542899999E-2</v>
      </c>
      <c r="AE25">
        <v>3.4695749726099998E-2</v>
      </c>
      <c r="AF25">
        <v>5.6187722113499997E-2</v>
      </c>
      <c r="AG25">
        <v>9.7805344489799995E-2</v>
      </c>
      <c r="AH25">
        <v>0.20929608600300001</v>
      </c>
      <c r="AI25">
        <v>0.56035344432900003</v>
      </c>
      <c r="AN25">
        <f t="shared" si="0"/>
        <v>0.36328915260630001</v>
      </c>
      <c r="AP25">
        <f t="shared" si="1"/>
        <v>0.86745487482180006</v>
      </c>
      <c r="AQ25">
        <f t="shared" si="2"/>
        <v>0.76964953033200001</v>
      </c>
      <c r="AR25">
        <f t="shared" si="3"/>
        <v>0.56035344432900003</v>
      </c>
      <c r="AW25" t="s">
        <v>13</v>
      </c>
      <c r="AX25" t="s">
        <v>63</v>
      </c>
      <c r="AY25" t="s">
        <v>15</v>
      </c>
      <c r="AZ25">
        <v>4</v>
      </c>
      <c r="BA25" t="s">
        <v>7</v>
      </c>
      <c r="BB25">
        <v>600.64285714300001</v>
      </c>
      <c r="BC25">
        <v>6.37329432039E-3</v>
      </c>
      <c r="BD25">
        <v>1.12561961668E-2</v>
      </c>
      <c r="BE25">
        <v>1.8611106979000001E-2</v>
      </c>
      <c r="BF25">
        <v>3.0645327003699999E-2</v>
      </c>
      <c r="BG25">
        <v>5.1482818535800001E-2</v>
      </c>
      <c r="BH25">
        <v>8.9439601063100005E-2</v>
      </c>
      <c r="BI25">
        <v>0.19980457084799999</v>
      </c>
      <c r="BJ25">
        <v>0.59238708508299998</v>
      </c>
      <c r="BK25">
        <v>600.64285714300001</v>
      </c>
    </row>
    <row r="26" spans="2:63" x14ac:dyDescent="0.2">
      <c r="B26" t="s">
        <v>0</v>
      </c>
      <c r="C26" t="s">
        <v>64</v>
      </c>
      <c r="D26" t="s">
        <v>2</v>
      </c>
      <c r="E26">
        <v>6</v>
      </c>
      <c r="F26" t="s">
        <v>3</v>
      </c>
      <c r="G26">
        <v>0.1</v>
      </c>
      <c r="H26" t="s">
        <v>4</v>
      </c>
      <c r="I26">
        <v>3</v>
      </c>
      <c r="J26" t="s">
        <v>5</v>
      </c>
      <c r="K26">
        <v>3</v>
      </c>
      <c r="L26" t="s">
        <v>6</v>
      </c>
      <c r="M26">
        <v>0.5</v>
      </c>
      <c r="N26" t="s">
        <v>7</v>
      </c>
      <c r="O26">
        <v>489.55645161299998</v>
      </c>
      <c r="P26">
        <v>2.87192863771E-3</v>
      </c>
      <c r="Q26">
        <v>8.6923398143499992E-3</v>
      </c>
      <c r="R26">
        <v>1.9073657794600001E-2</v>
      </c>
      <c r="S26">
        <v>3.6908670527699999E-2</v>
      </c>
      <c r="T26">
        <v>6.8823359089800001E-2</v>
      </c>
      <c r="U26">
        <v>0.124851434562</v>
      </c>
      <c r="V26">
        <v>0.235703691134</v>
      </c>
      <c r="W26">
        <v>0.50307491843899999</v>
      </c>
      <c r="X26" t="s">
        <v>8</v>
      </c>
      <c r="Y26" t="s">
        <v>9</v>
      </c>
      <c r="AA26" t="s">
        <v>65</v>
      </c>
      <c r="AB26">
        <v>4.6630416182200001E-3</v>
      </c>
      <c r="AC26">
        <v>1.0051769475600001E-2</v>
      </c>
      <c r="AD26">
        <v>1.8293774227200001E-2</v>
      </c>
      <c r="AE26">
        <v>3.2005629865000003E-2</v>
      </c>
      <c r="AF26">
        <v>5.4070625201399998E-2</v>
      </c>
      <c r="AG26">
        <v>9.7717709431799998E-2</v>
      </c>
      <c r="AH26">
        <v>0.220442677955</v>
      </c>
      <c r="AI26">
        <v>0.56275477222600001</v>
      </c>
      <c r="AN26">
        <f t="shared" si="0"/>
        <v>0.37223101258820002</v>
      </c>
      <c r="AP26">
        <f t="shared" si="1"/>
        <v>0.88091515961279998</v>
      </c>
      <c r="AQ26">
        <f t="shared" si="2"/>
        <v>0.78319745018099995</v>
      </c>
      <c r="AR26">
        <f t="shared" si="3"/>
        <v>0.56275477222600001</v>
      </c>
      <c r="AW26" t="s">
        <v>13</v>
      </c>
      <c r="AX26" t="s">
        <v>66</v>
      </c>
      <c r="AY26" t="s">
        <v>15</v>
      </c>
      <c r="AZ26">
        <v>4</v>
      </c>
      <c r="BA26" t="s">
        <v>7</v>
      </c>
      <c r="BB26">
        <v>519.10526315799996</v>
      </c>
      <c r="BC26">
        <v>7.3289604378699996E-3</v>
      </c>
      <c r="BD26">
        <v>1.34678337099E-2</v>
      </c>
      <c r="BE26">
        <v>2.13015579883E-2</v>
      </c>
      <c r="BF26">
        <v>3.3084921888899999E-2</v>
      </c>
      <c r="BG26">
        <v>5.1971118165899999E-2</v>
      </c>
      <c r="BH26">
        <v>8.8947992531600004E-2</v>
      </c>
      <c r="BI26">
        <v>0.19787481594699999</v>
      </c>
      <c r="BJ26">
        <v>0.58602279933099999</v>
      </c>
      <c r="BK26">
        <v>519.10526315799996</v>
      </c>
    </row>
    <row r="27" spans="2:63" x14ac:dyDescent="0.2">
      <c r="B27" t="s">
        <v>0</v>
      </c>
      <c r="C27" t="s">
        <v>54</v>
      </c>
      <c r="D27" t="s">
        <v>2</v>
      </c>
      <c r="E27">
        <v>6</v>
      </c>
      <c r="F27" t="s">
        <v>3</v>
      </c>
      <c r="G27">
        <v>0.1</v>
      </c>
      <c r="H27" t="s">
        <v>4</v>
      </c>
      <c r="I27">
        <v>3</v>
      </c>
      <c r="J27" t="s">
        <v>5</v>
      </c>
      <c r="K27">
        <v>3</v>
      </c>
      <c r="L27" t="s">
        <v>6</v>
      </c>
      <c r="M27">
        <v>0.5</v>
      </c>
      <c r="N27" t="s">
        <v>7</v>
      </c>
      <c r="O27">
        <v>529.00958466500003</v>
      </c>
      <c r="P27">
        <v>4.8873347104900003E-3</v>
      </c>
      <c r="Q27">
        <v>1.09777595716E-2</v>
      </c>
      <c r="R27">
        <v>2.0458353278E-2</v>
      </c>
      <c r="S27">
        <v>3.7285958750299997E-2</v>
      </c>
      <c r="T27">
        <v>6.4357917994499997E-2</v>
      </c>
      <c r="U27">
        <v>0.11211628417</v>
      </c>
      <c r="V27">
        <v>0.22709646632300001</v>
      </c>
      <c r="W27">
        <v>0.52281992520200005</v>
      </c>
      <c r="X27" t="s">
        <v>8</v>
      </c>
      <c r="Y27" t="s">
        <v>9</v>
      </c>
      <c r="AA27" t="s">
        <v>1</v>
      </c>
      <c r="AB27">
        <v>5.2931340471600004E-3</v>
      </c>
      <c r="AC27">
        <v>1.12887055073E-2</v>
      </c>
      <c r="AD27">
        <v>1.9719729221500001E-2</v>
      </c>
      <c r="AE27">
        <v>3.3871353284400003E-2</v>
      </c>
      <c r="AF27">
        <v>5.5317945657800002E-2</v>
      </c>
      <c r="AG27">
        <v>0.100943482746</v>
      </c>
      <c r="AH27">
        <v>0.20973790540199999</v>
      </c>
      <c r="AI27">
        <v>0.56382774413299996</v>
      </c>
      <c r="AN27">
        <f t="shared" si="0"/>
        <v>0.36599933380579996</v>
      </c>
      <c r="AP27">
        <f t="shared" si="1"/>
        <v>0.87450913228099991</v>
      </c>
      <c r="AQ27">
        <f t="shared" si="2"/>
        <v>0.77356564953499996</v>
      </c>
      <c r="AR27">
        <f t="shared" si="3"/>
        <v>0.56382774413299996</v>
      </c>
      <c r="AW27" t="s">
        <v>13</v>
      </c>
      <c r="AX27" t="s">
        <v>67</v>
      </c>
      <c r="AY27" t="s">
        <v>15</v>
      </c>
      <c r="AZ27">
        <v>4</v>
      </c>
      <c r="BA27" t="s">
        <v>7</v>
      </c>
      <c r="BB27">
        <v>712.41666666699996</v>
      </c>
      <c r="BC27">
        <v>5.6258460452000003E-3</v>
      </c>
      <c r="BD27">
        <v>1.0411492154399999E-2</v>
      </c>
      <c r="BE27">
        <v>1.6695865339500002E-2</v>
      </c>
      <c r="BF27">
        <v>2.7921363405899999E-2</v>
      </c>
      <c r="BG27">
        <v>4.7239036253400001E-2</v>
      </c>
      <c r="BH27">
        <v>8.7195564596900005E-2</v>
      </c>
      <c r="BI27">
        <v>0.20759149493199999</v>
      </c>
      <c r="BJ27">
        <v>0.59731933727300002</v>
      </c>
      <c r="BK27">
        <v>712.41666666699996</v>
      </c>
    </row>
    <row r="28" spans="2:63" x14ac:dyDescent="0.2">
      <c r="B28" t="s">
        <v>0</v>
      </c>
      <c r="C28" t="s">
        <v>68</v>
      </c>
      <c r="D28" t="s">
        <v>2</v>
      </c>
      <c r="E28">
        <v>6</v>
      </c>
      <c r="F28" t="s">
        <v>3</v>
      </c>
      <c r="G28">
        <v>0.1</v>
      </c>
      <c r="H28" t="s">
        <v>4</v>
      </c>
      <c r="I28">
        <v>3</v>
      </c>
      <c r="J28" t="s">
        <v>5</v>
      </c>
      <c r="K28">
        <v>3</v>
      </c>
      <c r="L28" t="s">
        <v>6</v>
      </c>
      <c r="M28">
        <v>0.5</v>
      </c>
      <c r="N28" t="s">
        <v>7</v>
      </c>
      <c r="O28">
        <v>625.06744867999998</v>
      </c>
      <c r="P28">
        <v>2.2779445259500002E-3</v>
      </c>
      <c r="Q28">
        <v>6.5801968519199998E-3</v>
      </c>
      <c r="R28">
        <v>1.4149630679900001E-2</v>
      </c>
      <c r="S28">
        <v>2.9024486846600001E-2</v>
      </c>
      <c r="T28">
        <v>5.8939942480799999E-2</v>
      </c>
      <c r="U28">
        <v>0.118746714292</v>
      </c>
      <c r="V28">
        <v>0.242978066104</v>
      </c>
      <c r="W28">
        <v>0.52730301821799996</v>
      </c>
      <c r="X28" t="s">
        <v>8</v>
      </c>
      <c r="Y28" t="s">
        <v>9</v>
      </c>
      <c r="AA28" t="s">
        <v>21</v>
      </c>
      <c r="AB28">
        <v>7.3615065792300002E-3</v>
      </c>
      <c r="AC28">
        <v>1.3438815282099999E-2</v>
      </c>
      <c r="AD28">
        <v>2.12916815797E-2</v>
      </c>
      <c r="AE28">
        <v>3.5286922399799997E-2</v>
      </c>
      <c r="AF28">
        <v>5.5750177936100001E-2</v>
      </c>
      <c r="AG28">
        <v>9.48946455291E-2</v>
      </c>
      <c r="AH28">
        <v>0.208001073762</v>
      </c>
      <c r="AI28">
        <v>0.56397517693200006</v>
      </c>
      <c r="AN28">
        <f t="shared" si="0"/>
        <v>0.35864589722719997</v>
      </c>
      <c r="AP28">
        <f t="shared" si="1"/>
        <v>0.86687089622309998</v>
      </c>
      <c r="AQ28">
        <f t="shared" si="2"/>
        <v>0.771976250694</v>
      </c>
      <c r="AR28">
        <f t="shared" si="3"/>
        <v>0.56397517693200006</v>
      </c>
      <c r="AW28" t="s">
        <v>13</v>
      </c>
      <c r="AX28" t="s">
        <v>69</v>
      </c>
      <c r="AY28" t="s">
        <v>15</v>
      </c>
      <c r="AZ28">
        <v>4</v>
      </c>
      <c r="BA28" t="s">
        <v>7</v>
      </c>
      <c r="BB28">
        <v>515.33333333300004</v>
      </c>
      <c r="BC28">
        <v>6.8810968481899997E-3</v>
      </c>
      <c r="BD28">
        <v>1.24898372675E-2</v>
      </c>
      <c r="BE28">
        <v>2.0228127541699999E-2</v>
      </c>
      <c r="BF28">
        <v>3.1521726296200002E-2</v>
      </c>
      <c r="BG28">
        <v>5.1736625561300001E-2</v>
      </c>
      <c r="BH28">
        <v>9.0271176597799999E-2</v>
      </c>
      <c r="BI28">
        <v>0.20079591226900001</v>
      </c>
      <c r="BJ28">
        <v>0.58607549761800004</v>
      </c>
      <c r="BK28">
        <v>515.33333333300004</v>
      </c>
    </row>
    <row r="29" spans="2:63" x14ac:dyDescent="0.2">
      <c r="B29" t="s">
        <v>0</v>
      </c>
      <c r="C29" t="s">
        <v>70</v>
      </c>
      <c r="D29" t="s">
        <v>2</v>
      </c>
      <c r="E29">
        <v>6</v>
      </c>
      <c r="F29" t="s">
        <v>3</v>
      </c>
      <c r="G29">
        <v>0.1</v>
      </c>
      <c r="H29" t="s">
        <v>4</v>
      </c>
      <c r="I29">
        <v>3</v>
      </c>
      <c r="J29" t="s">
        <v>5</v>
      </c>
      <c r="K29">
        <v>3</v>
      </c>
      <c r="L29" t="s">
        <v>6</v>
      </c>
      <c r="M29">
        <v>0.5</v>
      </c>
      <c r="N29" t="s">
        <v>7</v>
      </c>
      <c r="O29">
        <v>598.61077844299996</v>
      </c>
      <c r="P29">
        <v>3.8468255679499999E-3</v>
      </c>
      <c r="Q29">
        <v>9.4156182272599996E-3</v>
      </c>
      <c r="R29">
        <v>1.8126782474599999E-2</v>
      </c>
      <c r="S29">
        <v>3.4059141935099999E-2</v>
      </c>
      <c r="T29">
        <v>6.2512602008500007E-2</v>
      </c>
      <c r="U29">
        <v>0.118894361692</v>
      </c>
      <c r="V29">
        <v>0.242174636661</v>
      </c>
      <c r="W29">
        <v>0.51097003143300002</v>
      </c>
      <c r="X29" t="s">
        <v>8</v>
      </c>
      <c r="Y29" t="s">
        <v>9</v>
      </c>
      <c r="AA29" t="s">
        <v>71</v>
      </c>
      <c r="AB29">
        <v>6.0406570747199998E-3</v>
      </c>
      <c r="AC29">
        <v>1.19319825679E-2</v>
      </c>
      <c r="AD29">
        <v>1.9504432728599998E-2</v>
      </c>
      <c r="AE29">
        <v>3.2430364451199997E-2</v>
      </c>
      <c r="AF29">
        <v>5.3655649037700003E-2</v>
      </c>
      <c r="AG29">
        <v>9.6382046321900006E-2</v>
      </c>
      <c r="AH29">
        <v>0.21509925818100001</v>
      </c>
      <c r="AI29">
        <v>0.56495560963699998</v>
      </c>
      <c r="AN29">
        <f t="shared" si="0"/>
        <v>0.36513695354060005</v>
      </c>
      <c r="AP29">
        <f t="shared" si="1"/>
        <v>0.87643691413989999</v>
      </c>
      <c r="AQ29">
        <f t="shared" si="2"/>
        <v>0.78005486781799993</v>
      </c>
      <c r="AR29">
        <f t="shared" si="3"/>
        <v>0.56495560963699998</v>
      </c>
      <c r="AW29" t="s">
        <v>13</v>
      </c>
      <c r="AX29" t="s">
        <v>42</v>
      </c>
      <c r="AY29" t="s">
        <v>15</v>
      </c>
      <c r="AZ29">
        <v>4</v>
      </c>
      <c r="BA29" t="s">
        <v>7</v>
      </c>
      <c r="BB29">
        <v>349.91666666700002</v>
      </c>
      <c r="BC29">
        <v>6.1797619393899996E-3</v>
      </c>
      <c r="BD29">
        <v>1.18506882421E-2</v>
      </c>
      <c r="BE29">
        <v>2.0712844944000001E-2</v>
      </c>
      <c r="BF29">
        <v>3.5967481156500003E-2</v>
      </c>
      <c r="BG29">
        <v>5.9588498994899999E-2</v>
      </c>
      <c r="BH29">
        <v>0.103005272345</v>
      </c>
      <c r="BI29">
        <v>0.21397205151400001</v>
      </c>
      <c r="BJ29">
        <v>0.54872340086399995</v>
      </c>
      <c r="BK29">
        <v>349.91666666700002</v>
      </c>
    </row>
    <row r="30" spans="2:63" x14ac:dyDescent="0.2">
      <c r="B30" t="s">
        <v>0</v>
      </c>
      <c r="C30" t="s">
        <v>60</v>
      </c>
      <c r="D30" t="s">
        <v>2</v>
      </c>
      <c r="E30">
        <v>6</v>
      </c>
      <c r="F30" t="s">
        <v>3</v>
      </c>
      <c r="G30">
        <v>0.1</v>
      </c>
      <c r="H30" t="s">
        <v>4</v>
      </c>
      <c r="I30">
        <v>3</v>
      </c>
      <c r="J30" t="s">
        <v>5</v>
      </c>
      <c r="K30">
        <v>3</v>
      </c>
      <c r="L30" t="s">
        <v>6</v>
      </c>
      <c r="M30">
        <v>0.5</v>
      </c>
      <c r="N30" t="s">
        <v>7</v>
      </c>
      <c r="O30">
        <v>458.19038817000001</v>
      </c>
      <c r="P30">
        <v>1.9174858842500001E-3</v>
      </c>
      <c r="Q30">
        <v>6.4907143816700002E-3</v>
      </c>
      <c r="R30">
        <v>1.5353995288300001E-2</v>
      </c>
      <c r="S30">
        <v>3.2165708016299997E-2</v>
      </c>
      <c r="T30">
        <v>6.3339055916800002E-2</v>
      </c>
      <c r="U30">
        <v>0.12328623496299999</v>
      </c>
      <c r="V30">
        <v>0.24532138184300001</v>
      </c>
      <c r="W30">
        <v>0.512125423706</v>
      </c>
      <c r="X30" t="s">
        <v>8</v>
      </c>
      <c r="Y30" t="s">
        <v>9</v>
      </c>
      <c r="AA30" t="s">
        <v>54</v>
      </c>
      <c r="AB30">
        <v>9.6590328743800004E-3</v>
      </c>
      <c r="AC30">
        <v>1.62349028843E-2</v>
      </c>
      <c r="AD30">
        <v>2.42138820368E-2</v>
      </c>
      <c r="AE30">
        <v>3.68490369611E-2</v>
      </c>
      <c r="AF30">
        <v>5.7678443757999999E-2</v>
      </c>
      <c r="AG30">
        <v>9.3166844483E-2</v>
      </c>
      <c r="AH30">
        <v>0.19435659374700001</v>
      </c>
      <c r="AI30">
        <v>0.56784126325499995</v>
      </c>
      <c r="AN30">
        <f t="shared" si="0"/>
        <v>0.345201881988</v>
      </c>
      <c r="AP30">
        <f t="shared" si="1"/>
        <v>0.85536470148499999</v>
      </c>
      <c r="AQ30">
        <f t="shared" si="2"/>
        <v>0.76219785700199993</v>
      </c>
      <c r="AR30">
        <f t="shared" si="3"/>
        <v>0.56784126325499995</v>
      </c>
      <c r="AW30" t="s">
        <v>13</v>
      </c>
      <c r="AX30" t="s">
        <v>52</v>
      </c>
      <c r="AY30" t="s">
        <v>15</v>
      </c>
      <c r="AZ30">
        <v>4</v>
      </c>
      <c r="BA30" t="s">
        <v>7</v>
      </c>
      <c r="BB30">
        <v>514</v>
      </c>
      <c r="BC30">
        <v>7.6811525739399998E-3</v>
      </c>
      <c r="BD30">
        <v>1.40013215534E-2</v>
      </c>
      <c r="BE30">
        <v>2.2181850597100001E-2</v>
      </c>
      <c r="BF30">
        <v>3.5063419592699999E-2</v>
      </c>
      <c r="BG30">
        <v>5.5518760443100001E-2</v>
      </c>
      <c r="BH30">
        <v>9.52463145703E-2</v>
      </c>
      <c r="BI30">
        <v>0.201620464961</v>
      </c>
      <c r="BJ30">
        <v>0.568686715708</v>
      </c>
      <c r="BK30">
        <v>514</v>
      </c>
    </row>
    <row r="31" spans="2:63" x14ac:dyDescent="0.2">
      <c r="B31" t="s">
        <v>0</v>
      </c>
      <c r="C31" t="s">
        <v>72</v>
      </c>
      <c r="D31" t="s">
        <v>2</v>
      </c>
      <c r="E31">
        <v>6</v>
      </c>
      <c r="F31" t="s">
        <v>3</v>
      </c>
      <c r="G31">
        <v>0.1</v>
      </c>
      <c r="H31" t="s">
        <v>4</v>
      </c>
      <c r="I31">
        <v>3</v>
      </c>
      <c r="J31" t="s">
        <v>5</v>
      </c>
      <c r="K31">
        <v>3</v>
      </c>
      <c r="L31" t="s">
        <v>6</v>
      </c>
      <c r="M31">
        <v>0.5</v>
      </c>
      <c r="N31" t="s">
        <v>7</v>
      </c>
      <c r="O31">
        <v>593.44333333300006</v>
      </c>
      <c r="P31">
        <v>3.31686819085E-3</v>
      </c>
      <c r="Q31">
        <v>1.07916045046E-2</v>
      </c>
      <c r="R31">
        <v>2.4260465770899999E-2</v>
      </c>
      <c r="S31">
        <v>4.6856930932200003E-2</v>
      </c>
      <c r="T31">
        <v>7.8891022633300001E-2</v>
      </c>
      <c r="U31">
        <v>0.13201860876400001</v>
      </c>
      <c r="V31">
        <v>0.23821883556099999</v>
      </c>
      <c r="W31">
        <v>0.46564566364299997</v>
      </c>
      <c r="X31" t="s">
        <v>8</v>
      </c>
      <c r="Y31" t="s">
        <v>9</v>
      </c>
      <c r="AA31" t="s">
        <v>52</v>
      </c>
      <c r="AB31">
        <v>7.6811525739399998E-3</v>
      </c>
      <c r="AC31">
        <v>1.40013215534E-2</v>
      </c>
      <c r="AD31">
        <v>2.2181850597100001E-2</v>
      </c>
      <c r="AE31">
        <v>3.5063419592699999E-2</v>
      </c>
      <c r="AF31">
        <v>5.5518760443100001E-2</v>
      </c>
      <c r="AG31">
        <v>9.52463145703E-2</v>
      </c>
      <c r="AH31">
        <v>0.201620464961</v>
      </c>
      <c r="AI31">
        <v>0.568686715708</v>
      </c>
      <c r="AN31">
        <f t="shared" si="0"/>
        <v>0.35238553997440003</v>
      </c>
      <c r="AP31">
        <f t="shared" si="1"/>
        <v>0.86555349523930003</v>
      </c>
      <c r="AQ31">
        <f t="shared" si="2"/>
        <v>0.77030718066900006</v>
      </c>
      <c r="AR31">
        <f t="shared" si="3"/>
        <v>0.568686715708</v>
      </c>
      <c r="AW31" t="s">
        <v>13</v>
      </c>
      <c r="AX31" t="s">
        <v>32</v>
      </c>
      <c r="AY31" t="s">
        <v>15</v>
      </c>
      <c r="AZ31">
        <v>4</v>
      </c>
      <c r="BA31" t="s">
        <v>7</v>
      </c>
      <c r="BB31">
        <v>346.42857142899999</v>
      </c>
      <c r="BC31">
        <v>1.0016894727699999E-2</v>
      </c>
      <c r="BD31">
        <v>1.8930184760399999E-2</v>
      </c>
      <c r="BE31">
        <v>2.9919075520400001E-2</v>
      </c>
      <c r="BF31">
        <v>4.5166870874899998E-2</v>
      </c>
      <c r="BG31">
        <v>6.7263480607099996E-2</v>
      </c>
      <c r="BH31">
        <v>0.104116670424</v>
      </c>
      <c r="BI31">
        <v>0.19518651098500001</v>
      </c>
      <c r="BJ31">
        <v>0.52940031210000005</v>
      </c>
      <c r="BK31">
        <v>346.42857142899999</v>
      </c>
    </row>
    <row r="32" spans="2:63" x14ac:dyDescent="0.2">
      <c r="B32" t="s">
        <v>0</v>
      </c>
      <c r="C32" t="s">
        <v>29</v>
      </c>
      <c r="D32" t="s">
        <v>2</v>
      </c>
      <c r="E32">
        <v>6</v>
      </c>
      <c r="F32" t="s">
        <v>3</v>
      </c>
      <c r="G32">
        <v>0.1</v>
      </c>
      <c r="H32" t="s">
        <v>4</v>
      </c>
      <c r="I32">
        <v>3</v>
      </c>
      <c r="J32" t="s">
        <v>5</v>
      </c>
      <c r="K32">
        <v>3</v>
      </c>
      <c r="L32" t="s">
        <v>6</v>
      </c>
      <c r="M32">
        <v>0.5</v>
      </c>
      <c r="N32" t="s">
        <v>7</v>
      </c>
      <c r="O32">
        <v>483.89080459799999</v>
      </c>
      <c r="P32">
        <v>8.1033915390500005E-3</v>
      </c>
      <c r="Q32">
        <v>1.7696297913600001E-2</v>
      </c>
      <c r="R32">
        <v>3.0006303672600002E-2</v>
      </c>
      <c r="S32">
        <v>4.9380562686000003E-2</v>
      </c>
      <c r="T32">
        <v>7.9029335844599993E-2</v>
      </c>
      <c r="U32">
        <v>0.13155834973300001</v>
      </c>
      <c r="V32">
        <v>0.23179738743799999</v>
      </c>
      <c r="W32">
        <v>0.45242837117399998</v>
      </c>
      <c r="X32" t="s">
        <v>8</v>
      </c>
      <c r="Y32" t="s">
        <v>9</v>
      </c>
      <c r="AA32" t="s">
        <v>73</v>
      </c>
      <c r="AB32">
        <v>5.1430455394099999E-3</v>
      </c>
      <c r="AC32">
        <v>1.04385706417E-2</v>
      </c>
      <c r="AD32">
        <v>1.84039854129E-2</v>
      </c>
      <c r="AE32">
        <v>3.1752123843499999E-2</v>
      </c>
      <c r="AF32">
        <v>5.2979461175100002E-2</v>
      </c>
      <c r="AG32">
        <v>9.5240093066099998E-2</v>
      </c>
      <c r="AH32">
        <v>0.215689667817</v>
      </c>
      <c r="AI32">
        <v>0.57035305250400004</v>
      </c>
      <c r="AN32">
        <f t="shared" si="0"/>
        <v>0.36390922205819998</v>
      </c>
      <c r="AP32">
        <f t="shared" si="1"/>
        <v>0.88128281338710002</v>
      </c>
      <c r="AQ32">
        <f t="shared" si="2"/>
        <v>0.78604272032100009</v>
      </c>
      <c r="AR32">
        <f t="shared" si="3"/>
        <v>0.57035305250400004</v>
      </c>
      <c r="AW32" t="s">
        <v>13</v>
      </c>
      <c r="AX32" t="s">
        <v>39</v>
      </c>
      <c r="AY32" t="s">
        <v>15</v>
      </c>
      <c r="AZ32">
        <v>4</v>
      </c>
      <c r="BA32" t="s">
        <v>7</v>
      </c>
      <c r="BB32">
        <v>591.42857142900004</v>
      </c>
      <c r="BC32">
        <v>5.3033849393900002E-3</v>
      </c>
      <c r="BD32">
        <v>1.06002518132E-2</v>
      </c>
      <c r="BE32">
        <v>1.8114030509000002E-2</v>
      </c>
      <c r="BF32">
        <v>3.05312553989E-2</v>
      </c>
      <c r="BG32">
        <v>5.2569959887000001E-2</v>
      </c>
      <c r="BH32">
        <v>9.5083807305800003E-2</v>
      </c>
      <c r="BI32">
        <v>0.20692287713800001</v>
      </c>
      <c r="BJ32">
        <v>0.58087443300800001</v>
      </c>
      <c r="BK32">
        <v>591.42857142900004</v>
      </c>
    </row>
    <row r="33" spans="2:63" x14ac:dyDescent="0.2">
      <c r="B33" t="s">
        <v>0</v>
      </c>
      <c r="C33" t="s">
        <v>36</v>
      </c>
      <c r="D33" t="s">
        <v>2</v>
      </c>
      <c r="E33">
        <v>6</v>
      </c>
      <c r="F33" t="s">
        <v>3</v>
      </c>
      <c r="G33">
        <v>0.1</v>
      </c>
      <c r="H33" t="s">
        <v>4</v>
      </c>
      <c r="I33">
        <v>3</v>
      </c>
      <c r="J33" t="s">
        <v>5</v>
      </c>
      <c r="K33">
        <v>3</v>
      </c>
      <c r="L33" t="s">
        <v>6</v>
      </c>
      <c r="M33">
        <v>0.5</v>
      </c>
      <c r="N33" t="s">
        <v>7</v>
      </c>
      <c r="O33">
        <v>571.09375</v>
      </c>
      <c r="P33">
        <v>5.5219904761899998E-3</v>
      </c>
      <c r="Q33">
        <v>1.3618243692099999E-2</v>
      </c>
      <c r="R33">
        <v>2.5671771348299999E-2</v>
      </c>
      <c r="S33">
        <v>4.5168561999200003E-2</v>
      </c>
      <c r="T33">
        <v>7.5006220602900006E-2</v>
      </c>
      <c r="U33">
        <v>0.129650358716</v>
      </c>
      <c r="V33">
        <v>0.233602722303</v>
      </c>
      <c r="W33">
        <v>0.471760130863</v>
      </c>
      <c r="X33" t="s">
        <v>8</v>
      </c>
      <c r="Y33" t="s">
        <v>9</v>
      </c>
      <c r="AA33" t="s">
        <v>35</v>
      </c>
      <c r="AB33">
        <v>7.1845887447599998E-3</v>
      </c>
      <c r="AC33">
        <v>1.3050123541900001E-2</v>
      </c>
      <c r="AD33">
        <v>2.0965340708200001E-2</v>
      </c>
      <c r="AE33">
        <v>3.3681499763799999E-2</v>
      </c>
      <c r="AF33">
        <v>5.3943867780800001E-2</v>
      </c>
      <c r="AG33">
        <v>9.6534665396800001E-2</v>
      </c>
      <c r="AH33">
        <v>0.204139387561</v>
      </c>
      <c r="AI33">
        <v>0.57050052650299998</v>
      </c>
      <c r="AN33">
        <f t="shared" si="0"/>
        <v>0.35461792073859999</v>
      </c>
      <c r="AP33">
        <f t="shared" si="1"/>
        <v>0.87117457946080001</v>
      </c>
      <c r="AQ33">
        <f t="shared" si="2"/>
        <v>0.77463991406400001</v>
      </c>
      <c r="AR33">
        <f t="shared" si="3"/>
        <v>0.57050052650299998</v>
      </c>
      <c r="AW33" t="s">
        <v>13</v>
      </c>
      <c r="AX33" t="s">
        <v>36</v>
      </c>
      <c r="AY33" t="s">
        <v>15</v>
      </c>
      <c r="AZ33">
        <v>4</v>
      </c>
      <c r="BA33" t="s">
        <v>7</v>
      </c>
      <c r="BB33">
        <v>476.5</v>
      </c>
      <c r="BC33">
        <v>9.6868097690100009E-3</v>
      </c>
      <c r="BD33">
        <v>1.66980423484E-2</v>
      </c>
      <c r="BE33">
        <v>2.46461445809E-2</v>
      </c>
      <c r="BF33">
        <v>3.9035427863800001E-2</v>
      </c>
      <c r="BG33">
        <v>6.0349482810000001E-2</v>
      </c>
      <c r="BH33">
        <v>0.10112896991799999</v>
      </c>
      <c r="BI33">
        <v>0.206978239226</v>
      </c>
      <c r="BJ33">
        <v>0.54147688348400003</v>
      </c>
      <c r="BK33">
        <v>476.5</v>
      </c>
    </row>
    <row r="34" spans="2:63" x14ac:dyDescent="0.2">
      <c r="B34" t="s">
        <v>0</v>
      </c>
      <c r="C34" t="s">
        <v>74</v>
      </c>
      <c r="D34" t="s">
        <v>2</v>
      </c>
      <c r="E34">
        <v>6</v>
      </c>
      <c r="F34" t="s">
        <v>3</v>
      </c>
      <c r="G34">
        <v>0.1</v>
      </c>
      <c r="H34" t="s">
        <v>4</v>
      </c>
      <c r="I34">
        <v>3</v>
      </c>
      <c r="J34" t="s">
        <v>5</v>
      </c>
      <c r="K34">
        <v>3</v>
      </c>
      <c r="L34" t="s">
        <v>6</v>
      </c>
      <c r="M34">
        <v>0.5</v>
      </c>
      <c r="N34" t="s">
        <v>7</v>
      </c>
      <c r="O34">
        <v>534.24438202199997</v>
      </c>
      <c r="P34">
        <v>3.7673167788699999E-3</v>
      </c>
      <c r="Q34">
        <v>1.0067880703399999E-2</v>
      </c>
      <c r="R34">
        <v>1.9519144904199998E-2</v>
      </c>
      <c r="S34">
        <v>3.6520852187599998E-2</v>
      </c>
      <c r="T34">
        <v>6.6633753911800001E-2</v>
      </c>
      <c r="U34">
        <v>0.123120603969</v>
      </c>
      <c r="V34">
        <v>0.24075853534700001</v>
      </c>
      <c r="W34">
        <v>0.499611912198</v>
      </c>
      <c r="X34" t="s">
        <v>8</v>
      </c>
      <c r="Y34" t="s">
        <v>9</v>
      </c>
      <c r="AA34" t="s">
        <v>37</v>
      </c>
      <c r="AB34">
        <v>4.4389944731900001E-3</v>
      </c>
      <c r="AC34">
        <v>9.6464556126300005E-3</v>
      </c>
      <c r="AD34">
        <v>1.70273286844E-2</v>
      </c>
      <c r="AE34">
        <v>3.02242228838E-2</v>
      </c>
      <c r="AF34">
        <v>5.1802229440300003E-2</v>
      </c>
      <c r="AG34">
        <v>9.8336174970700005E-2</v>
      </c>
      <c r="AH34">
        <v>0.216308788945</v>
      </c>
      <c r="AI34">
        <v>0.57221580499000002</v>
      </c>
      <c r="AN34">
        <f t="shared" si="0"/>
        <v>0.36644719335600001</v>
      </c>
      <c r="AP34">
        <f t="shared" si="1"/>
        <v>0.88686076890569998</v>
      </c>
      <c r="AQ34">
        <f t="shared" si="2"/>
        <v>0.78852459393500007</v>
      </c>
      <c r="AR34">
        <f t="shared" ref="AR34:AR74" si="4">AI34</f>
        <v>0.57221580499000002</v>
      </c>
      <c r="AW34" t="s">
        <v>13</v>
      </c>
      <c r="AX34" t="s">
        <v>55</v>
      </c>
      <c r="AY34" t="s">
        <v>15</v>
      </c>
      <c r="AZ34">
        <v>4</v>
      </c>
      <c r="BA34" t="s">
        <v>7</v>
      </c>
      <c r="BB34">
        <v>703.06666666700005</v>
      </c>
      <c r="BC34">
        <v>3.8574005107400002E-3</v>
      </c>
      <c r="BD34">
        <v>8.4013876940299999E-3</v>
      </c>
      <c r="BE34">
        <v>1.5387526980600001E-2</v>
      </c>
      <c r="BF34">
        <v>2.6757400997899999E-2</v>
      </c>
      <c r="BG34">
        <v>4.8873313912599997E-2</v>
      </c>
      <c r="BH34">
        <v>9.1391801420400001E-2</v>
      </c>
      <c r="BI34">
        <v>0.199000730588</v>
      </c>
      <c r="BJ34">
        <v>0.60633043789600005</v>
      </c>
      <c r="BK34">
        <v>703.06666666700005</v>
      </c>
    </row>
    <row r="35" spans="2:63" x14ac:dyDescent="0.2">
      <c r="B35" t="s">
        <v>0</v>
      </c>
      <c r="C35" t="s">
        <v>75</v>
      </c>
      <c r="D35" t="s">
        <v>2</v>
      </c>
      <c r="E35">
        <v>6</v>
      </c>
      <c r="F35" t="s">
        <v>3</v>
      </c>
      <c r="G35">
        <v>0.1</v>
      </c>
      <c r="H35" t="s">
        <v>4</v>
      </c>
      <c r="I35">
        <v>3</v>
      </c>
      <c r="J35" t="s">
        <v>5</v>
      </c>
      <c r="K35">
        <v>3</v>
      </c>
      <c r="L35" t="s">
        <v>6</v>
      </c>
      <c r="M35">
        <v>0.5</v>
      </c>
      <c r="N35" t="s">
        <v>7</v>
      </c>
      <c r="O35">
        <v>891.66019417500002</v>
      </c>
      <c r="P35">
        <v>3.6597878074900001E-3</v>
      </c>
      <c r="Q35">
        <v>9.7009736666500007E-3</v>
      </c>
      <c r="R35">
        <v>1.9368431037199998E-2</v>
      </c>
      <c r="S35">
        <v>3.6180563175500002E-2</v>
      </c>
      <c r="T35">
        <v>6.2793364771400004E-2</v>
      </c>
      <c r="U35">
        <v>0.108988903032</v>
      </c>
      <c r="V35">
        <v>0.22723145053400001</v>
      </c>
      <c r="W35">
        <v>0.53207652597599997</v>
      </c>
      <c r="X35" t="s">
        <v>8</v>
      </c>
      <c r="Y35" t="s">
        <v>9</v>
      </c>
      <c r="AA35" t="s">
        <v>14</v>
      </c>
      <c r="AB35">
        <v>4.3943166646399998E-3</v>
      </c>
      <c r="AC35">
        <v>9.6245167390199993E-3</v>
      </c>
      <c r="AD35">
        <v>1.80057766099E-2</v>
      </c>
      <c r="AE35">
        <v>3.0405999910600001E-2</v>
      </c>
      <c r="AF35">
        <v>5.2450200215900002E-2</v>
      </c>
      <c r="AG35">
        <v>9.97544629559E-2</v>
      </c>
      <c r="AH35">
        <v>0.21289311823900001</v>
      </c>
      <c r="AI35">
        <v>0.57247160866500002</v>
      </c>
      <c r="AN35">
        <f t="shared" si="0"/>
        <v>0.36509778141080002</v>
      </c>
      <c r="AP35">
        <f t="shared" si="1"/>
        <v>0.88511918985990001</v>
      </c>
      <c r="AQ35">
        <f t="shared" si="2"/>
        <v>0.78536472690400005</v>
      </c>
      <c r="AR35">
        <f t="shared" si="4"/>
        <v>0.57247160866500002</v>
      </c>
      <c r="AW35" t="s">
        <v>13</v>
      </c>
      <c r="AX35" t="s">
        <v>61</v>
      </c>
      <c r="AY35" t="s">
        <v>15</v>
      </c>
      <c r="AZ35">
        <v>4</v>
      </c>
      <c r="BA35" t="s">
        <v>7</v>
      </c>
      <c r="BB35">
        <v>752.53333333299997</v>
      </c>
      <c r="BC35">
        <v>3.8226088062600001E-3</v>
      </c>
      <c r="BD35">
        <v>8.6860985559999992E-3</v>
      </c>
      <c r="BE35">
        <v>1.42510888175E-2</v>
      </c>
      <c r="BF35">
        <v>2.5039754259599999E-2</v>
      </c>
      <c r="BG35">
        <v>4.4328853962499998E-2</v>
      </c>
      <c r="BH35">
        <v>8.4630747668700004E-2</v>
      </c>
      <c r="BI35">
        <v>0.198098540957</v>
      </c>
      <c r="BJ35">
        <v>0.62114230697200001</v>
      </c>
      <c r="BK35">
        <v>752.53333333299997</v>
      </c>
    </row>
    <row r="36" spans="2:63" x14ac:dyDescent="0.2">
      <c r="B36" t="s">
        <v>0</v>
      </c>
      <c r="C36" t="s">
        <v>76</v>
      </c>
      <c r="D36" t="s">
        <v>2</v>
      </c>
      <c r="E36">
        <v>6</v>
      </c>
      <c r="F36" t="s">
        <v>3</v>
      </c>
      <c r="G36">
        <v>0.1</v>
      </c>
      <c r="H36" t="s">
        <v>4</v>
      </c>
      <c r="I36">
        <v>3</v>
      </c>
      <c r="J36" t="s">
        <v>5</v>
      </c>
      <c r="K36">
        <v>3</v>
      </c>
      <c r="L36" t="s">
        <v>6</v>
      </c>
      <c r="M36">
        <v>0.5</v>
      </c>
      <c r="N36" t="s">
        <v>7</v>
      </c>
      <c r="O36">
        <v>461.33126935000001</v>
      </c>
      <c r="P36">
        <v>8.6419915047800007E-3</v>
      </c>
      <c r="Q36">
        <v>1.8022277419000001E-2</v>
      </c>
      <c r="R36">
        <v>3.08519276632E-2</v>
      </c>
      <c r="S36">
        <v>4.9635366384100002E-2</v>
      </c>
      <c r="T36">
        <v>7.6595598667799997E-2</v>
      </c>
      <c r="U36">
        <v>0.120784958616</v>
      </c>
      <c r="V36">
        <v>0.212318057491</v>
      </c>
      <c r="W36">
        <v>0.48314982225399999</v>
      </c>
      <c r="X36" t="s">
        <v>8</v>
      </c>
      <c r="Y36" t="s">
        <v>9</v>
      </c>
      <c r="AA36" t="s">
        <v>77</v>
      </c>
      <c r="AB36">
        <v>6.3893004495199999E-3</v>
      </c>
      <c r="AC36">
        <v>1.26001072148E-2</v>
      </c>
      <c r="AD36">
        <v>2.1248559135200001E-2</v>
      </c>
      <c r="AE36">
        <v>3.4290519836199997E-2</v>
      </c>
      <c r="AF36">
        <v>5.5982096708699997E-2</v>
      </c>
      <c r="AG36">
        <v>9.4446677814699995E-2</v>
      </c>
      <c r="AH36">
        <v>0.20039211026699999</v>
      </c>
      <c r="AI36">
        <v>0.57465062857399996</v>
      </c>
      <c r="AN36">
        <f t="shared" si="0"/>
        <v>0.35082088479039997</v>
      </c>
      <c r="AP36">
        <f t="shared" si="1"/>
        <v>0.8694894166556999</v>
      </c>
      <c r="AQ36">
        <f t="shared" si="2"/>
        <v>0.77504273884099995</v>
      </c>
      <c r="AR36">
        <f t="shared" si="4"/>
        <v>0.57465062857399996</v>
      </c>
      <c r="AW36" t="s">
        <v>13</v>
      </c>
      <c r="AX36" t="s">
        <v>78</v>
      </c>
      <c r="AY36" t="s">
        <v>15</v>
      </c>
      <c r="AZ36">
        <v>4</v>
      </c>
      <c r="BA36" t="s">
        <v>7</v>
      </c>
      <c r="BB36">
        <v>649.88888888899999</v>
      </c>
      <c r="BC36">
        <v>5.7248082662199997E-3</v>
      </c>
      <c r="BD36">
        <v>1.08290129712E-2</v>
      </c>
      <c r="BE36">
        <v>1.7627432273099999E-2</v>
      </c>
      <c r="BF36">
        <v>2.95520777998E-2</v>
      </c>
      <c r="BG36">
        <v>4.9265465351899997E-2</v>
      </c>
      <c r="BH36">
        <v>9.0154139936899996E-2</v>
      </c>
      <c r="BI36">
        <v>0.20390342128399999</v>
      </c>
      <c r="BJ36">
        <v>0.59294364211700001</v>
      </c>
      <c r="BK36">
        <v>649.88888888899999</v>
      </c>
    </row>
    <row r="37" spans="2:63" x14ac:dyDescent="0.2">
      <c r="B37" t="s">
        <v>0</v>
      </c>
      <c r="C37" t="s">
        <v>25</v>
      </c>
      <c r="D37" t="s">
        <v>2</v>
      </c>
      <c r="E37">
        <v>6</v>
      </c>
      <c r="F37" t="s">
        <v>3</v>
      </c>
      <c r="G37">
        <v>0.1</v>
      </c>
      <c r="H37" t="s">
        <v>4</v>
      </c>
      <c r="I37">
        <v>3</v>
      </c>
      <c r="J37" t="s">
        <v>5</v>
      </c>
      <c r="K37">
        <v>3</v>
      </c>
      <c r="L37" t="s">
        <v>6</v>
      </c>
      <c r="M37">
        <v>0.5</v>
      </c>
      <c r="N37" t="s">
        <v>7</v>
      </c>
      <c r="O37">
        <v>592.87886597900001</v>
      </c>
      <c r="P37">
        <v>3.6532090897599999E-3</v>
      </c>
      <c r="Q37">
        <v>1.03019891121E-2</v>
      </c>
      <c r="R37">
        <v>2.0157409627400001E-2</v>
      </c>
      <c r="S37">
        <v>3.8033786646899999E-2</v>
      </c>
      <c r="T37">
        <v>6.7859787059599996E-2</v>
      </c>
      <c r="U37">
        <v>0.122750618704</v>
      </c>
      <c r="V37">
        <v>0.23655374173400001</v>
      </c>
      <c r="W37">
        <v>0.50068945802599996</v>
      </c>
      <c r="X37" t="s">
        <v>8</v>
      </c>
      <c r="Y37" t="s">
        <v>9</v>
      </c>
      <c r="AA37" t="s">
        <v>79</v>
      </c>
      <c r="AB37">
        <v>6.61457281843E-3</v>
      </c>
      <c r="AC37">
        <v>1.2351872586E-2</v>
      </c>
      <c r="AD37">
        <v>2.0318913113699998E-2</v>
      </c>
      <c r="AE37">
        <v>3.2723712359599998E-2</v>
      </c>
      <c r="AF37">
        <v>5.3173257771600001E-2</v>
      </c>
      <c r="AG37">
        <v>9.2111671848600002E-2</v>
      </c>
      <c r="AH37">
        <v>0.20597849758199999</v>
      </c>
      <c r="AI37">
        <v>0.57672750192</v>
      </c>
      <c r="AN37">
        <f t="shared" si="0"/>
        <v>0.3512634272022</v>
      </c>
      <c r="AP37">
        <f t="shared" si="1"/>
        <v>0.87481767135059996</v>
      </c>
      <c r="AQ37">
        <f t="shared" si="2"/>
        <v>0.78270599950200004</v>
      </c>
      <c r="AR37">
        <f t="shared" si="4"/>
        <v>0.57672750192</v>
      </c>
      <c r="AW37" t="s">
        <v>13</v>
      </c>
      <c r="AX37" t="s">
        <v>71</v>
      </c>
      <c r="AY37" t="s">
        <v>15</v>
      </c>
      <c r="AZ37">
        <v>4</v>
      </c>
      <c r="BA37" t="s">
        <v>7</v>
      </c>
      <c r="BB37">
        <v>714.36363636399994</v>
      </c>
      <c r="BC37">
        <v>6.0406570747199998E-3</v>
      </c>
      <c r="BD37">
        <v>1.19319825679E-2</v>
      </c>
      <c r="BE37">
        <v>1.9504432728599998E-2</v>
      </c>
      <c r="BF37">
        <v>3.2430364451199997E-2</v>
      </c>
      <c r="BG37">
        <v>5.3655649037700003E-2</v>
      </c>
      <c r="BH37">
        <v>9.6382046321900006E-2</v>
      </c>
      <c r="BI37">
        <v>0.21509925818100001</v>
      </c>
      <c r="BJ37">
        <v>0.56495560963699998</v>
      </c>
      <c r="BK37">
        <v>714.36363636399994</v>
      </c>
    </row>
    <row r="38" spans="2:63" x14ac:dyDescent="0.2">
      <c r="B38" t="s">
        <v>0</v>
      </c>
      <c r="C38" t="s">
        <v>12</v>
      </c>
      <c r="D38" t="s">
        <v>2</v>
      </c>
      <c r="E38">
        <v>6</v>
      </c>
      <c r="F38" t="s">
        <v>3</v>
      </c>
      <c r="G38">
        <v>0.1</v>
      </c>
      <c r="H38" t="s">
        <v>4</v>
      </c>
      <c r="I38">
        <v>3</v>
      </c>
      <c r="J38" t="s">
        <v>5</v>
      </c>
      <c r="K38">
        <v>3</v>
      </c>
      <c r="L38" t="s">
        <v>6</v>
      </c>
      <c r="M38">
        <v>0.5</v>
      </c>
      <c r="N38" t="s">
        <v>7</v>
      </c>
      <c r="O38">
        <v>586.97512437800003</v>
      </c>
      <c r="P38">
        <v>1.0455974360499999E-2</v>
      </c>
      <c r="Q38">
        <v>2.1238673805599999E-2</v>
      </c>
      <c r="R38">
        <v>3.5095703819399998E-2</v>
      </c>
      <c r="S38">
        <v>5.5219340950200001E-2</v>
      </c>
      <c r="T38">
        <v>8.6277675229100001E-2</v>
      </c>
      <c r="U38">
        <v>0.137371377101</v>
      </c>
      <c r="V38">
        <v>0.23262951295000001</v>
      </c>
      <c r="W38">
        <v>0.42171174178499998</v>
      </c>
      <c r="X38" t="s">
        <v>8</v>
      </c>
      <c r="Y38" t="s">
        <v>9</v>
      </c>
      <c r="AA38" t="s">
        <v>80</v>
      </c>
      <c r="AB38">
        <v>5.8369226646600002E-3</v>
      </c>
      <c r="AC38">
        <v>1.0736016586099999E-2</v>
      </c>
      <c r="AD38">
        <v>1.8324286537199998E-2</v>
      </c>
      <c r="AE38">
        <v>3.0768502590699999E-2</v>
      </c>
      <c r="AF38">
        <v>5.3586139626799999E-2</v>
      </c>
      <c r="AG38">
        <v>9.6157067503800001E-2</v>
      </c>
      <c r="AH38">
        <v>0.20781356592399999</v>
      </c>
      <c r="AI38">
        <v>0.576777498567</v>
      </c>
      <c r="AN38">
        <f t="shared" si="0"/>
        <v>0.35755677305459999</v>
      </c>
      <c r="AP38">
        <f t="shared" si="1"/>
        <v>0.88074813199480007</v>
      </c>
      <c r="AQ38">
        <f t="shared" si="2"/>
        <v>0.78459106449100002</v>
      </c>
      <c r="AR38">
        <f t="shared" si="4"/>
        <v>0.576777498567</v>
      </c>
      <c r="AW38" t="s">
        <v>13</v>
      </c>
      <c r="AX38" t="s">
        <v>47</v>
      </c>
      <c r="AY38" t="s">
        <v>15</v>
      </c>
      <c r="AZ38">
        <v>4</v>
      </c>
      <c r="BA38" t="s">
        <v>7</v>
      </c>
      <c r="BB38">
        <v>470.33333333299998</v>
      </c>
      <c r="BC38">
        <v>8.1788186810099993E-3</v>
      </c>
      <c r="BD38">
        <v>1.4570118097399999E-2</v>
      </c>
      <c r="BE38">
        <v>2.3490703274700001E-2</v>
      </c>
      <c r="BF38">
        <v>3.7410362833500001E-2</v>
      </c>
      <c r="BG38">
        <v>5.9396861917999998E-2</v>
      </c>
      <c r="BH38">
        <v>9.8557922160700001E-2</v>
      </c>
      <c r="BI38">
        <v>0.20556321894999999</v>
      </c>
      <c r="BJ38">
        <v>0.55283199408499994</v>
      </c>
      <c r="BK38">
        <v>470.33333333299998</v>
      </c>
    </row>
    <row r="39" spans="2:63" x14ac:dyDescent="0.2">
      <c r="B39" t="s">
        <v>0</v>
      </c>
      <c r="C39" t="s">
        <v>66</v>
      </c>
      <c r="D39" t="s">
        <v>2</v>
      </c>
      <c r="E39">
        <v>6</v>
      </c>
      <c r="F39" t="s">
        <v>3</v>
      </c>
      <c r="G39">
        <v>0.1</v>
      </c>
      <c r="H39" t="s">
        <v>4</v>
      </c>
      <c r="I39">
        <v>3</v>
      </c>
      <c r="J39" t="s">
        <v>5</v>
      </c>
      <c r="K39">
        <v>3</v>
      </c>
      <c r="L39" t="s">
        <v>6</v>
      </c>
      <c r="M39">
        <v>0.5</v>
      </c>
      <c r="N39" t="s">
        <v>7</v>
      </c>
      <c r="O39">
        <v>414.305555556</v>
      </c>
      <c r="P39">
        <v>4.6174529107800002E-3</v>
      </c>
      <c r="Q39">
        <v>1.1862201175800001E-2</v>
      </c>
      <c r="R39">
        <v>2.1743502723000002E-2</v>
      </c>
      <c r="S39">
        <v>3.8845263807900002E-2</v>
      </c>
      <c r="T39">
        <v>6.9880497880100007E-2</v>
      </c>
      <c r="U39">
        <v>0.12569542549400001</v>
      </c>
      <c r="V39">
        <v>0.237819930491</v>
      </c>
      <c r="W39">
        <v>0.48953572551699998</v>
      </c>
      <c r="X39" t="s">
        <v>8</v>
      </c>
      <c r="Y39" t="s">
        <v>9</v>
      </c>
      <c r="AA39" t="s">
        <v>81</v>
      </c>
      <c r="AB39">
        <v>5.6755869831600003E-3</v>
      </c>
      <c r="AC39">
        <v>1.1727389489500001E-2</v>
      </c>
      <c r="AD39">
        <v>1.9163496048400001E-2</v>
      </c>
      <c r="AE39">
        <v>3.0908932210599999E-2</v>
      </c>
      <c r="AF39">
        <v>5.4419623678899999E-2</v>
      </c>
      <c r="AG39">
        <v>9.7897528942699999E-2</v>
      </c>
      <c r="AH39">
        <v>0.20337168760499999</v>
      </c>
      <c r="AI39">
        <v>0.57683575504200002</v>
      </c>
      <c r="AN39">
        <f t="shared" si="0"/>
        <v>0.35568884022659997</v>
      </c>
      <c r="AP39">
        <f t="shared" si="1"/>
        <v>0.87810497158970002</v>
      </c>
      <c r="AQ39">
        <f t="shared" si="2"/>
        <v>0.78020744264700004</v>
      </c>
      <c r="AR39">
        <f t="shared" si="4"/>
        <v>0.57683575504200002</v>
      </c>
      <c r="AW39" t="s">
        <v>13</v>
      </c>
      <c r="AX39" t="s">
        <v>82</v>
      </c>
      <c r="AY39" t="s">
        <v>15</v>
      </c>
      <c r="AZ39">
        <v>4</v>
      </c>
      <c r="BA39" t="s">
        <v>7</v>
      </c>
      <c r="BB39">
        <v>602.69230769199999</v>
      </c>
      <c r="BC39">
        <v>4.4347679750999999E-3</v>
      </c>
      <c r="BD39">
        <v>9.21512247367E-3</v>
      </c>
      <c r="BE39">
        <v>1.5603097255E-2</v>
      </c>
      <c r="BF39">
        <v>2.6681053431800002E-2</v>
      </c>
      <c r="BG39">
        <v>4.6677645025199999E-2</v>
      </c>
      <c r="BH39">
        <v>8.9140117347900005E-2</v>
      </c>
      <c r="BI39">
        <v>0.209983766076</v>
      </c>
      <c r="BJ39">
        <v>0.59826443041499999</v>
      </c>
      <c r="BK39">
        <v>602.69230769199999</v>
      </c>
    </row>
    <row r="40" spans="2:63" x14ac:dyDescent="0.2">
      <c r="B40" t="s">
        <v>0</v>
      </c>
      <c r="C40" t="s">
        <v>83</v>
      </c>
      <c r="D40" t="s">
        <v>2</v>
      </c>
      <c r="E40">
        <v>6</v>
      </c>
      <c r="F40" t="s">
        <v>3</v>
      </c>
      <c r="G40">
        <v>0.1</v>
      </c>
      <c r="H40" t="s">
        <v>4</v>
      </c>
      <c r="I40">
        <v>3</v>
      </c>
      <c r="J40" t="s">
        <v>5</v>
      </c>
      <c r="K40">
        <v>3</v>
      </c>
      <c r="L40" t="s">
        <v>6</v>
      </c>
      <c r="M40">
        <v>0.5</v>
      </c>
      <c r="N40" t="s">
        <v>7</v>
      </c>
      <c r="O40">
        <v>897.41694915300002</v>
      </c>
      <c r="P40">
        <v>3.1680825464800002E-3</v>
      </c>
      <c r="Q40">
        <v>8.82753598886E-3</v>
      </c>
      <c r="R40">
        <v>1.83039620105E-2</v>
      </c>
      <c r="S40">
        <v>3.5781344086300002E-2</v>
      </c>
      <c r="T40">
        <v>6.80261697715E-2</v>
      </c>
      <c r="U40">
        <v>0.12645431426699999</v>
      </c>
      <c r="V40">
        <v>0.24183537087599999</v>
      </c>
      <c r="W40">
        <v>0.49760322045299998</v>
      </c>
      <c r="X40" t="s">
        <v>8</v>
      </c>
      <c r="Y40" t="s">
        <v>9</v>
      </c>
      <c r="AA40" t="s">
        <v>84</v>
      </c>
      <c r="AB40">
        <v>5.68896929265E-3</v>
      </c>
      <c r="AC40">
        <v>1.12108236883E-2</v>
      </c>
      <c r="AD40">
        <v>1.8686838850200001E-2</v>
      </c>
      <c r="AE40">
        <v>3.2650706922199998E-2</v>
      </c>
      <c r="AF40">
        <v>5.4497155196999998E-2</v>
      </c>
      <c r="AG40">
        <v>9.4184223857600002E-2</v>
      </c>
      <c r="AH40">
        <v>0.20463289419700001</v>
      </c>
      <c r="AI40">
        <v>0.57844838799499998</v>
      </c>
      <c r="AN40">
        <f t="shared" si="0"/>
        <v>0.35331427325160003</v>
      </c>
      <c r="AP40">
        <f t="shared" si="1"/>
        <v>0.87726550604959996</v>
      </c>
      <c r="AQ40">
        <f t="shared" si="2"/>
        <v>0.78308128219200002</v>
      </c>
      <c r="AR40">
        <f t="shared" si="4"/>
        <v>0.57844838799499998</v>
      </c>
      <c r="AW40" t="s">
        <v>13</v>
      </c>
      <c r="AX40" t="s">
        <v>28</v>
      </c>
      <c r="AY40" t="s">
        <v>15</v>
      </c>
      <c r="AZ40">
        <v>4</v>
      </c>
      <c r="BA40" t="s">
        <v>7</v>
      </c>
      <c r="BB40">
        <v>324</v>
      </c>
      <c r="BC40">
        <v>1.1205043020500001E-2</v>
      </c>
      <c r="BD40">
        <v>1.9012984262000002E-2</v>
      </c>
      <c r="BE40">
        <v>2.8858422145799999E-2</v>
      </c>
      <c r="BF40">
        <v>4.4271904222499998E-2</v>
      </c>
      <c r="BG40">
        <v>6.6978264941700005E-2</v>
      </c>
      <c r="BH40">
        <v>0.10708538873499999</v>
      </c>
      <c r="BI40">
        <v>0.20226288725200001</v>
      </c>
      <c r="BJ40">
        <v>0.52032510541999999</v>
      </c>
      <c r="BK40">
        <v>324</v>
      </c>
    </row>
    <row r="41" spans="2:63" x14ac:dyDescent="0.2">
      <c r="B41" t="s">
        <v>0</v>
      </c>
      <c r="C41" t="s">
        <v>79</v>
      </c>
      <c r="D41" t="s">
        <v>2</v>
      </c>
      <c r="E41">
        <v>6</v>
      </c>
      <c r="F41" t="s">
        <v>3</v>
      </c>
      <c r="G41">
        <v>0.1</v>
      </c>
      <c r="H41" t="s">
        <v>4</v>
      </c>
      <c r="I41">
        <v>3</v>
      </c>
      <c r="J41" t="s">
        <v>5</v>
      </c>
      <c r="K41">
        <v>3</v>
      </c>
      <c r="L41" t="s">
        <v>6</v>
      </c>
      <c r="M41">
        <v>0.5</v>
      </c>
      <c r="N41" t="s">
        <v>7</v>
      </c>
      <c r="O41">
        <v>726.79432624100002</v>
      </c>
      <c r="P41">
        <v>4.5352059643999996E-3</v>
      </c>
      <c r="Q41">
        <v>1.17119814874E-2</v>
      </c>
      <c r="R41">
        <v>2.2854441267700001E-2</v>
      </c>
      <c r="S41">
        <v>4.1417158567599997E-2</v>
      </c>
      <c r="T41">
        <v>7.2893079983100004E-2</v>
      </c>
      <c r="U41">
        <v>0.12780531518499999</v>
      </c>
      <c r="V41">
        <v>0.23598117914399999</v>
      </c>
      <c r="W41">
        <v>0.48280163840099999</v>
      </c>
      <c r="X41" t="s">
        <v>8</v>
      </c>
      <c r="Y41" t="s">
        <v>9</v>
      </c>
      <c r="AA41" t="s">
        <v>33</v>
      </c>
      <c r="AB41">
        <v>6.71406388047E-3</v>
      </c>
      <c r="AC41">
        <v>1.22601818267E-2</v>
      </c>
      <c r="AD41">
        <v>1.95218392356E-2</v>
      </c>
      <c r="AE41">
        <v>3.1814400886699998E-2</v>
      </c>
      <c r="AF41">
        <v>5.31238608894E-2</v>
      </c>
      <c r="AG41">
        <v>9.3187479116400004E-2</v>
      </c>
      <c r="AH41">
        <v>0.20375636769700001</v>
      </c>
      <c r="AI41">
        <v>0.57962180646799999</v>
      </c>
      <c r="AN41">
        <f t="shared" si="0"/>
        <v>0.35006770770280005</v>
      </c>
      <c r="AP41">
        <f t="shared" si="1"/>
        <v>0.87656565328140001</v>
      </c>
      <c r="AQ41">
        <f t="shared" si="2"/>
        <v>0.783378174165</v>
      </c>
      <c r="AR41">
        <f t="shared" si="4"/>
        <v>0.57962180646799999</v>
      </c>
      <c r="AW41" t="s">
        <v>13</v>
      </c>
      <c r="AX41" t="s">
        <v>85</v>
      </c>
      <c r="AY41" t="s">
        <v>15</v>
      </c>
      <c r="AZ41">
        <v>4</v>
      </c>
      <c r="BA41" t="s">
        <v>7</v>
      </c>
      <c r="BB41">
        <v>693.125</v>
      </c>
      <c r="BC41">
        <v>4.9128191159400003E-3</v>
      </c>
      <c r="BD41">
        <v>1.00520583036E-2</v>
      </c>
      <c r="BE41">
        <v>1.7518058837999999E-2</v>
      </c>
      <c r="BF41">
        <v>2.9997302794100001E-2</v>
      </c>
      <c r="BG41">
        <v>5.1052323353700003E-2</v>
      </c>
      <c r="BH41">
        <v>9.2738852435400004E-2</v>
      </c>
      <c r="BI41">
        <v>0.20403520270700001</v>
      </c>
      <c r="BJ41">
        <v>0.58969338245199998</v>
      </c>
      <c r="BK41">
        <v>693.125</v>
      </c>
    </row>
    <row r="42" spans="2:63" x14ac:dyDescent="0.2">
      <c r="B42" t="s">
        <v>0</v>
      </c>
      <c r="C42" t="s">
        <v>41</v>
      </c>
      <c r="D42" t="s">
        <v>2</v>
      </c>
      <c r="E42">
        <v>6</v>
      </c>
      <c r="F42" t="s">
        <v>3</v>
      </c>
      <c r="G42">
        <v>0.1</v>
      </c>
      <c r="H42" t="s">
        <v>4</v>
      </c>
      <c r="I42">
        <v>3</v>
      </c>
      <c r="J42" t="s">
        <v>5</v>
      </c>
      <c r="K42">
        <v>3</v>
      </c>
      <c r="L42" t="s">
        <v>6</v>
      </c>
      <c r="M42">
        <v>0.5</v>
      </c>
      <c r="N42" t="s">
        <v>7</v>
      </c>
      <c r="O42">
        <v>780.60810810800001</v>
      </c>
      <c r="P42">
        <v>3.1279391536799999E-3</v>
      </c>
      <c r="Q42">
        <v>9.1145698227600002E-3</v>
      </c>
      <c r="R42">
        <v>1.8953992393799999E-2</v>
      </c>
      <c r="S42">
        <v>3.6539757407699998E-2</v>
      </c>
      <c r="T42">
        <v>6.4926733037699996E-2</v>
      </c>
      <c r="U42">
        <v>0.11748490071500001</v>
      </c>
      <c r="V42">
        <v>0.23411517866699999</v>
      </c>
      <c r="W42">
        <v>0.51573692880199995</v>
      </c>
      <c r="X42" t="s">
        <v>8</v>
      </c>
      <c r="Y42" t="s">
        <v>9</v>
      </c>
      <c r="AA42" t="s">
        <v>26</v>
      </c>
      <c r="AB42">
        <v>4.5546879965700001E-3</v>
      </c>
      <c r="AC42">
        <v>9.9957077402199994E-3</v>
      </c>
      <c r="AD42">
        <v>1.7882003501299999E-2</v>
      </c>
      <c r="AE42">
        <v>3.1093746882799998E-2</v>
      </c>
      <c r="AF42">
        <v>5.3338361469500002E-2</v>
      </c>
      <c r="AG42">
        <v>9.34633114549E-2</v>
      </c>
      <c r="AH42">
        <v>0.20922286624899999</v>
      </c>
      <c r="AI42">
        <v>0.58044931470600003</v>
      </c>
      <c r="AN42">
        <f t="shared" si="0"/>
        <v>0.35602453917339999</v>
      </c>
      <c r="AP42">
        <f t="shared" si="1"/>
        <v>0.88313549240989997</v>
      </c>
      <c r="AQ42">
        <f t="shared" si="2"/>
        <v>0.78967218095500002</v>
      </c>
      <c r="AR42">
        <f t="shared" si="4"/>
        <v>0.58044931470600003</v>
      </c>
      <c r="AW42" t="s">
        <v>13</v>
      </c>
      <c r="AX42" t="s">
        <v>72</v>
      </c>
      <c r="AY42" t="s">
        <v>15</v>
      </c>
      <c r="AZ42">
        <v>4</v>
      </c>
      <c r="BA42" t="s">
        <v>7</v>
      </c>
      <c r="BB42">
        <v>726</v>
      </c>
      <c r="BC42">
        <v>3.5943540778700001E-3</v>
      </c>
      <c r="BD42">
        <v>8.7058859428499995E-3</v>
      </c>
      <c r="BE42">
        <v>1.5682111316800001E-2</v>
      </c>
      <c r="BF42">
        <v>2.8850053720400001E-2</v>
      </c>
      <c r="BG42">
        <v>5.2064166305399999E-2</v>
      </c>
      <c r="BH42">
        <v>9.4063039964000006E-2</v>
      </c>
      <c r="BI42">
        <v>0.21223849227800001</v>
      </c>
      <c r="BJ42">
        <v>0.58480189639500002</v>
      </c>
      <c r="BK42">
        <v>726</v>
      </c>
    </row>
    <row r="43" spans="2:63" x14ac:dyDescent="0.2">
      <c r="B43" t="s">
        <v>0</v>
      </c>
      <c r="C43" t="s">
        <v>45</v>
      </c>
      <c r="D43" t="s">
        <v>2</v>
      </c>
      <c r="E43">
        <v>6</v>
      </c>
      <c r="F43" t="s">
        <v>3</v>
      </c>
      <c r="G43">
        <v>0.1</v>
      </c>
      <c r="H43" t="s">
        <v>4</v>
      </c>
      <c r="I43">
        <v>3</v>
      </c>
      <c r="J43" t="s">
        <v>5</v>
      </c>
      <c r="K43">
        <v>3</v>
      </c>
      <c r="L43" t="s">
        <v>6</v>
      </c>
      <c r="M43">
        <v>0.5</v>
      </c>
      <c r="N43" t="s">
        <v>7</v>
      </c>
      <c r="O43">
        <v>972.61538461500004</v>
      </c>
      <c r="P43">
        <v>5.5858814417399996E-3</v>
      </c>
      <c r="Q43">
        <v>1.34398230908E-2</v>
      </c>
      <c r="R43">
        <v>2.54683573914E-2</v>
      </c>
      <c r="S43">
        <v>4.5015198362399998E-2</v>
      </c>
      <c r="T43">
        <v>7.78283053616E-2</v>
      </c>
      <c r="U43">
        <v>0.13267847430599999</v>
      </c>
      <c r="V43">
        <v>0.23778273124999999</v>
      </c>
      <c r="W43">
        <v>0.46220122879600001</v>
      </c>
      <c r="X43" t="s">
        <v>8</v>
      </c>
      <c r="Y43" t="s">
        <v>9</v>
      </c>
      <c r="AA43" t="s">
        <v>39</v>
      </c>
      <c r="AB43">
        <v>5.3033849393900002E-3</v>
      </c>
      <c r="AC43">
        <v>1.06002518132E-2</v>
      </c>
      <c r="AD43">
        <v>1.8114030509000002E-2</v>
      </c>
      <c r="AE43">
        <v>3.05312553989E-2</v>
      </c>
      <c r="AF43">
        <v>5.2569959887000001E-2</v>
      </c>
      <c r="AG43">
        <v>9.5083807305800003E-2</v>
      </c>
      <c r="AH43">
        <v>0.20692287713800001</v>
      </c>
      <c r="AI43">
        <v>0.58087443300800001</v>
      </c>
      <c r="AN43">
        <f t="shared" ref="AN43:AN79" si="5">SUM(AF43:AH43)</f>
        <v>0.35457664433079999</v>
      </c>
      <c r="AP43">
        <f t="shared" si="1"/>
        <v>0.88288111745180009</v>
      </c>
      <c r="AQ43">
        <f t="shared" si="2"/>
        <v>0.78779731014600007</v>
      </c>
      <c r="AR43">
        <f t="shared" si="4"/>
        <v>0.58087443300800001</v>
      </c>
      <c r="AW43" t="s">
        <v>13</v>
      </c>
      <c r="AX43" t="s">
        <v>86</v>
      </c>
      <c r="AY43" t="s">
        <v>15</v>
      </c>
      <c r="AZ43">
        <v>4</v>
      </c>
      <c r="BA43" t="s">
        <v>7</v>
      </c>
      <c r="BB43">
        <v>420.16666666700002</v>
      </c>
      <c r="BC43">
        <v>7.3283985209300004E-3</v>
      </c>
      <c r="BD43">
        <v>1.24093185725E-2</v>
      </c>
      <c r="BE43">
        <v>1.9818365464800002E-2</v>
      </c>
      <c r="BF43">
        <v>3.2101908574500002E-2</v>
      </c>
      <c r="BG43">
        <v>5.1079395766900001E-2</v>
      </c>
      <c r="BH43">
        <v>8.9092597903400003E-2</v>
      </c>
      <c r="BI43">
        <v>0.19472272188</v>
      </c>
      <c r="BJ43">
        <v>0.59344729331699997</v>
      </c>
      <c r="BK43">
        <v>420.16666666700002</v>
      </c>
    </row>
    <row r="44" spans="2:63" x14ac:dyDescent="0.2">
      <c r="B44" t="s">
        <v>0</v>
      </c>
      <c r="C44" t="s">
        <v>17</v>
      </c>
      <c r="D44" t="s">
        <v>2</v>
      </c>
      <c r="E44">
        <v>6</v>
      </c>
      <c r="F44" t="s">
        <v>3</v>
      </c>
      <c r="G44">
        <v>0.1</v>
      </c>
      <c r="H44" t="s">
        <v>4</v>
      </c>
      <c r="I44">
        <v>3</v>
      </c>
      <c r="J44" t="s">
        <v>5</v>
      </c>
      <c r="K44">
        <v>3</v>
      </c>
      <c r="L44" t="s">
        <v>6</v>
      </c>
      <c r="M44">
        <v>0.5</v>
      </c>
      <c r="N44" t="s">
        <v>7</v>
      </c>
      <c r="O44">
        <v>726.56</v>
      </c>
      <c r="P44">
        <v>5.4695977446900003E-3</v>
      </c>
      <c r="Q44">
        <v>1.3372753864099999E-2</v>
      </c>
      <c r="R44">
        <v>2.5815975733399998E-2</v>
      </c>
      <c r="S44">
        <v>4.5737842342100002E-2</v>
      </c>
      <c r="T44">
        <v>7.8229979791300003E-2</v>
      </c>
      <c r="U44">
        <v>0.13268954242</v>
      </c>
      <c r="V44">
        <v>0.23400928787700001</v>
      </c>
      <c r="W44">
        <v>0.464675020228</v>
      </c>
      <c r="X44" t="s">
        <v>8</v>
      </c>
      <c r="Y44" t="s">
        <v>9</v>
      </c>
      <c r="AA44" t="s">
        <v>87</v>
      </c>
      <c r="AB44">
        <v>4.6149619426399998E-3</v>
      </c>
      <c r="AC44">
        <v>8.9392236430600007E-3</v>
      </c>
      <c r="AD44">
        <v>1.6401891839E-2</v>
      </c>
      <c r="AE44">
        <v>3.0146532137500001E-2</v>
      </c>
      <c r="AF44">
        <v>5.0427101762799999E-2</v>
      </c>
      <c r="AG44">
        <v>9.2681472953399999E-2</v>
      </c>
      <c r="AH44">
        <v>0.21511731784800001</v>
      </c>
      <c r="AI44">
        <v>0.58167149787299999</v>
      </c>
      <c r="AN44">
        <f t="shared" si="5"/>
        <v>0.35822589256420001</v>
      </c>
      <c r="AP44">
        <f t="shared" si="1"/>
        <v>0.88947028867439992</v>
      </c>
      <c r="AQ44">
        <f t="shared" si="2"/>
        <v>0.79678881572100002</v>
      </c>
      <c r="AR44">
        <f t="shared" si="4"/>
        <v>0.58167149787299999</v>
      </c>
      <c r="AW44" t="s">
        <v>13</v>
      </c>
      <c r="AX44" t="s">
        <v>59</v>
      </c>
      <c r="AY44" t="s">
        <v>15</v>
      </c>
      <c r="AZ44">
        <v>4</v>
      </c>
      <c r="BA44" t="s">
        <v>7</v>
      </c>
      <c r="BB44">
        <v>413.42857142899999</v>
      </c>
      <c r="BC44">
        <v>1.05183267365E-2</v>
      </c>
      <c r="BD44">
        <v>1.66877847315E-2</v>
      </c>
      <c r="BE44">
        <v>2.41061947129E-2</v>
      </c>
      <c r="BF44">
        <v>3.5607310717100001E-2</v>
      </c>
      <c r="BG44">
        <v>5.4155634839200002E-2</v>
      </c>
      <c r="BH44">
        <v>9.4259250955699994E-2</v>
      </c>
      <c r="BI44">
        <v>0.20520316282100001</v>
      </c>
      <c r="BJ44">
        <v>0.55946233448600002</v>
      </c>
      <c r="BK44">
        <v>413.42857142899999</v>
      </c>
    </row>
    <row r="45" spans="2:63" x14ac:dyDescent="0.2">
      <c r="B45" t="s">
        <v>0</v>
      </c>
      <c r="C45" t="s">
        <v>33</v>
      </c>
      <c r="D45" t="s">
        <v>2</v>
      </c>
      <c r="E45">
        <v>6</v>
      </c>
      <c r="F45" t="s">
        <v>3</v>
      </c>
      <c r="G45">
        <v>0.1</v>
      </c>
      <c r="H45" t="s">
        <v>4</v>
      </c>
      <c r="I45">
        <v>3</v>
      </c>
      <c r="J45" t="s">
        <v>5</v>
      </c>
      <c r="K45">
        <v>3</v>
      </c>
      <c r="L45" t="s">
        <v>6</v>
      </c>
      <c r="M45">
        <v>0.5</v>
      </c>
      <c r="N45" t="s">
        <v>7</v>
      </c>
      <c r="O45">
        <v>535.52710280400004</v>
      </c>
      <c r="P45">
        <v>5.5059450900500004E-3</v>
      </c>
      <c r="Q45">
        <v>1.3450318254100001E-2</v>
      </c>
      <c r="R45">
        <v>2.5151560261800002E-2</v>
      </c>
      <c r="S45">
        <v>4.4112702592699997E-2</v>
      </c>
      <c r="T45">
        <v>7.5500424926200002E-2</v>
      </c>
      <c r="U45">
        <v>0.12999441449599999</v>
      </c>
      <c r="V45">
        <v>0.23721098386100001</v>
      </c>
      <c r="W45">
        <v>0.46907365051799998</v>
      </c>
      <c r="X45" t="s">
        <v>8</v>
      </c>
      <c r="Y45" t="s">
        <v>9</v>
      </c>
      <c r="AA45" t="s">
        <v>88</v>
      </c>
      <c r="AB45">
        <v>5.6941700248200004E-3</v>
      </c>
      <c r="AC45">
        <v>1.1415675906100001E-2</v>
      </c>
      <c r="AD45">
        <v>1.98256338472E-2</v>
      </c>
      <c r="AE45">
        <v>3.3954974826800002E-2</v>
      </c>
      <c r="AF45">
        <v>5.4245031738299997E-2</v>
      </c>
      <c r="AG45">
        <v>9.4352188739699999E-2</v>
      </c>
      <c r="AH45">
        <v>0.19793390046699999</v>
      </c>
      <c r="AI45">
        <v>0.58257842444999997</v>
      </c>
      <c r="AN45">
        <f t="shared" si="5"/>
        <v>0.34653112094499999</v>
      </c>
      <c r="AP45">
        <f t="shared" si="1"/>
        <v>0.87486451365669993</v>
      </c>
      <c r="AQ45">
        <f t="shared" si="2"/>
        <v>0.78051232491699996</v>
      </c>
      <c r="AR45">
        <f t="shared" si="4"/>
        <v>0.58257842444999997</v>
      </c>
      <c r="AW45" t="s">
        <v>13</v>
      </c>
      <c r="AX45" t="s">
        <v>73</v>
      </c>
      <c r="AY45" t="s">
        <v>15</v>
      </c>
      <c r="AZ45">
        <v>4</v>
      </c>
      <c r="BA45" t="s">
        <v>7</v>
      </c>
      <c r="BB45">
        <v>697.86363636399994</v>
      </c>
      <c r="BC45">
        <v>5.1430455394099999E-3</v>
      </c>
      <c r="BD45">
        <v>1.04385706417E-2</v>
      </c>
      <c r="BE45">
        <v>1.84039854129E-2</v>
      </c>
      <c r="BF45">
        <v>3.1752123843499999E-2</v>
      </c>
      <c r="BG45">
        <v>5.2979461175100002E-2</v>
      </c>
      <c r="BH45">
        <v>9.5240093066099998E-2</v>
      </c>
      <c r="BI45">
        <v>0.215689667817</v>
      </c>
      <c r="BJ45">
        <v>0.57035305250400004</v>
      </c>
      <c r="BK45">
        <v>697.86363636399994</v>
      </c>
    </row>
    <row r="46" spans="2:63" x14ac:dyDescent="0.2">
      <c r="B46" t="s">
        <v>0</v>
      </c>
      <c r="C46" t="s">
        <v>59</v>
      </c>
      <c r="D46" t="s">
        <v>2</v>
      </c>
      <c r="E46">
        <v>6</v>
      </c>
      <c r="F46" t="s">
        <v>3</v>
      </c>
      <c r="G46">
        <v>0.1</v>
      </c>
      <c r="H46" t="s">
        <v>4</v>
      </c>
      <c r="I46">
        <v>3</v>
      </c>
      <c r="J46" t="s">
        <v>5</v>
      </c>
      <c r="K46">
        <v>3</v>
      </c>
      <c r="L46" t="s">
        <v>6</v>
      </c>
      <c r="M46">
        <v>0.5</v>
      </c>
      <c r="N46" t="s">
        <v>7</v>
      </c>
      <c r="O46">
        <v>695.61736334399995</v>
      </c>
      <c r="P46">
        <v>7.6057712569400004E-3</v>
      </c>
      <c r="Q46">
        <v>1.5540728525E-2</v>
      </c>
      <c r="R46">
        <v>2.6894497854299999E-2</v>
      </c>
      <c r="S46">
        <v>4.52410845642E-2</v>
      </c>
      <c r="T46">
        <v>7.4822185882100004E-2</v>
      </c>
      <c r="U46">
        <v>0.125387633305</v>
      </c>
      <c r="V46">
        <v>0.22782902448799999</v>
      </c>
      <c r="W46">
        <v>0.47667907412499999</v>
      </c>
      <c r="X46" t="s">
        <v>8</v>
      </c>
      <c r="Y46" t="s">
        <v>9</v>
      </c>
      <c r="AA46" t="s">
        <v>34</v>
      </c>
      <c r="AB46">
        <v>5.3195727729700003E-3</v>
      </c>
      <c r="AC46">
        <v>1.0165742265099999E-2</v>
      </c>
      <c r="AD46">
        <v>1.7976389361699999E-2</v>
      </c>
      <c r="AE46">
        <v>3.08066592449E-2</v>
      </c>
      <c r="AF46">
        <v>5.3526766434999998E-2</v>
      </c>
      <c r="AG46">
        <v>9.3387968783799999E-2</v>
      </c>
      <c r="AH46">
        <v>0.204956656879</v>
      </c>
      <c r="AI46">
        <v>0.58386024425700001</v>
      </c>
      <c r="AN46">
        <f t="shared" si="5"/>
        <v>0.3518713920978</v>
      </c>
      <c r="AP46">
        <f t="shared" si="1"/>
        <v>0.88220486991979996</v>
      </c>
      <c r="AQ46">
        <f t="shared" si="2"/>
        <v>0.788816901136</v>
      </c>
      <c r="AR46">
        <f t="shared" si="4"/>
        <v>0.58386024425700001</v>
      </c>
      <c r="AW46" t="s">
        <v>13</v>
      </c>
      <c r="AX46" t="s">
        <v>77</v>
      </c>
      <c r="AY46" t="s">
        <v>15</v>
      </c>
      <c r="AZ46">
        <v>4</v>
      </c>
      <c r="BA46" t="s">
        <v>7</v>
      </c>
      <c r="BB46">
        <v>622.75</v>
      </c>
      <c r="BC46">
        <v>6.3893004495199999E-3</v>
      </c>
      <c r="BD46">
        <v>1.26001072148E-2</v>
      </c>
      <c r="BE46">
        <v>2.1248559135200001E-2</v>
      </c>
      <c r="BF46">
        <v>3.4290519836199997E-2</v>
      </c>
      <c r="BG46">
        <v>5.5982096708699997E-2</v>
      </c>
      <c r="BH46">
        <v>9.4446677814699995E-2</v>
      </c>
      <c r="BI46">
        <v>0.20039211026699999</v>
      </c>
      <c r="BJ46">
        <v>0.57465062857399996</v>
      </c>
      <c r="BK46">
        <v>622.75</v>
      </c>
    </row>
    <row r="47" spans="2:63" x14ac:dyDescent="0.2">
      <c r="B47" t="s">
        <v>0</v>
      </c>
      <c r="C47" t="s">
        <v>89</v>
      </c>
      <c r="D47" t="s">
        <v>2</v>
      </c>
      <c r="E47">
        <v>6</v>
      </c>
      <c r="F47" t="s">
        <v>3</v>
      </c>
      <c r="G47">
        <v>0.1</v>
      </c>
      <c r="H47" t="s">
        <v>4</v>
      </c>
      <c r="I47">
        <v>3</v>
      </c>
      <c r="J47" t="s">
        <v>5</v>
      </c>
      <c r="K47">
        <v>3</v>
      </c>
      <c r="L47" t="s">
        <v>6</v>
      </c>
      <c r="M47">
        <v>0.5</v>
      </c>
      <c r="N47" t="s">
        <v>7</v>
      </c>
      <c r="O47">
        <v>1031.8604651200001</v>
      </c>
      <c r="P47">
        <v>2.0647217590500002E-3</v>
      </c>
      <c r="Q47">
        <v>7.5676695202500002E-3</v>
      </c>
      <c r="R47">
        <v>1.69845034162E-2</v>
      </c>
      <c r="S47">
        <v>3.42399900674E-2</v>
      </c>
      <c r="T47">
        <v>6.6291811442299994E-2</v>
      </c>
      <c r="U47">
        <v>0.122894439126</v>
      </c>
      <c r="V47">
        <v>0.239626661302</v>
      </c>
      <c r="W47">
        <v>0.51033020336699997</v>
      </c>
      <c r="X47" t="s">
        <v>8</v>
      </c>
      <c r="Y47" t="s">
        <v>9</v>
      </c>
      <c r="AA47" t="s">
        <v>75</v>
      </c>
      <c r="AB47">
        <v>6.43932697642E-3</v>
      </c>
      <c r="AC47">
        <v>1.25092921193E-2</v>
      </c>
      <c r="AD47">
        <v>2.0904823214200001E-2</v>
      </c>
      <c r="AE47">
        <v>3.4369463562199998E-2</v>
      </c>
      <c r="AF47">
        <v>5.5521020746800001E-2</v>
      </c>
      <c r="AG47">
        <v>9.31998219164E-2</v>
      </c>
      <c r="AH47">
        <v>0.19292972564899999</v>
      </c>
      <c r="AI47">
        <v>0.58412652581500002</v>
      </c>
      <c r="AN47">
        <f t="shared" si="5"/>
        <v>0.34165056831219998</v>
      </c>
      <c r="AP47">
        <f t="shared" si="1"/>
        <v>0.87025607338040001</v>
      </c>
      <c r="AQ47">
        <f t="shared" ref="AQ47:AQ79" si="6">AI47+AH47</f>
        <v>0.77705625146400004</v>
      </c>
      <c r="AR47">
        <f t="shared" si="4"/>
        <v>0.58412652581500002</v>
      </c>
      <c r="AW47" t="s">
        <v>13</v>
      </c>
      <c r="AX47" t="s">
        <v>10</v>
      </c>
      <c r="AY47" t="s">
        <v>15</v>
      </c>
      <c r="AZ47">
        <v>4</v>
      </c>
      <c r="BA47" t="s">
        <v>7</v>
      </c>
      <c r="BB47">
        <v>1083.5999999999999</v>
      </c>
      <c r="BC47">
        <v>4.7878606100300002E-3</v>
      </c>
      <c r="BD47">
        <v>1.0670090330500001E-2</v>
      </c>
      <c r="BE47">
        <v>1.97098591673E-2</v>
      </c>
      <c r="BF47">
        <v>3.6781280133999998E-2</v>
      </c>
      <c r="BG47">
        <v>6.90093435931E-2</v>
      </c>
      <c r="BH47">
        <v>0.12788898902199999</v>
      </c>
      <c r="BI47">
        <v>0.245377007733</v>
      </c>
      <c r="BJ47">
        <v>0.48577556941</v>
      </c>
      <c r="BK47">
        <v>1083.5999999999999</v>
      </c>
    </row>
    <row r="48" spans="2:63" x14ac:dyDescent="0.2">
      <c r="B48" t="s">
        <v>0</v>
      </c>
      <c r="C48" t="s">
        <v>73</v>
      </c>
      <c r="D48" t="s">
        <v>2</v>
      </c>
      <c r="E48">
        <v>6</v>
      </c>
      <c r="F48" t="s">
        <v>3</v>
      </c>
      <c r="G48">
        <v>0.1</v>
      </c>
      <c r="H48" t="s">
        <v>4</v>
      </c>
      <c r="I48">
        <v>3</v>
      </c>
      <c r="J48" t="s">
        <v>5</v>
      </c>
      <c r="K48">
        <v>3</v>
      </c>
      <c r="L48" t="s">
        <v>6</v>
      </c>
      <c r="M48">
        <v>0.5</v>
      </c>
      <c r="N48" t="s">
        <v>7</v>
      </c>
      <c r="O48">
        <v>1020.66153846</v>
      </c>
      <c r="P48">
        <v>2.97384074527E-3</v>
      </c>
      <c r="Q48">
        <v>8.4812927088099999E-3</v>
      </c>
      <c r="R48">
        <v>1.7960900321800002E-2</v>
      </c>
      <c r="S48">
        <v>3.5225442546199998E-2</v>
      </c>
      <c r="T48">
        <v>6.4084349274299998E-2</v>
      </c>
      <c r="U48">
        <v>0.116805111793</v>
      </c>
      <c r="V48">
        <v>0.23062588913900001</v>
      </c>
      <c r="W48">
        <v>0.52384317347099996</v>
      </c>
      <c r="X48" t="s">
        <v>8</v>
      </c>
      <c r="Y48" t="s">
        <v>9</v>
      </c>
      <c r="AA48" t="s">
        <v>41</v>
      </c>
      <c r="AB48">
        <v>6.3198588731899997E-3</v>
      </c>
      <c r="AC48">
        <v>1.1057059506600001E-2</v>
      </c>
      <c r="AD48">
        <v>1.8717389632300001E-2</v>
      </c>
      <c r="AE48">
        <v>3.1676064003E-2</v>
      </c>
      <c r="AF48">
        <v>5.2580436692700003E-2</v>
      </c>
      <c r="AG48">
        <v>9.0167479090699998E-2</v>
      </c>
      <c r="AH48">
        <v>0.205224264341</v>
      </c>
      <c r="AI48">
        <v>0.58425744786099998</v>
      </c>
      <c r="AN48">
        <f t="shared" si="5"/>
        <v>0.34797218012440001</v>
      </c>
      <c r="AP48">
        <f t="shared" si="1"/>
        <v>0.87964919129270003</v>
      </c>
      <c r="AQ48">
        <f t="shared" si="6"/>
        <v>0.78948171220199992</v>
      </c>
      <c r="AR48">
        <f t="shared" si="4"/>
        <v>0.58425744786099998</v>
      </c>
      <c r="AW48" t="s">
        <v>13</v>
      </c>
      <c r="AX48" t="s">
        <v>1</v>
      </c>
      <c r="AY48" t="s">
        <v>15</v>
      </c>
      <c r="AZ48">
        <v>4</v>
      </c>
      <c r="BA48" t="s">
        <v>7</v>
      </c>
      <c r="BB48">
        <v>709.55555555599994</v>
      </c>
      <c r="BC48">
        <v>5.2931340471600004E-3</v>
      </c>
      <c r="BD48">
        <v>1.12887055073E-2</v>
      </c>
      <c r="BE48">
        <v>1.9719729221500001E-2</v>
      </c>
      <c r="BF48">
        <v>3.3871353284400003E-2</v>
      </c>
      <c r="BG48">
        <v>5.5317945657800002E-2</v>
      </c>
      <c r="BH48">
        <v>0.100943482746</v>
      </c>
      <c r="BI48">
        <v>0.20973790540199999</v>
      </c>
      <c r="BJ48">
        <v>0.56382774413299996</v>
      </c>
      <c r="BK48">
        <v>709.55555555599994</v>
      </c>
    </row>
    <row r="49" spans="2:63" x14ac:dyDescent="0.2">
      <c r="AA49" t="s">
        <v>57</v>
      </c>
      <c r="AB49">
        <v>7.6061169503600003E-3</v>
      </c>
      <c r="AC49">
        <v>1.38045892957E-2</v>
      </c>
      <c r="AD49">
        <v>2.1463118796300001E-2</v>
      </c>
      <c r="AE49">
        <v>3.2723420678999998E-2</v>
      </c>
      <c r="AF49">
        <v>5.1751129519800002E-2</v>
      </c>
      <c r="AG49">
        <v>9.2587252827300001E-2</v>
      </c>
      <c r="AH49">
        <v>0.19563292910300001</v>
      </c>
      <c r="AI49">
        <v>0.58443144282799997</v>
      </c>
      <c r="AN49">
        <f t="shared" si="5"/>
        <v>0.33997131145010001</v>
      </c>
      <c r="AP49">
        <f t="shared" ref="AP49:AP79" si="7">SUM(AG49:AI49)</f>
        <v>0.87265162475830005</v>
      </c>
      <c r="AQ49">
        <f t="shared" si="6"/>
        <v>0.78006437193099998</v>
      </c>
      <c r="AR49">
        <f t="shared" si="4"/>
        <v>0.58443144282799997</v>
      </c>
      <c r="AT49">
        <f>MAX(AP1:AP48)</f>
        <v>0.88947028867439992</v>
      </c>
      <c r="AU49">
        <f>MAX(AQ1:AQ48)</f>
        <v>0.79678881572100002</v>
      </c>
      <c r="AW49" t="s">
        <v>13</v>
      </c>
      <c r="AX49" t="s">
        <v>90</v>
      </c>
      <c r="AY49" t="s">
        <v>15</v>
      </c>
      <c r="AZ49">
        <v>4</v>
      </c>
      <c r="BA49" t="s">
        <v>7</v>
      </c>
      <c r="BB49">
        <v>609.1</v>
      </c>
      <c r="BC49">
        <v>4.7097733679599997E-3</v>
      </c>
      <c r="BD49">
        <v>9.4854124727599999E-3</v>
      </c>
      <c r="BE49">
        <v>1.6079331377499999E-2</v>
      </c>
      <c r="BF49">
        <v>2.7590562157399998E-2</v>
      </c>
      <c r="BG49">
        <v>4.5863398909799999E-2</v>
      </c>
      <c r="BH49">
        <v>8.2762517544700001E-2</v>
      </c>
      <c r="BI49">
        <v>0.186900577929</v>
      </c>
      <c r="BJ49">
        <v>0.62660842624000002</v>
      </c>
      <c r="BK49">
        <v>609.1</v>
      </c>
    </row>
    <row r="50" spans="2:63" x14ac:dyDescent="0.2">
      <c r="AA50" t="s">
        <v>72</v>
      </c>
      <c r="AB50">
        <v>3.5943540778700001E-3</v>
      </c>
      <c r="AC50">
        <v>8.7058859428499995E-3</v>
      </c>
      <c r="AD50">
        <v>1.5682111316800001E-2</v>
      </c>
      <c r="AE50">
        <v>2.8850053720400001E-2</v>
      </c>
      <c r="AF50">
        <v>5.2064166305399999E-2</v>
      </c>
      <c r="AG50">
        <v>9.4063039964000006E-2</v>
      </c>
      <c r="AH50">
        <v>0.21223849227800001</v>
      </c>
      <c r="AI50">
        <v>0.58480189639500002</v>
      </c>
      <c r="AN50">
        <f t="shared" si="5"/>
        <v>0.35836569854740002</v>
      </c>
      <c r="AP50">
        <f t="shared" si="7"/>
        <v>0.89110342863700009</v>
      </c>
      <c r="AQ50">
        <f t="shared" si="6"/>
        <v>0.79704038867299998</v>
      </c>
      <c r="AR50">
        <f t="shared" si="4"/>
        <v>0.58480189639500002</v>
      </c>
      <c r="AT50">
        <f>MIN(AP1:AP48)</f>
        <v>0.81618242630600002</v>
      </c>
      <c r="AU50">
        <f>MIN(AQ1:AQ48)</f>
        <v>0.71244469718499992</v>
      </c>
      <c r="AW50" t="s">
        <v>13</v>
      </c>
      <c r="AX50" t="s">
        <v>91</v>
      </c>
      <c r="AY50" t="s">
        <v>15</v>
      </c>
      <c r="AZ50">
        <v>4</v>
      </c>
      <c r="BA50" t="s">
        <v>7</v>
      </c>
      <c r="BB50">
        <v>782.6</v>
      </c>
      <c r="BC50">
        <v>2.9533836971000001E-3</v>
      </c>
      <c r="BD50">
        <v>6.7253058355499998E-3</v>
      </c>
      <c r="BE50">
        <v>1.2921290020599999E-2</v>
      </c>
      <c r="BF50">
        <v>2.4917267964100001E-2</v>
      </c>
      <c r="BG50">
        <v>4.8816508038900003E-2</v>
      </c>
      <c r="BH50">
        <v>9.5860085821999994E-2</v>
      </c>
      <c r="BI50">
        <v>0.21489417009199999</v>
      </c>
      <c r="BJ50">
        <v>0.59291198852899996</v>
      </c>
      <c r="BK50">
        <v>782.6</v>
      </c>
    </row>
    <row r="51" spans="2:63" x14ac:dyDescent="0.2">
      <c r="AA51" t="s">
        <v>38</v>
      </c>
      <c r="AB51">
        <v>6.9173216821799997E-3</v>
      </c>
      <c r="AC51">
        <v>1.3050162817099999E-2</v>
      </c>
      <c r="AD51">
        <v>2.0634290523999999E-2</v>
      </c>
      <c r="AE51">
        <v>3.2806561516799997E-2</v>
      </c>
      <c r="AF51">
        <v>5.2329048963699998E-2</v>
      </c>
      <c r="AG51">
        <v>9.0961033540900002E-2</v>
      </c>
      <c r="AH51">
        <v>0.19843836409500001</v>
      </c>
      <c r="AI51">
        <v>0.58486321686099996</v>
      </c>
      <c r="AN51">
        <f t="shared" si="5"/>
        <v>0.3417284465996</v>
      </c>
      <c r="AP51">
        <f t="shared" si="7"/>
        <v>0.8742626144968999</v>
      </c>
      <c r="AQ51">
        <f t="shared" si="6"/>
        <v>0.783301580956</v>
      </c>
      <c r="AR51">
        <f t="shared" si="4"/>
        <v>0.58486321686099996</v>
      </c>
      <c r="AW51" t="s">
        <v>13</v>
      </c>
      <c r="AX51" t="s">
        <v>65</v>
      </c>
      <c r="AY51" t="s">
        <v>15</v>
      </c>
      <c r="AZ51">
        <v>4</v>
      </c>
      <c r="BA51" t="s">
        <v>7</v>
      </c>
      <c r="BB51">
        <v>698.3</v>
      </c>
      <c r="BC51">
        <v>4.6630416182200001E-3</v>
      </c>
      <c r="BD51">
        <v>1.0051769475600001E-2</v>
      </c>
      <c r="BE51">
        <v>1.8293774227200001E-2</v>
      </c>
      <c r="BF51">
        <v>3.2005629865000003E-2</v>
      </c>
      <c r="BG51">
        <v>5.4070625201399998E-2</v>
      </c>
      <c r="BH51">
        <v>9.7717709431799998E-2</v>
      </c>
      <c r="BI51">
        <v>0.220442677955</v>
      </c>
      <c r="BJ51">
        <v>0.56275477222600001</v>
      </c>
      <c r="BK51">
        <v>698.3</v>
      </c>
    </row>
    <row r="52" spans="2:63" x14ac:dyDescent="0.2">
      <c r="AA52" t="s">
        <v>92</v>
      </c>
      <c r="AB52">
        <v>4.8165561122899998E-3</v>
      </c>
      <c r="AC52">
        <v>9.8973727848700004E-3</v>
      </c>
      <c r="AD52">
        <v>1.6659503695200001E-2</v>
      </c>
      <c r="AE52">
        <v>2.9261747070799999E-2</v>
      </c>
      <c r="AF52">
        <v>5.0389743689200003E-2</v>
      </c>
      <c r="AG52">
        <v>9.1634139000000003E-2</v>
      </c>
      <c r="AH52">
        <v>0.212213356947</v>
      </c>
      <c r="AI52">
        <v>0.58512758070100002</v>
      </c>
      <c r="AN52">
        <f t="shared" si="5"/>
        <v>0.35423723963620002</v>
      </c>
      <c r="AP52">
        <f t="shared" si="7"/>
        <v>0.88897507664800002</v>
      </c>
      <c r="AQ52">
        <f t="shared" si="6"/>
        <v>0.79734093764800007</v>
      </c>
      <c r="AR52">
        <f t="shared" si="4"/>
        <v>0.58512758070100002</v>
      </c>
      <c r="AW52" t="s">
        <v>13</v>
      </c>
      <c r="AX52" t="s">
        <v>93</v>
      </c>
      <c r="AY52" t="s">
        <v>15</v>
      </c>
      <c r="AZ52">
        <v>4</v>
      </c>
      <c r="BA52" t="s">
        <v>7</v>
      </c>
      <c r="BB52">
        <v>991.81818181799997</v>
      </c>
      <c r="BC52">
        <v>2.4108255922399998E-3</v>
      </c>
      <c r="BD52">
        <v>5.7640788902100001E-3</v>
      </c>
      <c r="BE52">
        <v>1.10309211561E-2</v>
      </c>
      <c r="BF52">
        <v>2.22086016604E-2</v>
      </c>
      <c r="BG52">
        <v>4.4284470287799999E-2</v>
      </c>
      <c r="BH52">
        <v>8.75637020584E-2</v>
      </c>
      <c r="BI52">
        <v>0.219138740084</v>
      </c>
      <c r="BJ52">
        <v>0.60759866026999998</v>
      </c>
      <c r="BK52">
        <v>991.81818181799997</v>
      </c>
    </row>
    <row r="53" spans="2:63" x14ac:dyDescent="0.2">
      <c r="AA53" t="s">
        <v>66</v>
      </c>
      <c r="AB53">
        <v>7.3289604378699996E-3</v>
      </c>
      <c r="AC53">
        <v>1.34678337099E-2</v>
      </c>
      <c r="AD53">
        <v>2.13015579883E-2</v>
      </c>
      <c r="AE53">
        <v>3.3084921888899999E-2</v>
      </c>
      <c r="AF53">
        <v>5.1971118165899999E-2</v>
      </c>
      <c r="AG53">
        <v>8.8947992531600004E-2</v>
      </c>
      <c r="AH53">
        <v>0.19787481594699999</v>
      </c>
      <c r="AI53">
        <v>0.58602279933099999</v>
      </c>
      <c r="AN53">
        <f t="shared" si="5"/>
        <v>0.33879392664450003</v>
      </c>
      <c r="AP53">
        <f t="shared" si="7"/>
        <v>0.87284560780959997</v>
      </c>
      <c r="AQ53">
        <f t="shared" si="6"/>
        <v>0.78389761527799995</v>
      </c>
      <c r="AR53">
        <f t="shared" si="4"/>
        <v>0.58602279933099999</v>
      </c>
      <c r="AW53" t="s">
        <v>13</v>
      </c>
      <c r="AX53" t="s">
        <v>48</v>
      </c>
      <c r="AY53" t="s">
        <v>15</v>
      </c>
      <c r="AZ53">
        <v>4</v>
      </c>
      <c r="BA53" t="s">
        <v>7</v>
      </c>
      <c r="BB53">
        <v>672.85714285699999</v>
      </c>
      <c r="BC53">
        <v>5.8152466901000002E-3</v>
      </c>
      <c r="BD53">
        <v>1.15614554851E-2</v>
      </c>
      <c r="BE53">
        <v>2.0564270353399999E-2</v>
      </c>
      <c r="BF53">
        <v>3.4150438672899998E-2</v>
      </c>
      <c r="BG53">
        <v>5.7269682849100001E-2</v>
      </c>
      <c r="BH53">
        <v>0.10097061705</v>
      </c>
      <c r="BI53">
        <v>0.21840124544799999</v>
      </c>
      <c r="BJ53">
        <v>0.55126704345199995</v>
      </c>
      <c r="BK53">
        <v>672.85714285699999</v>
      </c>
    </row>
    <row r="54" spans="2:63" x14ac:dyDescent="0.2">
      <c r="AA54" t="s">
        <v>69</v>
      </c>
      <c r="AB54">
        <v>6.8810968481899997E-3</v>
      </c>
      <c r="AC54">
        <v>1.24898372675E-2</v>
      </c>
      <c r="AD54">
        <v>2.0228127541699999E-2</v>
      </c>
      <c r="AE54">
        <v>3.1521726296200002E-2</v>
      </c>
      <c r="AF54">
        <v>5.1736625561300001E-2</v>
      </c>
      <c r="AG54">
        <v>9.0271176597799999E-2</v>
      </c>
      <c r="AH54">
        <v>0.20079591226900001</v>
      </c>
      <c r="AI54">
        <v>0.58607549761800004</v>
      </c>
      <c r="AN54">
        <f t="shared" si="5"/>
        <v>0.34280371442809998</v>
      </c>
      <c r="AP54">
        <f t="shared" si="7"/>
        <v>0.87714258648480004</v>
      </c>
      <c r="AQ54">
        <f t="shared" si="6"/>
        <v>0.786871409887</v>
      </c>
      <c r="AR54">
        <f t="shared" si="4"/>
        <v>0.58607549761800004</v>
      </c>
      <c r="AW54" t="s">
        <v>13</v>
      </c>
      <c r="AX54" t="s">
        <v>62</v>
      </c>
      <c r="AY54" t="s">
        <v>15</v>
      </c>
      <c r="AZ54">
        <v>4</v>
      </c>
      <c r="BA54" t="s">
        <v>7</v>
      </c>
      <c r="BB54">
        <v>554.57142857099996</v>
      </c>
      <c r="BC54">
        <v>7.7176338013099999E-3</v>
      </c>
      <c r="BD54">
        <v>1.33488489954E-2</v>
      </c>
      <c r="BE54">
        <v>2.0595170542899999E-2</v>
      </c>
      <c r="BF54">
        <v>3.4695749726099998E-2</v>
      </c>
      <c r="BG54">
        <v>5.6187722113499997E-2</v>
      </c>
      <c r="BH54">
        <v>9.7805344489799995E-2</v>
      </c>
      <c r="BI54">
        <v>0.20929608600300001</v>
      </c>
      <c r="BJ54">
        <v>0.56035344432900003</v>
      </c>
      <c r="BK54">
        <v>554.57142857099996</v>
      </c>
    </row>
    <row r="55" spans="2:63" x14ac:dyDescent="0.2">
      <c r="AA55" t="s">
        <v>85</v>
      </c>
      <c r="AB55">
        <v>4.9128191159400003E-3</v>
      </c>
      <c r="AC55">
        <v>1.00520583036E-2</v>
      </c>
      <c r="AD55">
        <v>1.7518058837999999E-2</v>
      </c>
      <c r="AE55">
        <v>2.9997302794100001E-2</v>
      </c>
      <c r="AF55">
        <v>5.1052323353700003E-2</v>
      </c>
      <c r="AG55">
        <v>9.2738852435400004E-2</v>
      </c>
      <c r="AH55">
        <v>0.20403520270700001</v>
      </c>
      <c r="AI55">
        <v>0.58969338245199998</v>
      </c>
      <c r="AN55">
        <f t="shared" si="5"/>
        <v>0.34782637849609999</v>
      </c>
      <c r="AP55">
        <f t="shared" si="7"/>
        <v>0.88646743759439994</v>
      </c>
      <c r="AQ55">
        <f t="shared" si="6"/>
        <v>0.79372858515900002</v>
      </c>
      <c r="AR55">
        <f t="shared" si="4"/>
        <v>0.58969338245199998</v>
      </c>
      <c r="AW55" t="s">
        <v>13</v>
      </c>
      <c r="AX55" t="s">
        <v>94</v>
      </c>
      <c r="AY55" t="s">
        <v>15</v>
      </c>
      <c r="AZ55">
        <v>4</v>
      </c>
      <c r="BA55" t="s">
        <v>7</v>
      </c>
      <c r="BB55">
        <v>566.94444444400006</v>
      </c>
      <c r="BC55">
        <v>5.7020943936500002E-3</v>
      </c>
      <c r="BD55">
        <v>1.06658282784E-2</v>
      </c>
      <c r="BE55">
        <v>1.6971291836200001E-2</v>
      </c>
      <c r="BF55">
        <v>2.8253147745099998E-2</v>
      </c>
      <c r="BG55">
        <v>4.79562773234E-2</v>
      </c>
      <c r="BH55">
        <v>8.6556089350099993E-2</v>
      </c>
      <c r="BI55">
        <v>0.19725907130699999</v>
      </c>
      <c r="BJ55">
        <v>0.60663619976600003</v>
      </c>
      <c r="BK55">
        <v>566.94444444400006</v>
      </c>
    </row>
    <row r="56" spans="2:63" x14ac:dyDescent="0.2">
      <c r="AA56" t="s">
        <v>51</v>
      </c>
      <c r="AB56">
        <v>5.7940397551599996E-3</v>
      </c>
      <c r="AC56">
        <v>1.0438722749699999E-2</v>
      </c>
      <c r="AD56">
        <v>1.66230892587E-2</v>
      </c>
      <c r="AE56">
        <v>2.7975109290300001E-2</v>
      </c>
      <c r="AF56">
        <v>4.7053786246700001E-2</v>
      </c>
      <c r="AG56">
        <v>8.7734084964099998E-2</v>
      </c>
      <c r="AH56">
        <v>0.212975136649</v>
      </c>
      <c r="AI56">
        <v>0.59140603108699996</v>
      </c>
      <c r="AN56">
        <f t="shared" si="5"/>
        <v>0.34776300785979997</v>
      </c>
      <c r="AP56">
        <f t="shared" si="7"/>
        <v>0.89211525270009995</v>
      </c>
      <c r="AQ56">
        <f t="shared" si="6"/>
        <v>0.80438116773599999</v>
      </c>
      <c r="AR56">
        <f t="shared" si="4"/>
        <v>0.59140603108699996</v>
      </c>
      <c r="AW56" t="s">
        <v>13</v>
      </c>
      <c r="AX56" t="s">
        <v>83</v>
      </c>
      <c r="AY56" t="s">
        <v>15</v>
      </c>
      <c r="AZ56">
        <v>4</v>
      </c>
      <c r="BA56" t="s">
        <v>7</v>
      </c>
      <c r="BB56">
        <v>711.09523809500001</v>
      </c>
      <c r="BC56">
        <v>4.1861885285100001E-3</v>
      </c>
      <c r="BD56">
        <v>9.0025977562499995E-3</v>
      </c>
      <c r="BE56">
        <v>1.63137774635E-2</v>
      </c>
      <c r="BF56">
        <v>2.8942714339499999E-2</v>
      </c>
      <c r="BG56">
        <v>5.0158694122199997E-2</v>
      </c>
      <c r="BH56">
        <v>9.2516615457999996E-2</v>
      </c>
      <c r="BI56">
        <v>0.206309848676</v>
      </c>
      <c r="BJ56">
        <v>0.592569563656</v>
      </c>
      <c r="BK56">
        <v>711.09523809500001</v>
      </c>
    </row>
    <row r="57" spans="2:63" x14ac:dyDescent="0.2">
      <c r="AA57" t="s">
        <v>63</v>
      </c>
      <c r="AB57">
        <v>6.37329432039E-3</v>
      </c>
      <c r="AC57">
        <v>1.12561961668E-2</v>
      </c>
      <c r="AD57">
        <v>1.8611106979000001E-2</v>
      </c>
      <c r="AE57">
        <v>3.0645327003699999E-2</v>
      </c>
      <c r="AF57">
        <v>5.1482818535800001E-2</v>
      </c>
      <c r="AG57">
        <v>8.9439601063100005E-2</v>
      </c>
      <c r="AH57">
        <v>0.19980457084799999</v>
      </c>
      <c r="AI57">
        <v>0.59238708508299998</v>
      </c>
      <c r="AN57">
        <f t="shared" si="5"/>
        <v>0.34072699044690002</v>
      </c>
      <c r="AP57">
        <f t="shared" si="7"/>
        <v>0.88163125699409994</v>
      </c>
      <c r="AQ57">
        <f t="shared" si="6"/>
        <v>0.79219165593099994</v>
      </c>
      <c r="AR57">
        <f t="shared" si="4"/>
        <v>0.59238708508299998</v>
      </c>
      <c r="AW57" t="s">
        <v>13</v>
      </c>
      <c r="AX57" t="s">
        <v>40</v>
      </c>
      <c r="AY57" t="s">
        <v>15</v>
      </c>
      <c r="AZ57">
        <v>4</v>
      </c>
      <c r="BA57" t="s">
        <v>7</v>
      </c>
      <c r="BB57">
        <v>504.6</v>
      </c>
      <c r="BC57">
        <v>8.7244579085000006E-3</v>
      </c>
      <c r="BD57">
        <v>1.5280743272599999E-2</v>
      </c>
      <c r="BE57">
        <v>2.3122816817999998E-2</v>
      </c>
      <c r="BF57">
        <v>3.6323252447599999E-2</v>
      </c>
      <c r="BG57">
        <v>5.8801221473499997E-2</v>
      </c>
      <c r="BH57">
        <v>0.103422366918</v>
      </c>
      <c r="BI57">
        <v>0.20874087460099999</v>
      </c>
      <c r="BJ57">
        <v>0.54558426656100001</v>
      </c>
      <c r="BK57">
        <v>504.6</v>
      </c>
    </row>
    <row r="58" spans="2:63" x14ac:dyDescent="0.2">
      <c r="AA58" t="s">
        <v>83</v>
      </c>
      <c r="AB58">
        <v>4.1861885285100001E-3</v>
      </c>
      <c r="AC58">
        <v>9.0025977562499995E-3</v>
      </c>
      <c r="AD58">
        <v>1.63137774635E-2</v>
      </c>
      <c r="AE58">
        <v>2.8942714339499999E-2</v>
      </c>
      <c r="AF58">
        <v>5.0158694122199997E-2</v>
      </c>
      <c r="AG58">
        <v>9.2516615457999996E-2</v>
      </c>
      <c r="AH58">
        <v>0.206309848676</v>
      </c>
      <c r="AI58">
        <v>0.592569563656</v>
      </c>
      <c r="AN58">
        <f t="shared" si="5"/>
        <v>0.34898515825620002</v>
      </c>
      <c r="AP58">
        <f t="shared" si="7"/>
        <v>0.89139602778999993</v>
      </c>
      <c r="AQ58">
        <f t="shared" si="6"/>
        <v>0.79887941233199999</v>
      </c>
      <c r="AR58">
        <f t="shared" si="4"/>
        <v>0.592569563656</v>
      </c>
      <c r="AW58" t="s">
        <v>13</v>
      </c>
      <c r="AX58" t="s">
        <v>31</v>
      </c>
      <c r="AY58" t="s">
        <v>15</v>
      </c>
      <c r="AZ58">
        <v>4</v>
      </c>
      <c r="BA58" t="s">
        <v>7</v>
      </c>
      <c r="BB58">
        <v>292.5</v>
      </c>
      <c r="BC58">
        <v>1.4003353411099999E-2</v>
      </c>
      <c r="BD58">
        <v>2.1510614549299999E-2</v>
      </c>
      <c r="BE58">
        <v>3.1919626212E-2</v>
      </c>
      <c r="BF58">
        <v>4.7652859520599999E-2</v>
      </c>
      <c r="BG58">
        <v>6.8731120000599999E-2</v>
      </c>
      <c r="BH58">
        <v>0.103737729121</v>
      </c>
      <c r="BI58">
        <v>0.19167345381199999</v>
      </c>
      <c r="BJ58">
        <v>0.52077124337299996</v>
      </c>
      <c r="BK58">
        <v>292.5</v>
      </c>
    </row>
    <row r="59" spans="2:63" x14ac:dyDescent="0.2">
      <c r="AA59" t="s">
        <v>91</v>
      </c>
      <c r="AB59">
        <v>2.9533836971000001E-3</v>
      </c>
      <c r="AC59">
        <v>6.7253058355499998E-3</v>
      </c>
      <c r="AD59">
        <v>1.2921290020599999E-2</v>
      </c>
      <c r="AE59">
        <v>2.4917267964100001E-2</v>
      </c>
      <c r="AF59">
        <v>4.8816508038900003E-2</v>
      </c>
      <c r="AG59">
        <v>9.5860085821999994E-2</v>
      </c>
      <c r="AH59">
        <v>0.21489417009199999</v>
      </c>
      <c r="AI59">
        <v>0.59291198852899996</v>
      </c>
      <c r="AN59">
        <f t="shared" si="5"/>
        <v>0.3595707639529</v>
      </c>
      <c r="AP59">
        <f t="shared" si="7"/>
        <v>0.90366624444299992</v>
      </c>
      <c r="AQ59">
        <f t="shared" si="6"/>
        <v>0.80780615862099991</v>
      </c>
      <c r="AR59">
        <f t="shared" si="4"/>
        <v>0.59291198852899996</v>
      </c>
      <c r="AW59" t="s">
        <v>13</v>
      </c>
      <c r="AX59" t="s">
        <v>16</v>
      </c>
      <c r="AY59" t="s">
        <v>15</v>
      </c>
      <c r="AZ59">
        <v>4</v>
      </c>
      <c r="BA59" t="s">
        <v>7</v>
      </c>
      <c r="BB59">
        <v>467.6</v>
      </c>
      <c r="BC59">
        <v>7.4286121631800001E-3</v>
      </c>
      <c r="BD59">
        <v>1.34483059589E-2</v>
      </c>
      <c r="BE59">
        <v>2.2384361747700001E-2</v>
      </c>
      <c r="BF59">
        <v>3.6821673626699997E-2</v>
      </c>
      <c r="BG59">
        <v>6.0010949113300002E-2</v>
      </c>
      <c r="BH59">
        <v>9.8523591601400007E-2</v>
      </c>
      <c r="BI59">
        <v>0.20514281064000001</v>
      </c>
      <c r="BJ59">
        <v>0.55623969514899996</v>
      </c>
      <c r="BK59">
        <v>467.6</v>
      </c>
    </row>
    <row r="60" spans="2:63" x14ac:dyDescent="0.2">
      <c r="AA60" t="s">
        <v>78</v>
      </c>
      <c r="AB60">
        <v>5.7248082662199997E-3</v>
      </c>
      <c r="AC60">
        <v>1.08290129712E-2</v>
      </c>
      <c r="AD60">
        <v>1.7627432273099999E-2</v>
      </c>
      <c r="AE60">
        <v>2.95520777998E-2</v>
      </c>
      <c r="AF60">
        <v>4.9265465351899997E-2</v>
      </c>
      <c r="AG60">
        <v>9.0154139936899996E-2</v>
      </c>
      <c r="AH60">
        <v>0.20390342128399999</v>
      </c>
      <c r="AI60">
        <v>0.59294364211700001</v>
      </c>
      <c r="AN60">
        <f t="shared" si="5"/>
        <v>0.34332302657280001</v>
      </c>
      <c r="AP60">
        <f t="shared" si="7"/>
        <v>0.8870012033379</v>
      </c>
      <c r="AQ60">
        <f t="shared" si="6"/>
        <v>0.79684706340099998</v>
      </c>
      <c r="AR60">
        <f t="shared" si="4"/>
        <v>0.59294364211700001</v>
      </c>
      <c r="AW60" t="s">
        <v>13</v>
      </c>
      <c r="AX60" t="s">
        <v>92</v>
      </c>
      <c r="AY60" t="s">
        <v>15</v>
      </c>
      <c r="AZ60">
        <v>4</v>
      </c>
      <c r="BA60" t="s">
        <v>7</v>
      </c>
      <c r="BB60">
        <v>804.7</v>
      </c>
      <c r="BC60">
        <v>4.8165561122899998E-3</v>
      </c>
      <c r="BD60">
        <v>9.8973727848700004E-3</v>
      </c>
      <c r="BE60">
        <v>1.6659503695200001E-2</v>
      </c>
      <c r="BF60">
        <v>2.9261747070799999E-2</v>
      </c>
      <c r="BG60">
        <v>5.0389743689200003E-2</v>
      </c>
      <c r="BH60">
        <v>9.1634139000000003E-2</v>
      </c>
      <c r="BI60">
        <v>0.212213356947</v>
      </c>
      <c r="BJ60">
        <v>0.58512758070100002</v>
      </c>
      <c r="BK60">
        <v>804.7</v>
      </c>
    </row>
    <row r="61" spans="2:63" x14ac:dyDescent="0.2">
      <c r="AA61" t="s">
        <v>86</v>
      </c>
      <c r="AB61">
        <v>7.3283985209300004E-3</v>
      </c>
      <c r="AC61">
        <v>1.24093185725E-2</v>
      </c>
      <c r="AD61">
        <v>1.9818365464800002E-2</v>
      </c>
      <c r="AE61">
        <v>3.2101908574500002E-2</v>
      </c>
      <c r="AF61">
        <v>5.1079395766900001E-2</v>
      </c>
      <c r="AG61">
        <v>8.9092597903400003E-2</v>
      </c>
      <c r="AH61">
        <v>0.19472272188</v>
      </c>
      <c r="AI61">
        <v>0.59344729331699997</v>
      </c>
      <c r="AN61">
        <f t="shared" si="5"/>
        <v>0.33489471555030004</v>
      </c>
      <c r="AP61">
        <f t="shared" si="7"/>
        <v>0.87726261310039999</v>
      </c>
      <c r="AQ61">
        <f t="shared" si="6"/>
        <v>0.78817001519699992</v>
      </c>
      <c r="AR61">
        <f t="shared" si="4"/>
        <v>0.59344729331699997</v>
      </c>
      <c r="AW61" t="s">
        <v>13</v>
      </c>
      <c r="AX61" t="s">
        <v>35</v>
      </c>
      <c r="AY61" t="s">
        <v>15</v>
      </c>
      <c r="AZ61">
        <v>4</v>
      </c>
      <c r="BA61" t="s">
        <v>7</v>
      </c>
      <c r="BB61">
        <v>645.5</v>
      </c>
      <c r="BC61">
        <v>7.1845887447599998E-3</v>
      </c>
      <c r="BD61">
        <v>1.3050123541900001E-2</v>
      </c>
      <c r="BE61">
        <v>2.0965340708200001E-2</v>
      </c>
      <c r="BF61">
        <v>3.3681499763799999E-2</v>
      </c>
      <c r="BG61">
        <v>5.3943867780800001E-2</v>
      </c>
      <c r="BH61">
        <v>9.6534665396800001E-2</v>
      </c>
      <c r="BI61">
        <v>0.204139387561</v>
      </c>
      <c r="BJ61">
        <v>0.57050052650299998</v>
      </c>
      <c r="BK61">
        <v>645.5</v>
      </c>
    </row>
    <row r="62" spans="2:63" x14ac:dyDescent="0.2">
      <c r="AA62" t="s">
        <v>95</v>
      </c>
      <c r="AB62">
        <v>4.6644200318499999E-3</v>
      </c>
      <c r="AC62">
        <v>9.5854292708800002E-3</v>
      </c>
      <c r="AD62">
        <v>1.65927665436E-2</v>
      </c>
      <c r="AE62">
        <v>2.8700595697400001E-2</v>
      </c>
      <c r="AF62">
        <v>4.91548128637E-2</v>
      </c>
      <c r="AG62">
        <v>8.9365654138000003E-2</v>
      </c>
      <c r="AH62">
        <v>0.20734198580499999</v>
      </c>
      <c r="AI62">
        <v>0.59459433564999997</v>
      </c>
      <c r="AN62">
        <f t="shared" si="5"/>
        <v>0.34586245280670003</v>
      </c>
      <c r="AP62">
        <f t="shared" si="7"/>
        <v>0.89130197559299995</v>
      </c>
      <c r="AQ62">
        <f t="shared" si="6"/>
        <v>0.80193632145499993</v>
      </c>
      <c r="AR62">
        <f t="shared" si="4"/>
        <v>0.59459433564999997</v>
      </c>
      <c r="AW62" t="s">
        <v>13</v>
      </c>
      <c r="AX62" t="s">
        <v>20</v>
      </c>
      <c r="AY62" t="s">
        <v>15</v>
      </c>
      <c r="AZ62">
        <v>4</v>
      </c>
      <c r="BA62" t="s">
        <v>7</v>
      </c>
      <c r="BB62">
        <v>541.83333333300004</v>
      </c>
      <c r="BC62">
        <v>8.4880989733000008E-3</v>
      </c>
      <c r="BD62">
        <v>1.52799121642E-2</v>
      </c>
      <c r="BE62">
        <v>2.5637214382899998E-2</v>
      </c>
      <c r="BF62">
        <v>4.2487675653199997E-2</v>
      </c>
      <c r="BG62">
        <v>6.7896328735100001E-2</v>
      </c>
      <c r="BH62">
        <v>0.11145419657900001</v>
      </c>
      <c r="BI62">
        <v>0.210677254525</v>
      </c>
      <c r="BJ62">
        <v>0.51807931898699999</v>
      </c>
      <c r="BK62">
        <v>541.83333333300004</v>
      </c>
    </row>
    <row r="63" spans="2:63" x14ac:dyDescent="0.2">
      <c r="B63" t="s">
        <v>0</v>
      </c>
      <c r="C63" t="s">
        <v>1</v>
      </c>
      <c r="D63" t="s">
        <v>2</v>
      </c>
      <c r="E63">
        <v>6</v>
      </c>
      <c r="F63" t="s">
        <v>3</v>
      </c>
      <c r="G63">
        <v>0.1</v>
      </c>
      <c r="H63" t="s">
        <v>4</v>
      </c>
      <c r="I63">
        <v>3</v>
      </c>
      <c r="J63" t="s">
        <v>5</v>
      </c>
      <c r="K63">
        <v>3</v>
      </c>
      <c r="L63" t="s">
        <v>6</v>
      </c>
      <c r="M63">
        <v>0.5</v>
      </c>
      <c r="N63" t="s">
        <v>7</v>
      </c>
      <c r="O63">
        <v>386.823834197</v>
      </c>
      <c r="P63">
        <v>2.7820638362800001E-3</v>
      </c>
      <c r="Q63">
        <v>8.2391965179699992E-3</v>
      </c>
      <c r="R63">
        <v>1.8260741140800001E-2</v>
      </c>
      <c r="S63">
        <v>3.5337855963299997E-2</v>
      </c>
      <c r="T63">
        <v>6.6926968277200002E-2</v>
      </c>
      <c r="U63">
        <v>0.126505608657</v>
      </c>
      <c r="V63">
        <v>0.23981343946</v>
      </c>
      <c r="W63">
        <v>0.50213412614800002</v>
      </c>
      <c r="AA63" t="s">
        <v>30</v>
      </c>
      <c r="AB63">
        <v>3.3538991645299999E-3</v>
      </c>
      <c r="AC63">
        <v>7.7302003843100001E-3</v>
      </c>
      <c r="AD63">
        <v>1.45353453505E-2</v>
      </c>
      <c r="AE63">
        <v>2.7432747787E-2</v>
      </c>
      <c r="AF63">
        <v>4.76065343874E-2</v>
      </c>
      <c r="AG63">
        <v>8.9891398072299997E-2</v>
      </c>
      <c r="AH63">
        <v>0.21250628971900001</v>
      </c>
      <c r="AI63">
        <v>0.59694358513500001</v>
      </c>
      <c r="AN63">
        <f t="shared" si="5"/>
        <v>0.35000422217869998</v>
      </c>
      <c r="AP63">
        <f t="shared" si="7"/>
        <v>0.89934127292629995</v>
      </c>
      <c r="AQ63">
        <f t="shared" si="6"/>
        <v>0.809449874854</v>
      </c>
      <c r="AR63">
        <f t="shared" si="4"/>
        <v>0.59694358513500001</v>
      </c>
      <c r="AW63" t="s">
        <v>13</v>
      </c>
      <c r="AX63" t="s">
        <v>95</v>
      </c>
      <c r="AY63" t="s">
        <v>15</v>
      </c>
      <c r="AZ63">
        <v>4</v>
      </c>
      <c r="BA63" t="s">
        <v>7</v>
      </c>
      <c r="BB63">
        <v>777.16666666699996</v>
      </c>
      <c r="BC63">
        <v>4.6644200318499999E-3</v>
      </c>
      <c r="BD63">
        <v>9.5854292708800002E-3</v>
      </c>
      <c r="BE63">
        <v>1.65927665436E-2</v>
      </c>
      <c r="BF63">
        <v>2.8700595697400001E-2</v>
      </c>
      <c r="BG63">
        <v>4.91548128637E-2</v>
      </c>
      <c r="BH63">
        <v>8.9365654138000003E-2</v>
      </c>
      <c r="BI63">
        <v>0.20734198580499999</v>
      </c>
      <c r="BJ63">
        <v>0.59459433564999997</v>
      </c>
      <c r="BK63">
        <v>777.16666666699996</v>
      </c>
    </row>
    <row r="64" spans="2:63" x14ac:dyDescent="0.2">
      <c r="B64" t="s">
        <v>0</v>
      </c>
      <c r="C64" t="s">
        <v>11</v>
      </c>
      <c r="D64" t="s">
        <v>2</v>
      </c>
      <c r="E64">
        <v>6</v>
      </c>
      <c r="F64" t="s">
        <v>3</v>
      </c>
      <c r="G64">
        <v>0.1</v>
      </c>
      <c r="H64" t="s">
        <v>4</v>
      </c>
      <c r="I64">
        <v>3</v>
      </c>
      <c r="J64" t="s">
        <v>5</v>
      </c>
      <c r="K64">
        <v>3</v>
      </c>
      <c r="L64" t="s">
        <v>6</v>
      </c>
      <c r="M64">
        <v>0.5</v>
      </c>
      <c r="N64" t="s">
        <v>7</v>
      </c>
      <c r="O64">
        <v>358.67748917699998</v>
      </c>
      <c r="P64">
        <v>1.4739535342199999E-3</v>
      </c>
      <c r="Q64">
        <v>4.8415052253699999E-3</v>
      </c>
      <c r="R64">
        <v>1.3283972498E-2</v>
      </c>
      <c r="S64">
        <v>2.91364217833E-2</v>
      </c>
      <c r="T64">
        <v>6.0474161866700002E-2</v>
      </c>
      <c r="U64">
        <v>0.12181440113899999</v>
      </c>
      <c r="V64">
        <v>0.24987628112599999</v>
      </c>
      <c r="W64">
        <v>0.51909930282799999</v>
      </c>
      <c r="AA64" t="s">
        <v>67</v>
      </c>
      <c r="AB64">
        <v>5.6258460452000003E-3</v>
      </c>
      <c r="AC64">
        <v>1.0411492154399999E-2</v>
      </c>
      <c r="AD64">
        <v>1.6695865339500002E-2</v>
      </c>
      <c r="AE64">
        <v>2.7921363405899999E-2</v>
      </c>
      <c r="AF64">
        <v>4.7239036253400001E-2</v>
      </c>
      <c r="AG64">
        <v>8.7195564596900005E-2</v>
      </c>
      <c r="AH64">
        <v>0.20759149493199999</v>
      </c>
      <c r="AI64">
        <v>0.59731933727300002</v>
      </c>
      <c r="AN64">
        <f t="shared" si="5"/>
        <v>0.34202609578230003</v>
      </c>
      <c r="AP64">
        <f t="shared" si="7"/>
        <v>0.89210639680190007</v>
      </c>
      <c r="AQ64">
        <f t="shared" si="6"/>
        <v>0.80491083220500004</v>
      </c>
      <c r="AR64">
        <f t="shared" si="4"/>
        <v>0.59731933727300002</v>
      </c>
      <c r="AW64" t="s">
        <v>13</v>
      </c>
      <c r="AX64" t="s">
        <v>23</v>
      </c>
      <c r="AY64" t="s">
        <v>15</v>
      </c>
      <c r="AZ64">
        <v>4</v>
      </c>
      <c r="BA64" t="s">
        <v>7</v>
      </c>
      <c r="BB64">
        <v>415.16666666700002</v>
      </c>
      <c r="BC64">
        <v>8.4005078673500006E-3</v>
      </c>
      <c r="BD64">
        <v>1.6090450205700001E-2</v>
      </c>
      <c r="BE64">
        <v>2.6537493120700001E-2</v>
      </c>
      <c r="BF64">
        <v>4.2787779939700003E-2</v>
      </c>
      <c r="BG64">
        <v>6.8346877222999994E-2</v>
      </c>
      <c r="BH64">
        <v>0.109718451178</v>
      </c>
      <c r="BI64">
        <v>0.20952006604500001</v>
      </c>
      <c r="BJ64">
        <v>0.51859837442000001</v>
      </c>
      <c r="BK64">
        <v>415.16666666700002</v>
      </c>
    </row>
    <row r="65" spans="2:63" x14ac:dyDescent="0.2">
      <c r="B65" t="s">
        <v>0</v>
      </c>
      <c r="C65" t="s">
        <v>16</v>
      </c>
      <c r="D65" t="s">
        <v>2</v>
      </c>
      <c r="E65">
        <v>6</v>
      </c>
      <c r="F65" t="s">
        <v>3</v>
      </c>
      <c r="G65">
        <v>0.1</v>
      </c>
      <c r="H65" t="s">
        <v>4</v>
      </c>
      <c r="I65">
        <v>3</v>
      </c>
      <c r="J65" t="s">
        <v>5</v>
      </c>
      <c r="K65">
        <v>3</v>
      </c>
      <c r="L65" t="s">
        <v>6</v>
      </c>
      <c r="M65">
        <v>0.5</v>
      </c>
      <c r="N65" t="s">
        <v>7</v>
      </c>
      <c r="O65">
        <v>271.32020997400002</v>
      </c>
      <c r="P65">
        <v>4.7565961390300003E-3</v>
      </c>
      <c r="Q65">
        <v>1.11793765008E-2</v>
      </c>
      <c r="R65">
        <v>2.11293717955E-2</v>
      </c>
      <c r="S65">
        <v>3.9180693835099999E-2</v>
      </c>
      <c r="T65">
        <v>6.9260557289800004E-2</v>
      </c>
      <c r="U65">
        <v>0.12250698794999999</v>
      </c>
      <c r="V65">
        <v>0.22899554229499999</v>
      </c>
      <c r="W65">
        <v>0.50299087419499999</v>
      </c>
      <c r="AA65" t="s">
        <v>82</v>
      </c>
      <c r="AB65">
        <v>4.4347679750999999E-3</v>
      </c>
      <c r="AC65">
        <v>9.21512247367E-3</v>
      </c>
      <c r="AD65">
        <v>1.5603097255E-2</v>
      </c>
      <c r="AE65">
        <v>2.6681053431800002E-2</v>
      </c>
      <c r="AF65">
        <v>4.6677645025199999E-2</v>
      </c>
      <c r="AG65">
        <v>8.9140117347900005E-2</v>
      </c>
      <c r="AH65">
        <v>0.209983766076</v>
      </c>
      <c r="AI65">
        <v>0.59826443041499999</v>
      </c>
      <c r="AN65">
        <f t="shared" si="5"/>
        <v>0.3458015284491</v>
      </c>
      <c r="AP65">
        <f t="shared" si="7"/>
        <v>0.89738831383890005</v>
      </c>
      <c r="AQ65">
        <f t="shared" si="6"/>
        <v>0.80824819649099999</v>
      </c>
      <c r="AR65">
        <f t="shared" si="4"/>
        <v>0.59826443041499999</v>
      </c>
      <c r="AW65" t="s">
        <v>13</v>
      </c>
      <c r="AX65" t="s">
        <v>12</v>
      </c>
      <c r="AY65" t="s">
        <v>15</v>
      </c>
      <c r="AZ65">
        <v>4</v>
      </c>
      <c r="BA65" t="s">
        <v>7</v>
      </c>
      <c r="BB65">
        <v>351.8125</v>
      </c>
      <c r="BC65">
        <v>1.0868951897699999E-2</v>
      </c>
      <c r="BD65">
        <v>1.8886468745800002E-2</v>
      </c>
      <c r="BE65">
        <v>2.9690472361599999E-2</v>
      </c>
      <c r="BF65">
        <v>4.5309267952399999E-2</v>
      </c>
      <c r="BG65">
        <v>6.9644492695800003E-2</v>
      </c>
      <c r="BH65">
        <v>0.111435212091</v>
      </c>
      <c r="BI65">
        <v>0.20887658690200001</v>
      </c>
      <c r="BJ65">
        <v>0.50528854735299999</v>
      </c>
      <c r="BK65">
        <v>351.8125</v>
      </c>
    </row>
    <row r="66" spans="2:63" x14ac:dyDescent="0.2">
      <c r="B66" t="s">
        <v>0</v>
      </c>
      <c r="C66" t="s">
        <v>24</v>
      </c>
      <c r="D66" t="s">
        <v>2</v>
      </c>
      <c r="E66">
        <v>6</v>
      </c>
      <c r="F66" t="s">
        <v>3</v>
      </c>
      <c r="G66">
        <v>0.1</v>
      </c>
      <c r="H66" t="s">
        <v>4</v>
      </c>
      <c r="I66">
        <v>3</v>
      </c>
      <c r="J66" t="s">
        <v>5</v>
      </c>
      <c r="K66">
        <v>3</v>
      </c>
      <c r="L66" t="s">
        <v>6</v>
      </c>
      <c r="M66">
        <v>0.5</v>
      </c>
      <c r="N66" t="s">
        <v>7</v>
      </c>
      <c r="O66">
        <v>365.39361702100001</v>
      </c>
      <c r="P66">
        <v>3.4317435896299999E-3</v>
      </c>
      <c r="Q66">
        <v>8.8417417186200005E-3</v>
      </c>
      <c r="R66">
        <v>1.8845366665200002E-2</v>
      </c>
      <c r="S66">
        <v>3.6021603548700001E-2</v>
      </c>
      <c r="T66">
        <v>6.5773245037300004E-2</v>
      </c>
      <c r="U66">
        <v>0.120874076919</v>
      </c>
      <c r="V66">
        <v>0.24099819624499999</v>
      </c>
      <c r="W66">
        <v>0.50521402627599998</v>
      </c>
      <c r="AA66" t="s">
        <v>60</v>
      </c>
      <c r="AB66">
        <v>3.1292917625E-3</v>
      </c>
      <c r="AC66">
        <v>6.8731088733799996E-3</v>
      </c>
      <c r="AD66">
        <v>1.27588686513E-2</v>
      </c>
      <c r="AE66">
        <v>2.2512757207400001E-2</v>
      </c>
      <c r="AF66">
        <v>4.5764696255200001E-2</v>
      </c>
      <c r="AG66">
        <v>9.1930680011800006E-2</v>
      </c>
      <c r="AH66">
        <v>0.216657642856</v>
      </c>
      <c r="AI66">
        <v>0.600372954382</v>
      </c>
      <c r="AN66">
        <f t="shared" si="5"/>
        <v>0.35435301912299999</v>
      </c>
      <c r="AP66">
        <f t="shared" si="7"/>
        <v>0.90896127724980003</v>
      </c>
      <c r="AQ66">
        <f t="shared" si="6"/>
        <v>0.81703059723799998</v>
      </c>
      <c r="AR66">
        <f t="shared" si="4"/>
        <v>0.600372954382</v>
      </c>
      <c r="AW66" t="s">
        <v>13</v>
      </c>
      <c r="AX66" t="s">
        <v>81</v>
      </c>
      <c r="AY66" t="s">
        <v>15</v>
      </c>
      <c r="AZ66">
        <v>4</v>
      </c>
      <c r="BA66" t="s">
        <v>7</v>
      </c>
      <c r="BB66">
        <v>765.72222222200003</v>
      </c>
      <c r="BC66">
        <v>5.6755869831600003E-3</v>
      </c>
      <c r="BD66">
        <v>1.1727389489500001E-2</v>
      </c>
      <c r="BE66">
        <v>1.9163496048400001E-2</v>
      </c>
      <c r="BF66">
        <v>3.0908932210599999E-2</v>
      </c>
      <c r="BG66">
        <v>5.4419623678899999E-2</v>
      </c>
      <c r="BH66">
        <v>9.7897528942699999E-2</v>
      </c>
      <c r="BI66">
        <v>0.20337168760499999</v>
      </c>
      <c r="BJ66">
        <v>0.57683575504200002</v>
      </c>
      <c r="BK66">
        <v>765.72222222200003</v>
      </c>
    </row>
    <row r="67" spans="2:63" x14ac:dyDescent="0.2">
      <c r="B67" t="s">
        <v>0</v>
      </c>
      <c r="C67" t="s">
        <v>22</v>
      </c>
      <c r="D67" t="s">
        <v>2</v>
      </c>
      <c r="E67">
        <v>6</v>
      </c>
      <c r="F67" t="s">
        <v>3</v>
      </c>
      <c r="G67">
        <v>0.1</v>
      </c>
      <c r="H67" t="s">
        <v>4</v>
      </c>
      <c r="I67">
        <v>3</v>
      </c>
      <c r="J67" t="s">
        <v>5</v>
      </c>
      <c r="K67">
        <v>3</v>
      </c>
      <c r="L67" t="s">
        <v>6</v>
      </c>
      <c r="M67">
        <v>0.5</v>
      </c>
      <c r="N67" t="s">
        <v>7</v>
      </c>
      <c r="O67">
        <v>364.61059907800001</v>
      </c>
      <c r="P67">
        <v>1.87258519111E-3</v>
      </c>
      <c r="Q67">
        <v>6.1406888067799996E-3</v>
      </c>
      <c r="R67">
        <v>1.5502985894199999E-2</v>
      </c>
      <c r="S67">
        <v>3.2424529664899997E-2</v>
      </c>
      <c r="T67">
        <v>6.1399247317E-2</v>
      </c>
      <c r="U67">
        <v>0.115127285476</v>
      </c>
      <c r="V67">
        <v>0.239213388596</v>
      </c>
      <c r="W67">
        <v>0.52831928905299996</v>
      </c>
      <c r="AA67" t="s">
        <v>64</v>
      </c>
      <c r="AB67">
        <v>4.0985147330799996E-3</v>
      </c>
      <c r="AC67">
        <v>9.2268367918700005E-3</v>
      </c>
      <c r="AD67">
        <v>1.69552585242E-2</v>
      </c>
      <c r="AE67">
        <v>2.92590625174E-2</v>
      </c>
      <c r="AF67">
        <v>5.1115682643000003E-2</v>
      </c>
      <c r="AG67">
        <v>9.1216883687600003E-2</v>
      </c>
      <c r="AH67">
        <v>0.19680141833100001</v>
      </c>
      <c r="AI67">
        <v>0.60132634277200003</v>
      </c>
      <c r="AN67">
        <f t="shared" si="5"/>
        <v>0.33913398466160005</v>
      </c>
      <c r="AP67">
        <f t="shared" si="7"/>
        <v>0.88934464479060005</v>
      </c>
      <c r="AQ67">
        <f t="shared" si="6"/>
        <v>0.79812776110299999</v>
      </c>
      <c r="AR67">
        <f t="shared" si="4"/>
        <v>0.60132634277200003</v>
      </c>
      <c r="AW67" t="s">
        <v>13</v>
      </c>
      <c r="AX67" t="s">
        <v>80</v>
      </c>
      <c r="AY67" t="s">
        <v>15</v>
      </c>
      <c r="AZ67">
        <v>4</v>
      </c>
      <c r="BA67" t="s">
        <v>7</v>
      </c>
      <c r="BB67">
        <v>656.85714285699999</v>
      </c>
      <c r="BC67">
        <v>5.8369226646600002E-3</v>
      </c>
      <c r="BD67">
        <v>1.0736016586099999E-2</v>
      </c>
      <c r="BE67">
        <v>1.8324286537199998E-2</v>
      </c>
      <c r="BF67">
        <v>3.0768502590699999E-2</v>
      </c>
      <c r="BG67">
        <v>5.3586139626799999E-2</v>
      </c>
      <c r="BH67">
        <v>9.6157067503800001E-2</v>
      </c>
      <c r="BI67">
        <v>0.20781356592399999</v>
      </c>
      <c r="BJ67">
        <v>0.576777498567</v>
      </c>
      <c r="BK67">
        <v>656.85714285699999</v>
      </c>
    </row>
    <row r="68" spans="2:63" x14ac:dyDescent="0.2">
      <c r="B68" t="s">
        <v>0</v>
      </c>
      <c r="C68" t="s">
        <v>19</v>
      </c>
      <c r="D68" t="s">
        <v>2</v>
      </c>
      <c r="E68">
        <v>6</v>
      </c>
      <c r="F68" t="s">
        <v>3</v>
      </c>
      <c r="G68">
        <v>0.1</v>
      </c>
      <c r="H68" t="s">
        <v>4</v>
      </c>
      <c r="I68">
        <v>3</v>
      </c>
      <c r="J68" t="s">
        <v>5</v>
      </c>
      <c r="K68">
        <v>3</v>
      </c>
      <c r="L68" t="s">
        <v>6</v>
      </c>
      <c r="M68">
        <v>0.5</v>
      </c>
      <c r="N68" t="s">
        <v>7</v>
      </c>
      <c r="O68">
        <v>372.99228791799999</v>
      </c>
      <c r="P68">
        <v>2.6679221030000001E-3</v>
      </c>
      <c r="Q68">
        <v>8.0076205175999993E-3</v>
      </c>
      <c r="R68">
        <v>1.6990629018100001E-2</v>
      </c>
      <c r="S68">
        <v>3.38237902891E-2</v>
      </c>
      <c r="T68">
        <v>6.4294338360300005E-2</v>
      </c>
      <c r="U68">
        <v>0.123040311662</v>
      </c>
      <c r="V68">
        <v>0.24623262659799999</v>
      </c>
      <c r="W68">
        <v>0.50494276145200001</v>
      </c>
      <c r="AA68" t="s">
        <v>19</v>
      </c>
      <c r="AB68">
        <v>5.1972197051299998E-3</v>
      </c>
      <c r="AC68">
        <v>1.02312314112E-2</v>
      </c>
      <c r="AD68">
        <v>1.70566011766E-2</v>
      </c>
      <c r="AE68">
        <v>2.9378708061499999E-2</v>
      </c>
      <c r="AF68">
        <v>4.76310768915E-2</v>
      </c>
      <c r="AG68">
        <v>8.4598804373400005E-2</v>
      </c>
      <c r="AH68">
        <v>0.201931464384</v>
      </c>
      <c r="AI68">
        <v>0.603974893997</v>
      </c>
      <c r="AN68">
        <f t="shared" si="5"/>
        <v>0.33416134564889999</v>
      </c>
      <c r="AP68">
        <f t="shared" si="7"/>
        <v>0.89050516275440006</v>
      </c>
      <c r="AQ68">
        <f t="shared" si="6"/>
        <v>0.805906358381</v>
      </c>
      <c r="AR68">
        <f t="shared" si="4"/>
        <v>0.603974893997</v>
      </c>
      <c r="AW68" t="s">
        <v>13</v>
      </c>
      <c r="AX68" t="s">
        <v>87</v>
      </c>
      <c r="AY68" t="s">
        <v>15</v>
      </c>
      <c r="AZ68">
        <v>4</v>
      </c>
      <c r="BA68" t="s">
        <v>7</v>
      </c>
      <c r="BB68">
        <v>645.875</v>
      </c>
      <c r="BC68">
        <v>4.6149619426399998E-3</v>
      </c>
      <c r="BD68">
        <v>8.9392236430600007E-3</v>
      </c>
      <c r="BE68">
        <v>1.6401891839E-2</v>
      </c>
      <c r="BF68">
        <v>3.0146532137500001E-2</v>
      </c>
      <c r="BG68">
        <v>5.0427101762799999E-2</v>
      </c>
      <c r="BH68">
        <v>9.2681472953399999E-2</v>
      </c>
      <c r="BI68">
        <v>0.21511731784800001</v>
      </c>
      <c r="BJ68">
        <v>0.58167149787299999</v>
      </c>
      <c r="BK68">
        <v>645.875</v>
      </c>
    </row>
    <row r="69" spans="2:63" x14ac:dyDescent="0.2">
      <c r="B69" t="s">
        <v>0</v>
      </c>
      <c r="C69" t="s">
        <v>27</v>
      </c>
      <c r="D69" t="s">
        <v>2</v>
      </c>
      <c r="E69">
        <v>6</v>
      </c>
      <c r="F69" t="s">
        <v>3</v>
      </c>
      <c r="G69">
        <v>0.1</v>
      </c>
      <c r="H69" t="s">
        <v>4</v>
      </c>
      <c r="I69">
        <v>3</v>
      </c>
      <c r="J69" t="s">
        <v>5</v>
      </c>
      <c r="K69">
        <v>3</v>
      </c>
      <c r="L69" t="s">
        <v>6</v>
      </c>
      <c r="M69">
        <v>0.5</v>
      </c>
      <c r="N69" t="s">
        <v>7</v>
      </c>
      <c r="O69">
        <v>361.76943699700001</v>
      </c>
      <c r="P69">
        <v>3.7237978686900002E-3</v>
      </c>
      <c r="Q69">
        <v>1.05240752556E-2</v>
      </c>
      <c r="R69">
        <v>2.18112208765E-2</v>
      </c>
      <c r="S69">
        <v>4.0553631402600002E-2</v>
      </c>
      <c r="T69">
        <v>7.0771276990599999E-2</v>
      </c>
      <c r="U69">
        <v>0.123714291677</v>
      </c>
      <c r="V69">
        <v>0.22662806982200001</v>
      </c>
      <c r="W69">
        <v>0.50227363610800002</v>
      </c>
      <c r="AA69" t="s">
        <v>55</v>
      </c>
      <c r="AB69">
        <v>3.8574005107400002E-3</v>
      </c>
      <c r="AC69">
        <v>8.4013876940299999E-3</v>
      </c>
      <c r="AD69">
        <v>1.5387526980600001E-2</v>
      </c>
      <c r="AE69">
        <v>2.6757400997899999E-2</v>
      </c>
      <c r="AF69">
        <v>4.8873313912599997E-2</v>
      </c>
      <c r="AG69">
        <v>9.1391801420400001E-2</v>
      </c>
      <c r="AH69">
        <v>0.199000730588</v>
      </c>
      <c r="AI69">
        <v>0.60633043789600005</v>
      </c>
      <c r="AN69">
        <f t="shared" si="5"/>
        <v>0.33926584592100001</v>
      </c>
      <c r="AP69">
        <f t="shared" si="7"/>
        <v>0.89672296990440004</v>
      </c>
      <c r="AQ69">
        <f t="shared" si="6"/>
        <v>0.8053311684840001</v>
      </c>
      <c r="AR69">
        <f t="shared" si="4"/>
        <v>0.60633043789600005</v>
      </c>
      <c r="AW69" t="s">
        <v>13</v>
      </c>
      <c r="AX69" t="s">
        <v>30</v>
      </c>
      <c r="AY69" t="s">
        <v>15</v>
      </c>
      <c r="AZ69">
        <v>4</v>
      </c>
      <c r="BA69" t="s">
        <v>7</v>
      </c>
      <c r="BB69">
        <v>675.72727272700001</v>
      </c>
      <c r="BC69">
        <v>3.3538991645299999E-3</v>
      </c>
      <c r="BD69">
        <v>7.7302003843100001E-3</v>
      </c>
      <c r="BE69">
        <v>1.45353453505E-2</v>
      </c>
      <c r="BF69">
        <v>2.7432747787E-2</v>
      </c>
      <c r="BG69">
        <v>4.76065343874E-2</v>
      </c>
      <c r="BH69">
        <v>8.9891398072299997E-2</v>
      </c>
      <c r="BI69">
        <v>0.21250628971900001</v>
      </c>
      <c r="BJ69">
        <v>0.59694358513500001</v>
      </c>
      <c r="BK69">
        <v>675.72727272700001</v>
      </c>
    </row>
    <row r="70" spans="2:63" x14ac:dyDescent="0.2">
      <c r="B70" t="s">
        <v>0</v>
      </c>
      <c r="C70" t="s">
        <v>30</v>
      </c>
      <c r="D70" t="s">
        <v>2</v>
      </c>
      <c r="E70">
        <v>6</v>
      </c>
      <c r="F70" t="s">
        <v>3</v>
      </c>
      <c r="G70">
        <v>0.1</v>
      </c>
      <c r="H70" t="s">
        <v>4</v>
      </c>
      <c r="I70">
        <v>3</v>
      </c>
      <c r="J70" t="s">
        <v>5</v>
      </c>
      <c r="K70">
        <v>3</v>
      </c>
      <c r="L70" t="s">
        <v>6</v>
      </c>
      <c r="M70">
        <v>0.5</v>
      </c>
      <c r="N70" t="s">
        <v>7</v>
      </c>
      <c r="O70">
        <v>399.016620499</v>
      </c>
      <c r="P70">
        <v>2.51831640708E-3</v>
      </c>
      <c r="Q70">
        <v>7.2463352956700002E-3</v>
      </c>
      <c r="R70">
        <v>1.5783129622899999E-2</v>
      </c>
      <c r="S70">
        <v>3.2240046159299998E-2</v>
      </c>
      <c r="T70">
        <v>6.0004116038099999E-2</v>
      </c>
      <c r="U70">
        <v>0.110763736402</v>
      </c>
      <c r="V70">
        <v>0.22054751996999999</v>
      </c>
      <c r="W70">
        <v>0.55089680010499997</v>
      </c>
      <c r="AA70" t="s">
        <v>94</v>
      </c>
      <c r="AB70">
        <v>5.7020943936500002E-3</v>
      </c>
      <c r="AC70">
        <v>1.06658282784E-2</v>
      </c>
      <c r="AD70">
        <v>1.6971291836200001E-2</v>
      </c>
      <c r="AE70">
        <v>2.8253147745099998E-2</v>
      </c>
      <c r="AF70">
        <v>4.79562773234E-2</v>
      </c>
      <c r="AG70">
        <v>8.6556089350099993E-2</v>
      </c>
      <c r="AH70">
        <v>0.19725907130699999</v>
      </c>
      <c r="AI70">
        <v>0.60663619976600003</v>
      </c>
      <c r="AN70">
        <f t="shared" si="5"/>
        <v>0.33177143798050002</v>
      </c>
      <c r="AP70">
        <f t="shared" si="7"/>
        <v>0.89045136042310002</v>
      </c>
      <c r="AQ70">
        <f t="shared" si="6"/>
        <v>0.80389527107300007</v>
      </c>
      <c r="AR70">
        <f t="shared" si="4"/>
        <v>0.60663619976600003</v>
      </c>
      <c r="AW70" t="s">
        <v>13</v>
      </c>
      <c r="AX70" t="s">
        <v>56</v>
      </c>
      <c r="AY70" t="s">
        <v>15</v>
      </c>
      <c r="AZ70">
        <v>4</v>
      </c>
      <c r="BA70" t="s">
        <v>7</v>
      </c>
      <c r="BB70">
        <v>487.91666666700002</v>
      </c>
      <c r="BC70">
        <v>6.6466478087200001E-3</v>
      </c>
      <c r="BD70">
        <v>1.2692054164000001E-2</v>
      </c>
      <c r="BE70">
        <v>2.1090531710900001E-2</v>
      </c>
      <c r="BF70">
        <v>3.4203988744599997E-2</v>
      </c>
      <c r="BG70">
        <v>5.7664318278800003E-2</v>
      </c>
      <c r="BH70">
        <v>0.101101170139</v>
      </c>
      <c r="BI70">
        <v>0.20750854299300001</v>
      </c>
      <c r="BJ70">
        <v>0.55909274616000004</v>
      </c>
      <c r="BK70">
        <v>487.91666666700002</v>
      </c>
    </row>
    <row r="71" spans="2:63" x14ac:dyDescent="0.2">
      <c r="B71" t="s">
        <v>0</v>
      </c>
      <c r="C71" t="s">
        <v>26</v>
      </c>
      <c r="D71" t="s">
        <v>2</v>
      </c>
      <c r="E71">
        <v>6</v>
      </c>
      <c r="F71" t="s">
        <v>3</v>
      </c>
      <c r="G71">
        <v>0.1</v>
      </c>
      <c r="H71" t="s">
        <v>4</v>
      </c>
      <c r="I71">
        <v>3</v>
      </c>
      <c r="J71" t="s">
        <v>5</v>
      </c>
      <c r="K71">
        <v>3</v>
      </c>
      <c r="L71" t="s">
        <v>6</v>
      </c>
      <c r="M71">
        <v>0.5</v>
      </c>
      <c r="N71" t="s">
        <v>7</v>
      </c>
      <c r="O71">
        <v>471.102941176</v>
      </c>
      <c r="P71">
        <v>3.2420114343799998E-3</v>
      </c>
      <c r="Q71">
        <v>9.1598627593599997E-3</v>
      </c>
      <c r="R71">
        <v>2.0003903177500001E-2</v>
      </c>
      <c r="S71">
        <v>4.0606706015900003E-2</v>
      </c>
      <c r="T71">
        <v>7.4917032229700004E-2</v>
      </c>
      <c r="U71">
        <v>0.13591031320999999</v>
      </c>
      <c r="V71">
        <v>0.246839700011</v>
      </c>
      <c r="W71">
        <v>0.46932047116300002</v>
      </c>
      <c r="AA71" t="s">
        <v>93</v>
      </c>
      <c r="AB71">
        <v>2.4108255922399998E-3</v>
      </c>
      <c r="AC71">
        <v>5.7640788902100001E-3</v>
      </c>
      <c r="AD71">
        <v>1.10309211561E-2</v>
      </c>
      <c r="AE71">
        <v>2.22086016604E-2</v>
      </c>
      <c r="AF71">
        <v>4.4284470287799999E-2</v>
      </c>
      <c r="AG71">
        <v>8.75637020584E-2</v>
      </c>
      <c r="AH71">
        <v>0.219138740084</v>
      </c>
      <c r="AI71">
        <v>0.60759866026999998</v>
      </c>
      <c r="AN71">
        <f t="shared" si="5"/>
        <v>0.35098691243019997</v>
      </c>
      <c r="AP71">
        <f t="shared" si="7"/>
        <v>0.91430110241239992</v>
      </c>
      <c r="AQ71">
        <f t="shared" si="6"/>
        <v>0.82673740035400001</v>
      </c>
      <c r="AR71">
        <f t="shared" si="4"/>
        <v>0.60759866026999998</v>
      </c>
      <c r="AW71" t="s">
        <v>13</v>
      </c>
      <c r="AX71" t="s">
        <v>88</v>
      </c>
      <c r="AY71" t="s">
        <v>15</v>
      </c>
      <c r="AZ71">
        <v>4</v>
      </c>
      <c r="BA71" t="s">
        <v>7</v>
      </c>
      <c r="BB71">
        <v>613.16666666699996</v>
      </c>
      <c r="BC71">
        <v>5.6941700248200004E-3</v>
      </c>
      <c r="BD71">
        <v>1.1415675906100001E-2</v>
      </c>
      <c r="BE71">
        <v>1.98256338472E-2</v>
      </c>
      <c r="BF71">
        <v>3.3954974826800002E-2</v>
      </c>
      <c r="BG71">
        <v>5.4245031738299997E-2</v>
      </c>
      <c r="BH71">
        <v>9.4352188739699999E-2</v>
      </c>
      <c r="BI71">
        <v>0.19793390046699999</v>
      </c>
      <c r="BJ71">
        <v>0.58257842444999997</v>
      </c>
      <c r="BK71">
        <v>613.16666666699996</v>
      </c>
    </row>
    <row r="72" spans="2:63" x14ac:dyDescent="0.2">
      <c r="B72" t="s">
        <v>0</v>
      </c>
      <c r="C72" t="s">
        <v>10</v>
      </c>
      <c r="D72" t="s">
        <v>2</v>
      </c>
      <c r="E72">
        <v>6</v>
      </c>
      <c r="F72" t="s">
        <v>3</v>
      </c>
      <c r="G72">
        <v>0.1</v>
      </c>
      <c r="H72" t="s">
        <v>4</v>
      </c>
      <c r="I72">
        <v>3</v>
      </c>
      <c r="J72" t="s">
        <v>5</v>
      </c>
      <c r="K72">
        <v>3</v>
      </c>
      <c r="L72" t="s">
        <v>6</v>
      </c>
      <c r="M72">
        <v>0.5</v>
      </c>
      <c r="N72" t="s">
        <v>7</v>
      </c>
      <c r="O72">
        <v>410.92040816299999</v>
      </c>
      <c r="P72">
        <v>1.9143106851E-3</v>
      </c>
      <c r="Q72">
        <v>6.83969477571E-3</v>
      </c>
      <c r="R72">
        <v>1.5268245892400001E-2</v>
      </c>
      <c r="S72">
        <v>3.1639488606799999E-2</v>
      </c>
      <c r="T72">
        <v>6.3869417534399994E-2</v>
      </c>
      <c r="U72">
        <v>0.12510324193200001</v>
      </c>
      <c r="V72">
        <v>0.24249049743199999</v>
      </c>
      <c r="W72">
        <v>0.51287510314200002</v>
      </c>
      <c r="AA72" t="s">
        <v>24</v>
      </c>
      <c r="AB72">
        <v>3.93682025644E-3</v>
      </c>
      <c r="AC72">
        <v>8.2293715753199992E-3</v>
      </c>
      <c r="AD72">
        <v>1.4147837914899999E-2</v>
      </c>
      <c r="AE72">
        <v>2.50596843605E-2</v>
      </c>
      <c r="AF72">
        <v>4.4249288233199999E-2</v>
      </c>
      <c r="AG72">
        <v>8.6010733236500006E-2</v>
      </c>
      <c r="AH72">
        <v>0.20596396683599999</v>
      </c>
      <c r="AI72">
        <v>0.61240229758700004</v>
      </c>
      <c r="AN72">
        <f t="shared" si="5"/>
        <v>0.33622398830569999</v>
      </c>
      <c r="AP72">
        <f t="shared" si="7"/>
        <v>0.90437699765949997</v>
      </c>
      <c r="AQ72">
        <f t="shared" si="6"/>
        <v>0.81836626442300009</v>
      </c>
      <c r="AR72">
        <f t="shared" si="4"/>
        <v>0.61240229758700004</v>
      </c>
      <c r="AW72" t="s">
        <v>13</v>
      </c>
      <c r="AX72" t="s">
        <v>64</v>
      </c>
      <c r="AY72" t="s">
        <v>15</v>
      </c>
      <c r="AZ72">
        <v>4</v>
      </c>
      <c r="BA72" t="s">
        <v>7</v>
      </c>
      <c r="BB72">
        <v>645.75</v>
      </c>
      <c r="BC72">
        <v>4.0985147330799996E-3</v>
      </c>
      <c r="BD72">
        <v>9.2268367918700005E-3</v>
      </c>
      <c r="BE72">
        <v>1.69552585242E-2</v>
      </c>
      <c r="BF72">
        <v>2.92590625174E-2</v>
      </c>
      <c r="BG72">
        <v>5.1115682643000003E-2</v>
      </c>
      <c r="BH72">
        <v>9.1216883687600003E-2</v>
      </c>
      <c r="BI72">
        <v>0.19680141833100001</v>
      </c>
      <c r="BJ72">
        <v>0.60132634277200003</v>
      </c>
      <c r="BK72">
        <v>645.75</v>
      </c>
    </row>
    <row r="73" spans="2:63" x14ac:dyDescent="0.2">
      <c r="B73" t="s">
        <v>0</v>
      </c>
      <c r="C73" t="s">
        <v>32</v>
      </c>
      <c r="D73" t="s">
        <v>2</v>
      </c>
      <c r="E73">
        <v>6</v>
      </c>
      <c r="F73" t="s">
        <v>3</v>
      </c>
      <c r="G73">
        <v>0.1</v>
      </c>
      <c r="H73" t="s">
        <v>4</v>
      </c>
      <c r="I73">
        <v>3</v>
      </c>
      <c r="J73" t="s">
        <v>5</v>
      </c>
      <c r="K73">
        <v>3</v>
      </c>
      <c r="L73" t="s">
        <v>6</v>
      </c>
      <c r="M73">
        <v>0.5</v>
      </c>
      <c r="N73" t="s">
        <v>7</v>
      </c>
      <c r="O73">
        <v>389.45059288499999</v>
      </c>
      <c r="P73">
        <v>9.5535675618900005E-3</v>
      </c>
      <c r="Q73">
        <v>1.9285322858100001E-2</v>
      </c>
      <c r="R73">
        <v>3.1946447187899997E-2</v>
      </c>
      <c r="S73">
        <v>5.0119703821999997E-2</v>
      </c>
      <c r="T73">
        <v>7.7486134203199997E-2</v>
      </c>
      <c r="U73">
        <v>0.12588448763499999</v>
      </c>
      <c r="V73">
        <v>0.223400002628</v>
      </c>
      <c r="W73">
        <v>0.46232433410399998</v>
      </c>
      <c r="AA73" t="s">
        <v>61</v>
      </c>
      <c r="AB73">
        <v>3.8226088062600001E-3</v>
      </c>
      <c r="AC73">
        <v>8.6860985559999992E-3</v>
      </c>
      <c r="AD73">
        <v>1.42510888175E-2</v>
      </c>
      <c r="AE73">
        <v>2.5039754259599999E-2</v>
      </c>
      <c r="AF73">
        <v>4.4328853962499998E-2</v>
      </c>
      <c r="AG73">
        <v>8.4630747668700004E-2</v>
      </c>
      <c r="AH73">
        <v>0.198098540957</v>
      </c>
      <c r="AI73">
        <v>0.62114230697200001</v>
      </c>
      <c r="AN73">
        <f t="shared" si="5"/>
        <v>0.32705814258819998</v>
      </c>
      <c r="AP73">
        <f t="shared" si="7"/>
        <v>0.90387159559770003</v>
      </c>
      <c r="AQ73">
        <f t="shared" si="6"/>
        <v>0.81924084792899998</v>
      </c>
      <c r="AR73">
        <f t="shared" si="4"/>
        <v>0.62114230697200001</v>
      </c>
      <c r="AW73" t="s">
        <v>13</v>
      </c>
      <c r="AX73" t="s">
        <v>84</v>
      </c>
      <c r="AY73" t="s">
        <v>15</v>
      </c>
      <c r="AZ73">
        <v>4</v>
      </c>
      <c r="BA73" t="s">
        <v>7</v>
      </c>
      <c r="BB73">
        <v>529</v>
      </c>
      <c r="BC73">
        <v>5.68896929265E-3</v>
      </c>
      <c r="BD73">
        <v>1.12108236883E-2</v>
      </c>
      <c r="BE73">
        <v>1.8686838850200001E-2</v>
      </c>
      <c r="BF73">
        <v>3.2650706922199998E-2</v>
      </c>
      <c r="BG73">
        <v>5.4497155196999998E-2</v>
      </c>
      <c r="BH73">
        <v>9.4184223857600002E-2</v>
      </c>
      <c r="BI73">
        <v>0.20463289419700001</v>
      </c>
      <c r="BJ73">
        <v>0.57844838799499998</v>
      </c>
      <c r="BK73">
        <v>529</v>
      </c>
    </row>
    <row r="74" spans="2:63" x14ac:dyDescent="0.2">
      <c r="B74" t="s">
        <v>0</v>
      </c>
      <c r="C74" t="s">
        <v>20</v>
      </c>
      <c r="D74" t="s">
        <v>2</v>
      </c>
      <c r="E74">
        <v>6</v>
      </c>
      <c r="F74" t="s">
        <v>3</v>
      </c>
      <c r="G74">
        <v>0.1</v>
      </c>
      <c r="H74" t="s">
        <v>4</v>
      </c>
      <c r="I74">
        <v>3</v>
      </c>
      <c r="J74" t="s">
        <v>5</v>
      </c>
      <c r="K74">
        <v>3</v>
      </c>
      <c r="L74" t="s">
        <v>6</v>
      </c>
      <c r="M74">
        <v>0.5</v>
      </c>
      <c r="N74" t="s">
        <v>7</v>
      </c>
      <c r="O74">
        <v>424.66867469900001</v>
      </c>
      <c r="P74">
        <v>5.3019306646700003E-3</v>
      </c>
      <c r="Q74">
        <v>1.31179549223E-2</v>
      </c>
      <c r="R74">
        <v>2.4976866032699999E-2</v>
      </c>
      <c r="S74">
        <v>4.4396884991400001E-2</v>
      </c>
      <c r="T74">
        <v>7.56480238788E-2</v>
      </c>
      <c r="U74">
        <v>0.131294345102</v>
      </c>
      <c r="V74">
        <v>0.23381789346099999</v>
      </c>
      <c r="W74">
        <v>0.47144610094799999</v>
      </c>
      <c r="AA74" t="s">
        <v>90</v>
      </c>
      <c r="AB74">
        <v>4.7097733679599997E-3</v>
      </c>
      <c r="AC74">
        <v>9.4854124727599999E-3</v>
      </c>
      <c r="AD74">
        <v>1.6079331377499999E-2</v>
      </c>
      <c r="AE74">
        <v>2.7590562157399998E-2</v>
      </c>
      <c r="AF74">
        <v>4.5863398909799999E-2</v>
      </c>
      <c r="AG74">
        <v>8.2762517544700001E-2</v>
      </c>
      <c r="AH74">
        <v>0.186900577929</v>
      </c>
      <c r="AI74">
        <v>0.62660842624000002</v>
      </c>
      <c r="AN74">
        <f t="shared" si="5"/>
        <v>0.3155264943835</v>
      </c>
      <c r="AP74">
        <f t="shared" si="7"/>
        <v>0.89627152171370006</v>
      </c>
      <c r="AQ74">
        <f t="shared" si="6"/>
        <v>0.81350900416900007</v>
      </c>
      <c r="AR74">
        <f t="shared" si="4"/>
        <v>0.62660842624000002</v>
      </c>
      <c r="AW74" t="s">
        <v>13</v>
      </c>
      <c r="AX74" t="s">
        <v>70</v>
      </c>
      <c r="AY74" t="s">
        <v>15</v>
      </c>
      <c r="AZ74">
        <v>4</v>
      </c>
      <c r="BA74" t="s">
        <v>7</v>
      </c>
      <c r="BB74">
        <v>699.5</v>
      </c>
      <c r="BC74">
        <v>4.5367336771500004E-3</v>
      </c>
      <c r="BD74">
        <v>8.5167143193100002E-3</v>
      </c>
      <c r="BE74">
        <v>1.43665521883E-2</v>
      </c>
      <c r="BF74">
        <v>2.5539790354399999E-2</v>
      </c>
      <c r="BG74">
        <v>4.3346228075100003E-2</v>
      </c>
      <c r="BH74">
        <v>7.8695928838699997E-2</v>
      </c>
      <c r="BI74">
        <v>0.19277901207500001</v>
      </c>
      <c r="BJ74">
        <v>0.63221904047199995</v>
      </c>
      <c r="BK74">
        <v>699.5</v>
      </c>
    </row>
    <row r="75" spans="2:63" x14ac:dyDescent="0.2">
      <c r="B75" t="s">
        <v>0</v>
      </c>
      <c r="C75" t="s">
        <v>43</v>
      </c>
      <c r="D75" t="s">
        <v>2</v>
      </c>
      <c r="E75">
        <v>6</v>
      </c>
      <c r="F75" t="s">
        <v>3</v>
      </c>
      <c r="G75">
        <v>0.1</v>
      </c>
      <c r="H75" t="s">
        <v>4</v>
      </c>
      <c r="I75">
        <v>3</v>
      </c>
      <c r="J75" t="s">
        <v>5</v>
      </c>
      <c r="K75">
        <v>3</v>
      </c>
      <c r="L75" t="s">
        <v>6</v>
      </c>
      <c r="M75">
        <v>0.5</v>
      </c>
      <c r="N75" t="s">
        <v>7</v>
      </c>
      <c r="O75">
        <v>507.94117647100001</v>
      </c>
      <c r="P75">
        <v>6.0986131608699997E-3</v>
      </c>
      <c r="Q75">
        <v>1.5128474699600001E-2</v>
      </c>
      <c r="R75">
        <v>2.7424947030999999E-2</v>
      </c>
      <c r="S75">
        <v>4.7346702055699998E-2</v>
      </c>
      <c r="T75">
        <v>7.8388903500799995E-2</v>
      </c>
      <c r="U75">
        <v>0.12966210328300001</v>
      </c>
      <c r="V75">
        <v>0.23386589847700001</v>
      </c>
      <c r="W75">
        <v>0.462084357793</v>
      </c>
      <c r="AA75" t="s">
        <v>70</v>
      </c>
      <c r="AB75">
        <v>4.5367336771500004E-3</v>
      </c>
      <c r="AC75">
        <v>8.5167143193100002E-3</v>
      </c>
      <c r="AD75">
        <v>1.43665521883E-2</v>
      </c>
      <c r="AE75">
        <v>2.5539790354399999E-2</v>
      </c>
      <c r="AF75">
        <v>4.3346228075100003E-2</v>
      </c>
      <c r="AG75">
        <v>7.8695928838699997E-2</v>
      </c>
      <c r="AH75">
        <v>0.19277901207500001</v>
      </c>
      <c r="AI75">
        <v>0.63221904047199995</v>
      </c>
      <c r="AN75">
        <f t="shared" si="5"/>
        <v>0.31482116898879997</v>
      </c>
      <c r="AP75">
        <f t="shared" si="7"/>
        <v>0.9036939813856999</v>
      </c>
      <c r="AQ75">
        <f t="shared" si="6"/>
        <v>0.82499805254699998</v>
      </c>
      <c r="AW75" t="s">
        <v>13</v>
      </c>
      <c r="AX75" t="s">
        <v>75</v>
      </c>
      <c r="AY75" t="s">
        <v>15</v>
      </c>
      <c r="AZ75">
        <v>4</v>
      </c>
      <c r="BA75" t="s">
        <v>7</v>
      </c>
      <c r="BB75">
        <v>484.16666666700002</v>
      </c>
      <c r="BC75">
        <v>6.43932697642E-3</v>
      </c>
      <c r="BD75">
        <v>1.25092921193E-2</v>
      </c>
      <c r="BE75">
        <v>2.0904823214200001E-2</v>
      </c>
      <c r="BF75">
        <v>3.4369463562199998E-2</v>
      </c>
      <c r="BG75">
        <v>5.5521020746800001E-2</v>
      </c>
      <c r="BH75">
        <v>9.31998219164E-2</v>
      </c>
      <c r="BI75">
        <v>0.19292972564899999</v>
      </c>
      <c r="BJ75">
        <v>0.58412652581500002</v>
      </c>
      <c r="BK75">
        <v>484.16666666700002</v>
      </c>
    </row>
    <row r="76" spans="2:63" x14ac:dyDescent="0.2">
      <c r="B76" t="s">
        <v>0</v>
      </c>
      <c r="C76" t="s">
        <v>14</v>
      </c>
      <c r="D76" t="s">
        <v>2</v>
      </c>
      <c r="E76">
        <v>6</v>
      </c>
      <c r="F76" t="s">
        <v>3</v>
      </c>
      <c r="G76">
        <v>0.1</v>
      </c>
      <c r="H76" t="s">
        <v>4</v>
      </c>
      <c r="I76">
        <v>3</v>
      </c>
      <c r="J76" t="s">
        <v>5</v>
      </c>
      <c r="K76">
        <v>3</v>
      </c>
      <c r="L76" t="s">
        <v>6</v>
      </c>
      <c r="M76">
        <v>0.5</v>
      </c>
      <c r="N76" t="s">
        <v>7</v>
      </c>
      <c r="O76">
        <v>408.55710955699999</v>
      </c>
      <c r="P76">
        <v>3.5808231488099998E-3</v>
      </c>
      <c r="Q76">
        <v>1.00956373051E-2</v>
      </c>
      <c r="R76">
        <v>1.9847710038499999E-2</v>
      </c>
      <c r="S76">
        <v>3.7282083230199999E-2</v>
      </c>
      <c r="T76">
        <v>6.7223607534900004E-2</v>
      </c>
      <c r="U76">
        <v>0.12109421412800001</v>
      </c>
      <c r="V76">
        <v>0.23486142654299999</v>
      </c>
      <c r="W76">
        <v>0.50601449807200005</v>
      </c>
      <c r="AA76" t="s">
        <v>96</v>
      </c>
      <c r="AB76">
        <f t="shared" ref="AB76:AI76" si="8">AVERAGE(AB1:AB75)</f>
        <v>6.4496285639089341E-3</v>
      </c>
      <c r="AC76">
        <f t="shared" si="8"/>
        <v>1.2157483379191867E-2</v>
      </c>
      <c r="AD76">
        <f t="shared" si="8"/>
        <v>2.0032999575808005E-2</v>
      </c>
      <c r="AE76">
        <f t="shared" si="8"/>
        <v>3.3164582368478683E-2</v>
      </c>
      <c r="AF76">
        <f t="shared" si="8"/>
        <v>5.4796710825506675E-2</v>
      </c>
      <c r="AG76">
        <f t="shared" si="8"/>
        <v>9.6053343819232001E-2</v>
      </c>
      <c r="AH76">
        <f t="shared" si="8"/>
        <v>0.20630880707402668</v>
      </c>
      <c r="AI76">
        <f t="shared" si="8"/>
        <v>0.57103644439378676</v>
      </c>
      <c r="AN76">
        <f t="shared" si="5"/>
        <v>0.35715886171876532</v>
      </c>
      <c r="AP76">
        <f t="shared" si="7"/>
        <v>0.87339859528704544</v>
      </c>
      <c r="AQ76">
        <f t="shared" si="6"/>
        <v>0.77734525146781341</v>
      </c>
      <c r="AW76" t="s">
        <v>13</v>
      </c>
      <c r="AX76" t="s">
        <v>79</v>
      </c>
      <c r="AY76" t="s">
        <v>15</v>
      </c>
      <c r="AZ76">
        <v>4</v>
      </c>
      <c r="BA76" t="s">
        <v>7</v>
      </c>
      <c r="BB76">
        <v>460.23809523800003</v>
      </c>
      <c r="BC76">
        <v>6.61457281843E-3</v>
      </c>
      <c r="BD76">
        <v>1.2351872586E-2</v>
      </c>
      <c r="BE76">
        <v>2.0318913113699998E-2</v>
      </c>
      <c r="BF76">
        <v>3.2723712359599998E-2</v>
      </c>
      <c r="BG76">
        <v>5.3173257771600001E-2</v>
      </c>
      <c r="BH76">
        <v>9.2111671848600002E-2</v>
      </c>
      <c r="BI76">
        <v>0.20597849758199999</v>
      </c>
      <c r="BJ76">
        <v>0.57672750192</v>
      </c>
      <c r="BK76">
        <v>460.23809523800003</v>
      </c>
    </row>
    <row r="77" spans="2:63" x14ac:dyDescent="0.2">
      <c r="B77" t="s">
        <v>0</v>
      </c>
      <c r="C77" t="s">
        <v>35</v>
      </c>
      <c r="D77" t="s">
        <v>2</v>
      </c>
      <c r="E77">
        <v>6</v>
      </c>
      <c r="F77" t="s">
        <v>3</v>
      </c>
      <c r="G77">
        <v>0.1</v>
      </c>
      <c r="H77" t="s">
        <v>4</v>
      </c>
      <c r="I77">
        <v>3</v>
      </c>
      <c r="J77" t="s">
        <v>5</v>
      </c>
      <c r="K77">
        <v>3</v>
      </c>
      <c r="L77" t="s">
        <v>6</v>
      </c>
      <c r="M77">
        <v>0.5</v>
      </c>
      <c r="N77" t="s">
        <v>7</v>
      </c>
      <c r="O77">
        <v>483.26708074499999</v>
      </c>
      <c r="P77">
        <v>4.2255255459500004E-3</v>
      </c>
      <c r="Q77">
        <v>1.0945755118E-2</v>
      </c>
      <c r="R77">
        <v>2.1631250360999998E-2</v>
      </c>
      <c r="S77">
        <v>4.0737182745099999E-2</v>
      </c>
      <c r="T77">
        <v>7.0755993651499996E-2</v>
      </c>
      <c r="U77">
        <v>0.122987717156</v>
      </c>
      <c r="V77">
        <v>0.229281547068</v>
      </c>
      <c r="W77">
        <v>0.49943502835499998</v>
      </c>
      <c r="AN77">
        <f t="shared" si="5"/>
        <v>0</v>
      </c>
      <c r="AP77">
        <f t="shared" si="7"/>
        <v>0</v>
      </c>
      <c r="AQ77">
        <f t="shared" si="6"/>
        <v>0</v>
      </c>
    </row>
    <row r="78" spans="2:63" x14ac:dyDescent="0.2">
      <c r="B78" t="s">
        <v>0</v>
      </c>
      <c r="C78" t="s">
        <v>39</v>
      </c>
      <c r="D78" t="s">
        <v>2</v>
      </c>
      <c r="E78">
        <v>6</v>
      </c>
      <c r="F78" t="s">
        <v>3</v>
      </c>
      <c r="G78">
        <v>0.1</v>
      </c>
      <c r="H78" t="s">
        <v>4</v>
      </c>
      <c r="I78">
        <v>3</v>
      </c>
      <c r="J78" t="s">
        <v>5</v>
      </c>
      <c r="K78">
        <v>3</v>
      </c>
      <c r="L78" t="s">
        <v>6</v>
      </c>
      <c r="M78">
        <v>0.5</v>
      </c>
      <c r="N78" t="s">
        <v>7</v>
      </c>
      <c r="O78">
        <v>448.840782123</v>
      </c>
      <c r="P78">
        <v>2.96501559825E-3</v>
      </c>
      <c r="Q78">
        <v>8.1929056219399998E-3</v>
      </c>
      <c r="R78">
        <v>1.7658190204000002E-2</v>
      </c>
      <c r="S78">
        <v>3.4843020611000003E-2</v>
      </c>
      <c r="T78">
        <v>6.4192967120299996E-2</v>
      </c>
      <c r="U78">
        <v>0.11786500798000001</v>
      </c>
      <c r="V78">
        <v>0.23348656156799999</v>
      </c>
      <c r="W78">
        <v>0.52079633129699998</v>
      </c>
      <c r="AN78">
        <f t="shared" si="5"/>
        <v>0</v>
      </c>
      <c r="AP78">
        <f t="shared" si="7"/>
        <v>0</v>
      </c>
      <c r="AQ78">
        <f t="shared" si="6"/>
        <v>0</v>
      </c>
    </row>
    <row r="79" spans="2:63" x14ac:dyDescent="0.2">
      <c r="B79" t="s">
        <v>0</v>
      </c>
      <c r="C79" t="s">
        <v>28</v>
      </c>
      <c r="D79" t="s">
        <v>2</v>
      </c>
      <c r="E79">
        <v>6</v>
      </c>
      <c r="F79" t="s">
        <v>3</v>
      </c>
      <c r="G79">
        <v>0.1</v>
      </c>
      <c r="H79" t="s">
        <v>4</v>
      </c>
      <c r="I79">
        <v>3</v>
      </c>
      <c r="J79" t="s">
        <v>5</v>
      </c>
      <c r="K79">
        <v>3</v>
      </c>
      <c r="L79" t="s">
        <v>6</v>
      </c>
      <c r="M79">
        <v>0.5</v>
      </c>
      <c r="N79" t="s">
        <v>7</v>
      </c>
      <c r="O79">
        <v>556.31693989099995</v>
      </c>
      <c r="P79">
        <v>9.5854855334000007E-3</v>
      </c>
      <c r="Q79">
        <v>1.9256514610100001E-2</v>
      </c>
      <c r="R79">
        <v>3.1674162357799997E-2</v>
      </c>
      <c r="S79">
        <v>5.2898778094699998E-2</v>
      </c>
      <c r="T79">
        <v>8.3184371939499999E-2</v>
      </c>
      <c r="U79">
        <v>0.13020571832700001</v>
      </c>
      <c r="V79">
        <v>0.22266391476399999</v>
      </c>
      <c r="W79">
        <v>0.45053105437300001</v>
      </c>
      <c r="AN79">
        <f t="shared" si="5"/>
        <v>0</v>
      </c>
      <c r="AP79">
        <f t="shared" si="7"/>
        <v>0</v>
      </c>
      <c r="AQ79">
        <f t="shared" si="6"/>
        <v>0</v>
      </c>
    </row>
    <row r="80" spans="2:63" x14ac:dyDescent="0.2">
      <c r="B80" t="s">
        <v>0</v>
      </c>
      <c r="C80" t="s">
        <v>47</v>
      </c>
      <c r="D80" t="s">
        <v>2</v>
      </c>
      <c r="E80">
        <v>6</v>
      </c>
      <c r="F80" t="s">
        <v>3</v>
      </c>
      <c r="G80">
        <v>0.1</v>
      </c>
      <c r="H80" t="s">
        <v>4</v>
      </c>
      <c r="I80">
        <v>3</v>
      </c>
      <c r="J80" t="s">
        <v>5</v>
      </c>
      <c r="K80">
        <v>3</v>
      </c>
      <c r="L80" t="s">
        <v>6</v>
      </c>
      <c r="M80">
        <v>0.5</v>
      </c>
      <c r="N80" t="s">
        <v>7</v>
      </c>
      <c r="O80">
        <v>483.11450381700001</v>
      </c>
      <c r="P80">
        <v>6.5820129139800001E-3</v>
      </c>
      <c r="Q80">
        <v>1.4340983431099999E-2</v>
      </c>
      <c r="R80">
        <v>2.5730078169600001E-2</v>
      </c>
      <c r="S80">
        <v>4.5970157543400003E-2</v>
      </c>
      <c r="T80">
        <v>7.8613951682799998E-2</v>
      </c>
      <c r="U80">
        <v>0.13428969321100001</v>
      </c>
      <c r="V80">
        <v>0.235874866056</v>
      </c>
      <c r="W80">
        <v>0.45859825699200002</v>
      </c>
    </row>
    <row r="81" spans="2:23" x14ac:dyDescent="0.2">
      <c r="B81" t="s">
        <v>0</v>
      </c>
      <c r="C81" t="s">
        <v>49</v>
      </c>
      <c r="D81" t="s">
        <v>2</v>
      </c>
      <c r="E81">
        <v>6</v>
      </c>
      <c r="F81" t="s">
        <v>3</v>
      </c>
      <c r="G81">
        <v>0.1</v>
      </c>
      <c r="H81" t="s">
        <v>4</v>
      </c>
      <c r="I81">
        <v>3</v>
      </c>
      <c r="J81" t="s">
        <v>5</v>
      </c>
      <c r="K81">
        <v>3</v>
      </c>
      <c r="L81" t="s">
        <v>6</v>
      </c>
      <c r="M81">
        <v>0.5</v>
      </c>
      <c r="N81" t="s">
        <v>7</v>
      </c>
      <c r="O81">
        <v>433.14651162799998</v>
      </c>
      <c r="P81">
        <v>3.0803119171599999E-3</v>
      </c>
      <c r="Q81">
        <v>9.6309892277200004E-3</v>
      </c>
      <c r="R81">
        <v>2.0130176881900001E-2</v>
      </c>
      <c r="S81">
        <v>3.8059201904700003E-2</v>
      </c>
      <c r="T81">
        <v>6.7916771700400003E-2</v>
      </c>
      <c r="U81">
        <v>0.120869782239</v>
      </c>
      <c r="V81">
        <v>0.23072252826699999</v>
      </c>
      <c r="W81">
        <v>0.50959023786199997</v>
      </c>
    </row>
    <row r="82" spans="2:23" x14ac:dyDescent="0.2">
      <c r="B82" t="s">
        <v>0</v>
      </c>
      <c r="C82" t="s">
        <v>23</v>
      </c>
      <c r="D82" t="s">
        <v>2</v>
      </c>
      <c r="E82">
        <v>6</v>
      </c>
      <c r="F82" t="s">
        <v>3</v>
      </c>
      <c r="G82">
        <v>0.1</v>
      </c>
      <c r="H82" t="s">
        <v>4</v>
      </c>
      <c r="I82">
        <v>3</v>
      </c>
      <c r="J82" t="s">
        <v>5</v>
      </c>
      <c r="K82">
        <v>3</v>
      </c>
      <c r="L82" t="s">
        <v>6</v>
      </c>
      <c r="M82">
        <v>0.5</v>
      </c>
      <c r="N82" t="s">
        <v>7</v>
      </c>
      <c r="O82">
        <v>393.31419939599999</v>
      </c>
      <c r="P82">
        <v>6.3145129255099998E-3</v>
      </c>
      <c r="Q82">
        <v>1.38820650473E-2</v>
      </c>
      <c r="R82">
        <v>2.4964208702600001E-2</v>
      </c>
      <c r="S82">
        <v>4.3612949521799997E-2</v>
      </c>
      <c r="T82">
        <v>7.5081412872E-2</v>
      </c>
      <c r="U82">
        <v>0.12789511618400001</v>
      </c>
      <c r="V82">
        <v>0.23141554585099999</v>
      </c>
      <c r="W82">
        <v>0.47683418889599999</v>
      </c>
    </row>
    <row r="83" spans="2:23" x14ac:dyDescent="0.2">
      <c r="B83" t="s">
        <v>0</v>
      </c>
      <c r="C83" t="s">
        <v>55</v>
      </c>
      <c r="D83" t="s">
        <v>2</v>
      </c>
      <c r="E83">
        <v>6</v>
      </c>
      <c r="F83" t="s">
        <v>3</v>
      </c>
      <c r="G83">
        <v>0.1</v>
      </c>
      <c r="H83" t="s">
        <v>4</v>
      </c>
      <c r="I83">
        <v>3</v>
      </c>
      <c r="J83" t="s">
        <v>5</v>
      </c>
      <c r="K83">
        <v>3</v>
      </c>
      <c r="L83" t="s">
        <v>6</v>
      </c>
      <c r="M83">
        <v>0.5</v>
      </c>
      <c r="N83" t="s">
        <v>7</v>
      </c>
      <c r="O83">
        <v>456.70308123199999</v>
      </c>
      <c r="P83">
        <v>3.8331721509000001E-3</v>
      </c>
      <c r="Q83">
        <v>9.7855465332899998E-3</v>
      </c>
      <c r="R83">
        <v>1.9241787537399999E-2</v>
      </c>
      <c r="S83">
        <v>3.6350055675199999E-2</v>
      </c>
      <c r="T83">
        <v>6.5548810605700003E-2</v>
      </c>
      <c r="U83">
        <v>0.120361165081</v>
      </c>
      <c r="V83">
        <v>0.230287549116</v>
      </c>
      <c r="W83">
        <v>0.51459191329999998</v>
      </c>
    </row>
    <row r="84" spans="2:23" x14ac:dyDescent="0.2">
      <c r="B84" t="s">
        <v>0</v>
      </c>
      <c r="C84" t="s">
        <v>52</v>
      </c>
      <c r="D84" t="s">
        <v>2</v>
      </c>
      <c r="E84">
        <v>6</v>
      </c>
      <c r="F84" t="s">
        <v>3</v>
      </c>
      <c r="G84">
        <v>0.1</v>
      </c>
      <c r="H84" t="s">
        <v>4</v>
      </c>
      <c r="I84">
        <v>3</v>
      </c>
      <c r="J84" t="s">
        <v>5</v>
      </c>
      <c r="K84">
        <v>3</v>
      </c>
      <c r="L84" t="s">
        <v>6</v>
      </c>
      <c r="M84">
        <v>0.5</v>
      </c>
      <c r="N84" t="s">
        <v>7</v>
      </c>
      <c r="O84">
        <v>489.68996960499999</v>
      </c>
      <c r="P84">
        <v>4.1350584192099997E-3</v>
      </c>
      <c r="Q84">
        <v>1.0943798247700001E-2</v>
      </c>
      <c r="R84">
        <v>2.2015296488100002E-2</v>
      </c>
      <c r="S84">
        <v>4.2027176196700003E-2</v>
      </c>
      <c r="T84">
        <v>7.4679622121299999E-2</v>
      </c>
      <c r="U84">
        <v>0.132095935208</v>
      </c>
      <c r="V84">
        <v>0.24104517334299999</v>
      </c>
      <c r="W84">
        <v>0.47305793997500001</v>
      </c>
    </row>
    <row r="85" spans="2:23" x14ac:dyDescent="0.2">
      <c r="B85" t="s">
        <v>0</v>
      </c>
      <c r="C85" t="s">
        <v>58</v>
      </c>
      <c r="D85" t="s">
        <v>2</v>
      </c>
      <c r="E85">
        <v>6</v>
      </c>
      <c r="F85" t="s">
        <v>3</v>
      </c>
      <c r="G85">
        <v>0.1</v>
      </c>
      <c r="H85" t="s">
        <v>4</v>
      </c>
      <c r="I85">
        <v>3</v>
      </c>
      <c r="J85" t="s">
        <v>5</v>
      </c>
      <c r="K85">
        <v>3</v>
      </c>
      <c r="L85" t="s">
        <v>6</v>
      </c>
      <c r="M85">
        <v>0.5</v>
      </c>
      <c r="N85" t="s">
        <v>7</v>
      </c>
      <c r="O85">
        <v>486.18784530400001</v>
      </c>
      <c r="P85">
        <v>2.2141055494999998E-3</v>
      </c>
      <c r="Q85">
        <v>7.2712064945700001E-3</v>
      </c>
      <c r="R85">
        <v>1.6248658277400001E-2</v>
      </c>
      <c r="S85">
        <v>3.35589748918E-2</v>
      </c>
      <c r="T85">
        <v>6.4039081104500004E-2</v>
      </c>
      <c r="U85">
        <v>0.120086498118</v>
      </c>
      <c r="V85">
        <v>0.236940586629</v>
      </c>
      <c r="W85">
        <v>0.51964088893500004</v>
      </c>
    </row>
    <row r="86" spans="2:23" x14ac:dyDescent="0.2">
      <c r="B86" t="s">
        <v>0</v>
      </c>
      <c r="C86" t="s">
        <v>61</v>
      </c>
      <c r="D86" t="s">
        <v>2</v>
      </c>
      <c r="E86">
        <v>6</v>
      </c>
      <c r="F86" t="s">
        <v>3</v>
      </c>
      <c r="G86">
        <v>0.1</v>
      </c>
      <c r="H86" t="s">
        <v>4</v>
      </c>
      <c r="I86">
        <v>3</v>
      </c>
      <c r="J86" t="s">
        <v>5</v>
      </c>
      <c r="K86">
        <v>3</v>
      </c>
      <c r="L86" t="s">
        <v>6</v>
      </c>
      <c r="M86">
        <v>0.5</v>
      </c>
      <c r="N86" t="s">
        <v>7</v>
      </c>
      <c r="O86">
        <v>454.31764705900002</v>
      </c>
      <c r="P86">
        <v>2.2272641947000001E-3</v>
      </c>
      <c r="Q86">
        <v>7.1040748485899996E-3</v>
      </c>
      <c r="R86">
        <v>1.54201550473E-2</v>
      </c>
      <c r="S86">
        <v>3.2320936881499999E-2</v>
      </c>
      <c r="T86">
        <v>6.1803242957099998E-2</v>
      </c>
      <c r="U86">
        <v>0.116301545856</v>
      </c>
      <c r="V86">
        <v>0.23501743541100001</v>
      </c>
      <c r="W86">
        <v>0.52980534480399999</v>
      </c>
    </row>
    <row r="87" spans="2:23" x14ac:dyDescent="0.2">
      <c r="B87" t="s">
        <v>0</v>
      </c>
      <c r="C87" t="s">
        <v>53</v>
      </c>
      <c r="D87" t="s">
        <v>2</v>
      </c>
      <c r="E87">
        <v>6</v>
      </c>
      <c r="F87" t="s">
        <v>3</v>
      </c>
      <c r="G87">
        <v>0.1</v>
      </c>
      <c r="H87" t="s">
        <v>4</v>
      </c>
      <c r="I87">
        <v>3</v>
      </c>
      <c r="J87" t="s">
        <v>5</v>
      </c>
      <c r="K87">
        <v>3</v>
      </c>
      <c r="L87" t="s">
        <v>6</v>
      </c>
      <c r="M87">
        <v>0.5</v>
      </c>
      <c r="N87" t="s">
        <v>7</v>
      </c>
      <c r="O87">
        <v>409.81854838700002</v>
      </c>
      <c r="P87">
        <v>2.3413518676300002E-3</v>
      </c>
      <c r="Q87">
        <v>7.2459452958900002E-3</v>
      </c>
      <c r="R87">
        <v>1.61867502234E-2</v>
      </c>
      <c r="S87">
        <v>3.3949485800199998E-2</v>
      </c>
      <c r="T87">
        <v>6.6568385241899994E-2</v>
      </c>
      <c r="U87">
        <v>0.12770643036099999</v>
      </c>
      <c r="V87">
        <v>0.247202906301</v>
      </c>
      <c r="W87">
        <v>0.49879874490800002</v>
      </c>
    </row>
    <row r="88" spans="2:23" x14ac:dyDescent="0.2">
      <c r="B88" t="s">
        <v>0</v>
      </c>
      <c r="C88" t="s">
        <v>54</v>
      </c>
      <c r="D88" t="s">
        <v>2</v>
      </c>
      <c r="E88">
        <v>6</v>
      </c>
      <c r="F88" t="s">
        <v>3</v>
      </c>
      <c r="G88">
        <v>0.1</v>
      </c>
      <c r="H88" t="s">
        <v>4</v>
      </c>
      <c r="I88">
        <v>3</v>
      </c>
      <c r="J88" t="s">
        <v>5</v>
      </c>
      <c r="K88">
        <v>3</v>
      </c>
      <c r="L88" t="s">
        <v>6</v>
      </c>
      <c r="M88">
        <v>0.5</v>
      </c>
      <c r="N88" t="s">
        <v>7</v>
      </c>
      <c r="O88">
        <v>528.88215488200001</v>
      </c>
      <c r="P88">
        <v>5.1184013211499997E-3</v>
      </c>
      <c r="Q88">
        <v>1.14981551113E-2</v>
      </c>
      <c r="R88">
        <v>2.13874331731E-2</v>
      </c>
      <c r="S88">
        <v>3.8888544645899997E-2</v>
      </c>
      <c r="T88">
        <v>6.6744861835900005E-2</v>
      </c>
      <c r="U88">
        <v>0.115062667582</v>
      </c>
      <c r="V88">
        <v>0.22762369047</v>
      </c>
      <c r="W88">
        <v>0.51367624586100002</v>
      </c>
    </row>
    <row r="89" spans="2:23" x14ac:dyDescent="0.2">
      <c r="B89" t="s">
        <v>0</v>
      </c>
      <c r="C89" t="s">
        <v>64</v>
      </c>
      <c r="D89" t="s">
        <v>2</v>
      </c>
      <c r="E89">
        <v>6</v>
      </c>
      <c r="F89" t="s">
        <v>3</v>
      </c>
      <c r="G89">
        <v>0.1</v>
      </c>
      <c r="H89" t="s">
        <v>4</v>
      </c>
      <c r="I89">
        <v>3</v>
      </c>
      <c r="J89" t="s">
        <v>5</v>
      </c>
      <c r="K89">
        <v>3</v>
      </c>
      <c r="L89" t="s">
        <v>6</v>
      </c>
      <c r="M89">
        <v>0.5</v>
      </c>
      <c r="N89" t="s">
        <v>7</v>
      </c>
      <c r="O89">
        <v>470.45231607599999</v>
      </c>
      <c r="P89">
        <v>2.9987398908900001E-3</v>
      </c>
      <c r="Q89">
        <v>9.0793107059000001E-3</v>
      </c>
      <c r="R89">
        <v>1.99186286494E-2</v>
      </c>
      <c r="S89">
        <v>3.8377741537900002E-2</v>
      </c>
      <c r="T89">
        <v>7.0885448147299995E-2</v>
      </c>
      <c r="U89">
        <v>0.126950852398</v>
      </c>
      <c r="V89">
        <v>0.23568688801400001</v>
      </c>
      <c r="W89">
        <v>0.49610239065700001</v>
      </c>
    </row>
    <row r="90" spans="2:23" x14ac:dyDescent="0.2">
      <c r="B90" t="s">
        <v>0</v>
      </c>
      <c r="C90" t="s">
        <v>68</v>
      </c>
      <c r="D90" t="s">
        <v>2</v>
      </c>
      <c r="E90">
        <v>6</v>
      </c>
      <c r="F90" t="s">
        <v>3</v>
      </c>
      <c r="G90">
        <v>0.1</v>
      </c>
      <c r="H90" t="s">
        <v>4</v>
      </c>
      <c r="I90">
        <v>3</v>
      </c>
      <c r="J90" t="s">
        <v>5</v>
      </c>
      <c r="K90">
        <v>3</v>
      </c>
      <c r="L90" t="s">
        <v>6</v>
      </c>
      <c r="M90">
        <v>0.5</v>
      </c>
      <c r="N90" t="s">
        <v>7</v>
      </c>
      <c r="O90">
        <v>605.21406727800002</v>
      </c>
      <c r="P90">
        <v>2.4429748453500002E-3</v>
      </c>
      <c r="Q90">
        <v>7.0736639226200004E-3</v>
      </c>
      <c r="R90">
        <v>1.5112349190000001E-2</v>
      </c>
      <c r="S90">
        <v>3.06990093342E-2</v>
      </c>
      <c r="T90">
        <v>6.1367419734999998E-2</v>
      </c>
      <c r="U90">
        <v>0.120650433039</v>
      </c>
      <c r="V90">
        <v>0.24289418507999999</v>
      </c>
      <c r="W90">
        <v>0.519759964854</v>
      </c>
    </row>
    <row r="91" spans="2:23" x14ac:dyDescent="0.2">
      <c r="B91" t="s">
        <v>0</v>
      </c>
      <c r="C91" t="s">
        <v>70</v>
      </c>
      <c r="D91" t="s">
        <v>2</v>
      </c>
      <c r="E91">
        <v>6</v>
      </c>
      <c r="F91" t="s">
        <v>3</v>
      </c>
      <c r="G91">
        <v>0.1</v>
      </c>
      <c r="H91" t="s">
        <v>4</v>
      </c>
      <c r="I91">
        <v>3</v>
      </c>
      <c r="J91" t="s">
        <v>5</v>
      </c>
      <c r="K91">
        <v>3</v>
      </c>
      <c r="L91" t="s">
        <v>6</v>
      </c>
      <c r="M91">
        <v>0.5</v>
      </c>
      <c r="N91" t="s">
        <v>7</v>
      </c>
      <c r="O91">
        <v>623.07615894000003</v>
      </c>
      <c r="P91">
        <v>4.0542431595499999E-3</v>
      </c>
      <c r="Q91">
        <v>9.95571811419E-3</v>
      </c>
      <c r="R91">
        <v>1.9170387299299999E-2</v>
      </c>
      <c r="S91">
        <v>3.5873923968699997E-2</v>
      </c>
      <c r="T91">
        <v>6.4976275692299995E-2</v>
      </c>
      <c r="U91">
        <v>0.121107824046</v>
      </c>
      <c r="V91">
        <v>0.24042101978300001</v>
      </c>
      <c r="W91">
        <v>0.50444060793699996</v>
      </c>
    </row>
    <row r="92" spans="2:23" x14ac:dyDescent="0.2">
      <c r="B92" t="s">
        <v>0</v>
      </c>
      <c r="C92" t="s">
        <v>60</v>
      </c>
      <c r="D92" t="s">
        <v>2</v>
      </c>
      <c r="E92">
        <v>6</v>
      </c>
      <c r="F92" t="s">
        <v>3</v>
      </c>
      <c r="G92">
        <v>0.1</v>
      </c>
      <c r="H92" t="s">
        <v>4</v>
      </c>
      <c r="I92">
        <v>3</v>
      </c>
      <c r="J92" t="s">
        <v>5</v>
      </c>
      <c r="K92">
        <v>3</v>
      </c>
      <c r="L92" t="s">
        <v>6</v>
      </c>
      <c r="M92">
        <v>0.5</v>
      </c>
      <c r="N92" t="s">
        <v>7</v>
      </c>
      <c r="O92">
        <v>468.332669323</v>
      </c>
      <c r="P92">
        <v>2.03301427611E-3</v>
      </c>
      <c r="Q92">
        <v>6.8440057180499999E-3</v>
      </c>
      <c r="R92">
        <v>1.6100771205899998E-2</v>
      </c>
      <c r="S92">
        <v>3.3424189606799999E-2</v>
      </c>
      <c r="T92">
        <v>6.5090225216799996E-2</v>
      </c>
      <c r="U92">
        <v>0.124511651201</v>
      </c>
      <c r="V92">
        <v>0.243945717896</v>
      </c>
      <c r="W92">
        <v>0.50805042487899998</v>
      </c>
    </row>
    <row r="93" spans="2:23" x14ac:dyDescent="0.2">
      <c r="B93" t="s">
        <v>0</v>
      </c>
      <c r="C93" t="s">
        <v>72</v>
      </c>
      <c r="D93" t="s">
        <v>2</v>
      </c>
      <c r="E93">
        <v>6</v>
      </c>
      <c r="F93" t="s">
        <v>3</v>
      </c>
      <c r="G93">
        <v>0.1</v>
      </c>
      <c r="H93" t="s">
        <v>4</v>
      </c>
      <c r="I93">
        <v>3</v>
      </c>
      <c r="J93" t="s">
        <v>5</v>
      </c>
      <c r="K93">
        <v>3</v>
      </c>
      <c r="L93" t="s">
        <v>6</v>
      </c>
      <c r="M93">
        <v>0.5</v>
      </c>
      <c r="N93" t="s">
        <v>7</v>
      </c>
      <c r="O93">
        <v>582.65261382799997</v>
      </c>
      <c r="P93">
        <v>3.4190339746399999E-3</v>
      </c>
      <c r="Q93">
        <v>1.1107739833100001E-2</v>
      </c>
      <c r="R93">
        <v>2.4946751539899999E-2</v>
      </c>
      <c r="S93">
        <v>4.8038196499300002E-2</v>
      </c>
      <c r="T93">
        <v>8.0308655219800004E-2</v>
      </c>
      <c r="U93">
        <v>0.13314320531099999</v>
      </c>
      <c r="V93">
        <v>0.237692087872</v>
      </c>
      <c r="W93">
        <v>0.46134432975</v>
      </c>
    </row>
    <row r="94" spans="2:23" x14ac:dyDescent="0.2">
      <c r="B94" t="s">
        <v>0</v>
      </c>
      <c r="C94" t="s">
        <v>75</v>
      </c>
      <c r="D94" t="s">
        <v>2</v>
      </c>
      <c r="E94">
        <v>6</v>
      </c>
      <c r="F94" t="s">
        <v>3</v>
      </c>
      <c r="G94">
        <v>0.1</v>
      </c>
      <c r="H94" t="s">
        <v>4</v>
      </c>
      <c r="I94">
        <v>3</v>
      </c>
      <c r="J94" t="s">
        <v>5</v>
      </c>
      <c r="K94">
        <v>3</v>
      </c>
      <c r="L94" t="s">
        <v>6</v>
      </c>
      <c r="M94">
        <v>0.5</v>
      </c>
      <c r="N94" t="s">
        <v>7</v>
      </c>
      <c r="O94">
        <v>869.48500000000001</v>
      </c>
      <c r="P94">
        <v>3.8217389103199998E-3</v>
      </c>
      <c r="Q94">
        <v>1.0152089095E-2</v>
      </c>
      <c r="R94">
        <v>2.02662771134E-2</v>
      </c>
      <c r="S94">
        <v>3.7751993443800001E-2</v>
      </c>
      <c r="T94">
        <v>6.5101096009499995E-2</v>
      </c>
      <c r="U94">
        <v>0.11164369401</v>
      </c>
      <c r="V94">
        <v>0.22814644583300001</v>
      </c>
      <c r="W94">
        <v>0.52311666558500003</v>
      </c>
    </row>
    <row r="95" spans="2:23" x14ac:dyDescent="0.2">
      <c r="B95" t="s">
        <v>0</v>
      </c>
      <c r="C95" t="s">
        <v>29</v>
      </c>
      <c r="D95" t="s">
        <v>2</v>
      </c>
      <c r="E95">
        <v>6</v>
      </c>
      <c r="F95" t="s">
        <v>3</v>
      </c>
      <c r="G95">
        <v>0.1</v>
      </c>
      <c r="H95" t="s">
        <v>4</v>
      </c>
      <c r="I95">
        <v>3</v>
      </c>
      <c r="J95" t="s">
        <v>5</v>
      </c>
      <c r="K95">
        <v>3</v>
      </c>
      <c r="L95" t="s">
        <v>6</v>
      </c>
      <c r="M95">
        <v>0.5</v>
      </c>
      <c r="N95" t="s">
        <v>7</v>
      </c>
      <c r="O95">
        <v>492.24324324299999</v>
      </c>
      <c r="P95">
        <v>8.3096284062500001E-3</v>
      </c>
      <c r="Q95">
        <v>1.8148295915500001E-2</v>
      </c>
      <c r="R95">
        <v>3.07375058548E-2</v>
      </c>
      <c r="S95">
        <v>5.0479363180500003E-2</v>
      </c>
      <c r="T95">
        <v>8.0381745997299997E-2</v>
      </c>
      <c r="U95">
        <v>0.13262287705</v>
      </c>
      <c r="V95">
        <v>0.23110817252099999</v>
      </c>
      <c r="W95">
        <v>0.44821241107499998</v>
      </c>
    </row>
    <row r="96" spans="2:23" x14ac:dyDescent="0.2">
      <c r="B96" t="s">
        <v>0</v>
      </c>
      <c r="C96" t="s">
        <v>36</v>
      </c>
      <c r="D96" t="s">
        <v>2</v>
      </c>
      <c r="E96">
        <v>6</v>
      </c>
      <c r="F96" t="s">
        <v>3</v>
      </c>
      <c r="G96">
        <v>0.1</v>
      </c>
      <c r="H96" t="s">
        <v>4</v>
      </c>
      <c r="I96">
        <v>3</v>
      </c>
      <c r="J96" t="s">
        <v>5</v>
      </c>
      <c r="K96">
        <v>3</v>
      </c>
      <c r="L96" t="s">
        <v>6</v>
      </c>
      <c r="M96">
        <v>0.5</v>
      </c>
      <c r="N96" t="s">
        <v>7</v>
      </c>
      <c r="O96">
        <v>570.91909385099996</v>
      </c>
      <c r="P96">
        <v>5.7287431893499998E-3</v>
      </c>
      <c r="Q96">
        <v>1.4112544582500001E-2</v>
      </c>
      <c r="R96">
        <v>2.6543164827100001E-2</v>
      </c>
      <c r="S96">
        <v>4.6526710490799997E-2</v>
      </c>
      <c r="T96">
        <v>7.6667244232399998E-2</v>
      </c>
      <c r="U96">
        <v>0.13120819146900001</v>
      </c>
      <c r="V96">
        <v>0.23390438099800001</v>
      </c>
      <c r="W96">
        <v>0.46530902021100001</v>
      </c>
    </row>
    <row r="97" spans="2:23" x14ac:dyDescent="0.2">
      <c r="B97" t="s">
        <v>0</v>
      </c>
      <c r="C97" t="s">
        <v>74</v>
      </c>
      <c r="D97" t="s">
        <v>2</v>
      </c>
      <c r="E97">
        <v>6</v>
      </c>
      <c r="F97" t="s">
        <v>3</v>
      </c>
      <c r="G97">
        <v>0.1</v>
      </c>
      <c r="H97" t="s">
        <v>4</v>
      </c>
      <c r="I97">
        <v>3</v>
      </c>
      <c r="J97" t="s">
        <v>5</v>
      </c>
      <c r="K97">
        <v>3</v>
      </c>
      <c r="L97" t="s">
        <v>6</v>
      </c>
      <c r="M97">
        <v>0.5</v>
      </c>
      <c r="N97" t="s">
        <v>7</v>
      </c>
      <c r="O97">
        <v>537.02380952399994</v>
      </c>
      <c r="P97">
        <v>3.9373874442400003E-3</v>
      </c>
      <c r="Q97">
        <v>1.0525279765099999E-2</v>
      </c>
      <c r="R97">
        <v>2.03705794544E-2</v>
      </c>
      <c r="S97">
        <v>3.7935778410400002E-2</v>
      </c>
      <c r="T97">
        <v>6.8628277534699994E-2</v>
      </c>
      <c r="U97">
        <v>0.12501061853100001</v>
      </c>
      <c r="V97">
        <v>0.240281525552</v>
      </c>
      <c r="W97">
        <v>0.493310553308</v>
      </c>
    </row>
    <row r="98" spans="2:23" x14ac:dyDescent="0.2">
      <c r="B98" t="s">
        <v>0</v>
      </c>
      <c r="C98" t="s">
        <v>76</v>
      </c>
      <c r="D98" t="s">
        <v>2</v>
      </c>
      <c r="E98">
        <v>6</v>
      </c>
      <c r="F98" t="s">
        <v>3</v>
      </c>
      <c r="G98">
        <v>0.1</v>
      </c>
      <c r="H98" t="s">
        <v>4</v>
      </c>
      <c r="I98">
        <v>3</v>
      </c>
      <c r="J98" t="s">
        <v>5</v>
      </c>
      <c r="K98">
        <v>3</v>
      </c>
      <c r="L98" t="s">
        <v>6</v>
      </c>
      <c r="M98">
        <v>0.5</v>
      </c>
      <c r="N98" t="s">
        <v>7</v>
      </c>
      <c r="O98">
        <v>470.38486842100002</v>
      </c>
      <c r="P98">
        <v>8.8647124290599996E-3</v>
      </c>
      <c r="Q98">
        <v>1.85243154965E-2</v>
      </c>
      <c r="R98">
        <v>3.17620045953E-2</v>
      </c>
      <c r="S98">
        <v>5.1101080428800003E-2</v>
      </c>
      <c r="T98">
        <v>7.8661945713900006E-2</v>
      </c>
      <c r="U98">
        <v>0.123301009819</v>
      </c>
      <c r="V98">
        <v>0.2135746046</v>
      </c>
      <c r="W98">
        <v>0.47421032691699999</v>
      </c>
    </row>
    <row r="99" spans="2:23" x14ac:dyDescent="0.2">
      <c r="B99" t="s">
        <v>0</v>
      </c>
      <c r="C99" t="s">
        <v>12</v>
      </c>
      <c r="D99" t="s">
        <v>2</v>
      </c>
      <c r="E99">
        <v>6</v>
      </c>
      <c r="F99" t="s">
        <v>3</v>
      </c>
      <c r="G99">
        <v>0.1</v>
      </c>
      <c r="H99" t="s">
        <v>4</v>
      </c>
      <c r="I99">
        <v>3</v>
      </c>
      <c r="J99" t="s">
        <v>5</v>
      </c>
      <c r="K99">
        <v>3</v>
      </c>
      <c r="L99" t="s">
        <v>6</v>
      </c>
      <c r="M99">
        <v>0.5</v>
      </c>
      <c r="N99" t="s">
        <v>7</v>
      </c>
      <c r="O99">
        <v>574.12437810899996</v>
      </c>
      <c r="P99">
        <v>1.06558544291E-2</v>
      </c>
      <c r="Q99">
        <v>2.1664133848900001E-2</v>
      </c>
      <c r="R99">
        <v>3.5789524573799997E-2</v>
      </c>
      <c r="S99">
        <v>5.6162122005400002E-2</v>
      </c>
      <c r="T99">
        <v>8.7392898530900001E-2</v>
      </c>
      <c r="U99">
        <v>0.13817454848800001</v>
      </c>
      <c r="V99">
        <v>0.231964085446</v>
      </c>
      <c r="W99">
        <v>0.41819683267800001</v>
      </c>
    </row>
    <row r="100" spans="2:23" x14ac:dyDescent="0.2">
      <c r="B100" t="s">
        <v>0</v>
      </c>
      <c r="C100" t="s">
        <v>66</v>
      </c>
      <c r="D100" t="s">
        <v>2</v>
      </c>
      <c r="E100">
        <v>6</v>
      </c>
      <c r="F100" t="s">
        <v>3</v>
      </c>
      <c r="G100">
        <v>0.1</v>
      </c>
      <c r="H100" t="s">
        <v>4</v>
      </c>
      <c r="I100">
        <v>3</v>
      </c>
      <c r="J100" t="s">
        <v>5</v>
      </c>
      <c r="K100">
        <v>3</v>
      </c>
      <c r="L100" t="s">
        <v>6</v>
      </c>
      <c r="M100">
        <v>0.5</v>
      </c>
      <c r="N100" t="s">
        <v>7</v>
      </c>
      <c r="O100">
        <v>421.72399150699999</v>
      </c>
      <c r="P100">
        <v>4.8544914855400004E-3</v>
      </c>
      <c r="Q100">
        <v>1.24611446954E-2</v>
      </c>
      <c r="R100">
        <v>2.2810200622900002E-2</v>
      </c>
      <c r="S100">
        <v>4.0471058465200001E-2</v>
      </c>
      <c r="T100">
        <v>7.2088081425099995E-2</v>
      </c>
      <c r="U100">
        <v>0.127597179068</v>
      </c>
      <c r="V100">
        <v>0.23711236093800001</v>
      </c>
      <c r="W100">
        <v>0.48260548329899999</v>
      </c>
    </row>
    <row r="101" spans="2:23" x14ac:dyDescent="0.2">
      <c r="B101" t="s">
        <v>0</v>
      </c>
      <c r="C101" t="s">
        <v>25</v>
      </c>
      <c r="D101" t="s">
        <v>2</v>
      </c>
      <c r="E101">
        <v>6</v>
      </c>
      <c r="F101" t="s">
        <v>3</v>
      </c>
      <c r="G101">
        <v>0.1</v>
      </c>
      <c r="H101" t="s">
        <v>4</v>
      </c>
      <c r="I101">
        <v>3</v>
      </c>
      <c r="J101" t="s">
        <v>5</v>
      </c>
      <c r="K101">
        <v>3</v>
      </c>
      <c r="L101" t="s">
        <v>6</v>
      </c>
      <c r="M101">
        <v>0.5</v>
      </c>
      <c r="N101" t="s">
        <v>7</v>
      </c>
      <c r="O101">
        <v>588.21276595699999</v>
      </c>
      <c r="P101">
        <v>3.7890213109800001E-3</v>
      </c>
      <c r="Q101">
        <v>1.06791940632E-2</v>
      </c>
      <c r="R101">
        <v>2.0890801500799999E-2</v>
      </c>
      <c r="S101">
        <v>3.9246762795499997E-2</v>
      </c>
      <c r="T101">
        <v>6.9693738611300002E-2</v>
      </c>
      <c r="U101">
        <v>0.124787555695</v>
      </c>
      <c r="V101">
        <v>0.236219724356</v>
      </c>
      <c r="W101">
        <v>0.49469320166800002</v>
      </c>
    </row>
    <row r="102" spans="2:23" x14ac:dyDescent="0.2">
      <c r="B102" t="s">
        <v>0</v>
      </c>
      <c r="C102" t="s">
        <v>79</v>
      </c>
      <c r="D102" t="s">
        <v>2</v>
      </c>
      <c r="E102">
        <v>6</v>
      </c>
      <c r="F102" t="s">
        <v>3</v>
      </c>
      <c r="G102">
        <v>0.1</v>
      </c>
      <c r="H102" t="s">
        <v>4</v>
      </c>
      <c r="I102">
        <v>3</v>
      </c>
      <c r="J102" t="s">
        <v>5</v>
      </c>
      <c r="K102">
        <v>3</v>
      </c>
      <c r="L102" t="s">
        <v>6</v>
      </c>
      <c r="M102">
        <v>0.5</v>
      </c>
      <c r="N102" t="s">
        <v>7</v>
      </c>
      <c r="O102">
        <v>707.30824372799998</v>
      </c>
      <c r="P102">
        <v>4.6869465165899999E-3</v>
      </c>
      <c r="Q102">
        <v>1.21130323811E-2</v>
      </c>
      <c r="R102">
        <v>2.36364101328E-2</v>
      </c>
      <c r="S102">
        <v>4.2576952424299999E-2</v>
      </c>
      <c r="T102">
        <v>7.4191499642400002E-2</v>
      </c>
      <c r="U102">
        <v>0.12879179611300001</v>
      </c>
      <c r="V102">
        <v>0.23521917010599999</v>
      </c>
      <c r="W102">
        <v>0.47878419268400002</v>
      </c>
    </row>
    <row r="103" spans="2:23" x14ac:dyDescent="0.2">
      <c r="B103" t="s">
        <v>0</v>
      </c>
      <c r="C103" t="s">
        <v>41</v>
      </c>
      <c r="D103" t="s">
        <v>2</v>
      </c>
      <c r="E103">
        <v>6</v>
      </c>
      <c r="F103" t="s">
        <v>3</v>
      </c>
      <c r="G103">
        <v>0.1</v>
      </c>
      <c r="H103" t="s">
        <v>4</v>
      </c>
      <c r="I103">
        <v>3</v>
      </c>
      <c r="J103" t="s">
        <v>5</v>
      </c>
      <c r="K103">
        <v>3</v>
      </c>
      <c r="L103" t="s">
        <v>6</v>
      </c>
      <c r="M103">
        <v>0.5</v>
      </c>
      <c r="N103" t="s">
        <v>7</v>
      </c>
      <c r="O103">
        <v>760.13148788900003</v>
      </c>
      <c r="P103">
        <v>3.2792499910599998E-3</v>
      </c>
      <c r="Q103">
        <v>9.5578471184400004E-3</v>
      </c>
      <c r="R103">
        <v>1.98634582559E-2</v>
      </c>
      <c r="S103">
        <v>3.81432239442E-2</v>
      </c>
      <c r="T103">
        <v>6.7239521741399993E-2</v>
      </c>
      <c r="U103">
        <v>0.120011453167</v>
      </c>
      <c r="V103">
        <v>0.233498910039</v>
      </c>
      <c r="W103">
        <v>0.50840633574299998</v>
      </c>
    </row>
    <row r="104" spans="2:23" x14ac:dyDescent="0.2">
      <c r="B104" t="s">
        <v>0</v>
      </c>
      <c r="C104" t="s">
        <v>83</v>
      </c>
      <c r="D104" t="s">
        <v>2</v>
      </c>
      <c r="E104">
        <v>6</v>
      </c>
      <c r="F104" t="s">
        <v>3</v>
      </c>
      <c r="G104">
        <v>0.1</v>
      </c>
      <c r="H104" t="s">
        <v>4</v>
      </c>
      <c r="I104">
        <v>3</v>
      </c>
      <c r="J104" t="s">
        <v>5</v>
      </c>
      <c r="K104">
        <v>3</v>
      </c>
      <c r="L104" t="s">
        <v>6</v>
      </c>
      <c r="M104">
        <v>0.5</v>
      </c>
      <c r="N104" t="s">
        <v>7</v>
      </c>
      <c r="O104">
        <v>877.41549295799996</v>
      </c>
      <c r="P104">
        <v>3.3471040342200001E-3</v>
      </c>
      <c r="Q104">
        <v>9.3476927147600006E-3</v>
      </c>
      <c r="R104">
        <v>1.9351705792000001E-2</v>
      </c>
      <c r="S104">
        <v>3.7537936563600001E-2</v>
      </c>
      <c r="T104">
        <v>7.0439442793999996E-2</v>
      </c>
      <c r="U104">
        <v>0.12868217285</v>
      </c>
      <c r="V104">
        <v>0.24156902658900001</v>
      </c>
      <c r="W104">
        <v>0.489724918663</v>
      </c>
    </row>
    <row r="105" spans="2:23" x14ac:dyDescent="0.2">
      <c r="B105" t="s">
        <v>0</v>
      </c>
      <c r="C105" t="s">
        <v>45</v>
      </c>
      <c r="D105" t="s">
        <v>2</v>
      </c>
      <c r="E105">
        <v>6</v>
      </c>
      <c r="F105" t="s">
        <v>3</v>
      </c>
      <c r="G105">
        <v>0.1</v>
      </c>
      <c r="H105" t="s">
        <v>4</v>
      </c>
      <c r="I105">
        <v>3</v>
      </c>
      <c r="J105" t="s">
        <v>5</v>
      </c>
      <c r="K105">
        <v>3</v>
      </c>
      <c r="L105" t="s">
        <v>6</v>
      </c>
      <c r="M105">
        <v>0.5</v>
      </c>
      <c r="N105" t="s">
        <v>7</v>
      </c>
      <c r="O105">
        <v>955.93055555599994</v>
      </c>
      <c r="P105">
        <v>5.7950256255299998E-3</v>
      </c>
      <c r="Q105">
        <v>1.39351411194E-2</v>
      </c>
      <c r="R105">
        <v>2.6398801947400002E-2</v>
      </c>
      <c r="S105">
        <v>4.6460093681099997E-2</v>
      </c>
      <c r="T105">
        <v>7.9519231127199996E-2</v>
      </c>
      <c r="U105">
        <v>0.13369654995800001</v>
      </c>
      <c r="V105">
        <v>0.23643758143400001</v>
      </c>
      <c r="W105">
        <v>0.45775757510699999</v>
      </c>
    </row>
    <row r="106" spans="2:23" x14ac:dyDescent="0.2">
      <c r="B106" t="s">
        <v>0</v>
      </c>
      <c r="C106" t="s">
        <v>17</v>
      </c>
      <c r="D106" t="s">
        <v>2</v>
      </c>
      <c r="E106">
        <v>6</v>
      </c>
      <c r="F106" t="s">
        <v>3</v>
      </c>
      <c r="G106">
        <v>0.1</v>
      </c>
      <c r="H106" t="s">
        <v>4</v>
      </c>
      <c r="I106">
        <v>3</v>
      </c>
      <c r="J106" t="s">
        <v>5</v>
      </c>
      <c r="K106">
        <v>3</v>
      </c>
      <c r="L106" t="s">
        <v>6</v>
      </c>
      <c r="M106">
        <v>0.5</v>
      </c>
      <c r="N106" t="s">
        <v>7</v>
      </c>
      <c r="O106">
        <v>718.72647058799998</v>
      </c>
      <c r="P106">
        <v>5.6777583186400004E-3</v>
      </c>
      <c r="Q106">
        <v>1.3872481780300001E-2</v>
      </c>
      <c r="R106">
        <v>2.6747025759800001E-2</v>
      </c>
      <c r="S106">
        <v>4.7167845107900001E-2</v>
      </c>
      <c r="T106">
        <v>7.9912844324199997E-2</v>
      </c>
      <c r="U106">
        <v>0.13379193067199999</v>
      </c>
      <c r="V106">
        <v>0.23299740156400001</v>
      </c>
      <c r="W106">
        <v>0.459832712473</v>
      </c>
    </row>
    <row r="107" spans="2:23" x14ac:dyDescent="0.2">
      <c r="B107" t="s">
        <v>0</v>
      </c>
      <c r="C107" t="s">
        <v>33</v>
      </c>
      <c r="D107" t="s">
        <v>2</v>
      </c>
      <c r="E107">
        <v>6</v>
      </c>
      <c r="F107" t="s">
        <v>3</v>
      </c>
      <c r="G107">
        <v>0.1</v>
      </c>
      <c r="H107" t="s">
        <v>4</v>
      </c>
      <c r="I107">
        <v>3</v>
      </c>
      <c r="J107" t="s">
        <v>5</v>
      </c>
      <c r="K107">
        <v>3</v>
      </c>
      <c r="L107" t="s">
        <v>6</v>
      </c>
      <c r="M107">
        <v>0.5</v>
      </c>
      <c r="N107" t="s">
        <v>7</v>
      </c>
      <c r="O107">
        <v>531.531548757</v>
      </c>
      <c r="P107">
        <v>5.6771122442100001E-3</v>
      </c>
      <c r="Q107">
        <v>1.3871428407600001E-2</v>
      </c>
      <c r="R107">
        <v>2.5900552495399999E-2</v>
      </c>
      <c r="S107">
        <v>4.5256821396199999E-2</v>
      </c>
      <c r="T107">
        <v>7.6805610909399996E-2</v>
      </c>
      <c r="U107">
        <v>0.130551752484</v>
      </c>
      <c r="V107">
        <v>0.235946704545</v>
      </c>
      <c r="W107">
        <v>0.46599001751800001</v>
      </c>
    </row>
    <row r="108" spans="2:23" x14ac:dyDescent="0.2">
      <c r="B108" t="s">
        <v>0</v>
      </c>
      <c r="C108" t="s">
        <v>59</v>
      </c>
      <c r="D108" t="s">
        <v>2</v>
      </c>
      <c r="E108">
        <v>6</v>
      </c>
      <c r="F108" t="s">
        <v>3</v>
      </c>
      <c r="G108">
        <v>0.1</v>
      </c>
      <c r="H108" t="s">
        <v>4</v>
      </c>
      <c r="I108">
        <v>3</v>
      </c>
      <c r="J108" t="s">
        <v>5</v>
      </c>
      <c r="K108">
        <v>3</v>
      </c>
      <c r="L108" t="s">
        <v>6</v>
      </c>
      <c r="M108">
        <v>0.5</v>
      </c>
      <c r="N108" t="s">
        <v>7</v>
      </c>
      <c r="O108">
        <v>701.34899328899996</v>
      </c>
      <c r="P108">
        <v>7.8393978401499996E-3</v>
      </c>
      <c r="Q108">
        <v>1.6034606909799999E-2</v>
      </c>
      <c r="R108">
        <v>2.7740233921500001E-2</v>
      </c>
      <c r="S108">
        <v>4.6504579530500002E-2</v>
      </c>
      <c r="T108">
        <v>7.6376697961899997E-2</v>
      </c>
      <c r="U108">
        <v>0.12668542203700001</v>
      </c>
      <c r="V108">
        <v>0.227165970666</v>
      </c>
      <c r="W108">
        <v>0.47165309113300002</v>
      </c>
    </row>
    <row r="109" spans="2:23" x14ac:dyDescent="0.2">
      <c r="B109" t="s">
        <v>0</v>
      </c>
      <c r="C109" t="s">
        <v>89</v>
      </c>
      <c r="D109" t="s">
        <v>2</v>
      </c>
      <c r="E109">
        <v>6</v>
      </c>
      <c r="F109" t="s">
        <v>3</v>
      </c>
      <c r="G109">
        <v>0.1</v>
      </c>
      <c r="H109" t="s">
        <v>4</v>
      </c>
      <c r="I109">
        <v>3</v>
      </c>
      <c r="J109" t="s">
        <v>5</v>
      </c>
      <c r="K109">
        <v>3</v>
      </c>
      <c r="L109" t="s">
        <v>6</v>
      </c>
      <c r="M109">
        <v>0.5</v>
      </c>
      <c r="N109" t="s">
        <v>7</v>
      </c>
      <c r="O109">
        <v>1003.69026549</v>
      </c>
      <c r="P109">
        <v>2.1444097911900001E-3</v>
      </c>
      <c r="Q109">
        <v>7.8584605795700008E-3</v>
      </c>
      <c r="R109">
        <v>1.7600052153399999E-2</v>
      </c>
      <c r="S109">
        <v>3.5308516279200002E-2</v>
      </c>
      <c r="T109">
        <v>6.79552206651E-2</v>
      </c>
      <c r="U109">
        <v>0.124360009534</v>
      </c>
      <c r="V109">
        <v>0.23880479092699999</v>
      </c>
      <c r="W109">
        <v>0.50596854007000003</v>
      </c>
    </row>
    <row r="110" spans="2:23" x14ac:dyDescent="0.2">
      <c r="B110" t="s">
        <v>0</v>
      </c>
      <c r="C110" t="s">
        <v>73</v>
      </c>
      <c r="D110" t="s">
        <v>2</v>
      </c>
      <c r="E110">
        <v>6</v>
      </c>
      <c r="F110" t="s">
        <v>3</v>
      </c>
      <c r="G110">
        <v>0.1</v>
      </c>
      <c r="H110" t="s">
        <v>4</v>
      </c>
      <c r="I110">
        <v>3</v>
      </c>
      <c r="J110" t="s">
        <v>5</v>
      </c>
      <c r="K110">
        <v>3</v>
      </c>
      <c r="L110" t="s">
        <v>6</v>
      </c>
      <c r="M110">
        <v>0.5</v>
      </c>
      <c r="N110" t="s">
        <v>7</v>
      </c>
      <c r="O110">
        <v>993.17295597500004</v>
      </c>
      <c r="P110">
        <v>3.12775160544E-3</v>
      </c>
      <c r="Q110">
        <v>8.90761085962E-3</v>
      </c>
      <c r="R110">
        <v>1.88131460074E-2</v>
      </c>
      <c r="S110">
        <v>3.6702290926300001E-2</v>
      </c>
      <c r="T110">
        <v>6.6185175070400004E-2</v>
      </c>
      <c r="U110">
        <v>0.11891423890900001</v>
      </c>
      <c r="V110">
        <v>0.230745980022</v>
      </c>
      <c r="W110">
        <v>0.51660380660000005</v>
      </c>
    </row>
    <row r="118" spans="3:24" x14ac:dyDescent="0.2">
      <c r="C118" t="s">
        <v>0</v>
      </c>
      <c r="D118" t="s">
        <v>1</v>
      </c>
      <c r="E118" t="s">
        <v>2</v>
      </c>
      <c r="F118">
        <v>6</v>
      </c>
      <c r="G118" t="s">
        <v>3</v>
      </c>
      <c r="H118">
        <v>0.1</v>
      </c>
      <c r="I118" t="s">
        <v>4</v>
      </c>
      <c r="J118">
        <v>3</v>
      </c>
      <c r="K118" t="s">
        <v>5</v>
      </c>
      <c r="L118">
        <v>3</v>
      </c>
      <c r="M118" t="s">
        <v>6</v>
      </c>
      <c r="N118">
        <v>0.5</v>
      </c>
      <c r="O118" t="s">
        <v>7</v>
      </c>
      <c r="P118">
        <v>415.15862944200001</v>
      </c>
      <c r="Q118">
        <v>38.8069543147</v>
      </c>
      <c r="R118">
        <v>38.8069543147</v>
      </c>
      <c r="S118">
        <v>38.8069543147</v>
      </c>
      <c r="T118">
        <v>38.8069543147</v>
      </c>
      <c r="U118">
        <v>38.8069543147</v>
      </c>
      <c r="V118">
        <v>38.8069543147</v>
      </c>
      <c r="W118">
        <v>38.8069543147</v>
      </c>
      <c r="X118">
        <v>38.8069543147</v>
      </c>
    </row>
    <row r="119" spans="3:24" x14ac:dyDescent="0.2">
      <c r="C119" t="s">
        <v>0</v>
      </c>
      <c r="D119" t="s">
        <v>11</v>
      </c>
      <c r="E119" t="s">
        <v>2</v>
      </c>
      <c r="F119">
        <v>6</v>
      </c>
      <c r="G119" t="s">
        <v>3</v>
      </c>
      <c r="H119">
        <v>0.1</v>
      </c>
      <c r="I119" t="s">
        <v>4</v>
      </c>
      <c r="J119">
        <v>3</v>
      </c>
      <c r="K119" t="s">
        <v>5</v>
      </c>
      <c r="L119">
        <v>3</v>
      </c>
      <c r="M119" t="s">
        <v>6</v>
      </c>
      <c r="N119">
        <v>0.5</v>
      </c>
      <c r="O119" t="s">
        <v>7</v>
      </c>
      <c r="P119">
        <v>504.89908256899997</v>
      </c>
      <c r="Q119">
        <v>32.977144357999997</v>
      </c>
      <c r="R119">
        <v>32.977144357999997</v>
      </c>
      <c r="S119">
        <v>32.977144357999997</v>
      </c>
      <c r="T119">
        <v>32.977144357999997</v>
      </c>
      <c r="U119">
        <v>32.977144357999997</v>
      </c>
      <c r="V119">
        <v>32.977144357999997</v>
      </c>
      <c r="W119">
        <v>32.977144357999997</v>
      </c>
      <c r="X119">
        <v>32.977144357999997</v>
      </c>
    </row>
    <row r="120" spans="3:24" x14ac:dyDescent="0.2">
      <c r="C120" t="s">
        <v>0</v>
      </c>
      <c r="D120" t="s">
        <v>16</v>
      </c>
      <c r="E120" t="s">
        <v>2</v>
      </c>
      <c r="F120">
        <v>6</v>
      </c>
      <c r="G120" t="s">
        <v>3</v>
      </c>
      <c r="H120">
        <v>0.1</v>
      </c>
      <c r="I120" t="s">
        <v>4</v>
      </c>
      <c r="J120">
        <v>3</v>
      </c>
      <c r="K120" t="s">
        <v>5</v>
      </c>
      <c r="L120">
        <v>3</v>
      </c>
      <c r="M120" t="s">
        <v>6</v>
      </c>
      <c r="N120">
        <v>0.5</v>
      </c>
      <c r="O120" t="s">
        <v>7</v>
      </c>
      <c r="P120">
        <v>343.946317104</v>
      </c>
      <c r="Q120">
        <v>38.800179701799998</v>
      </c>
      <c r="R120">
        <v>38.800179701799998</v>
      </c>
      <c r="S120">
        <v>38.800179701799998</v>
      </c>
      <c r="T120">
        <v>38.800179701799998</v>
      </c>
      <c r="U120">
        <v>38.800179701799998</v>
      </c>
      <c r="V120">
        <v>38.800179701799998</v>
      </c>
      <c r="W120">
        <v>38.800179701799998</v>
      </c>
      <c r="X120">
        <v>38.800179701799998</v>
      </c>
    </row>
    <row r="121" spans="3:24" x14ac:dyDescent="0.2">
      <c r="C121" t="s">
        <v>0</v>
      </c>
      <c r="D121" t="s">
        <v>22</v>
      </c>
      <c r="E121" t="s">
        <v>2</v>
      </c>
      <c r="F121">
        <v>6</v>
      </c>
      <c r="G121" t="s">
        <v>3</v>
      </c>
      <c r="H121">
        <v>0.1</v>
      </c>
      <c r="I121" t="s">
        <v>4</v>
      </c>
      <c r="J121">
        <v>3</v>
      </c>
      <c r="K121" t="s">
        <v>5</v>
      </c>
      <c r="L121">
        <v>3</v>
      </c>
      <c r="M121" t="s">
        <v>6</v>
      </c>
      <c r="N121">
        <v>0.5</v>
      </c>
      <c r="O121" t="s">
        <v>7</v>
      </c>
      <c r="P121">
        <v>443.07947805499998</v>
      </c>
      <c r="Q121">
        <v>39.598407796499998</v>
      </c>
      <c r="R121">
        <v>39.598407796499998</v>
      </c>
      <c r="S121">
        <v>39.598407796499998</v>
      </c>
      <c r="T121">
        <v>39.598407796499998</v>
      </c>
      <c r="U121">
        <v>39.598407796499998</v>
      </c>
      <c r="V121">
        <v>39.598407796499998</v>
      </c>
      <c r="W121">
        <v>39.598407796499998</v>
      </c>
      <c r="X121">
        <v>39.598407796499998</v>
      </c>
    </row>
    <row r="122" spans="3:24" x14ac:dyDescent="0.2">
      <c r="C122" t="s">
        <v>0</v>
      </c>
      <c r="D122" t="s">
        <v>24</v>
      </c>
      <c r="E122" t="s">
        <v>2</v>
      </c>
      <c r="F122">
        <v>6</v>
      </c>
      <c r="G122" t="s">
        <v>3</v>
      </c>
      <c r="H122">
        <v>0.1</v>
      </c>
      <c r="I122" t="s">
        <v>4</v>
      </c>
      <c r="J122">
        <v>3</v>
      </c>
      <c r="K122" t="s">
        <v>5</v>
      </c>
      <c r="L122">
        <v>3</v>
      </c>
      <c r="M122" t="s">
        <v>6</v>
      </c>
      <c r="N122">
        <v>0.5</v>
      </c>
      <c r="O122" t="s">
        <v>7</v>
      </c>
      <c r="P122">
        <v>409.476415094</v>
      </c>
      <c r="Q122">
        <v>38.991175823100001</v>
      </c>
      <c r="R122">
        <v>38.991175823100001</v>
      </c>
      <c r="S122">
        <v>38.991175823100001</v>
      </c>
      <c r="T122">
        <v>38.991175823100001</v>
      </c>
      <c r="U122">
        <v>38.991175823100001</v>
      </c>
      <c r="V122">
        <v>38.991175823100001</v>
      </c>
      <c r="W122">
        <v>38.991175823100001</v>
      </c>
      <c r="X122">
        <v>38.991175823100001</v>
      </c>
    </row>
    <row r="123" spans="3:24" x14ac:dyDescent="0.2">
      <c r="C123" t="s">
        <v>0</v>
      </c>
      <c r="D123" t="s">
        <v>19</v>
      </c>
      <c r="E123" t="s">
        <v>2</v>
      </c>
      <c r="F123">
        <v>6</v>
      </c>
      <c r="G123" t="s">
        <v>3</v>
      </c>
      <c r="H123">
        <v>0.1</v>
      </c>
      <c r="I123" t="s">
        <v>4</v>
      </c>
      <c r="J123">
        <v>3</v>
      </c>
      <c r="K123" t="s">
        <v>5</v>
      </c>
      <c r="L123">
        <v>3</v>
      </c>
      <c r="M123" t="s">
        <v>6</v>
      </c>
      <c r="N123">
        <v>0.5</v>
      </c>
      <c r="O123" t="s">
        <v>7</v>
      </c>
      <c r="P123">
        <v>501.39075144499998</v>
      </c>
      <c r="Q123">
        <v>33.848106098800002</v>
      </c>
      <c r="R123">
        <v>33.848106098800002</v>
      </c>
      <c r="S123">
        <v>33.848106098800002</v>
      </c>
      <c r="T123">
        <v>33.848106098800002</v>
      </c>
      <c r="U123">
        <v>33.848106098800002</v>
      </c>
      <c r="V123">
        <v>33.848106098800002</v>
      </c>
      <c r="W123">
        <v>33.848106098800002</v>
      </c>
      <c r="X123">
        <v>33.848106098800002</v>
      </c>
    </row>
    <row r="124" spans="3:24" x14ac:dyDescent="0.2">
      <c r="C124" t="s">
        <v>0</v>
      </c>
      <c r="D124" t="s">
        <v>27</v>
      </c>
      <c r="E124" t="s">
        <v>2</v>
      </c>
      <c r="F124">
        <v>6</v>
      </c>
      <c r="G124" t="s">
        <v>3</v>
      </c>
      <c r="H124">
        <v>0.1</v>
      </c>
      <c r="I124" t="s">
        <v>4</v>
      </c>
      <c r="J124">
        <v>3</v>
      </c>
      <c r="K124" t="s">
        <v>5</v>
      </c>
      <c r="L124">
        <v>3</v>
      </c>
      <c r="M124" t="s">
        <v>6</v>
      </c>
      <c r="N124">
        <v>0.5</v>
      </c>
      <c r="O124" t="s">
        <v>7</v>
      </c>
      <c r="P124">
        <v>292.21103896099999</v>
      </c>
      <c r="Q124">
        <v>39.878342295499998</v>
      </c>
      <c r="R124">
        <v>39.878342295499998</v>
      </c>
      <c r="S124">
        <v>39.878342295499998</v>
      </c>
      <c r="T124">
        <v>39.878342295499998</v>
      </c>
      <c r="U124">
        <v>39.878342295499998</v>
      </c>
      <c r="V124">
        <v>39.878342295499998</v>
      </c>
      <c r="W124">
        <v>39.878342295499998</v>
      </c>
      <c r="X124">
        <v>39.878342295499998</v>
      </c>
    </row>
    <row r="125" spans="3:24" x14ac:dyDescent="0.2">
      <c r="C125" t="s">
        <v>0</v>
      </c>
      <c r="D125" t="s">
        <v>26</v>
      </c>
      <c r="E125" t="s">
        <v>2</v>
      </c>
      <c r="F125">
        <v>6</v>
      </c>
      <c r="G125" t="s">
        <v>3</v>
      </c>
      <c r="H125">
        <v>0.1</v>
      </c>
      <c r="I125" t="s">
        <v>4</v>
      </c>
      <c r="J125">
        <v>3</v>
      </c>
      <c r="K125" t="s">
        <v>5</v>
      </c>
      <c r="L125">
        <v>3</v>
      </c>
      <c r="M125" t="s">
        <v>6</v>
      </c>
      <c r="N125">
        <v>0.5</v>
      </c>
      <c r="O125" t="s">
        <v>7</v>
      </c>
      <c r="P125">
        <v>572.89595375700003</v>
      </c>
      <c r="Q125">
        <v>42.6908789895</v>
      </c>
      <c r="R125">
        <v>42.6908789895</v>
      </c>
      <c r="S125">
        <v>42.6908789895</v>
      </c>
      <c r="T125">
        <v>42.6908789895</v>
      </c>
      <c r="U125">
        <v>42.6908789895</v>
      </c>
      <c r="V125">
        <v>42.6908789895</v>
      </c>
      <c r="W125">
        <v>42.6908789895</v>
      </c>
      <c r="X125">
        <v>42.6908789895</v>
      </c>
    </row>
    <row r="126" spans="3:24" x14ac:dyDescent="0.2">
      <c r="C126" t="s">
        <v>0</v>
      </c>
      <c r="D126" t="s">
        <v>10</v>
      </c>
      <c r="E126" t="s">
        <v>2</v>
      </c>
      <c r="F126">
        <v>6</v>
      </c>
      <c r="G126" t="s">
        <v>3</v>
      </c>
      <c r="H126">
        <v>0.1</v>
      </c>
      <c r="I126" t="s">
        <v>4</v>
      </c>
      <c r="J126">
        <v>3</v>
      </c>
      <c r="K126" t="s">
        <v>5</v>
      </c>
      <c r="L126">
        <v>3</v>
      </c>
      <c r="M126" t="s">
        <v>6</v>
      </c>
      <c r="N126">
        <v>0.5</v>
      </c>
      <c r="O126" t="s">
        <v>7</v>
      </c>
      <c r="P126">
        <v>494.45149253699998</v>
      </c>
      <c r="Q126">
        <v>35.5085056936</v>
      </c>
      <c r="R126">
        <v>35.5085056936</v>
      </c>
      <c r="S126">
        <v>35.5085056936</v>
      </c>
      <c r="T126">
        <v>35.5085056936</v>
      </c>
      <c r="U126">
        <v>35.5085056936</v>
      </c>
      <c r="V126">
        <v>35.5085056936</v>
      </c>
      <c r="W126">
        <v>35.5085056936</v>
      </c>
      <c r="X126">
        <v>35.5085056936</v>
      </c>
    </row>
    <row r="127" spans="3:24" x14ac:dyDescent="0.2">
      <c r="C127" t="s">
        <v>0</v>
      </c>
      <c r="D127" t="s">
        <v>30</v>
      </c>
      <c r="E127" t="s">
        <v>2</v>
      </c>
      <c r="F127">
        <v>6</v>
      </c>
      <c r="G127" t="s">
        <v>3</v>
      </c>
      <c r="H127">
        <v>0.1</v>
      </c>
      <c r="I127" t="s">
        <v>4</v>
      </c>
      <c r="J127">
        <v>3</v>
      </c>
      <c r="K127" t="s">
        <v>5</v>
      </c>
      <c r="L127">
        <v>3</v>
      </c>
      <c r="M127" t="s">
        <v>6</v>
      </c>
      <c r="N127">
        <v>0.5</v>
      </c>
      <c r="O127" t="s">
        <v>7</v>
      </c>
      <c r="P127">
        <v>365.64015151500001</v>
      </c>
      <c r="Q127">
        <v>38.618986239100003</v>
      </c>
      <c r="R127">
        <v>38.618986239100003</v>
      </c>
      <c r="S127">
        <v>38.618986239100003</v>
      </c>
      <c r="T127">
        <v>38.618986239100003</v>
      </c>
      <c r="U127">
        <v>38.618986239100003</v>
      </c>
      <c r="V127">
        <v>38.618986239100003</v>
      </c>
      <c r="W127">
        <v>38.618986239100003</v>
      </c>
      <c r="X127">
        <v>38.618986239100003</v>
      </c>
    </row>
    <row r="128" spans="3:24" x14ac:dyDescent="0.2">
      <c r="C128" t="s">
        <v>0</v>
      </c>
      <c r="D128" t="s">
        <v>32</v>
      </c>
      <c r="E128" t="s">
        <v>2</v>
      </c>
      <c r="F128">
        <v>6</v>
      </c>
      <c r="G128" t="s">
        <v>3</v>
      </c>
      <c r="H128">
        <v>0.1</v>
      </c>
      <c r="I128" t="s">
        <v>4</v>
      </c>
      <c r="J128">
        <v>3</v>
      </c>
      <c r="K128" t="s">
        <v>5</v>
      </c>
      <c r="L128">
        <v>3</v>
      </c>
      <c r="M128" t="s">
        <v>6</v>
      </c>
      <c r="N128">
        <v>0.5</v>
      </c>
      <c r="O128" t="s">
        <v>7</v>
      </c>
      <c r="P128">
        <v>435.32222222199999</v>
      </c>
      <c r="Q128">
        <v>39.711590794499998</v>
      </c>
      <c r="R128">
        <v>39.711590794499998</v>
      </c>
      <c r="S128">
        <v>39.711590794499998</v>
      </c>
      <c r="T128">
        <v>39.711590794499998</v>
      </c>
      <c r="U128">
        <v>39.711590794499998</v>
      </c>
      <c r="V128">
        <v>39.711590794499998</v>
      </c>
      <c r="W128">
        <v>39.711590794499998</v>
      </c>
      <c r="X128">
        <v>39.711590794499998</v>
      </c>
    </row>
    <row r="129" spans="3:24" x14ac:dyDescent="0.2">
      <c r="C129" t="s">
        <v>0</v>
      </c>
      <c r="D129" t="s">
        <v>35</v>
      </c>
      <c r="E129" t="s">
        <v>2</v>
      </c>
      <c r="F129">
        <v>6</v>
      </c>
      <c r="G129" t="s">
        <v>3</v>
      </c>
      <c r="H129">
        <v>0.1</v>
      </c>
      <c r="I129" t="s">
        <v>4</v>
      </c>
      <c r="J129">
        <v>3</v>
      </c>
      <c r="K129" t="s">
        <v>5</v>
      </c>
      <c r="L129">
        <v>3</v>
      </c>
      <c r="M129" t="s">
        <v>6</v>
      </c>
      <c r="N129">
        <v>0.5</v>
      </c>
      <c r="O129" t="s">
        <v>7</v>
      </c>
      <c r="P129">
        <v>515.32653061200006</v>
      </c>
      <c r="Q129">
        <v>37.105010041100002</v>
      </c>
      <c r="R129">
        <v>37.105010041100002</v>
      </c>
      <c r="S129">
        <v>37.105010041100002</v>
      </c>
      <c r="T129">
        <v>37.105010041100002</v>
      </c>
      <c r="U129">
        <v>37.105010041100002</v>
      </c>
      <c r="V129">
        <v>37.105010041100002</v>
      </c>
      <c r="W129">
        <v>37.105010041100002</v>
      </c>
      <c r="X129">
        <v>37.105010041100002</v>
      </c>
    </row>
    <row r="130" spans="3:24" x14ac:dyDescent="0.2">
      <c r="C130" t="s">
        <v>0</v>
      </c>
      <c r="D130" t="s">
        <v>14</v>
      </c>
      <c r="E130" t="s">
        <v>2</v>
      </c>
      <c r="F130">
        <v>6</v>
      </c>
      <c r="G130" t="s">
        <v>3</v>
      </c>
      <c r="H130">
        <v>0.1</v>
      </c>
      <c r="I130" t="s">
        <v>4</v>
      </c>
      <c r="J130">
        <v>3</v>
      </c>
      <c r="K130" t="s">
        <v>5</v>
      </c>
      <c r="L130">
        <v>3</v>
      </c>
      <c r="M130" t="s">
        <v>6</v>
      </c>
      <c r="N130">
        <v>0.5</v>
      </c>
      <c r="O130" t="s">
        <v>7</v>
      </c>
      <c r="P130">
        <v>381.66788321199999</v>
      </c>
      <c r="Q130">
        <v>36.863440501699998</v>
      </c>
      <c r="R130">
        <v>36.863440501699998</v>
      </c>
      <c r="S130">
        <v>36.863440501699998</v>
      </c>
      <c r="T130">
        <v>36.863440501699998</v>
      </c>
      <c r="U130">
        <v>36.863440501699998</v>
      </c>
      <c r="V130">
        <v>36.863440501699998</v>
      </c>
      <c r="W130">
        <v>36.863440501699998</v>
      </c>
      <c r="X130">
        <v>36.863440501699998</v>
      </c>
    </row>
    <row r="131" spans="3:24" x14ac:dyDescent="0.2">
      <c r="C131" t="s">
        <v>0</v>
      </c>
      <c r="D131" t="s">
        <v>39</v>
      </c>
      <c r="E131" t="s">
        <v>2</v>
      </c>
      <c r="F131">
        <v>6</v>
      </c>
      <c r="G131" t="s">
        <v>3</v>
      </c>
      <c r="H131">
        <v>0.1</v>
      </c>
      <c r="I131" t="s">
        <v>4</v>
      </c>
      <c r="J131">
        <v>3</v>
      </c>
      <c r="K131" t="s">
        <v>5</v>
      </c>
      <c r="L131">
        <v>3</v>
      </c>
      <c r="M131" t="s">
        <v>6</v>
      </c>
      <c r="N131">
        <v>0.5</v>
      </c>
      <c r="O131" t="s">
        <v>7</v>
      </c>
      <c r="P131">
        <v>609.62905718699994</v>
      </c>
      <c r="Q131">
        <v>37.0527078617</v>
      </c>
      <c r="R131">
        <v>37.0527078617</v>
      </c>
      <c r="S131">
        <v>37.0527078617</v>
      </c>
      <c r="T131">
        <v>37.0527078617</v>
      </c>
      <c r="U131">
        <v>37.0527078617</v>
      </c>
      <c r="V131">
        <v>37.0527078617</v>
      </c>
      <c r="W131">
        <v>37.0527078617</v>
      </c>
      <c r="X131">
        <v>37.0527078617</v>
      </c>
    </row>
    <row r="132" spans="3:24" x14ac:dyDescent="0.2">
      <c r="C132" t="s">
        <v>0</v>
      </c>
      <c r="D132" t="s">
        <v>20</v>
      </c>
      <c r="E132" t="s">
        <v>2</v>
      </c>
      <c r="F132">
        <v>6</v>
      </c>
      <c r="G132" t="s">
        <v>3</v>
      </c>
      <c r="H132">
        <v>0.1</v>
      </c>
      <c r="I132" t="s">
        <v>4</v>
      </c>
      <c r="J132">
        <v>3</v>
      </c>
      <c r="K132" t="s">
        <v>5</v>
      </c>
      <c r="L132">
        <v>3</v>
      </c>
      <c r="M132" t="s">
        <v>6</v>
      </c>
      <c r="N132">
        <v>0.5</v>
      </c>
      <c r="O132" t="s">
        <v>7</v>
      </c>
      <c r="P132">
        <v>417.38235294100002</v>
      </c>
      <c r="Q132">
        <v>38.408240271499999</v>
      </c>
      <c r="R132">
        <v>38.408240271499999</v>
      </c>
      <c r="S132">
        <v>38.408240271499999</v>
      </c>
      <c r="T132">
        <v>38.408240271499999</v>
      </c>
      <c r="U132">
        <v>38.408240271499999</v>
      </c>
      <c r="V132">
        <v>38.408240271499999</v>
      </c>
      <c r="W132">
        <v>38.408240271499999</v>
      </c>
      <c r="X132">
        <v>38.408240271499999</v>
      </c>
    </row>
    <row r="133" spans="3:24" x14ac:dyDescent="0.2">
      <c r="C133" t="s">
        <v>0</v>
      </c>
      <c r="D133" t="s">
        <v>28</v>
      </c>
      <c r="E133" t="s">
        <v>2</v>
      </c>
      <c r="F133">
        <v>6</v>
      </c>
      <c r="G133" t="s">
        <v>3</v>
      </c>
      <c r="H133">
        <v>0.1</v>
      </c>
      <c r="I133" t="s">
        <v>4</v>
      </c>
      <c r="J133">
        <v>3</v>
      </c>
      <c r="K133" t="s">
        <v>5</v>
      </c>
      <c r="L133">
        <v>3</v>
      </c>
      <c r="M133" t="s">
        <v>6</v>
      </c>
      <c r="N133">
        <v>0.5</v>
      </c>
      <c r="O133" t="s">
        <v>7</v>
      </c>
      <c r="P133">
        <v>836.52091254799996</v>
      </c>
      <c r="Q133">
        <v>43.799173334099997</v>
      </c>
      <c r="R133">
        <v>43.799173334099997</v>
      </c>
      <c r="S133">
        <v>43.799173334099997</v>
      </c>
      <c r="T133">
        <v>43.799173334099997</v>
      </c>
      <c r="U133">
        <v>43.799173334099997</v>
      </c>
      <c r="V133">
        <v>43.799173334099997</v>
      </c>
      <c r="W133">
        <v>43.799173334099997</v>
      </c>
      <c r="X133">
        <v>43.799173334099997</v>
      </c>
    </row>
    <row r="134" spans="3:24" x14ac:dyDescent="0.2">
      <c r="C134" t="s">
        <v>0</v>
      </c>
      <c r="D134" t="s">
        <v>43</v>
      </c>
      <c r="E134" t="s">
        <v>2</v>
      </c>
      <c r="F134">
        <v>6</v>
      </c>
      <c r="G134" t="s">
        <v>3</v>
      </c>
      <c r="H134">
        <v>0.1</v>
      </c>
      <c r="I134" t="s">
        <v>4</v>
      </c>
      <c r="J134">
        <v>3</v>
      </c>
      <c r="K134" t="s">
        <v>5</v>
      </c>
      <c r="L134">
        <v>3</v>
      </c>
      <c r="M134" t="s">
        <v>6</v>
      </c>
      <c r="N134">
        <v>0.5</v>
      </c>
      <c r="O134" t="s">
        <v>7</v>
      </c>
      <c r="P134">
        <v>590.66551126499996</v>
      </c>
      <c r="Q134">
        <v>37.552907492199999</v>
      </c>
      <c r="R134">
        <v>37.552907492199999</v>
      </c>
      <c r="S134">
        <v>37.552907492199999</v>
      </c>
      <c r="T134">
        <v>37.552907492199999</v>
      </c>
      <c r="U134">
        <v>37.552907492199999</v>
      </c>
      <c r="V134">
        <v>37.552907492199999</v>
      </c>
      <c r="W134">
        <v>37.552907492199999</v>
      </c>
      <c r="X134">
        <v>37.552907492199999</v>
      </c>
    </row>
    <row r="135" spans="3:24" x14ac:dyDescent="0.2">
      <c r="C135" t="s">
        <v>0</v>
      </c>
      <c r="D135" t="s">
        <v>47</v>
      </c>
      <c r="E135" t="s">
        <v>2</v>
      </c>
      <c r="F135">
        <v>6</v>
      </c>
      <c r="G135" t="s">
        <v>3</v>
      </c>
      <c r="H135">
        <v>0.1</v>
      </c>
      <c r="I135" t="s">
        <v>4</v>
      </c>
      <c r="J135">
        <v>3</v>
      </c>
      <c r="K135" t="s">
        <v>5</v>
      </c>
      <c r="L135">
        <v>3</v>
      </c>
      <c r="M135" t="s">
        <v>6</v>
      </c>
      <c r="N135">
        <v>0.5</v>
      </c>
      <c r="O135" t="s">
        <v>7</v>
      </c>
      <c r="P135">
        <v>620.93762993799999</v>
      </c>
      <c r="Q135">
        <v>42.133817925800003</v>
      </c>
      <c r="R135">
        <v>42.133817925800003</v>
      </c>
      <c r="S135">
        <v>42.133817925800003</v>
      </c>
      <c r="T135">
        <v>42.133817925800003</v>
      </c>
      <c r="U135">
        <v>42.133817925800003</v>
      </c>
      <c r="V135">
        <v>42.133817925800003</v>
      </c>
      <c r="W135">
        <v>42.133817925800003</v>
      </c>
      <c r="X135">
        <v>42.133817925800003</v>
      </c>
    </row>
    <row r="136" spans="3:24" x14ac:dyDescent="0.2">
      <c r="C136" t="s">
        <v>0</v>
      </c>
      <c r="D136" t="s">
        <v>49</v>
      </c>
      <c r="E136" t="s">
        <v>2</v>
      </c>
      <c r="F136">
        <v>6</v>
      </c>
      <c r="G136" t="s">
        <v>3</v>
      </c>
      <c r="H136">
        <v>0.1</v>
      </c>
      <c r="I136" t="s">
        <v>4</v>
      </c>
      <c r="J136">
        <v>3</v>
      </c>
      <c r="K136" t="s">
        <v>5</v>
      </c>
      <c r="L136">
        <v>3</v>
      </c>
      <c r="M136" t="s">
        <v>6</v>
      </c>
      <c r="N136">
        <v>0.5</v>
      </c>
      <c r="O136" t="s">
        <v>7</v>
      </c>
      <c r="P136">
        <v>529.01788170600003</v>
      </c>
      <c r="Q136">
        <v>39.281500249099999</v>
      </c>
      <c r="R136">
        <v>39.281500249099999</v>
      </c>
      <c r="S136">
        <v>39.281500249099999</v>
      </c>
      <c r="T136">
        <v>39.281500249099999</v>
      </c>
      <c r="U136">
        <v>39.281500249099999</v>
      </c>
      <c r="V136">
        <v>39.281500249099999</v>
      </c>
      <c r="W136">
        <v>39.281500249099999</v>
      </c>
      <c r="X136">
        <v>39.281500249099999</v>
      </c>
    </row>
    <row r="137" spans="3:24" x14ac:dyDescent="0.2">
      <c r="C137" t="s">
        <v>0</v>
      </c>
      <c r="D137" t="s">
        <v>23</v>
      </c>
      <c r="E137" t="s">
        <v>2</v>
      </c>
      <c r="F137">
        <v>6</v>
      </c>
      <c r="G137" t="s">
        <v>3</v>
      </c>
      <c r="H137">
        <v>0.1</v>
      </c>
      <c r="I137" t="s">
        <v>4</v>
      </c>
      <c r="J137">
        <v>3</v>
      </c>
      <c r="K137" t="s">
        <v>5</v>
      </c>
      <c r="L137">
        <v>3</v>
      </c>
      <c r="M137" t="s">
        <v>6</v>
      </c>
      <c r="N137">
        <v>0.5</v>
      </c>
      <c r="O137" t="s">
        <v>7</v>
      </c>
      <c r="P137">
        <v>559.41999999999996</v>
      </c>
      <c r="Q137">
        <v>43.946957808900002</v>
      </c>
      <c r="R137">
        <v>43.946957808900002</v>
      </c>
      <c r="S137">
        <v>43.946957808900002</v>
      </c>
      <c r="T137">
        <v>43.946957808900002</v>
      </c>
      <c r="U137">
        <v>43.946957808900002</v>
      </c>
      <c r="V137">
        <v>43.946957808900002</v>
      </c>
      <c r="W137">
        <v>43.946957808900002</v>
      </c>
      <c r="X137">
        <v>43.946957808900002</v>
      </c>
    </row>
    <row r="138" spans="3:24" x14ac:dyDescent="0.2">
      <c r="C138" t="s">
        <v>0</v>
      </c>
      <c r="D138" t="s">
        <v>52</v>
      </c>
      <c r="E138" t="s">
        <v>2</v>
      </c>
      <c r="F138">
        <v>6</v>
      </c>
      <c r="G138" t="s">
        <v>3</v>
      </c>
      <c r="H138">
        <v>0.1</v>
      </c>
      <c r="I138" t="s">
        <v>4</v>
      </c>
      <c r="J138">
        <v>3</v>
      </c>
      <c r="K138" t="s">
        <v>5</v>
      </c>
      <c r="L138">
        <v>3</v>
      </c>
      <c r="M138" t="s">
        <v>6</v>
      </c>
      <c r="N138">
        <v>0.5</v>
      </c>
      <c r="O138" t="s">
        <v>7</v>
      </c>
      <c r="P138">
        <v>512.17828571400003</v>
      </c>
      <c r="Q138">
        <v>36.105815101399998</v>
      </c>
      <c r="R138">
        <v>36.105815101399998</v>
      </c>
      <c r="S138">
        <v>36.105815101399998</v>
      </c>
      <c r="T138">
        <v>36.105815101399998</v>
      </c>
      <c r="U138">
        <v>36.105815101399998</v>
      </c>
      <c r="V138">
        <v>36.105815101399998</v>
      </c>
      <c r="W138">
        <v>36.105815101399998</v>
      </c>
      <c r="X138">
        <v>36.105815101399998</v>
      </c>
    </row>
    <row r="139" spans="3:24" x14ac:dyDescent="0.2">
      <c r="C139" t="s">
        <v>0</v>
      </c>
      <c r="D139" t="s">
        <v>53</v>
      </c>
      <c r="E139" t="s">
        <v>2</v>
      </c>
      <c r="F139">
        <v>6</v>
      </c>
      <c r="G139" t="s">
        <v>3</v>
      </c>
      <c r="H139">
        <v>0.1</v>
      </c>
      <c r="I139" t="s">
        <v>4</v>
      </c>
      <c r="J139">
        <v>3</v>
      </c>
      <c r="K139" t="s">
        <v>5</v>
      </c>
      <c r="L139">
        <v>3</v>
      </c>
      <c r="M139" t="s">
        <v>6</v>
      </c>
      <c r="N139">
        <v>0.5</v>
      </c>
      <c r="O139" t="s">
        <v>7</v>
      </c>
      <c r="P139">
        <v>420.773584906</v>
      </c>
      <c r="Q139">
        <v>35.047234081299997</v>
      </c>
      <c r="R139">
        <v>35.047234081299997</v>
      </c>
      <c r="S139">
        <v>35.047234081299997</v>
      </c>
      <c r="T139">
        <v>35.047234081299997</v>
      </c>
      <c r="U139">
        <v>35.047234081299997</v>
      </c>
      <c r="V139">
        <v>35.047234081299997</v>
      </c>
      <c r="W139">
        <v>35.047234081299997</v>
      </c>
      <c r="X139">
        <v>35.047234081299997</v>
      </c>
    </row>
    <row r="140" spans="3:24" x14ac:dyDescent="0.2">
      <c r="C140" t="s">
        <v>0</v>
      </c>
      <c r="D140" t="s">
        <v>58</v>
      </c>
      <c r="E140" t="s">
        <v>2</v>
      </c>
      <c r="F140">
        <v>6</v>
      </c>
      <c r="G140" t="s">
        <v>3</v>
      </c>
      <c r="H140">
        <v>0.1</v>
      </c>
      <c r="I140" t="s">
        <v>4</v>
      </c>
      <c r="J140">
        <v>3</v>
      </c>
      <c r="K140" t="s">
        <v>5</v>
      </c>
      <c r="L140">
        <v>3</v>
      </c>
      <c r="M140" t="s">
        <v>6</v>
      </c>
      <c r="N140">
        <v>0.5</v>
      </c>
      <c r="O140" t="s">
        <v>7</v>
      </c>
      <c r="P140">
        <v>597.60454545499999</v>
      </c>
      <c r="Q140">
        <v>36.828692945</v>
      </c>
      <c r="R140">
        <v>36.828692945</v>
      </c>
      <c r="S140">
        <v>36.828692945</v>
      </c>
      <c r="T140">
        <v>36.828692945</v>
      </c>
      <c r="U140">
        <v>36.828692945</v>
      </c>
      <c r="V140">
        <v>36.828692945</v>
      </c>
      <c r="W140">
        <v>36.828692945</v>
      </c>
      <c r="X140">
        <v>36.828692945</v>
      </c>
    </row>
    <row r="141" spans="3:24" x14ac:dyDescent="0.2">
      <c r="C141" t="s">
        <v>0</v>
      </c>
      <c r="D141" t="s">
        <v>55</v>
      </c>
      <c r="E141" t="s">
        <v>2</v>
      </c>
      <c r="F141">
        <v>6</v>
      </c>
      <c r="G141" t="s">
        <v>3</v>
      </c>
      <c r="H141">
        <v>0.1</v>
      </c>
      <c r="I141" t="s">
        <v>4</v>
      </c>
      <c r="J141">
        <v>3</v>
      </c>
      <c r="K141" t="s">
        <v>5</v>
      </c>
      <c r="L141">
        <v>3</v>
      </c>
      <c r="M141" t="s">
        <v>6</v>
      </c>
      <c r="N141">
        <v>0.5</v>
      </c>
      <c r="O141" t="s">
        <v>7</v>
      </c>
      <c r="P141">
        <v>488.29726368199999</v>
      </c>
      <c r="Q141">
        <v>36.781171867799998</v>
      </c>
      <c r="R141">
        <v>36.781171867799998</v>
      </c>
      <c r="S141">
        <v>36.781171867799998</v>
      </c>
      <c r="T141">
        <v>36.781171867799998</v>
      </c>
      <c r="U141">
        <v>36.781171867799998</v>
      </c>
      <c r="V141">
        <v>36.781171867799998</v>
      </c>
      <c r="W141">
        <v>36.781171867799998</v>
      </c>
      <c r="X141">
        <v>36.781171867799998</v>
      </c>
    </row>
    <row r="142" spans="3:24" x14ac:dyDescent="0.2">
      <c r="C142" t="s">
        <v>0</v>
      </c>
      <c r="D142" t="s">
        <v>61</v>
      </c>
      <c r="E142" t="s">
        <v>2</v>
      </c>
      <c r="F142">
        <v>6</v>
      </c>
      <c r="G142" t="s">
        <v>3</v>
      </c>
      <c r="H142">
        <v>0.1</v>
      </c>
      <c r="I142" t="s">
        <v>4</v>
      </c>
      <c r="J142">
        <v>3</v>
      </c>
      <c r="K142" t="s">
        <v>5</v>
      </c>
      <c r="L142">
        <v>3</v>
      </c>
      <c r="M142" t="s">
        <v>6</v>
      </c>
      <c r="N142">
        <v>0.5</v>
      </c>
      <c r="O142" t="s">
        <v>7</v>
      </c>
      <c r="P142">
        <v>441.71085494699997</v>
      </c>
      <c r="Q142">
        <v>38.654420650200002</v>
      </c>
      <c r="R142">
        <v>38.654420650200002</v>
      </c>
      <c r="S142">
        <v>38.654420650200002</v>
      </c>
      <c r="T142">
        <v>38.654420650200002</v>
      </c>
      <c r="U142">
        <v>38.654420650200002</v>
      </c>
      <c r="V142">
        <v>38.654420650200002</v>
      </c>
      <c r="W142">
        <v>38.654420650200002</v>
      </c>
      <c r="X142">
        <v>38.654420650200002</v>
      </c>
    </row>
    <row r="143" spans="3:24" x14ac:dyDescent="0.2">
      <c r="C143" t="s">
        <v>0</v>
      </c>
      <c r="D143" t="s">
        <v>64</v>
      </c>
      <c r="E143" t="s">
        <v>2</v>
      </c>
      <c r="F143">
        <v>6</v>
      </c>
      <c r="G143" t="s">
        <v>3</v>
      </c>
      <c r="H143">
        <v>0.1</v>
      </c>
      <c r="I143" t="s">
        <v>4</v>
      </c>
      <c r="J143">
        <v>3</v>
      </c>
      <c r="K143" t="s">
        <v>5</v>
      </c>
      <c r="L143">
        <v>3</v>
      </c>
      <c r="M143" t="s">
        <v>6</v>
      </c>
      <c r="N143">
        <v>0.5</v>
      </c>
      <c r="O143" t="s">
        <v>7</v>
      </c>
      <c r="P143">
        <v>567.518786127</v>
      </c>
      <c r="Q143">
        <v>40.171132383200003</v>
      </c>
      <c r="R143">
        <v>40.171132383200003</v>
      </c>
      <c r="S143">
        <v>40.171132383200003</v>
      </c>
      <c r="T143">
        <v>40.171132383200003</v>
      </c>
      <c r="U143">
        <v>40.171132383200003</v>
      </c>
      <c r="V143">
        <v>40.171132383200003</v>
      </c>
      <c r="W143">
        <v>40.171132383200003</v>
      </c>
      <c r="X143">
        <v>40.171132383200003</v>
      </c>
    </row>
    <row r="144" spans="3:24" x14ac:dyDescent="0.2">
      <c r="C144" t="s">
        <v>0</v>
      </c>
      <c r="D144" t="s">
        <v>54</v>
      </c>
      <c r="E144" t="s">
        <v>2</v>
      </c>
      <c r="F144">
        <v>6</v>
      </c>
      <c r="G144" t="s">
        <v>3</v>
      </c>
      <c r="H144">
        <v>0.1</v>
      </c>
      <c r="I144" t="s">
        <v>4</v>
      </c>
      <c r="J144">
        <v>3</v>
      </c>
      <c r="K144" t="s">
        <v>5</v>
      </c>
      <c r="L144">
        <v>3</v>
      </c>
      <c r="M144" t="s">
        <v>6</v>
      </c>
      <c r="N144">
        <v>0.5</v>
      </c>
      <c r="O144" t="s">
        <v>7</v>
      </c>
      <c r="P144">
        <v>465.11994949500001</v>
      </c>
      <c r="Q144">
        <v>38.894305245600002</v>
      </c>
      <c r="R144">
        <v>38.894305245600002</v>
      </c>
      <c r="S144">
        <v>38.894305245600002</v>
      </c>
      <c r="T144">
        <v>38.894305245600002</v>
      </c>
      <c r="U144">
        <v>38.894305245600002</v>
      </c>
      <c r="V144">
        <v>38.894305245600002</v>
      </c>
      <c r="W144">
        <v>38.894305245600002</v>
      </c>
      <c r="X144">
        <v>38.894305245600002</v>
      </c>
    </row>
    <row r="145" spans="3:24" x14ac:dyDescent="0.2">
      <c r="C145" t="s">
        <v>0</v>
      </c>
      <c r="D145" t="s">
        <v>68</v>
      </c>
      <c r="E145" t="s">
        <v>2</v>
      </c>
      <c r="F145">
        <v>6</v>
      </c>
      <c r="G145" t="s">
        <v>3</v>
      </c>
      <c r="H145">
        <v>0.1</v>
      </c>
      <c r="I145" t="s">
        <v>4</v>
      </c>
      <c r="J145">
        <v>3</v>
      </c>
      <c r="K145" t="s">
        <v>5</v>
      </c>
      <c r="L145">
        <v>3</v>
      </c>
      <c r="M145" t="s">
        <v>6</v>
      </c>
      <c r="N145">
        <v>0.5</v>
      </c>
      <c r="O145" t="s">
        <v>7</v>
      </c>
      <c r="P145">
        <v>800.83081571000002</v>
      </c>
      <c r="Q145">
        <v>34.6310678129</v>
      </c>
      <c r="R145">
        <v>34.6310678129</v>
      </c>
      <c r="S145">
        <v>34.6310678129</v>
      </c>
      <c r="T145">
        <v>34.6310678129</v>
      </c>
      <c r="U145">
        <v>34.6310678129</v>
      </c>
      <c r="V145">
        <v>34.6310678129</v>
      </c>
      <c r="W145">
        <v>34.6310678129</v>
      </c>
      <c r="X145">
        <v>34.6310678129</v>
      </c>
    </row>
    <row r="146" spans="3:24" x14ac:dyDescent="0.2">
      <c r="C146" t="s">
        <v>0</v>
      </c>
      <c r="D146" t="s">
        <v>70</v>
      </c>
      <c r="E146" t="s">
        <v>2</v>
      </c>
      <c r="F146">
        <v>6</v>
      </c>
      <c r="G146" t="s">
        <v>3</v>
      </c>
      <c r="H146">
        <v>0.1</v>
      </c>
      <c r="I146" t="s">
        <v>4</v>
      </c>
      <c r="J146">
        <v>3</v>
      </c>
      <c r="K146" t="s">
        <v>5</v>
      </c>
      <c r="L146">
        <v>3</v>
      </c>
      <c r="M146" t="s">
        <v>6</v>
      </c>
      <c r="N146">
        <v>0.5</v>
      </c>
      <c r="O146" t="s">
        <v>7</v>
      </c>
      <c r="P146">
        <v>570.619852165</v>
      </c>
      <c r="Q146">
        <v>35.401677726599999</v>
      </c>
      <c r="R146">
        <v>35.401677726599999</v>
      </c>
      <c r="S146">
        <v>35.401677726599999</v>
      </c>
      <c r="T146">
        <v>35.401677726599999</v>
      </c>
      <c r="U146">
        <v>35.401677726599999</v>
      </c>
      <c r="V146">
        <v>35.401677726599999</v>
      </c>
      <c r="W146">
        <v>35.401677726599999</v>
      </c>
      <c r="X146">
        <v>35.401677726599999</v>
      </c>
    </row>
    <row r="147" spans="3:24" x14ac:dyDescent="0.2">
      <c r="C147" t="s">
        <v>0</v>
      </c>
      <c r="D147" t="s">
        <v>60</v>
      </c>
      <c r="E147" t="s">
        <v>2</v>
      </c>
      <c r="F147">
        <v>6</v>
      </c>
      <c r="G147" t="s">
        <v>3</v>
      </c>
      <c r="H147">
        <v>0.1</v>
      </c>
      <c r="I147" t="s">
        <v>4</v>
      </c>
      <c r="J147">
        <v>3</v>
      </c>
      <c r="K147" t="s">
        <v>5</v>
      </c>
      <c r="L147">
        <v>3</v>
      </c>
      <c r="M147" t="s">
        <v>6</v>
      </c>
      <c r="N147">
        <v>0.5</v>
      </c>
      <c r="O147" t="s">
        <v>7</v>
      </c>
      <c r="P147">
        <v>548.66039426500004</v>
      </c>
      <c r="Q147">
        <v>36.543536259600003</v>
      </c>
      <c r="R147">
        <v>36.543536259600003</v>
      </c>
      <c r="S147">
        <v>36.543536259600003</v>
      </c>
      <c r="T147">
        <v>36.543536259600003</v>
      </c>
      <c r="U147">
        <v>36.543536259600003</v>
      </c>
      <c r="V147">
        <v>36.543536259600003</v>
      </c>
      <c r="W147">
        <v>36.543536259600003</v>
      </c>
      <c r="X147">
        <v>36.543536259600003</v>
      </c>
    </row>
    <row r="148" spans="3:24" x14ac:dyDescent="0.2">
      <c r="C148" t="s">
        <v>0</v>
      </c>
      <c r="D148" t="s">
        <v>72</v>
      </c>
      <c r="E148" t="s">
        <v>2</v>
      </c>
      <c r="F148">
        <v>6</v>
      </c>
      <c r="G148" t="s">
        <v>3</v>
      </c>
      <c r="H148">
        <v>0.1</v>
      </c>
      <c r="I148" t="s">
        <v>4</v>
      </c>
      <c r="J148">
        <v>3</v>
      </c>
      <c r="K148" t="s">
        <v>5</v>
      </c>
      <c r="L148">
        <v>3</v>
      </c>
      <c r="M148" t="s">
        <v>6</v>
      </c>
      <c r="N148">
        <v>0.5</v>
      </c>
      <c r="O148" t="s">
        <v>7</v>
      </c>
      <c r="P148">
        <v>734.21023965100005</v>
      </c>
      <c r="Q148">
        <v>44.231880884799999</v>
      </c>
      <c r="R148">
        <v>44.231880884799999</v>
      </c>
      <c r="S148">
        <v>44.231880884799999</v>
      </c>
      <c r="T148">
        <v>44.231880884799999</v>
      </c>
      <c r="U148">
        <v>44.231880884799999</v>
      </c>
      <c r="V148">
        <v>44.231880884799999</v>
      </c>
      <c r="W148">
        <v>44.231880884799999</v>
      </c>
      <c r="X148">
        <v>44.231880884799999</v>
      </c>
    </row>
    <row r="149" spans="3:24" x14ac:dyDescent="0.2">
      <c r="C149" t="s">
        <v>0</v>
      </c>
      <c r="D149" t="s">
        <v>29</v>
      </c>
      <c r="E149" t="s">
        <v>2</v>
      </c>
      <c r="F149">
        <v>6</v>
      </c>
      <c r="G149" t="s">
        <v>3</v>
      </c>
      <c r="H149">
        <v>0.1</v>
      </c>
      <c r="I149" t="s">
        <v>4</v>
      </c>
      <c r="J149">
        <v>3</v>
      </c>
      <c r="K149" t="s">
        <v>5</v>
      </c>
      <c r="L149">
        <v>3</v>
      </c>
      <c r="M149" t="s">
        <v>6</v>
      </c>
      <c r="N149">
        <v>0.5</v>
      </c>
      <c r="O149" t="s">
        <v>7</v>
      </c>
      <c r="P149">
        <v>623.83458646600002</v>
      </c>
      <c r="Q149">
        <v>41.021331495200002</v>
      </c>
      <c r="R149">
        <v>41.021331495200002</v>
      </c>
      <c r="S149">
        <v>41.021331495200002</v>
      </c>
      <c r="T149">
        <v>41.021331495200002</v>
      </c>
      <c r="U149">
        <v>41.021331495200002</v>
      </c>
      <c r="V149">
        <v>41.021331495200002</v>
      </c>
      <c r="W149">
        <v>41.021331495200002</v>
      </c>
      <c r="X149">
        <v>41.021331495200002</v>
      </c>
    </row>
    <row r="150" spans="3:24" x14ac:dyDescent="0.2">
      <c r="C150" t="s">
        <v>0</v>
      </c>
      <c r="D150" t="s">
        <v>36</v>
      </c>
      <c r="E150" t="s">
        <v>2</v>
      </c>
      <c r="F150">
        <v>6</v>
      </c>
      <c r="G150" t="s">
        <v>3</v>
      </c>
      <c r="H150">
        <v>0.1</v>
      </c>
      <c r="I150" t="s">
        <v>4</v>
      </c>
      <c r="J150">
        <v>3</v>
      </c>
      <c r="K150" t="s">
        <v>5</v>
      </c>
      <c r="L150">
        <v>3</v>
      </c>
      <c r="M150" t="s">
        <v>6</v>
      </c>
      <c r="N150">
        <v>0.5</v>
      </c>
      <c r="O150" t="s">
        <v>7</v>
      </c>
      <c r="P150">
        <v>643.59420289900004</v>
      </c>
      <c r="Q150">
        <v>41.384042368400003</v>
      </c>
      <c r="R150">
        <v>41.384042368400003</v>
      </c>
      <c r="S150">
        <v>41.384042368400003</v>
      </c>
      <c r="T150">
        <v>41.384042368400003</v>
      </c>
      <c r="U150">
        <v>41.384042368400003</v>
      </c>
      <c r="V150">
        <v>41.384042368400003</v>
      </c>
      <c r="W150">
        <v>41.384042368400003</v>
      </c>
      <c r="X150">
        <v>41.384042368400003</v>
      </c>
    </row>
    <row r="151" spans="3:24" x14ac:dyDescent="0.2">
      <c r="C151" t="s">
        <v>0</v>
      </c>
      <c r="D151" t="s">
        <v>75</v>
      </c>
      <c r="E151" t="s">
        <v>2</v>
      </c>
      <c r="F151">
        <v>6</v>
      </c>
      <c r="G151" t="s">
        <v>3</v>
      </c>
      <c r="H151">
        <v>0.1</v>
      </c>
      <c r="I151" t="s">
        <v>4</v>
      </c>
      <c r="J151">
        <v>3</v>
      </c>
      <c r="K151" t="s">
        <v>5</v>
      </c>
      <c r="L151">
        <v>3</v>
      </c>
      <c r="M151" t="s">
        <v>6</v>
      </c>
      <c r="N151">
        <v>0.5</v>
      </c>
      <c r="O151" t="s">
        <v>7</v>
      </c>
      <c r="P151">
        <v>888.01758794</v>
      </c>
      <c r="Q151">
        <v>43.330568117299997</v>
      </c>
      <c r="R151">
        <v>43.330568117299997</v>
      </c>
      <c r="S151">
        <v>43.330568117299997</v>
      </c>
      <c r="T151">
        <v>43.330568117299997</v>
      </c>
      <c r="U151">
        <v>43.330568117299997</v>
      </c>
      <c r="V151">
        <v>43.330568117299997</v>
      </c>
      <c r="W151">
        <v>43.330568117299997</v>
      </c>
      <c r="X151">
        <v>43.330568117299997</v>
      </c>
    </row>
    <row r="152" spans="3:24" x14ac:dyDescent="0.2">
      <c r="C152" t="s">
        <v>0</v>
      </c>
      <c r="D152" t="s">
        <v>76</v>
      </c>
      <c r="E152" t="s">
        <v>2</v>
      </c>
      <c r="F152">
        <v>6</v>
      </c>
      <c r="G152" t="s">
        <v>3</v>
      </c>
      <c r="H152">
        <v>0.1</v>
      </c>
      <c r="I152" t="s">
        <v>4</v>
      </c>
      <c r="J152">
        <v>3</v>
      </c>
      <c r="K152" t="s">
        <v>5</v>
      </c>
      <c r="L152">
        <v>3</v>
      </c>
      <c r="M152" t="s">
        <v>6</v>
      </c>
      <c r="N152">
        <v>0.5</v>
      </c>
      <c r="O152" t="s">
        <v>7</v>
      </c>
      <c r="P152">
        <v>499.86829268299999</v>
      </c>
      <c r="Q152">
        <v>42.877001395400001</v>
      </c>
      <c r="R152">
        <v>42.877001395400001</v>
      </c>
      <c r="S152">
        <v>42.877001395400001</v>
      </c>
      <c r="T152">
        <v>42.877001395400001</v>
      </c>
      <c r="U152">
        <v>42.877001395400001</v>
      </c>
      <c r="V152">
        <v>42.877001395400001</v>
      </c>
      <c r="W152">
        <v>42.877001395400001</v>
      </c>
      <c r="X152">
        <v>42.877001395400001</v>
      </c>
    </row>
    <row r="153" spans="3:24" x14ac:dyDescent="0.2">
      <c r="C153" t="s">
        <v>0</v>
      </c>
      <c r="D153" t="s">
        <v>25</v>
      </c>
      <c r="E153" t="s">
        <v>2</v>
      </c>
      <c r="F153">
        <v>6</v>
      </c>
      <c r="G153" t="s">
        <v>3</v>
      </c>
      <c r="H153">
        <v>0.1</v>
      </c>
      <c r="I153" t="s">
        <v>4</v>
      </c>
      <c r="J153">
        <v>3</v>
      </c>
      <c r="K153" t="s">
        <v>5</v>
      </c>
      <c r="L153">
        <v>3</v>
      </c>
      <c r="M153" t="s">
        <v>6</v>
      </c>
      <c r="N153">
        <v>0.5</v>
      </c>
      <c r="O153" t="s">
        <v>7</v>
      </c>
      <c r="P153">
        <v>700.01664355100002</v>
      </c>
      <c r="Q153">
        <v>38.531776927700001</v>
      </c>
      <c r="R153">
        <v>38.531776927700001</v>
      </c>
      <c r="S153">
        <v>38.531776927700001</v>
      </c>
      <c r="T153">
        <v>38.531776927700001</v>
      </c>
      <c r="U153">
        <v>38.531776927700001</v>
      </c>
      <c r="V153">
        <v>38.531776927700001</v>
      </c>
      <c r="W153">
        <v>38.531776927700001</v>
      </c>
      <c r="X153">
        <v>38.531776927700001</v>
      </c>
    </row>
    <row r="154" spans="3:24" x14ac:dyDescent="0.2">
      <c r="C154" t="s">
        <v>0</v>
      </c>
      <c r="D154" t="s">
        <v>74</v>
      </c>
      <c r="E154" t="s">
        <v>2</v>
      </c>
      <c r="F154">
        <v>6</v>
      </c>
      <c r="G154" t="s">
        <v>3</v>
      </c>
      <c r="H154">
        <v>0.1</v>
      </c>
      <c r="I154" t="s">
        <v>4</v>
      </c>
      <c r="J154">
        <v>3</v>
      </c>
      <c r="K154" t="s">
        <v>5</v>
      </c>
      <c r="L154">
        <v>3</v>
      </c>
      <c r="M154" t="s">
        <v>6</v>
      </c>
      <c r="N154">
        <v>0.5</v>
      </c>
      <c r="O154" t="s">
        <v>7</v>
      </c>
      <c r="P154">
        <v>636.78939157599996</v>
      </c>
      <c r="Q154">
        <v>38.752158565800002</v>
      </c>
      <c r="R154">
        <v>38.752158565800002</v>
      </c>
      <c r="S154">
        <v>38.752158565800002</v>
      </c>
      <c r="T154">
        <v>38.752158565800002</v>
      </c>
      <c r="U154">
        <v>38.752158565800002</v>
      </c>
      <c r="V154">
        <v>38.752158565800002</v>
      </c>
      <c r="W154">
        <v>38.752158565800002</v>
      </c>
      <c r="X154">
        <v>38.752158565800002</v>
      </c>
    </row>
    <row r="155" spans="3:24" x14ac:dyDescent="0.2">
      <c r="C155" t="s">
        <v>0</v>
      </c>
      <c r="D155" t="s">
        <v>12</v>
      </c>
      <c r="E155" t="s">
        <v>2</v>
      </c>
      <c r="F155">
        <v>6</v>
      </c>
      <c r="G155" t="s">
        <v>3</v>
      </c>
      <c r="H155">
        <v>0.1</v>
      </c>
      <c r="I155" t="s">
        <v>4</v>
      </c>
      <c r="J155">
        <v>3</v>
      </c>
      <c r="K155" t="s">
        <v>5</v>
      </c>
      <c r="L155">
        <v>3</v>
      </c>
      <c r="M155" t="s">
        <v>6</v>
      </c>
      <c r="N155">
        <v>0.5</v>
      </c>
      <c r="O155" t="s">
        <v>7</v>
      </c>
      <c r="P155">
        <v>804.20059880199994</v>
      </c>
      <c r="Q155">
        <v>44.131979813800001</v>
      </c>
      <c r="R155">
        <v>44.131979813800001</v>
      </c>
      <c r="S155">
        <v>44.131979813800001</v>
      </c>
      <c r="T155">
        <v>44.131979813800001</v>
      </c>
      <c r="U155">
        <v>44.131979813800001</v>
      </c>
      <c r="V155">
        <v>44.131979813800001</v>
      </c>
      <c r="W155">
        <v>44.131979813800001</v>
      </c>
      <c r="X155">
        <v>44.131979813800001</v>
      </c>
    </row>
    <row r="156" spans="3:24" x14ac:dyDescent="0.2">
      <c r="C156" t="s">
        <v>0</v>
      </c>
      <c r="D156" t="s">
        <v>66</v>
      </c>
      <c r="E156" t="s">
        <v>2</v>
      </c>
      <c r="F156">
        <v>6</v>
      </c>
      <c r="G156" t="s">
        <v>3</v>
      </c>
      <c r="H156">
        <v>0.1</v>
      </c>
      <c r="I156" t="s">
        <v>4</v>
      </c>
      <c r="J156">
        <v>3</v>
      </c>
      <c r="K156" t="s">
        <v>5</v>
      </c>
      <c r="L156">
        <v>3</v>
      </c>
      <c r="M156" t="s">
        <v>6</v>
      </c>
      <c r="N156">
        <v>0.5</v>
      </c>
      <c r="O156" t="s">
        <v>7</v>
      </c>
      <c r="P156">
        <v>657.05289052900002</v>
      </c>
      <c r="Q156">
        <v>36.420495109900003</v>
      </c>
      <c r="R156">
        <v>36.420495109900003</v>
      </c>
      <c r="S156">
        <v>36.420495109900003</v>
      </c>
      <c r="T156">
        <v>36.420495109900003</v>
      </c>
      <c r="U156">
        <v>36.420495109900003</v>
      </c>
      <c r="V156">
        <v>36.420495109900003</v>
      </c>
      <c r="W156">
        <v>36.420495109900003</v>
      </c>
      <c r="X156">
        <v>36.420495109900003</v>
      </c>
    </row>
    <row r="157" spans="3:24" x14ac:dyDescent="0.2">
      <c r="C157" t="s">
        <v>0</v>
      </c>
      <c r="D157" t="s">
        <v>83</v>
      </c>
      <c r="E157" t="s">
        <v>2</v>
      </c>
      <c r="F157">
        <v>6</v>
      </c>
      <c r="G157" t="s">
        <v>3</v>
      </c>
      <c r="H157">
        <v>0.1</v>
      </c>
      <c r="I157" t="s">
        <v>4</v>
      </c>
      <c r="J157">
        <v>3</v>
      </c>
      <c r="K157" t="s">
        <v>5</v>
      </c>
      <c r="L157">
        <v>3</v>
      </c>
      <c r="M157" t="s">
        <v>6</v>
      </c>
      <c r="N157">
        <v>0.5</v>
      </c>
      <c r="O157" t="s">
        <v>7</v>
      </c>
      <c r="P157">
        <v>1180.8003991999999</v>
      </c>
      <c r="Q157">
        <v>37.6752759345</v>
      </c>
      <c r="R157">
        <v>37.6752759345</v>
      </c>
      <c r="S157">
        <v>37.6752759345</v>
      </c>
      <c r="T157">
        <v>37.6752759345</v>
      </c>
      <c r="U157">
        <v>37.6752759345</v>
      </c>
      <c r="V157">
        <v>37.6752759345</v>
      </c>
      <c r="W157">
        <v>37.6752759345</v>
      </c>
      <c r="X157">
        <v>37.6752759345</v>
      </c>
    </row>
    <row r="158" spans="3:24" x14ac:dyDescent="0.2">
      <c r="C158" t="s">
        <v>0</v>
      </c>
      <c r="D158" t="s">
        <v>79</v>
      </c>
      <c r="E158" t="s">
        <v>2</v>
      </c>
      <c r="F158">
        <v>6</v>
      </c>
      <c r="G158" t="s">
        <v>3</v>
      </c>
      <c r="H158">
        <v>0.1</v>
      </c>
      <c r="I158" t="s">
        <v>4</v>
      </c>
      <c r="J158">
        <v>3</v>
      </c>
      <c r="K158" t="s">
        <v>5</v>
      </c>
      <c r="L158">
        <v>3</v>
      </c>
      <c r="M158" t="s">
        <v>6</v>
      </c>
      <c r="N158">
        <v>0.5</v>
      </c>
      <c r="O158" t="s">
        <v>7</v>
      </c>
      <c r="P158">
        <v>843.97085610199997</v>
      </c>
      <c r="Q158">
        <v>40.803936063499997</v>
      </c>
      <c r="R158">
        <v>40.803936063499997</v>
      </c>
      <c r="S158">
        <v>40.803936063499997</v>
      </c>
      <c r="T158">
        <v>40.803936063499997</v>
      </c>
      <c r="U158">
        <v>40.803936063499997</v>
      </c>
      <c r="V158">
        <v>40.803936063499997</v>
      </c>
      <c r="W158">
        <v>40.803936063499997</v>
      </c>
      <c r="X158">
        <v>40.803936063499997</v>
      </c>
    </row>
    <row r="159" spans="3:24" x14ac:dyDescent="0.2">
      <c r="C159" t="s">
        <v>0</v>
      </c>
      <c r="D159" t="s">
        <v>41</v>
      </c>
      <c r="E159" t="s">
        <v>2</v>
      </c>
      <c r="F159">
        <v>6</v>
      </c>
      <c r="G159" t="s">
        <v>3</v>
      </c>
      <c r="H159">
        <v>0.1</v>
      </c>
      <c r="I159" t="s">
        <v>4</v>
      </c>
      <c r="J159">
        <v>3</v>
      </c>
      <c r="K159" t="s">
        <v>5</v>
      </c>
      <c r="L159">
        <v>3</v>
      </c>
      <c r="M159" t="s">
        <v>6</v>
      </c>
      <c r="N159">
        <v>0.5</v>
      </c>
      <c r="O159" t="s">
        <v>7</v>
      </c>
      <c r="P159">
        <v>794.68493150699999</v>
      </c>
      <c r="Q159">
        <v>44.336549161199997</v>
      </c>
      <c r="R159">
        <v>44.336549161199997</v>
      </c>
      <c r="S159">
        <v>44.336549161199997</v>
      </c>
      <c r="T159">
        <v>44.336549161199997</v>
      </c>
      <c r="U159">
        <v>44.336549161199997</v>
      </c>
      <c r="V159">
        <v>44.336549161199997</v>
      </c>
      <c r="W159">
        <v>44.336549161199997</v>
      </c>
      <c r="X159">
        <v>44.336549161199997</v>
      </c>
    </row>
    <row r="160" spans="3:24" x14ac:dyDescent="0.2">
      <c r="C160" t="s">
        <v>0</v>
      </c>
      <c r="D160" t="s">
        <v>45</v>
      </c>
      <c r="E160" t="s">
        <v>2</v>
      </c>
      <c r="F160">
        <v>6</v>
      </c>
      <c r="G160" t="s">
        <v>3</v>
      </c>
      <c r="H160">
        <v>0.1</v>
      </c>
      <c r="I160" t="s">
        <v>4</v>
      </c>
      <c r="J160">
        <v>3</v>
      </c>
      <c r="K160" t="s">
        <v>5</v>
      </c>
      <c r="L160">
        <v>3</v>
      </c>
      <c r="M160" t="s">
        <v>6</v>
      </c>
      <c r="N160">
        <v>0.5</v>
      </c>
      <c r="O160" t="s">
        <v>7</v>
      </c>
      <c r="P160">
        <v>1398.70224719</v>
      </c>
      <c r="Q160">
        <v>42.401501998500002</v>
      </c>
      <c r="R160">
        <v>42.401501998500002</v>
      </c>
      <c r="S160">
        <v>42.401501998500002</v>
      </c>
      <c r="T160">
        <v>42.401501998500002</v>
      </c>
      <c r="U160">
        <v>42.401501998500002</v>
      </c>
      <c r="V160">
        <v>42.401501998500002</v>
      </c>
      <c r="W160">
        <v>42.401501998500002</v>
      </c>
      <c r="X160">
        <v>42.401501998500002</v>
      </c>
    </row>
    <row r="161" spans="2:30" x14ac:dyDescent="0.2">
      <c r="C161" t="s">
        <v>0</v>
      </c>
      <c r="D161" t="s">
        <v>17</v>
      </c>
      <c r="E161" t="s">
        <v>2</v>
      </c>
      <c r="F161">
        <v>6</v>
      </c>
      <c r="G161" t="s">
        <v>3</v>
      </c>
      <c r="H161">
        <v>0.1</v>
      </c>
      <c r="I161" t="s">
        <v>4</v>
      </c>
      <c r="J161">
        <v>3</v>
      </c>
      <c r="K161" t="s">
        <v>5</v>
      </c>
      <c r="L161">
        <v>3</v>
      </c>
      <c r="M161" t="s">
        <v>6</v>
      </c>
      <c r="N161">
        <v>0.5</v>
      </c>
      <c r="O161" t="s">
        <v>7</v>
      </c>
      <c r="P161">
        <v>665.46401028299999</v>
      </c>
      <c r="Q161">
        <v>44.588182403700003</v>
      </c>
      <c r="R161">
        <v>44.588182403700003</v>
      </c>
      <c r="S161">
        <v>44.588182403700003</v>
      </c>
      <c r="T161">
        <v>44.588182403700003</v>
      </c>
      <c r="U161">
        <v>44.588182403700003</v>
      </c>
      <c r="V161">
        <v>44.588182403700003</v>
      </c>
      <c r="W161">
        <v>44.588182403700003</v>
      </c>
      <c r="X161">
        <v>44.588182403700003</v>
      </c>
    </row>
    <row r="162" spans="2:30" x14ac:dyDescent="0.2">
      <c r="C162" t="s">
        <v>0</v>
      </c>
      <c r="D162" t="s">
        <v>33</v>
      </c>
      <c r="E162" t="s">
        <v>2</v>
      </c>
      <c r="F162">
        <v>6</v>
      </c>
      <c r="G162" t="s">
        <v>3</v>
      </c>
      <c r="H162">
        <v>0.1</v>
      </c>
      <c r="I162" t="s">
        <v>4</v>
      </c>
      <c r="J162">
        <v>3</v>
      </c>
      <c r="K162" t="s">
        <v>5</v>
      </c>
      <c r="L162">
        <v>3</v>
      </c>
      <c r="M162" t="s">
        <v>6</v>
      </c>
      <c r="N162">
        <v>0.5</v>
      </c>
      <c r="O162" t="s">
        <v>7</v>
      </c>
      <c r="P162">
        <v>613.069279854</v>
      </c>
      <c r="Q162">
        <v>37.476474548100001</v>
      </c>
      <c r="R162">
        <v>37.476474548100001</v>
      </c>
      <c r="S162">
        <v>37.476474548100001</v>
      </c>
      <c r="T162">
        <v>37.476474548100001</v>
      </c>
      <c r="U162">
        <v>37.476474548100001</v>
      </c>
      <c r="V162">
        <v>37.476474548100001</v>
      </c>
      <c r="W162">
        <v>37.476474548100001</v>
      </c>
      <c r="X162">
        <v>37.476474548100001</v>
      </c>
    </row>
    <row r="163" spans="2:30" x14ac:dyDescent="0.2">
      <c r="C163" t="s">
        <v>0</v>
      </c>
      <c r="D163" t="s">
        <v>59</v>
      </c>
      <c r="E163" t="s">
        <v>2</v>
      </c>
      <c r="F163">
        <v>6</v>
      </c>
      <c r="G163" t="s">
        <v>3</v>
      </c>
      <c r="H163">
        <v>0.1</v>
      </c>
      <c r="I163" t="s">
        <v>4</v>
      </c>
      <c r="J163">
        <v>3</v>
      </c>
      <c r="K163" t="s">
        <v>5</v>
      </c>
      <c r="L163">
        <v>3</v>
      </c>
      <c r="M163" t="s">
        <v>6</v>
      </c>
      <c r="N163">
        <v>0.5</v>
      </c>
      <c r="O163" t="s">
        <v>7</v>
      </c>
      <c r="P163">
        <v>1169.1413276200001</v>
      </c>
      <c r="Q163">
        <v>38.157510101500002</v>
      </c>
      <c r="R163">
        <v>38.157510101500002</v>
      </c>
      <c r="S163">
        <v>38.157510101500002</v>
      </c>
      <c r="T163">
        <v>38.157510101500002</v>
      </c>
      <c r="U163">
        <v>38.157510101500002</v>
      </c>
      <c r="V163">
        <v>38.157510101500002</v>
      </c>
      <c r="W163">
        <v>38.157510101500002</v>
      </c>
      <c r="X163">
        <v>38.157510101500002</v>
      </c>
    </row>
    <row r="164" spans="2:30" x14ac:dyDescent="0.2">
      <c r="C164" t="s">
        <v>0</v>
      </c>
      <c r="D164" t="s">
        <v>89</v>
      </c>
      <c r="E164" t="s">
        <v>2</v>
      </c>
      <c r="F164">
        <v>6</v>
      </c>
      <c r="G164" t="s">
        <v>3</v>
      </c>
      <c r="H164">
        <v>0.1</v>
      </c>
      <c r="I164" t="s">
        <v>4</v>
      </c>
      <c r="J164">
        <v>3</v>
      </c>
      <c r="K164" t="s">
        <v>5</v>
      </c>
      <c r="L164">
        <v>3</v>
      </c>
      <c r="M164" t="s">
        <v>6</v>
      </c>
      <c r="N164">
        <v>0.5</v>
      </c>
      <c r="O164" t="s">
        <v>7</v>
      </c>
      <c r="P164">
        <v>1058.6610687</v>
      </c>
      <c r="Q164">
        <v>39.8126977326</v>
      </c>
      <c r="R164">
        <v>39.8126977326</v>
      </c>
      <c r="S164">
        <v>39.8126977326</v>
      </c>
      <c r="T164">
        <v>39.8126977326</v>
      </c>
      <c r="U164">
        <v>39.8126977326</v>
      </c>
      <c r="V164">
        <v>39.8126977326</v>
      </c>
      <c r="W164">
        <v>39.8126977326</v>
      </c>
      <c r="X164">
        <v>39.8126977326</v>
      </c>
    </row>
    <row r="165" spans="2:30" x14ac:dyDescent="0.2">
      <c r="C165" t="s">
        <v>0</v>
      </c>
      <c r="D165" t="s">
        <v>73</v>
      </c>
      <c r="E165" t="s">
        <v>2</v>
      </c>
      <c r="F165">
        <v>6</v>
      </c>
      <c r="G165" t="s">
        <v>3</v>
      </c>
      <c r="H165">
        <v>0.1</v>
      </c>
      <c r="I165" t="s">
        <v>4</v>
      </c>
      <c r="J165">
        <v>3</v>
      </c>
      <c r="K165" t="s">
        <v>5</v>
      </c>
      <c r="L165">
        <v>3</v>
      </c>
      <c r="M165" t="s">
        <v>6</v>
      </c>
      <c r="N165">
        <v>0.5</v>
      </c>
      <c r="O165" t="s">
        <v>7</v>
      </c>
      <c r="P165">
        <v>1030.09292035</v>
      </c>
      <c r="Q165">
        <v>41.2012771841</v>
      </c>
      <c r="R165">
        <v>41.2012771841</v>
      </c>
      <c r="S165">
        <v>41.2012771841</v>
      </c>
      <c r="T165">
        <v>41.2012771841</v>
      </c>
      <c r="U165">
        <v>41.2012771841</v>
      </c>
      <c r="V165">
        <v>41.2012771841</v>
      </c>
      <c r="W165">
        <v>41.2012771841</v>
      </c>
      <c r="X165">
        <v>41.2012771841</v>
      </c>
    </row>
    <row r="171" spans="2:30" x14ac:dyDescent="0.2">
      <c r="B171" t="s">
        <v>0</v>
      </c>
      <c r="C171" t="s">
        <v>1</v>
      </c>
      <c r="D171" t="s">
        <v>2</v>
      </c>
      <c r="E171">
        <v>6</v>
      </c>
      <c r="F171" t="s">
        <v>3</v>
      </c>
      <c r="G171">
        <v>0.1</v>
      </c>
      <c r="H171" t="s">
        <v>4</v>
      </c>
      <c r="I171">
        <v>3</v>
      </c>
      <c r="J171" t="s">
        <v>5</v>
      </c>
      <c r="K171">
        <v>3</v>
      </c>
      <c r="L171" t="s">
        <v>6</v>
      </c>
      <c r="M171">
        <v>0.5</v>
      </c>
      <c r="N171" t="s">
        <v>7</v>
      </c>
      <c r="O171">
        <v>415.15862944200001</v>
      </c>
      <c r="P171">
        <v>2.4674142234499999E-2</v>
      </c>
      <c r="Q171">
        <v>2.4674142234499999E-2</v>
      </c>
      <c r="R171">
        <v>2.4674142234499999E-2</v>
      </c>
      <c r="S171">
        <v>2.4674142234499999E-2</v>
      </c>
      <c r="T171">
        <v>2.4674142234499999E-2</v>
      </c>
      <c r="U171">
        <v>2.4674142234499999E-2</v>
      </c>
      <c r="V171">
        <v>2.4674142234499999E-2</v>
      </c>
      <c r="W171">
        <v>2.4674142234499999E-2</v>
      </c>
      <c r="AA171" t="s">
        <v>11</v>
      </c>
      <c r="AC171">
        <v>1.87529288577E-2</v>
      </c>
      <c r="AD171">
        <f>AC171/3.141592657*180</f>
        <v>1.074463675888965</v>
      </c>
    </row>
    <row r="172" spans="2:30" x14ac:dyDescent="0.2">
      <c r="B172" t="s">
        <v>0</v>
      </c>
      <c r="C172" t="s">
        <v>11</v>
      </c>
      <c r="D172" t="s">
        <v>2</v>
      </c>
      <c r="E172">
        <v>6</v>
      </c>
      <c r="F172" t="s">
        <v>3</v>
      </c>
      <c r="G172">
        <v>0.1</v>
      </c>
      <c r="H172" t="s">
        <v>4</v>
      </c>
      <c r="I172">
        <v>3</v>
      </c>
      <c r="J172" t="s">
        <v>5</v>
      </c>
      <c r="K172">
        <v>3</v>
      </c>
      <c r="L172" t="s">
        <v>6</v>
      </c>
      <c r="M172">
        <v>0.5</v>
      </c>
      <c r="N172" t="s">
        <v>7</v>
      </c>
      <c r="O172">
        <v>504.89908256899997</v>
      </c>
      <c r="P172">
        <v>1.87529288577E-2</v>
      </c>
      <c r="Q172">
        <v>1.87529288577E-2</v>
      </c>
      <c r="R172">
        <v>1.87529288577E-2</v>
      </c>
      <c r="S172">
        <v>1.87529288577E-2</v>
      </c>
      <c r="T172">
        <v>1.87529288577E-2</v>
      </c>
      <c r="U172">
        <v>1.87529288577E-2</v>
      </c>
      <c r="V172">
        <v>1.87529288577E-2</v>
      </c>
      <c r="W172">
        <v>1.87529288577E-2</v>
      </c>
      <c r="AA172" t="s">
        <v>33</v>
      </c>
      <c r="AC172">
        <v>1.91169048483E-2</v>
      </c>
      <c r="AD172">
        <f t="shared" ref="AD172:AD217" si="9">AC172/3.141592657*180</f>
        <v>1.0953179639718009</v>
      </c>
    </row>
    <row r="173" spans="2:30" x14ac:dyDescent="0.2">
      <c r="B173" t="s">
        <v>0</v>
      </c>
      <c r="C173" t="s">
        <v>16</v>
      </c>
      <c r="D173" t="s">
        <v>2</v>
      </c>
      <c r="E173">
        <v>6</v>
      </c>
      <c r="F173" t="s">
        <v>3</v>
      </c>
      <c r="G173">
        <v>0.1</v>
      </c>
      <c r="H173" t="s">
        <v>4</v>
      </c>
      <c r="I173">
        <v>3</v>
      </c>
      <c r="J173" t="s">
        <v>5</v>
      </c>
      <c r="K173">
        <v>3</v>
      </c>
      <c r="L173" t="s">
        <v>6</v>
      </c>
      <c r="M173">
        <v>0.5</v>
      </c>
      <c r="N173" t="s">
        <v>7</v>
      </c>
      <c r="O173">
        <v>343.946317104</v>
      </c>
      <c r="P173">
        <v>2.7330328271000001E-2</v>
      </c>
      <c r="Q173">
        <v>2.7330328271000001E-2</v>
      </c>
      <c r="R173">
        <v>2.7330328271000001E-2</v>
      </c>
      <c r="S173">
        <v>2.7330328271000001E-2</v>
      </c>
      <c r="T173">
        <v>2.7330328271000001E-2</v>
      </c>
      <c r="U173">
        <v>2.7330328271000001E-2</v>
      </c>
      <c r="V173">
        <v>2.7330328271000001E-2</v>
      </c>
      <c r="W173">
        <v>2.7330328271000001E-2</v>
      </c>
      <c r="AA173" t="s">
        <v>72</v>
      </c>
      <c r="AC173">
        <v>1.9659588861299999E-2</v>
      </c>
      <c r="AD173">
        <f t="shared" si="9"/>
        <v>1.1264114674921712</v>
      </c>
    </row>
    <row r="174" spans="2:30" x14ac:dyDescent="0.2">
      <c r="B174" t="s">
        <v>0</v>
      </c>
      <c r="C174" t="s">
        <v>22</v>
      </c>
      <c r="D174" t="s">
        <v>2</v>
      </c>
      <c r="E174">
        <v>6</v>
      </c>
      <c r="F174" t="s">
        <v>3</v>
      </c>
      <c r="G174">
        <v>0.1</v>
      </c>
      <c r="H174" t="s">
        <v>4</v>
      </c>
      <c r="I174">
        <v>3</v>
      </c>
      <c r="J174" t="s">
        <v>5</v>
      </c>
      <c r="K174">
        <v>3</v>
      </c>
      <c r="L174" t="s">
        <v>6</v>
      </c>
      <c r="M174">
        <v>0.5</v>
      </c>
      <c r="N174" t="s">
        <v>7</v>
      </c>
      <c r="O174">
        <v>443.07947805499998</v>
      </c>
      <c r="P174">
        <v>2.87944223991E-2</v>
      </c>
      <c r="Q174">
        <v>2.87944223991E-2</v>
      </c>
      <c r="R174">
        <v>2.87944223991E-2</v>
      </c>
      <c r="S174">
        <v>2.87944223991E-2</v>
      </c>
      <c r="T174">
        <v>2.87944223991E-2</v>
      </c>
      <c r="U174">
        <v>2.87944223991E-2</v>
      </c>
      <c r="V174">
        <v>2.87944223991E-2</v>
      </c>
      <c r="W174">
        <v>2.87944223991E-2</v>
      </c>
      <c r="AA174" t="s">
        <v>35</v>
      </c>
      <c r="AC174">
        <v>2.0025331410099999E-2</v>
      </c>
      <c r="AD174">
        <f t="shared" si="9"/>
        <v>1.1473669719040218</v>
      </c>
    </row>
    <row r="175" spans="2:30" x14ac:dyDescent="0.2">
      <c r="B175" t="s">
        <v>0</v>
      </c>
      <c r="C175" t="s">
        <v>24</v>
      </c>
      <c r="D175" t="s">
        <v>2</v>
      </c>
      <c r="E175">
        <v>6</v>
      </c>
      <c r="F175" t="s">
        <v>3</v>
      </c>
      <c r="G175">
        <v>0.1</v>
      </c>
      <c r="H175" t="s">
        <v>4</v>
      </c>
      <c r="I175">
        <v>3</v>
      </c>
      <c r="J175" t="s">
        <v>5</v>
      </c>
      <c r="K175">
        <v>3</v>
      </c>
      <c r="L175" t="s">
        <v>6</v>
      </c>
      <c r="M175">
        <v>0.5</v>
      </c>
      <c r="N175" t="s">
        <v>7</v>
      </c>
      <c r="O175">
        <v>409.476415094</v>
      </c>
      <c r="P175">
        <v>3.1742836094399998E-2</v>
      </c>
      <c r="Q175">
        <v>3.1742836094399998E-2</v>
      </c>
      <c r="R175">
        <v>3.1742836094399998E-2</v>
      </c>
      <c r="S175">
        <v>3.1742836094399998E-2</v>
      </c>
      <c r="T175">
        <v>3.1742836094399998E-2</v>
      </c>
      <c r="U175">
        <v>3.1742836094399998E-2</v>
      </c>
      <c r="V175">
        <v>3.1742836094399998E-2</v>
      </c>
      <c r="W175">
        <v>3.1742836094399998E-2</v>
      </c>
      <c r="AA175" t="s">
        <v>53</v>
      </c>
      <c r="AC175">
        <v>2.0302402999100001E-2</v>
      </c>
      <c r="AD175">
        <f t="shared" si="9"/>
        <v>1.1632420045594727</v>
      </c>
    </row>
    <row r="176" spans="2:30" x14ac:dyDescent="0.2">
      <c r="B176" t="s">
        <v>0</v>
      </c>
      <c r="C176" t="s">
        <v>19</v>
      </c>
      <c r="D176" t="s">
        <v>2</v>
      </c>
      <c r="E176">
        <v>6</v>
      </c>
      <c r="F176" t="s">
        <v>3</v>
      </c>
      <c r="G176">
        <v>0.1</v>
      </c>
      <c r="H176" t="s">
        <v>4</v>
      </c>
      <c r="I176">
        <v>3</v>
      </c>
      <c r="J176" t="s">
        <v>5</v>
      </c>
      <c r="K176">
        <v>3</v>
      </c>
      <c r="L176" t="s">
        <v>6</v>
      </c>
      <c r="M176">
        <v>0.5</v>
      </c>
      <c r="N176" t="s">
        <v>7</v>
      </c>
      <c r="O176">
        <v>501.39075144499998</v>
      </c>
      <c r="P176">
        <v>2.0371942892700001E-2</v>
      </c>
      <c r="Q176">
        <v>2.0371942892700001E-2</v>
      </c>
      <c r="R176">
        <v>2.0371942892700001E-2</v>
      </c>
      <c r="S176">
        <v>2.0371942892700001E-2</v>
      </c>
      <c r="T176">
        <v>2.0371942892700001E-2</v>
      </c>
      <c r="U176">
        <v>2.0371942892700001E-2</v>
      </c>
      <c r="V176">
        <v>2.0371942892700001E-2</v>
      </c>
      <c r="W176">
        <v>2.0371942892700001E-2</v>
      </c>
      <c r="AA176" t="s">
        <v>19</v>
      </c>
      <c r="AC176">
        <v>2.0371942892700001E-2</v>
      </c>
      <c r="AD176">
        <f t="shared" si="9"/>
        <v>1.1672263469662165</v>
      </c>
    </row>
    <row r="177" spans="2:30" x14ac:dyDescent="0.2">
      <c r="B177" t="s">
        <v>0</v>
      </c>
      <c r="C177" t="s">
        <v>27</v>
      </c>
      <c r="D177" t="s">
        <v>2</v>
      </c>
      <c r="E177">
        <v>6</v>
      </c>
      <c r="F177" t="s">
        <v>3</v>
      </c>
      <c r="G177">
        <v>0.1</v>
      </c>
      <c r="H177" t="s">
        <v>4</v>
      </c>
      <c r="I177">
        <v>3</v>
      </c>
      <c r="J177" t="s">
        <v>5</v>
      </c>
      <c r="K177">
        <v>3</v>
      </c>
      <c r="L177" t="s">
        <v>6</v>
      </c>
      <c r="M177">
        <v>0.5</v>
      </c>
      <c r="N177" t="s">
        <v>7</v>
      </c>
      <c r="O177">
        <v>292.21103896099999</v>
      </c>
      <c r="P177">
        <v>2.5035271834900001E-2</v>
      </c>
      <c r="Q177">
        <v>2.5035271834900001E-2</v>
      </c>
      <c r="R177">
        <v>2.5035271834900001E-2</v>
      </c>
      <c r="S177">
        <v>2.5035271834900001E-2</v>
      </c>
      <c r="T177">
        <v>2.5035271834900001E-2</v>
      </c>
      <c r="U177">
        <v>2.5035271834900001E-2</v>
      </c>
      <c r="V177">
        <v>2.5035271834900001E-2</v>
      </c>
      <c r="W177">
        <v>2.5035271834900001E-2</v>
      </c>
      <c r="AA177" t="s">
        <v>74</v>
      </c>
      <c r="AC177">
        <v>2.0567873659200001E-2</v>
      </c>
      <c r="AD177">
        <f t="shared" si="9"/>
        <v>1.1784523529512438</v>
      </c>
    </row>
    <row r="178" spans="2:30" x14ac:dyDescent="0.2">
      <c r="B178" t="s">
        <v>0</v>
      </c>
      <c r="C178" t="s">
        <v>30</v>
      </c>
      <c r="D178" t="s">
        <v>2</v>
      </c>
      <c r="E178">
        <v>6</v>
      </c>
      <c r="F178" t="s">
        <v>3</v>
      </c>
      <c r="G178">
        <v>0.1</v>
      </c>
      <c r="H178" t="s">
        <v>4</v>
      </c>
      <c r="I178">
        <v>3</v>
      </c>
      <c r="J178" t="s">
        <v>5</v>
      </c>
      <c r="K178">
        <v>3</v>
      </c>
      <c r="L178" t="s">
        <v>6</v>
      </c>
      <c r="M178">
        <v>0.5</v>
      </c>
      <c r="N178" t="s">
        <v>7</v>
      </c>
      <c r="O178">
        <v>365.64015151500001</v>
      </c>
      <c r="P178">
        <v>3.3511976890200003E-2</v>
      </c>
      <c r="Q178">
        <v>3.3511976890200003E-2</v>
      </c>
      <c r="R178">
        <v>3.3511976890200003E-2</v>
      </c>
      <c r="S178">
        <v>3.3511976890200003E-2</v>
      </c>
      <c r="T178">
        <v>3.3511976890200003E-2</v>
      </c>
      <c r="U178">
        <v>3.3511976890200003E-2</v>
      </c>
      <c r="V178">
        <v>3.3511976890200003E-2</v>
      </c>
      <c r="W178">
        <v>3.3511976890200003E-2</v>
      </c>
      <c r="AA178" t="s">
        <v>10</v>
      </c>
      <c r="AC178">
        <v>2.0674067732999998E-2</v>
      </c>
      <c r="AD178">
        <f t="shared" si="9"/>
        <v>1.18453682518268</v>
      </c>
    </row>
    <row r="179" spans="2:30" x14ac:dyDescent="0.2">
      <c r="B179" t="s">
        <v>0</v>
      </c>
      <c r="C179" t="s">
        <v>26</v>
      </c>
      <c r="D179" t="s">
        <v>2</v>
      </c>
      <c r="E179">
        <v>6</v>
      </c>
      <c r="F179" t="s">
        <v>3</v>
      </c>
      <c r="G179">
        <v>0.1</v>
      </c>
      <c r="H179" t="s">
        <v>4</v>
      </c>
      <c r="I179">
        <v>3</v>
      </c>
      <c r="J179" t="s">
        <v>5</v>
      </c>
      <c r="K179">
        <v>3</v>
      </c>
      <c r="L179" t="s">
        <v>6</v>
      </c>
      <c r="M179">
        <v>0.5</v>
      </c>
      <c r="N179" t="s">
        <v>7</v>
      </c>
      <c r="O179">
        <v>572.89595375700003</v>
      </c>
      <c r="P179">
        <v>3.9867474551400002E-2</v>
      </c>
      <c r="Q179">
        <v>3.9867474551400002E-2</v>
      </c>
      <c r="R179">
        <v>3.9867474551400002E-2</v>
      </c>
      <c r="S179">
        <v>3.9867474551400002E-2</v>
      </c>
      <c r="T179">
        <v>3.9867474551400002E-2</v>
      </c>
      <c r="U179">
        <v>3.9867474551400002E-2</v>
      </c>
      <c r="V179">
        <v>3.9867474551400002E-2</v>
      </c>
      <c r="W179">
        <v>3.9867474551400002E-2</v>
      </c>
      <c r="AA179" t="s">
        <v>45</v>
      </c>
      <c r="AC179">
        <v>2.0978959335600001E-2</v>
      </c>
      <c r="AD179">
        <f t="shared" si="9"/>
        <v>1.2020058272016774</v>
      </c>
    </row>
    <row r="180" spans="2:30" x14ac:dyDescent="0.2">
      <c r="B180" t="s">
        <v>0</v>
      </c>
      <c r="C180" t="s">
        <v>10</v>
      </c>
      <c r="D180" t="s">
        <v>2</v>
      </c>
      <c r="E180">
        <v>6</v>
      </c>
      <c r="F180" t="s">
        <v>3</v>
      </c>
      <c r="G180">
        <v>0.1</v>
      </c>
      <c r="H180" t="s">
        <v>4</v>
      </c>
      <c r="I180">
        <v>3</v>
      </c>
      <c r="J180" t="s">
        <v>5</v>
      </c>
      <c r="K180">
        <v>3</v>
      </c>
      <c r="L180" t="s">
        <v>6</v>
      </c>
      <c r="M180">
        <v>0.5</v>
      </c>
      <c r="N180" t="s">
        <v>7</v>
      </c>
      <c r="O180">
        <v>494.45149253699998</v>
      </c>
      <c r="P180">
        <v>2.0674067732999998E-2</v>
      </c>
      <c r="Q180">
        <v>2.0674067732999998E-2</v>
      </c>
      <c r="R180">
        <v>2.0674067732999998E-2</v>
      </c>
      <c r="S180">
        <v>2.0674067732999998E-2</v>
      </c>
      <c r="T180">
        <v>2.0674067732999998E-2</v>
      </c>
      <c r="U180">
        <v>2.0674067732999998E-2</v>
      </c>
      <c r="V180">
        <v>2.0674067732999998E-2</v>
      </c>
      <c r="W180">
        <v>2.0674067732999998E-2</v>
      </c>
      <c r="AA180" t="s">
        <v>49</v>
      </c>
      <c r="AC180">
        <v>2.09904443862E-2</v>
      </c>
      <c r="AD180">
        <f t="shared" si="9"/>
        <v>1.2026638721278371</v>
      </c>
    </row>
    <row r="181" spans="2:30" x14ac:dyDescent="0.2">
      <c r="B181" t="s">
        <v>0</v>
      </c>
      <c r="C181" t="s">
        <v>20</v>
      </c>
      <c r="D181" t="s">
        <v>2</v>
      </c>
      <c r="E181">
        <v>6</v>
      </c>
      <c r="F181" t="s">
        <v>3</v>
      </c>
      <c r="G181">
        <v>0.1</v>
      </c>
      <c r="H181" t="s">
        <v>4</v>
      </c>
      <c r="I181">
        <v>3</v>
      </c>
      <c r="J181" t="s">
        <v>5</v>
      </c>
      <c r="K181">
        <v>3</v>
      </c>
      <c r="L181" t="s">
        <v>6</v>
      </c>
      <c r="M181">
        <v>0.5</v>
      </c>
      <c r="N181" t="s">
        <v>7</v>
      </c>
      <c r="O181">
        <v>417.38235294100002</v>
      </c>
      <c r="P181">
        <v>2.3445327446599998E-2</v>
      </c>
      <c r="Q181">
        <v>2.3445327446599998E-2</v>
      </c>
      <c r="R181">
        <v>2.3445327446599998E-2</v>
      </c>
      <c r="S181">
        <v>2.3445327446599998E-2</v>
      </c>
      <c r="T181">
        <v>2.3445327446599998E-2</v>
      </c>
      <c r="U181">
        <v>2.3445327446599998E-2</v>
      </c>
      <c r="V181">
        <v>2.3445327446599998E-2</v>
      </c>
      <c r="W181">
        <v>2.3445327446599998E-2</v>
      </c>
      <c r="AA181" t="s">
        <v>52</v>
      </c>
      <c r="AC181">
        <v>2.1172207699500002E-2</v>
      </c>
      <c r="AD181">
        <f t="shared" si="9"/>
        <v>1.2130781428389366</v>
      </c>
    </row>
    <row r="182" spans="2:30" x14ac:dyDescent="0.2">
      <c r="B182" t="s">
        <v>0</v>
      </c>
      <c r="C182" t="s">
        <v>39</v>
      </c>
      <c r="D182" t="s">
        <v>2</v>
      </c>
      <c r="E182">
        <v>6</v>
      </c>
      <c r="F182" t="s">
        <v>3</v>
      </c>
      <c r="G182">
        <v>0.1</v>
      </c>
      <c r="H182" t="s">
        <v>4</v>
      </c>
      <c r="I182">
        <v>3</v>
      </c>
      <c r="J182" t="s">
        <v>5</v>
      </c>
      <c r="K182">
        <v>3</v>
      </c>
      <c r="L182" t="s">
        <v>6</v>
      </c>
      <c r="M182">
        <v>0.5</v>
      </c>
      <c r="N182" t="s">
        <v>7</v>
      </c>
      <c r="O182">
        <v>609.62905718699994</v>
      </c>
      <c r="P182">
        <v>2.7164020230400002E-2</v>
      </c>
      <c r="Q182">
        <v>2.7164020230400002E-2</v>
      </c>
      <c r="R182">
        <v>2.7164020230400002E-2</v>
      </c>
      <c r="S182">
        <v>2.7164020230400002E-2</v>
      </c>
      <c r="T182">
        <v>2.7164020230400002E-2</v>
      </c>
      <c r="U182">
        <v>2.7164020230400002E-2</v>
      </c>
      <c r="V182">
        <v>2.7164020230400002E-2</v>
      </c>
      <c r="W182">
        <v>2.7164020230400002E-2</v>
      </c>
      <c r="AA182" t="s">
        <v>89</v>
      </c>
      <c r="AC182">
        <v>2.13576914721E-2</v>
      </c>
      <c r="AD182">
        <f t="shared" si="9"/>
        <v>1.2237055801655445</v>
      </c>
    </row>
    <row r="183" spans="2:30" x14ac:dyDescent="0.2">
      <c r="B183" t="s">
        <v>0</v>
      </c>
      <c r="C183" t="s">
        <v>35</v>
      </c>
      <c r="D183" t="s">
        <v>2</v>
      </c>
      <c r="E183">
        <v>6</v>
      </c>
      <c r="F183" t="s">
        <v>3</v>
      </c>
      <c r="G183">
        <v>0.1</v>
      </c>
      <c r="H183" t="s">
        <v>4</v>
      </c>
      <c r="I183">
        <v>3</v>
      </c>
      <c r="J183" t="s">
        <v>5</v>
      </c>
      <c r="K183">
        <v>3</v>
      </c>
      <c r="L183" t="s">
        <v>6</v>
      </c>
      <c r="M183">
        <v>0.5</v>
      </c>
      <c r="N183" t="s">
        <v>7</v>
      </c>
      <c r="O183">
        <v>515.32653061200006</v>
      </c>
      <c r="P183">
        <v>2.0025331410099999E-2</v>
      </c>
      <c r="Q183">
        <v>2.0025331410099999E-2</v>
      </c>
      <c r="R183">
        <v>2.0025331410099999E-2</v>
      </c>
      <c r="S183">
        <v>2.0025331410099999E-2</v>
      </c>
      <c r="T183">
        <v>2.0025331410099999E-2</v>
      </c>
      <c r="U183">
        <v>2.0025331410099999E-2</v>
      </c>
      <c r="V183">
        <v>2.0025331410099999E-2</v>
      </c>
      <c r="W183">
        <v>2.0025331410099999E-2</v>
      </c>
      <c r="AA183" t="s">
        <v>14</v>
      </c>
      <c r="AC183">
        <v>2.1667536069100001E-2</v>
      </c>
      <c r="AD183">
        <f t="shared" si="9"/>
        <v>1.2414583678593059</v>
      </c>
    </row>
    <row r="184" spans="2:30" x14ac:dyDescent="0.2">
      <c r="B184" t="s">
        <v>0</v>
      </c>
      <c r="C184" t="s">
        <v>43</v>
      </c>
      <c r="D184" t="s">
        <v>2</v>
      </c>
      <c r="E184">
        <v>6</v>
      </c>
      <c r="F184" t="s">
        <v>3</v>
      </c>
      <c r="G184">
        <v>0.1</v>
      </c>
      <c r="H184" t="s">
        <v>4</v>
      </c>
      <c r="I184">
        <v>3</v>
      </c>
      <c r="J184" t="s">
        <v>5</v>
      </c>
      <c r="K184">
        <v>3</v>
      </c>
      <c r="L184" t="s">
        <v>6</v>
      </c>
      <c r="M184">
        <v>0.5</v>
      </c>
      <c r="N184" t="s">
        <v>7</v>
      </c>
      <c r="O184">
        <v>590.66551126499996</v>
      </c>
      <c r="P184">
        <v>2.3257204002000001E-2</v>
      </c>
      <c r="Q184">
        <v>2.3257204002000001E-2</v>
      </c>
      <c r="R184">
        <v>2.3257204002000001E-2</v>
      </c>
      <c r="S184">
        <v>2.3257204002000001E-2</v>
      </c>
      <c r="T184">
        <v>2.3257204002000001E-2</v>
      </c>
      <c r="U184">
        <v>2.3257204002000001E-2</v>
      </c>
      <c r="V184">
        <v>2.3257204002000001E-2</v>
      </c>
      <c r="W184">
        <v>2.3257204002000001E-2</v>
      </c>
      <c r="AA184" t="s">
        <v>70</v>
      </c>
      <c r="AC184">
        <v>2.25315786539E-2</v>
      </c>
      <c r="AD184">
        <f t="shared" si="9"/>
        <v>1.2909643612341815</v>
      </c>
    </row>
    <row r="185" spans="2:30" x14ac:dyDescent="0.2">
      <c r="B185" t="s">
        <v>0</v>
      </c>
      <c r="C185" t="s">
        <v>14</v>
      </c>
      <c r="D185" t="s">
        <v>2</v>
      </c>
      <c r="E185">
        <v>6</v>
      </c>
      <c r="F185" t="s">
        <v>3</v>
      </c>
      <c r="G185">
        <v>0.1</v>
      </c>
      <c r="H185" t="s">
        <v>4</v>
      </c>
      <c r="I185">
        <v>3</v>
      </c>
      <c r="J185" t="s">
        <v>5</v>
      </c>
      <c r="K185">
        <v>3</v>
      </c>
      <c r="L185" t="s">
        <v>6</v>
      </c>
      <c r="M185">
        <v>0.5</v>
      </c>
      <c r="N185" t="s">
        <v>7</v>
      </c>
      <c r="O185">
        <v>381.66788321199999</v>
      </c>
      <c r="P185">
        <v>2.1667536069100001E-2</v>
      </c>
      <c r="Q185">
        <v>2.1667536069100001E-2</v>
      </c>
      <c r="R185">
        <v>2.1667536069100001E-2</v>
      </c>
      <c r="S185">
        <v>2.1667536069100001E-2</v>
      </c>
      <c r="T185">
        <v>2.1667536069100001E-2</v>
      </c>
      <c r="U185">
        <v>2.1667536069100001E-2</v>
      </c>
      <c r="V185">
        <v>2.1667536069100001E-2</v>
      </c>
      <c r="W185">
        <v>2.1667536069100001E-2</v>
      </c>
      <c r="AA185" t="s">
        <v>29</v>
      </c>
      <c r="AC185">
        <v>2.2810981100900001E-2</v>
      </c>
      <c r="AD185">
        <f t="shared" si="9"/>
        <v>1.3069729422155318</v>
      </c>
    </row>
    <row r="186" spans="2:30" x14ac:dyDescent="0.2">
      <c r="B186" t="s">
        <v>0</v>
      </c>
      <c r="C186" t="s">
        <v>28</v>
      </c>
      <c r="D186" t="s">
        <v>2</v>
      </c>
      <c r="E186">
        <v>6</v>
      </c>
      <c r="F186" t="s">
        <v>3</v>
      </c>
      <c r="G186">
        <v>0.1</v>
      </c>
      <c r="H186" t="s">
        <v>4</v>
      </c>
      <c r="I186">
        <v>3</v>
      </c>
      <c r="J186" t="s">
        <v>5</v>
      </c>
      <c r="K186">
        <v>3</v>
      </c>
      <c r="L186" t="s">
        <v>6</v>
      </c>
      <c r="M186">
        <v>0.5</v>
      </c>
      <c r="N186" t="s">
        <v>7</v>
      </c>
      <c r="O186">
        <v>836.52091254799996</v>
      </c>
      <c r="P186">
        <v>2.7345133146300001E-2</v>
      </c>
      <c r="Q186">
        <v>2.7345133146300001E-2</v>
      </c>
      <c r="R186">
        <v>2.7345133146300001E-2</v>
      </c>
      <c r="S186">
        <v>2.7345133146300001E-2</v>
      </c>
      <c r="T186">
        <v>2.7345133146300001E-2</v>
      </c>
      <c r="U186">
        <v>2.7345133146300001E-2</v>
      </c>
      <c r="V186">
        <v>2.7345133146300001E-2</v>
      </c>
      <c r="W186">
        <v>2.7345133146300001E-2</v>
      </c>
      <c r="AA186" t="s">
        <v>36</v>
      </c>
      <c r="AC186">
        <v>2.2877976454700001E-2</v>
      </c>
      <c r="AD186">
        <f t="shared" si="9"/>
        <v>1.3108114932310908</v>
      </c>
    </row>
    <row r="187" spans="2:30" x14ac:dyDescent="0.2">
      <c r="B187" t="s">
        <v>0</v>
      </c>
      <c r="C187" t="s">
        <v>47</v>
      </c>
      <c r="D187" t="s">
        <v>2</v>
      </c>
      <c r="E187">
        <v>6</v>
      </c>
      <c r="F187" t="s">
        <v>3</v>
      </c>
      <c r="G187">
        <v>0.1</v>
      </c>
      <c r="H187" t="s">
        <v>4</v>
      </c>
      <c r="I187">
        <v>3</v>
      </c>
      <c r="J187" t="s">
        <v>5</v>
      </c>
      <c r="K187">
        <v>3</v>
      </c>
      <c r="L187" t="s">
        <v>6</v>
      </c>
      <c r="M187">
        <v>0.5</v>
      </c>
      <c r="N187" t="s">
        <v>7</v>
      </c>
      <c r="O187">
        <v>620.93762993799999</v>
      </c>
      <c r="P187">
        <v>2.7301063345300001E-2</v>
      </c>
      <c r="Q187">
        <v>2.7301063345300001E-2</v>
      </c>
      <c r="R187">
        <v>2.7301063345300001E-2</v>
      </c>
      <c r="S187">
        <v>2.7301063345300001E-2</v>
      </c>
      <c r="T187">
        <v>2.7301063345300001E-2</v>
      </c>
      <c r="U187">
        <v>2.7301063345300001E-2</v>
      </c>
      <c r="V187">
        <v>2.7301063345300001E-2</v>
      </c>
      <c r="W187">
        <v>2.7301063345300001E-2</v>
      </c>
      <c r="AA187" t="s">
        <v>59</v>
      </c>
      <c r="AC187">
        <v>2.2925785014299999E-2</v>
      </c>
      <c r="AD187">
        <f t="shared" si="9"/>
        <v>1.3135507219177969</v>
      </c>
    </row>
    <row r="188" spans="2:30" x14ac:dyDescent="0.2">
      <c r="B188" t="s">
        <v>0</v>
      </c>
      <c r="C188" t="s">
        <v>49</v>
      </c>
      <c r="D188" t="s">
        <v>2</v>
      </c>
      <c r="E188">
        <v>6</v>
      </c>
      <c r="F188" t="s">
        <v>3</v>
      </c>
      <c r="G188">
        <v>0.1</v>
      </c>
      <c r="H188" t="s">
        <v>4</v>
      </c>
      <c r="I188">
        <v>3</v>
      </c>
      <c r="J188" t="s">
        <v>5</v>
      </c>
      <c r="K188">
        <v>3</v>
      </c>
      <c r="L188" t="s">
        <v>6</v>
      </c>
      <c r="M188">
        <v>0.5</v>
      </c>
      <c r="N188" t="s">
        <v>7</v>
      </c>
      <c r="O188">
        <v>529.01788170600003</v>
      </c>
      <c r="P188">
        <v>2.09904443862E-2</v>
      </c>
      <c r="Q188">
        <v>2.09904443862E-2</v>
      </c>
      <c r="R188">
        <v>2.09904443862E-2</v>
      </c>
      <c r="S188">
        <v>2.09904443862E-2</v>
      </c>
      <c r="T188">
        <v>2.09904443862E-2</v>
      </c>
      <c r="U188">
        <v>2.09904443862E-2</v>
      </c>
      <c r="V188">
        <v>2.09904443862E-2</v>
      </c>
      <c r="W188">
        <v>2.09904443862E-2</v>
      </c>
      <c r="AA188" t="s">
        <v>43</v>
      </c>
      <c r="AC188">
        <v>2.3257204002000001E-2</v>
      </c>
      <c r="AD188">
        <f t="shared" si="9"/>
        <v>1.3325396311428928</v>
      </c>
    </row>
    <row r="189" spans="2:30" x14ac:dyDescent="0.2">
      <c r="B189" t="s">
        <v>0</v>
      </c>
      <c r="C189" t="s">
        <v>61</v>
      </c>
      <c r="D189" t="s">
        <v>2</v>
      </c>
      <c r="E189">
        <v>6</v>
      </c>
      <c r="F189" t="s">
        <v>3</v>
      </c>
      <c r="G189">
        <v>0.1</v>
      </c>
      <c r="H189" t="s">
        <v>4</v>
      </c>
      <c r="I189">
        <v>3</v>
      </c>
      <c r="J189" t="s">
        <v>5</v>
      </c>
      <c r="K189">
        <v>3</v>
      </c>
      <c r="L189" t="s">
        <v>6</v>
      </c>
      <c r="M189">
        <v>0.5</v>
      </c>
      <c r="N189" t="s">
        <v>7</v>
      </c>
      <c r="O189">
        <v>441.71085494699997</v>
      </c>
      <c r="P189">
        <v>2.9065847332800002E-2</v>
      </c>
      <c r="Q189">
        <v>2.9065847332800002E-2</v>
      </c>
      <c r="R189">
        <v>2.9065847332800002E-2</v>
      </c>
      <c r="S189">
        <v>2.9065847332800002E-2</v>
      </c>
      <c r="T189">
        <v>2.9065847332800002E-2</v>
      </c>
      <c r="U189">
        <v>2.9065847332800002E-2</v>
      </c>
      <c r="V189">
        <v>2.9065847332800002E-2</v>
      </c>
      <c r="W189">
        <v>2.9065847332800002E-2</v>
      </c>
      <c r="AA189" t="s">
        <v>20</v>
      </c>
      <c r="AC189">
        <v>2.3445327446599998E-2</v>
      </c>
      <c r="AD189">
        <f t="shared" si="9"/>
        <v>1.3433183105342354</v>
      </c>
    </row>
    <row r="190" spans="2:30" x14ac:dyDescent="0.2">
      <c r="B190" t="s">
        <v>0</v>
      </c>
      <c r="C190" t="s">
        <v>55</v>
      </c>
      <c r="D190" t="s">
        <v>2</v>
      </c>
      <c r="E190">
        <v>6</v>
      </c>
      <c r="F190" t="s">
        <v>3</v>
      </c>
      <c r="G190">
        <v>0.1</v>
      </c>
      <c r="H190" t="s">
        <v>4</v>
      </c>
      <c r="I190">
        <v>3</v>
      </c>
      <c r="J190" t="s">
        <v>5</v>
      </c>
      <c r="K190">
        <v>3</v>
      </c>
      <c r="L190" t="s">
        <v>6</v>
      </c>
      <c r="M190">
        <v>0.5</v>
      </c>
      <c r="N190" t="s">
        <v>7</v>
      </c>
      <c r="O190">
        <v>488.29726368199999</v>
      </c>
      <c r="P190">
        <v>2.7154213877999999E-2</v>
      </c>
      <c r="Q190">
        <v>2.7154213877999999E-2</v>
      </c>
      <c r="R190">
        <v>2.7154213877999999E-2</v>
      </c>
      <c r="S190">
        <v>2.7154213877999999E-2</v>
      </c>
      <c r="T190">
        <v>2.7154213877999999E-2</v>
      </c>
      <c r="U190">
        <v>2.7154213877999999E-2</v>
      </c>
      <c r="V190">
        <v>2.7154213877999999E-2</v>
      </c>
      <c r="W190">
        <v>2.7154213877999999E-2</v>
      </c>
      <c r="AA190" t="s">
        <v>83</v>
      </c>
      <c r="AC190">
        <v>2.3604146309400002E-2</v>
      </c>
      <c r="AD190">
        <f t="shared" si="9"/>
        <v>1.3524179610698652</v>
      </c>
    </row>
    <row r="191" spans="2:30" x14ac:dyDescent="0.2">
      <c r="B191" t="s">
        <v>0</v>
      </c>
      <c r="C191" t="s">
        <v>52</v>
      </c>
      <c r="D191" t="s">
        <v>2</v>
      </c>
      <c r="E191">
        <v>6</v>
      </c>
      <c r="F191" t="s">
        <v>3</v>
      </c>
      <c r="G191">
        <v>0.1</v>
      </c>
      <c r="H191" t="s">
        <v>4</v>
      </c>
      <c r="I191">
        <v>3</v>
      </c>
      <c r="J191" t="s">
        <v>5</v>
      </c>
      <c r="K191">
        <v>3</v>
      </c>
      <c r="L191" t="s">
        <v>6</v>
      </c>
      <c r="M191">
        <v>0.5</v>
      </c>
      <c r="N191" t="s">
        <v>7</v>
      </c>
      <c r="O191">
        <v>512.17828571400003</v>
      </c>
      <c r="P191">
        <v>2.1172207699500002E-2</v>
      </c>
      <c r="Q191">
        <v>2.1172207699500002E-2</v>
      </c>
      <c r="R191">
        <v>2.1172207699500002E-2</v>
      </c>
      <c r="S191">
        <v>2.1172207699500002E-2</v>
      </c>
      <c r="T191">
        <v>2.1172207699500002E-2</v>
      </c>
      <c r="U191">
        <v>2.1172207699500002E-2</v>
      </c>
      <c r="V191">
        <v>2.1172207699500002E-2</v>
      </c>
      <c r="W191">
        <v>2.1172207699500002E-2</v>
      </c>
      <c r="AA191" t="s">
        <v>60</v>
      </c>
      <c r="AC191">
        <v>2.3733407133000001E-2</v>
      </c>
      <c r="AD191">
        <f t="shared" si="9"/>
        <v>1.3598240607104908</v>
      </c>
    </row>
    <row r="192" spans="2:30" x14ac:dyDescent="0.2">
      <c r="B192" t="s">
        <v>0</v>
      </c>
      <c r="C192" t="s">
        <v>23</v>
      </c>
      <c r="D192" t="s">
        <v>2</v>
      </c>
      <c r="E192">
        <v>6</v>
      </c>
      <c r="F192" t="s">
        <v>3</v>
      </c>
      <c r="G192">
        <v>0.1</v>
      </c>
      <c r="H192" t="s">
        <v>4</v>
      </c>
      <c r="I192">
        <v>3</v>
      </c>
      <c r="J192" t="s">
        <v>5</v>
      </c>
      <c r="K192">
        <v>3</v>
      </c>
      <c r="L192" t="s">
        <v>6</v>
      </c>
      <c r="M192">
        <v>0.5</v>
      </c>
      <c r="N192" t="s">
        <v>7</v>
      </c>
      <c r="O192">
        <v>559.41999999999996</v>
      </c>
      <c r="P192">
        <v>2.9819806049699998E-2</v>
      </c>
      <c r="Q192">
        <v>2.9819806049699998E-2</v>
      </c>
      <c r="R192">
        <v>2.9819806049699998E-2</v>
      </c>
      <c r="S192">
        <v>2.9819806049699998E-2</v>
      </c>
      <c r="T192">
        <v>2.9819806049699998E-2</v>
      </c>
      <c r="U192">
        <v>2.9819806049699998E-2</v>
      </c>
      <c r="V192">
        <v>2.9819806049699998E-2</v>
      </c>
      <c r="W192">
        <v>2.9819806049699998E-2</v>
      </c>
      <c r="AA192" t="s">
        <v>64</v>
      </c>
      <c r="AC192">
        <v>2.4120056814E-2</v>
      </c>
      <c r="AD192">
        <f t="shared" si="9"/>
        <v>1.381977455557823</v>
      </c>
    </row>
    <row r="193" spans="2:30" x14ac:dyDescent="0.2">
      <c r="B193" t="s">
        <v>0</v>
      </c>
      <c r="C193" t="s">
        <v>58</v>
      </c>
      <c r="D193" t="s">
        <v>2</v>
      </c>
      <c r="E193">
        <v>6</v>
      </c>
      <c r="F193" t="s">
        <v>3</v>
      </c>
      <c r="G193">
        <v>0.1</v>
      </c>
      <c r="H193" t="s">
        <v>4</v>
      </c>
      <c r="I193">
        <v>3</v>
      </c>
      <c r="J193" t="s">
        <v>5</v>
      </c>
      <c r="K193">
        <v>3</v>
      </c>
      <c r="L193" t="s">
        <v>6</v>
      </c>
      <c r="M193">
        <v>0.5</v>
      </c>
      <c r="N193" t="s">
        <v>7</v>
      </c>
      <c r="O193">
        <v>597.60454545499999</v>
      </c>
      <c r="P193">
        <v>2.5400596009599999E-2</v>
      </c>
      <c r="Q193">
        <v>2.5400596009599999E-2</v>
      </c>
      <c r="R193">
        <v>2.5400596009599999E-2</v>
      </c>
      <c r="S193">
        <v>2.5400596009599999E-2</v>
      </c>
      <c r="T193">
        <v>2.5400596009599999E-2</v>
      </c>
      <c r="U193">
        <v>2.5400596009599999E-2</v>
      </c>
      <c r="V193">
        <v>2.5400596009599999E-2</v>
      </c>
      <c r="W193">
        <v>2.5400596009599999E-2</v>
      </c>
      <c r="AA193" t="s">
        <v>1</v>
      </c>
      <c r="AC193">
        <v>2.4674142234499999E-2</v>
      </c>
      <c r="AD193">
        <f t="shared" si="9"/>
        <v>1.4137242116077431</v>
      </c>
    </row>
    <row r="194" spans="2:30" x14ac:dyDescent="0.2">
      <c r="B194" t="s">
        <v>0</v>
      </c>
      <c r="C194" t="s">
        <v>53</v>
      </c>
      <c r="D194" t="s">
        <v>2</v>
      </c>
      <c r="E194">
        <v>6</v>
      </c>
      <c r="F194" t="s">
        <v>3</v>
      </c>
      <c r="G194">
        <v>0.1</v>
      </c>
      <c r="H194" t="s">
        <v>4</v>
      </c>
      <c r="I194">
        <v>3</v>
      </c>
      <c r="J194" t="s">
        <v>5</v>
      </c>
      <c r="K194">
        <v>3</v>
      </c>
      <c r="L194" t="s">
        <v>6</v>
      </c>
      <c r="M194">
        <v>0.5</v>
      </c>
      <c r="N194" t="s">
        <v>7</v>
      </c>
      <c r="O194">
        <v>420.773584906</v>
      </c>
      <c r="P194">
        <v>2.0302402999100001E-2</v>
      </c>
      <c r="Q194">
        <v>2.0302402999100001E-2</v>
      </c>
      <c r="R194">
        <v>2.0302402999100001E-2</v>
      </c>
      <c r="S194">
        <v>2.0302402999100001E-2</v>
      </c>
      <c r="T194">
        <v>2.0302402999100001E-2</v>
      </c>
      <c r="U194">
        <v>2.0302402999100001E-2</v>
      </c>
      <c r="V194">
        <v>2.0302402999100001E-2</v>
      </c>
      <c r="W194">
        <v>2.0302402999100001E-2</v>
      </c>
      <c r="AA194" t="s">
        <v>25</v>
      </c>
      <c r="AC194">
        <v>2.48594507668E-2</v>
      </c>
      <c r="AD194">
        <f t="shared" si="9"/>
        <v>1.4243416084047715</v>
      </c>
    </row>
    <row r="195" spans="2:30" x14ac:dyDescent="0.2">
      <c r="B195" t="s">
        <v>0</v>
      </c>
      <c r="C195" t="s">
        <v>68</v>
      </c>
      <c r="D195" t="s">
        <v>2</v>
      </c>
      <c r="E195">
        <v>6</v>
      </c>
      <c r="F195" t="s">
        <v>3</v>
      </c>
      <c r="G195">
        <v>0.1</v>
      </c>
      <c r="H195" t="s">
        <v>4</v>
      </c>
      <c r="I195">
        <v>3</v>
      </c>
      <c r="J195" t="s">
        <v>5</v>
      </c>
      <c r="K195">
        <v>3</v>
      </c>
      <c r="L195" t="s">
        <v>6</v>
      </c>
      <c r="M195">
        <v>0.5</v>
      </c>
      <c r="N195" t="s">
        <v>7</v>
      </c>
      <c r="O195">
        <v>800.83081571000002</v>
      </c>
      <c r="P195">
        <v>2.5574394497999999E-2</v>
      </c>
      <c r="Q195">
        <v>2.5574394497999999E-2</v>
      </c>
      <c r="R195">
        <v>2.5574394497999999E-2</v>
      </c>
      <c r="S195">
        <v>2.5574394497999999E-2</v>
      </c>
      <c r="T195">
        <v>2.5574394497999999E-2</v>
      </c>
      <c r="U195">
        <v>2.5574394497999999E-2</v>
      </c>
      <c r="V195">
        <v>2.5574394497999999E-2</v>
      </c>
      <c r="W195">
        <v>2.5574394497999999E-2</v>
      </c>
      <c r="AA195" t="s">
        <v>27</v>
      </c>
      <c r="AC195">
        <v>2.5035271834900001E-2</v>
      </c>
      <c r="AD195">
        <f t="shared" si="9"/>
        <v>1.434415413545449</v>
      </c>
    </row>
    <row r="196" spans="2:30" x14ac:dyDescent="0.2">
      <c r="B196" t="s">
        <v>0</v>
      </c>
      <c r="C196" t="s">
        <v>54</v>
      </c>
      <c r="D196" t="s">
        <v>2</v>
      </c>
      <c r="E196">
        <v>6</v>
      </c>
      <c r="F196" t="s">
        <v>3</v>
      </c>
      <c r="G196">
        <v>0.1</v>
      </c>
      <c r="H196" t="s">
        <v>4</v>
      </c>
      <c r="I196">
        <v>3</v>
      </c>
      <c r="J196" t="s">
        <v>5</v>
      </c>
      <c r="K196">
        <v>3</v>
      </c>
      <c r="L196" t="s">
        <v>6</v>
      </c>
      <c r="M196">
        <v>0.5</v>
      </c>
      <c r="N196" t="s">
        <v>7</v>
      </c>
      <c r="O196">
        <v>465.11994949500001</v>
      </c>
      <c r="P196">
        <v>2.5622600839E-2</v>
      </c>
      <c r="Q196">
        <v>2.5622600839E-2</v>
      </c>
      <c r="R196">
        <v>2.5622600839E-2</v>
      </c>
      <c r="S196">
        <v>2.5622600839E-2</v>
      </c>
      <c r="T196">
        <v>2.5622600839E-2</v>
      </c>
      <c r="U196">
        <v>2.5622600839E-2</v>
      </c>
      <c r="V196">
        <v>2.5622600839E-2</v>
      </c>
      <c r="W196">
        <v>2.5622600839E-2</v>
      </c>
      <c r="AA196" t="s">
        <v>66</v>
      </c>
      <c r="AC196">
        <v>2.5229719746499998E-2</v>
      </c>
      <c r="AD196">
        <f t="shared" si="9"/>
        <v>1.4455564582031681</v>
      </c>
    </row>
    <row r="197" spans="2:30" x14ac:dyDescent="0.2">
      <c r="B197" t="s">
        <v>0</v>
      </c>
      <c r="C197" t="s">
        <v>64</v>
      </c>
      <c r="D197" t="s">
        <v>2</v>
      </c>
      <c r="E197">
        <v>6</v>
      </c>
      <c r="F197" t="s">
        <v>3</v>
      </c>
      <c r="G197">
        <v>0.1</v>
      </c>
      <c r="H197" t="s">
        <v>4</v>
      </c>
      <c r="I197">
        <v>3</v>
      </c>
      <c r="J197" t="s">
        <v>5</v>
      </c>
      <c r="K197">
        <v>3</v>
      </c>
      <c r="L197" t="s">
        <v>6</v>
      </c>
      <c r="M197">
        <v>0.5</v>
      </c>
      <c r="N197" t="s">
        <v>7</v>
      </c>
      <c r="O197">
        <v>567.518786127</v>
      </c>
      <c r="P197">
        <v>2.4120056814E-2</v>
      </c>
      <c r="Q197">
        <v>2.4120056814E-2</v>
      </c>
      <c r="R197">
        <v>2.4120056814E-2</v>
      </c>
      <c r="S197">
        <v>2.4120056814E-2</v>
      </c>
      <c r="T197">
        <v>2.4120056814E-2</v>
      </c>
      <c r="U197">
        <v>2.4120056814E-2</v>
      </c>
      <c r="V197">
        <v>2.4120056814E-2</v>
      </c>
      <c r="W197">
        <v>2.4120056814E-2</v>
      </c>
      <c r="AA197" t="s">
        <v>12</v>
      </c>
      <c r="AC197">
        <v>2.53197742843E-2</v>
      </c>
      <c r="AD197">
        <f t="shared" si="9"/>
        <v>1.4507162031395084</v>
      </c>
    </row>
    <row r="198" spans="2:30" x14ac:dyDescent="0.2">
      <c r="B198" t="s">
        <v>0</v>
      </c>
      <c r="C198" t="s">
        <v>70</v>
      </c>
      <c r="D198" t="s">
        <v>2</v>
      </c>
      <c r="E198">
        <v>6</v>
      </c>
      <c r="F198" t="s">
        <v>3</v>
      </c>
      <c r="G198">
        <v>0.1</v>
      </c>
      <c r="H198" t="s">
        <v>4</v>
      </c>
      <c r="I198">
        <v>3</v>
      </c>
      <c r="J198" t="s">
        <v>5</v>
      </c>
      <c r="K198">
        <v>3</v>
      </c>
      <c r="L198" t="s">
        <v>6</v>
      </c>
      <c r="M198">
        <v>0.5</v>
      </c>
      <c r="N198" t="s">
        <v>7</v>
      </c>
      <c r="O198">
        <v>570.619852165</v>
      </c>
      <c r="P198">
        <v>2.25315786539E-2</v>
      </c>
      <c r="Q198">
        <v>2.25315786539E-2</v>
      </c>
      <c r="R198">
        <v>2.25315786539E-2</v>
      </c>
      <c r="S198">
        <v>2.25315786539E-2</v>
      </c>
      <c r="T198">
        <v>2.25315786539E-2</v>
      </c>
      <c r="U198">
        <v>2.25315786539E-2</v>
      </c>
      <c r="V198">
        <v>2.25315786539E-2</v>
      </c>
      <c r="W198">
        <v>2.25315786539E-2</v>
      </c>
      <c r="AA198" t="s">
        <v>58</v>
      </c>
      <c r="AC198">
        <v>2.5400596009599999E-2</v>
      </c>
      <c r="AD198">
        <f t="shared" si="9"/>
        <v>1.4553469468871376</v>
      </c>
    </row>
    <row r="199" spans="2:30" x14ac:dyDescent="0.2">
      <c r="B199" t="s">
        <v>0</v>
      </c>
      <c r="C199" t="s">
        <v>60</v>
      </c>
      <c r="D199" t="s">
        <v>2</v>
      </c>
      <c r="E199">
        <v>6</v>
      </c>
      <c r="F199" t="s">
        <v>3</v>
      </c>
      <c r="G199">
        <v>0.1</v>
      </c>
      <c r="H199" t="s">
        <v>4</v>
      </c>
      <c r="I199">
        <v>3</v>
      </c>
      <c r="J199" t="s">
        <v>5</v>
      </c>
      <c r="K199">
        <v>3</v>
      </c>
      <c r="L199" t="s">
        <v>6</v>
      </c>
      <c r="M199">
        <v>0.5</v>
      </c>
      <c r="N199" t="s">
        <v>7</v>
      </c>
      <c r="O199">
        <v>548.66039426500004</v>
      </c>
      <c r="P199">
        <v>2.3733407133000001E-2</v>
      </c>
      <c r="Q199">
        <v>2.3733407133000001E-2</v>
      </c>
      <c r="R199">
        <v>2.3733407133000001E-2</v>
      </c>
      <c r="S199">
        <v>2.3733407133000001E-2</v>
      </c>
      <c r="T199">
        <v>2.3733407133000001E-2</v>
      </c>
      <c r="U199">
        <v>2.3733407133000001E-2</v>
      </c>
      <c r="V199">
        <v>2.3733407133000001E-2</v>
      </c>
      <c r="W199">
        <v>2.3733407133000001E-2</v>
      </c>
      <c r="AA199" t="s">
        <v>68</v>
      </c>
      <c r="AC199">
        <v>2.5574394497999999E-2</v>
      </c>
      <c r="AD199">
        <f t="shared" si="9"/>
        <v>1.4653048667474016</v>
      </c>
    </row>
    <row r="200" spans="2:30" x14ac:dyDescent="0.2">
      <c r="B200" t="s">
        <v>0</v>
      </c>
      <c r="C200" t="s">
        <v>72</v>
      </c>
      <c r="D200" t="s">
        <v>2</v>
      </c>
      <c r="E200">
        <v>6</v>
      </c>
      <c r="F200" t="s">
        <v>3</v>
      </c>
      <c r="G200">
        <v>0.1</v>
      </c>
      <c r="H200" t="s">
        <v>4</v>
      </c>
      <c r="I200">
        <v>3</v>
      </c>
      <c r="J200" t="s">
        <v>5</v>
      </c>
      <c r="K200">
        <v>3</v>
      </c>
      <c r="L200" t="s">
        <v>6</v>
      </c>
      <c r="M200">
        <v>0.5</v>
      </c>
      <c r="N200" t="s">
        <v>7</v>
      </c>
      <c r="O200">
        <v>734.21023965100005</v>
      </c>
      <c r="P200">
        <v>1.9659588861299999E-2</v>
      </c>
      <c r="Q200">
        <v>1.9659588861299999E-2</v>
      </c>
      <c r="R200">
        <v>1.9659588861299999E-2</v>
      </c>
      <c r="S200">
        <v>1.9659588861299999E-2</v>
      </c>
      <c r="T200">
        <v>1.9659588861299999E-2</v>
      </c>
      <c r="U200">
        <v>1.9659588861299999E-2</v>
      </c>
      <c r="V200">
        <v>1.9659588861299999E-2</v>
      </c>
      <c r="W200">
        <v>1.9659588861299999E-2</v>
      </c>
      <c r="AA200" t="s">
        <v>54</v>
      </c>
      <c r="AC200">
        <v>2.5622600839E-2</v>
      </c>
      <c r="AD200">
        <f t="shared" si="9"/>
        <v>1.4680668866294717</v>
      </c>
    </row>
    <row r="201" spans="2:30" x14ac:dyDescent="0.2">
      <c r="B201" t="s">
        <v>0</v>
      </c>
      <c r="C201" t="s">
        <v>29</v>
      </c>
      <c r="D201" t="s">
        <v>2</v>
      </c>
      <c r="E201">
        <v>6</v>
      </c>
      <c r="F201" t="s">
        <v>3</v>
      </c>
      <c r="G201">
        <v>0.1</v>
      </c>
      <c r="H201" t="s">
        <v>4</v>
      </c>
      <c r="I201">
        <v>3</v>
      </c>
      <c r="J201" t="s">
        <v>5</v>
      </c>
      <c r="K201">
        <v>3</v>
      </c>
      <c r="L201" t="s">
        <v>6</v>
      </c>
      <c r="M201">
        <v>0.5</v>
      </c>
      <c r="N201" t="s">
        <v>7</v>
      </c>
      <c r="O201">
        <v>623.83458646600002</v>
      </c>
      <c r="P201">
        <v>2.2810981100900001E-2</v>
      </c>
      <c r="Q201">
        <v>2.2810981100900001E-2</v>
      </c>
      <c r="R201">
        <v>2.2810981100900001E-2</v>
      </c>
      <c r="S201">
        <v>2.2810981100900001E-2</v>
      </c>
      <c r="T201">
        <v>2.2810981100900001E-2</v>
      </c>
      <c r="U201">
        <v>2.2810981100900001E-2</v>
      </c>
      <c r="V201">
        <v>2.2810981100900001E-2</v>
      </c>
      <c r="W201">
        <v>2.2810981100900001E-2</v>
      </c>
      <c r="AA201" t="s">
        <v>17</v>
      </c>
      <c r="AC201">
        <v>2.62018317884E-2</v>
      </c>
      <c r="AD201">
        <f t="shared" si="9"/>
        <v>1.5012543753574223</v>
      </c>
    </row>
    <row r="202" spans="2:30" x14ac:dyDescent="0.2">
      <c r="B202" t="s">
        <v>0</v>
      </c>
      <c r="C202" t="s">
        <v>36</v>
      </c>
      <c r="D202" t="s">
        <v>2</v>
      </c>
      <c r="E202">
        <v>6</v>
      </c>
      <c r="F202" t="s">
        <v>3</v>
      </c>
      <c r="G202">
        <v>0.1</v>
      </c>
      <c r="H202" t="s">
        <v>4</v>
      </c>
      <c r="I202">
        <v>3</v>
      </c>
      <c r="J202" t="s">
        <v>5</v>
      </c>
      <c r="K202">
        <v>3</v>
      </c>
      <c r="L202" t="s">
        <v>6</v>
      </c>
      <c r="M202">
        <v>0.5</v>
      </c>
      <c r="N202" t="s">
        <v>7</v>
      </c>
      <c r="O202">
        <v>643.59420289900004</v>
      </c>
      <c r="P202">
        <v>2.2877976454700001E-2</v>
      </c>
      <c r="Q202">
        <v>2.2877976454700001E-2</v>
      </c>
      <c r="R202">
        <v>2.2877976454700001E-2</v>
      </c>
      <c r="S202">
        <v>2.2877976454700001E-2</v>
      </c>
      <c r="T202">
        <v>2.2877976454700001E-2</v>
      </c>
      <c r="U202">
        <v>2.2877976454700001E-2</v>
      </c>
      <c r="V202">
        <v>2.2877976454700001E-2</v>
      </c>
      <c r="W202">
        <v>2.2877976454700001E-2</v>
      </c>
      <c r="AA202" t="s">
        <v>79</v>
      </c>
      <c r="AC202">
        <v>2.6502657098900002E-2</v>
      </c>
      <c r="AD202">
        <f t="shared" si="9"/>
        <v>1.5184903960010754</v>
      </c>
    </row>
    <row r="203" spans="2:30" x14ac:dyDescent="0.2">
      <c r="B203" t="s">
        <v>0</v>
      </c>
      <c r="C203" t="s">
        <v>74</v>
      </c>
      <c r="D203" t="s">
        <v>2</v>
      </c>
      <c r="E203">
        <v>6</v>
      </c>
      <c r="F203" t="s">
        <v>3</v>
      </c>
      <c r="G203">
        <v>0.1</v>
      </c>
      <c r="H203" t="s">
        <v>4</v>
      </c>
      <c r="I203">
        <v>3</v>
      </c>
      <c r="J203" t="s">
        <v>5</v>
      </c>
      <c r="K203">
        <v>3</v>
      </c>
      <c r="L203" t="s">
        <v>6</v>
      </c>
      <c r="M203">
        <v>0.5</v>
      </c>
      <c r="N203" t="s">
        <v>7</v>
      </c>
      <c r="O203">
        <v>636.78939157599996</v>
      </c>
      <c r="P203">
        <v>2.0567873659200001E-2</v>
      </c>
      <c r="Q203">
        <v>2.0567873659200001E-2</v>
      </c>
      <c r="R203">
        <v>2.0567873659200001E-2</v>
      </c>
      <c r="S203">
        <v>2.0567873659200001E-2</v>
      </c>
      <c r="T203">
        <v>2.0567873659200001E-2</v>
      </c>
      <c r="U203">
        <v>2.0567873659200001E-2</v>
      </c>
      <c r="V203">
        <v>2.0567873659200001E-2</v>
      </c>
      <c r="W203">
        <v>2.0567873659200001E-2</v>
      </c>
      <c r="AA203" t="s">
        <v>55</v>
      </c>
      <c r="AC203">
        <v>2.7154213877999999E-2</v>
      </c>
      <c r="AD203">
        <f t="shared" si="9"/>
        <v>1.5558218495161193</v>
      </c>
    </row>
    <row r="204" spans="2:30" x14ac:dyDescent="0.2">
      <c r="B204" t="s">
        <v>0</v>
      </c>
      <c r="C204" t="s">
        <v>75</v>
      </c>
      <c r="D204" t="s">
        <v>2</v>
      </c>
      <c r="E204">
        <v>6</v>
      </c>
      <c r="F204" t="s">
        <v>3</v>
      </c>
      <c r="G204">
        <v>0.1</v>
      </c>
      <c r="H204" t="s">
        <v>4</v>
      </c>
      <c r="I204">
        <v>3</v>
      </c>
      <c r="J204" t="s">
        <v>5</v>
      </c>
      <c r="K204">
        <v>3</v>
      </c>
      <c r="L204" t="s">
        <v>6</v>
      </c>
      <c r="M204">
        <v>0.5</v>
      </c>
      <c r="N204" t="s">
        <v>7</v>
      </c>
      <c r="O204">
        <v>888.01758794</v>
      </c>
      <c r="P204">
        <v>3.2987437472299999E-2</v>
      </c>
      <c r="Q204">
        <v>3.2987437472299999E-2</v>
      </c>
      <c r="R204">
        <v>3.2987437472299999E-2</v>
      </c>
      <c r="S204">
        <v>3.2987437472299999E-2</v>
      </c>
      <c r="T204">
        <v>3.2987437472299999E-2</v>
      </c>
      <c r="U204">
        <v>3.2987437472299999E-2</v>
      </c>
      <c r="V204">
        <v>3.2987437472299999E-2</v>
      </c>
      <c r="W204">
        <v>3.2987437472299999E-2</v>
      </c>
      <c r="AA204" t="s">
        <v>39</v>
      </c>
      <c r="AC204">
        <v>2.7164020230400002E-2</v>
      </c>
      <c r="AD204">
        <f t="shared" si="9"/>
        <v>1.5563837121204478</v>
      </c>
    </row>
    <row r="205" spans="2:30" x14ac:dyDescent="0.2">
      <c r="B205" t="s">
        <v>0</v>
      </c>
      <c r="C205" t="s">
        <v>76</v>
      </c>
      <c r="D205" t="s">
        <v>2</v>
      </c>
      <c r="E205">
        <v>6</v>
      </c>
      <c r="F205" t="s">
        <v>3</v>
      </c>
      <c r="G205">
        <v>0.1</v>
      </c>
      <c r="H205" t="s">
        <v>4</v>
      </c>
      <c r="I205">
        <v>3</v>
      </c>
      <c r="J205" t="s">
        <v>5</v>
      </c>
      <c r="K205">
        <v>3</v>
      </c>
      <c r="L205" t="s">
        <v>6</v>
      </c>
      <c r="M205">
        <v>0.5</v>
      </c>
      <c r="N205" t="s">
        <v>7</v>
      </c>
      <c r="O205">
        <v>499.86829268299999</v>
      </c>
      <c r="P205">
        <v>2.9057302251400002E-2</v>
      </c>
      <c r="Q205">
        <v>2.9057302251400002E-2</v>
      </c>
      <c r="R205">
        <v>2.9057302251400002E-2</v>
      </c>
      <c r="S205">
        <v>2.9057302251400002E-2</v>
      </c>
      <c r="T205">
        <v>2.9057302251400002E-2</v>
      </c>
      <c r="U205">
        <v>2.9057302251400002E-2</v>
      </c>
      <c r="V205">
        <v>2.9057302251400002E-2</v>
      </c>
      <c r="W205">
        <v>2.9057302251400002E-2</v>
      </c>
      <c r="AA205" t="s">
        <v>47</v>
      </c>
      <c r="AC205">
        <v>2.7301063345300001E-2</v>
      </c>
      <c r="AD205">
        <f t="shared" si="9"/>
        <v>1.5642357042070205</v>
      </c>
    </row>
    <row r="206" spans="2:30" x14ac:dyDescent="0.2">
      <c r="B206" t="s">
        <v>0</v>
      </c>
      <c r="C206" t="s">
        <v>25</v>
      </c>
      <c r="D206" t="s">
        <v>2</v>
      </c>
      <c r="E206">
        <v>6</v>
      </c>
      <c r="F206" t="s">
        <v>3</v>
      </c>
      <c r="G206">
        <v>0.1</v>
      </c>
      <c r="H206" t="s">
        <v>4</v>
      </c>
      <c r="I206">
        <v>3</v>
      </c>
      <c r="J206" t="s">
        <v>5</v>
      </c>
      <c r="K206">
        <v>3</v>
      </c>
      <c r="L206" t="s">
        <v>6</v>
      </c>
      <c r="M206">
        <v>0.5</v>
      </c>
      <c r="N206" t="s">
        <v>7</v>
      </c>
      <c r="O206">
        <v>700.01664355100002</v>
      </c>
      <c r="P206">
        <v>2.48594507668E-2</v>
      </c>
      <c r="Q206">
        <v>2.48594507668E-2</v>
      </c>
      <c r="R206">
        <v>2.48594507668E-2</v>
      </c>
      <c r="S206">
        <v>2.48594507668E-2</v>
      </c>
      <c r="T206">
        <v>2.48594507668E-2</v>
      </c>
      <c r="U206">
        <v>2.48594507668E-2</v>
      </c>
      <c r="V206">
        <v>2.48594507668E-2</v>
      </c>
      <c r="W206">
        <v>2.48594507668E-2</v>
      </c>
      <c r="AA206" t="s">
        <v>16</v>
      </c>
      <c r="AC206">
        <v>2.7330328271000001E-2</v>
      </c>
      <c r="AD206">
        <f t="shared" si="9"/>
        <v>1.5659124609355746</v>
      </c>
    </row>
    <row r="207" spans="2:30" x14ac:dyDescent="0.2">
      <c r="B207" t="s">
        <v>0</v>
      </c>
      <c r="C207" t="s">
        <v>12</v>
      </c>
      <c r="D207" t="s">
        <v>2</v>
      </c>
      <c r="E207">
        <v>6</v>
      </c>
      <c r="F207" t="s">
        <v>3</v>
      </c>
      <c r="G207">
        <v>0.1</v>
      </c>
      <c r="H207" t="s">
        <v>4</v>
      </c>
      <c r="I207">
        <v>3</v>
      </c>
      <c r="J207" t="s">
        <v>5</v>
      </c>
      <c r="K207">
        <v>3</v>
      </c>
      <c r="L207" t="s">
        <v>6</v>
      </c>
      <c r="M207">
        <v>0.5</v>
      </c>
      <c r="N207" t="s">
        <v>7</v>
      </c>
      <c r="O207">
        <v>804.20059880199994</v>
      </c>
      <c r="P207">
        <v>2.53197742843E-2</v>
      </c>
      <c r="Q207">
        <v>2.53197742843E-2</v>
      </c>
      <c r="R207">
        <v>2.53197742843E-2</v>
      </c>
      <c r="S207">
        <v>2.53197742843E-2</v>
      </c>
      <c r="T207">
        <v>2.53197742843E-2</v>
      </c>
      <c r="U207">
        <v>2.53197742843E-2</v>
      </c>
      <c r="V207">
        <v>2.53197742843E-2</v>
      </c>
      <c r="W207">
        <v>2.53197742843E-2</v>
      </c>
      <c r="AA207" t="s">
        <v>28</v>
      </c>
      <c r="AC207">
        <v>2.7345133146300001E-2</v>
      </c>
      <c r="AD207">
        <f t="shared" si="9"/>
        <v>1.5667607178055614</v>
      </c>
    </row>
    <row r="208" spans="2:30" x14ac:dyDescent="0.2">
      <c r="B208" t="s">
        <v>0</v>
      </c>
      <c r="C208" t="s">
        <v>66</v>
      </c>
      <c r="D208" t="s">
        <v>2</v>
      </c>
      <c r="E208">
        <v>6</v>
      </c>
      <c r="F208" t="s">
        <v>3</v>
      </c>
      <c r="G208">
        <v>0.1</v>
      </c>
      <c r="H208" t="s">
        <v>4</v>
      </c>
      <c r="I208">
        <v>3</v>
      </c>
      <c r="J208" t="s">
        <v>5</v>
      </c>
      <c r="K208">
        <v>3</v>
      </c>
      <c r="L208" t="s">
        <v>6</v>
      </c>
      <c r="M208">
        <v>0.5</v>
      </c>
      <c r="N208" t="s">
        <v>7</v>
      </c>
      <c r="O208">
        <v>657.05289052900002</v>
      </c>
      <c r="P208">
        <v>2.5229719746499998E-2</v>
      </c>
      <c r="Q208">
        <v>2.5229719746499998E-2</v>
      </c>
      <c r="R208">
        <v>2.5229719746499998E-2</v>
      </c>
      <c r="S208">
        <v>2.5229719746499998E-2</v>
      </c>
      <c r="T208">
        <v>2.5229719746499998E-2</v>
      </c>
      <c r="U208">
        <v>2.5229719746499998E-2</v>
      </c>
      <c r="V208">
        <v>2.5229719746499998E-2</v>
      </c>
      <c r="W208">
        <v>2.5229719746499998E-2</v>
      </c>
      <c r="AA208" t="s">
        <v>22</v>
      </c>
      <c r="AC208">
        <v>2.87944223991E-2</v>
      </c>
      <c r="AD208">
        <f t="shared" si="9"/>
        <v>1.6497988751945318</v>
      </c>
    </row>
    <row r="209" spans="2:37" x14ac:dyDescent="0.2">
      <c r="B209" t="s">
        <v>0</v>
      </c>
      <c r="C209" t="s">
        <v>83</v>
      </c>
      <c r="D209" t="s">
        <v>2</v>
      </c>
      <c r="E209">
        <v>6</v>
      </c>
      <c r="F209" t="s">
        <v>3</v>
      </c>
      <c r="G209">
        <v>0.1</v>
      </c>
      <c r="H209" t="s">
        <v>4</v>
      </c>
      <c r="I209">
        <v>3</v>
      </c>
      <c r="J209" t="s">
        <v>5</v>
      </c>
      <c r="K209">
        <v>3</v>
      </c>
      <c r="L209" t="s">
        <v>6</v>
      </c>
      <c r="M209">
        <v>0.5</v>
      </c>
      <c r="N209" t="s">
        <v>7</v>
      </c>
      <c r="O209">
        <v>1180.8003991999999</v>
      </c>
      <c r="P209">
        <v>2.3604146309400002E-2</v>
      </c>
      <c r="Q209">
        <v>2.3604146309400002E-2</v>
      </c>
      <c r="R209">
        <v>2.3604146309400002E-2</v>
      </c>
      <c r="S209">
        <v>2.3604146309400002E-2</v>
      </c>
      <c r="T209">
        <v>2.3604146309400002E-2</v>
      </c>
      <c r="U209">
        <v>2.3604146309400002E-2</v>
      </c>
      <c r="V209">
        <v>2.3604146309400002E-2</v>
      </c>
      <c r="W209">
        <v>2.3604146309400002E-2</v>
      </c>
      <c r="AA209" t="s">
        <v>76</v>
      </c>
      <c r="AC209">
        <v>2.9057302251400002E-2</v>
      </c>
      <c r="AD209">
        <f t="shared" si="9"/>
        <v>1.6648607812339944</v>
      </c>
    </row>
    <row r="210" spans="2:37" x14ac:dyDescent="0.2">
      <c r="B210" t="s">
        <v>0</v>
      </c>
      <c r="C210" t="s">
        <v>79</v>
      </c>
      <c r="D210" t="s">
        <v>2</v>
      </c>
      <c r="E210">
        <v>6</v>
      </c>
      <c r="F210" t="s">
        <v>3</v>
      </c>
      <c r="G210">
        <v>0.1</v>
      </c>
      <c r="H210" t="s">
        <v>4</v>
      </c>
      <c r="I210">
        <v>3</v>
      </c>
      <c r="J210" t="s">
        <v>5</v>
      </c>
      <c r="K210">
        <v>3</v>
      </c>
      <c r="L210" t="s">
        <v>6</v>
      </c>
      <c r="M210">
        <v>0.5</v>
      </c>
      <c r="N210" t="s">
        <v>7</v>
      </c>
      <c r="O210">
        <v>843.97085610199997</v>
      </c>
      <c r="P210">
        <v>2.6502657098900002E-2</v>
      </c>
      <c r="Q210">
        <v>2.6502657098900002E-2</v>
      </c>
      <c r="R210">
        <v>2.6502657098900002E-2</v>
      </c>
      <c r="S210">
        <v>2.6502657098900002E-2</v>
      </c>
      <c r="T210">
        <v>2.6502657098900002E-2</v>
      </c>
      <c r="U210">
        <v>2.6502657098900002E-2</v>
      </c>
      <c r="V210">
        <v>2.6502657098900002E-2</v>
      </c>
      <c r="W210">
        <v>2.6502657098900002E-2</v>
      </c>
      <c r="AA210" t="s">
        <v>61</v>
      </c>
      <c r="AC210">
        <v>2.9065847332800002E-2</v>
      </c>
      <c r="AD210">
        <f t="shared" si="9"/>
        <v>1.6653503783332788</v>
      </c>
    </row>
    <row r="211" spans="2:37" x14ac:dyDescent="0.2">
      <c r="B211" t="s">
        <v>0</v>
      </c>
      <c r="C211" t="s">
        <v>41</v>
      </c>
      <c r="D211" t="s">
        <v>2</v>
      </c>
      <c r="E211">
        <v>6</v>
      </c>
      <c r="F211" t="s">
        <v>3</v>
      </c>
      <c r="G211">
        <v>0.1</v>
      </c>
      <c r="H211" t="s">
        <v>4</v>
      </c>
      <c r="I211">
        <v>3</v>
      </c>
      <c r="J211" t="s">
        <v>5</v>
      </c>
      <c r="K211">
        <v>3</v>
      </c>
      <c r="L211" t="s">
        <v>6</v>
      </c>
      <c r="M211">
        <v>0.5</v>
      </c>
      <c r="N211" t="s">
        <v>7</v>
      </c>
      <c r="O211">
        <v>794.68493150699999</v>
      </c>
      <c r="P211">
        <v>3.2592005486599997E-2</v>
      </c>
      <c r="Q211">
        <v>3.2592005486599997E-2</v>
      </c>
      <c r="R211">
        <v>3.2592005486599997E-2</v>
      </c>
      <c r="S211">
        <v>3.2592005486599997E-2</v>
      </c>
      <c r="T211">
        <v>3.2592005486599997E-2</v>
      </c>
      <c r="U211">
        <v>3.2592005486599997E-2</v>
      </c>
      <c r="V211">
        <v>3.2592005486599997E-2</v>
      </c>
      <c r="W211">
        <v>3.2592005486599997E-2</v>
      </c>
      <c r="AA211" t="s">
        <v>23</v>
      </c>
      <c r="AC211">
        <v>2.9819806049699998E-2</v>
      </c>
      <c r="AD211">
        <f t="shared" si="9"/>
        <v>1.7085490306918552</v>
      </c>
    </row>
    <row r="212" spans="2:37" x14ac:dyDescent="0.2">
      <c r="B212" t="s">
        <v>0</v>
      </c>
      <c r="C212" t="s">
        <v>45</v>
      </c>
      <c r="D212" t="s">
        <v>2</v>
      </c>
      <c r="E212">
        <v>6</v>
      </c>
      <c r="F212" t="s">
        <v>3</v>
      </c>
      <c r="G212">
        <v>0.1</v>
      </c>
      <c r="H212" t="s">
        <v>4</v>
      </c>
      <c r="I212">
        <v>3</v>
      </c>
      <c r="J212" t="s">
        <v>5</v>
      </c>
      <c r="K212">
        <v>3</v>
      </c>
      <c r="L212" t="s">
        <v>6</v>
      </c>
      <c r="M212">
        <v>0.5</v>
      </c>
      <c r="N212" t="s">
        <v>7</v>
      </c>
      <c r="O212">
        <v>1398.70224719</v>
      </c>
      <c r="P212">
        <v>2.0978959335600001E-2</v>
      </c>
      <c r="Q212">
        <v>2.0978959335600001E-2</v>
      </c>
      <c r="R212">
        <v>2.0978959335600001E-2</v>
      </c>
      <c r="S212">
        <v>2.0978959335600001E-2</v>
      </c>
      <c r="T212">
        <v>2.0978959335600001E-2</v>
      </c>
      <c r="U212">
        <v>2.0978959335600001E-2</v>
      </c>
      <c r="V212">
        <v>2.0978959335600001E-2</v>
      </c>
      <c r="W212">
        <v>2.0978959335600001E-2</v>
      </c>
      <c r="AA212" t="s">
        <v>24</v>
      </c>
      <c r="AC212">
        <v>3.1742836094399998E-2</v>
      </c>
      <c r="AD212">
        <f t="shared" si="9"/>
        <v>1.8187305360104169</v>
      </c>
    </row>
    <row r="213" spans="2:37" x14ac:dyDescent="0.2">
      <c r="B213" t="s">
        <v>0</v>
      </c>
      <c r="C213" t="s">
        <v>17</v>
      </c>
      <c r="D213" t="s">
        <v>2</v>
      </c>
      <c r="E213">
        <v>6</v>
      </c>
      <c r="F213" t="s">
        <v>3</v>
      </c>
      <c r="G213">
        <v>0.1</v>
      </c>
      <c r="H213" t="s">
        <v>4</v>
      </c>
      <c r="I213">
        <v>3</v>
      </c>
      <c r="J213" t="s">
        <v>5</v>
      </c>
      <c r="K213">
        <v>3</v>
      </c>
      <c r="L213" t="s">
        <v>6</v>
      </c>
      <c r="M213">
        <v>0.5</v>
      </c>
      <c r="N213" t="s">
        <v>7</v>
      </c>
      <c r="O213">
        <v>665.46401028299999</v>
      </c>
      <c r="P213">
        <v>2.62018317884E-2</v>
      </c>
      <c r="Q213">
        <v>2.62018317884E-2</v>
      </c>
      <c r="R213">
        <v>2.62018317884E-2</v>
      </c>
      <c r="S213">
        <v>2.62018317884E-2</v>
      </c>
      <c r="T213">
        <v>2.62018317884E-2</v>
      </c>
      <c r="U213">
        <v>2.62018317884E-2</v>
      </c>
      <c r="V213">
        <v>2.62018317884E-2</v>
      </c>
      <c r="W213">
        <v>2.62018317884E-2</v>
      </c>
      <c r="AA213" t="s">
        <v>41</v>
      </c>
      <c r="AC213">
        <v>3.2592005486599997E-2</v>
      </c>
      <c r="AD213">
        <f t="shared" si="9"/>
        <v>1.8673843582223522</v>
      </c>
    </row>
    <row r="214" spans="2:37" x14ac:dyDescent="0.2">
      <c r="B214" t="s">
        <v>0</v>
      </c>
      <c r="C214" t="s">
        <v>33</v>
      </c>
      <c r="D214" t="s">
        <v>2</v>
      </c>
      <c r="E214">
        <v>6</v>
      </c>
      <c r="F214" t="s">
        <v>3</v>
      </c>
      <c r="G214">
        <v>0.1</v>
      </c>
      <c r="H214" t="s">
        <v>4</v>
      </c>
      <c r="I214">
        <v>3</v>
      </c>
      <c r="J214" t="s">
        <v>5</v>
      </c>
      <c r="K214">
        <v>3</v>
      </c>
      <c r="L214" t="s">
        <v>6</v>
      </c>
      <c r="M214">
        <v>0.5</v>
      </c>
      <c r="N214" t="s">
        <v>7</v>
      </c>
      <c r="O214">
        <v>613.069279854</v>
      </c>
      <c r="P214">
        <v>1.91169048483E-2</v>
      </c>
      <c r="Q214">
        <v>1.91169048483E-2</v>
      </c>
      <c r="R214">
        <v>1.91169048483E-2</v>
      </c>
      <c r="S214">
        <v>1.91169048483E-2</v>
      </c>
      <c r="T214">
        <v>1.91169048483E-2</v>
      </c>
      <c r="U214">
        <v>1.91169048483E-2</v>
      </c>
      <c r="V214">
        <v>1.91169048483E-2</v>
      </c>
      <c r="W214">
        <v>1.91169048483E-2</v>
      </c>
      <c r="AA214" t="s">
        <v>73</v>
      </c>
      <c r="AC214">
        <v>3.2682543924899998E-2</v>
      </c>
      <c r="AD214">
        <f t="shared" si="9"/>
        <v>1.8725718286150168</v>
      </c>
    </row>
    <row r="215" spans="2:37" x14ac:dyDescent="0.2">
      <c r="B215" t="s">
        <v>0</v>
      </c>
      <c r="C215" t="s">
        <v>59</v>
      </c>
      <c r="D215" t="s">
        <v>2</v>
      </c>
      <c r="E215">
        <v>6</v>
      </c>
      <c r="F215" t="s">
        <v>3</v>
      </c>
      <c r="G215">
        <v>0.1</v>
      </c>
      <c r="H215" t="s">
        <v>4</v>
      </c>
      <c r="I215">
        <v>3</v>
      </c>
      <c r="J215" t="s">
        <v>5</v>
      </c>
      <c r="K215">
        <v>3</v>
      </c>
      <c r="L215" t="s">
        <v>6</v>
      </c>
      <c r="M215">
        <v>0.5</v>
      </c>
      <c r="N215" t="s">
        <v>7</v>
      </c>
      <c r="O215">
        <v>1169.1413276200001</v>
      </c>
      <c r="P215">
        <v>2.2925785014299999E-2</v>
      </c>
      <c r="Q215">
        <v>2.2925785014299999E-2</v>
      </c>
      <c r="R215">
        <v>2.2925785014299999E-2</v>
      </c>
      <c r="S215">
        <v>2.2925785014299999E-2</v>
      </c>
      <c r="T215">
        <v>2.2925785014299999E-2</v>
      </c>
      <c r="U215">
        <v>2.2925785014299999E-2</v>
      </c>
      <c r="V215">
        <v>2.2925785014299999E-2</v>
      </c>
      <c r="W215">
        <v>2.2925785014299999E-2</v>
      </c>
      <c r="AA215" t="s">
        <v>75</v>
      </c>
      <c r="AC215">
        <v>3.2987437472299999E-2</v>
      </c>
      <c r="AD215">
        <f t="shared" si="9"/>
        <v>1.8900409420628461</v>
      </c>
    </row>
    <row r="216" spans="2:37" x14ac:dyDescent="0.2">
      <c r="B216" t="s">
        <v>0</v>
      </c>
      <c r="C216" t="s">
        <v>89</v>
      </c>
      <c r="D216" t="s">
        <v>2</v>
      </c>
      <c r="E216">
        <v>6</v>
      </c>
      <c r="F216" t="s">
        <v>3</v>
      </c>
      <c r="G216">
        <v>0.1</v>
      </c>
      <c r="H216" t="s">
        <v>4</v>
      </c>
      <c r="I216">
        <v>3</v>
      </c>
      <c r="J216" t="s">
        <v>5</v>
      </c>
      <c r="K216">
        <v>3</v>
      </c>
      <c r="L216" t="s">
        <v>6</v>
      </c>
      <c r="M216">
        <v>0.5</v>
      </c>
      <c r="N216" t="s">
        <v>7</v>
      </c>
      <c r="O216">
        <v>1058.6610687</v>
      </c>
      <c r="P216">
        <v>2.13576914721E-2</v>
      </c>
      <c r="Q216">
        <v>2.13576914721E-2</v>
      </c>
      <c r="R216">
        <v>2.13576914721E-2</v>
      </c>
      <c r="S216">
        <v>2.13576914721E-2</v>
      </c>
      <c r="T216">
        <v>2.13576914721E-2</v>
      </c>
      <c r="U216">
        <v>2.13576914721E-2</v>
      </c>
      <c r="V216">
        <v>2.13576914721E-2</v>
      </c>
      <c r="W216">
        <v>2.13576914721E-2</v>
      </c>
      <c r="AA216" t="s">
        <v>30</v>
      </c>
      <c r="AC216">
        <v>3.3511976890200003E-2</v>
      </c>
      <c r="AD216">
        <f t="shared" si="9"/>
        <v>1.9200948368641417</v>
      </c>
    </row>
    <row r="217" spans="2:37" x14ac:dyDescent="0.2">
      <c r="B217" t="s">
        <v>0</v>
      </c>
      <c r="C217" t="s">
        <v>73</v>
      </c>
      <c r="D217" t="s">
        <v>2</v>
      </c>
      <c r="E217">
        <v>6</v>
      </c>
      <c r="F217" t="s">
        <v>3</v>
      </c>
      <c r="G217">
        <v>0.1</v>
      </c>
      <c r="H217" t="s">
        <v>4</v>
      </c>
      <c r="I217">
        <v>3</v>
      </c>
      <c r="J217" t="s">
        <v>5</v>
      </c>
      <c r="K217">
        <v>3</v>
      </c>
      <c r="L217" t="s">
        <v>6</v>
      </c>
      <c r="M217">
        <v>0.5</v>
      </c>
      <c r="N217" t="s">
        <v>7</v>
      </c>
      <c r="O217">
        <v>1030.09292035</v>
      </c>
      <c r="P217">
        <v>3.2682543924899998E-2</v>
      </c>
      <c r="Q217">
        <v>3.2682543924899998E-2</v>
      </c>
      <c r="R217">
        <v>3.2682543924899998E-2</v>
      </c>
      <c r="S217">
        <v>3.2682543924899998E-2</v>
      </c>
      <c r="T217">
        <v>3.2682543924899998E-2</v>
      </c>
      <c r="U217">
        <v>3.2682543924899998E-2</v>
      </c>
      <c r="V217">
        <v>3.2682543924899998E-2</v>
      </c>
      <c r="W217">
        <v>3.2682543924899998E-2</v>
      </c>
      <c r="AA217" t="s">
        <v>26</v>
      </c>
      <c r="AC217">
        <v>3.9867474551400002E-2</v>
      </c>
      <c r="AD217">
        <f t="shared" si="9"/>
        <v>2.284238029160889</v>
      </c>
    </row>
    <row r="218" spans="2:37" x14ac:dyDescent="0.2">
      <c r="AA218" t="s">
        <v>97</v>
      </c>
      <c r="AD218">
        <f>AVERAGE(AD171:AD217)</f>
        <v>1.4455373988132125</v>
      </c>
    </row>
    <row r="222" spans="2:37" x14ac:dyDescent="0.2">
      <c r="B222" t="s">
        <v>0</v>
      </c>
      <c r="C222" t="s">
        <v>1</v>
      </c>
      <c r="D222" t="s">
        <v>2</v>
      </c>
      <c r="E222">
        <v>6</v>
      </c>
      <c r="F222" t="s">
        <v>3</v>
      </c>
      <c r="G222">
        <v>0.1</v>
      </c>
      <c r="H222" t="s">
        <v>4</v>
      </c>
      <c r="I222">
        <v>3</v>
      </c>
      <c r="J222" t="s">
        <v>5</v>
      </c>
      <c r="K222">
        <v>3</v>
      </c>
      <c r="L222" t="s">
        <v>6</v>
      </c>
      <c r="M222">
        <v>0.5</v>
      </c>
      <c r="N222" t="s">
        <v>7</v>
      </c>
      <c r="O222">
        <v>42.8573298429</v>
      </c>
      <c r="P222">
        <v>2.4614457446499999E-2</v>
      </c>
      <c r="Q222">
        <v>6.8427197114900001E-2</v>
      </c>
      <c r="AA222" t="s">
        <v>50</v>
      </c>
      <c r="AB222">
        <v>16.032814290000001</v>
      </c>
      <c r="AC222">
        <v>38.615735860000001</v>
      </c>
    </row>
    <row r="223" spans="2:37" x14ac:dyDescent="0.2">
      <c r="B223" t="s">
        <v>0</v>
      </c>
      <c r="C223" t="s">
        <v>19</v>
      </c>
      <c r="D223" t="s">
        <v>2</v>
      </c>
      <c r="E223">
        <v>6</v>
      </c>
      <c r="F223" t="s">
        <v>3</v>
      </c>
      <c r="G223">
        <v>0.1</v>
      </c>
      <c r="H223" t="s">
        <v>4</v>
      </c>
      <c r="I223">
        <v>3</v>
      </c>
      <c r="J223" t="s">
        <v>5</v>
      </c>
      <c r="K223">
        <v>3</v>
      </c>
      <c r="L223" t="s">
        <v>6</v>
      </c>
      <c r="M223">
        <v>0.5</v>
      </c>
      <c r="N223" t="s">
        <v>7</v>
      </c>
      <c r="O223">
        <v>46.584763948499997</v>
      </c>
      <c r="P223">
        <v>2.02462077139E-2</v>
      </c>
      <c r="Q223">
        <v>7.7272217772300006E-2</v>
      </c>
      <c r="AA223" t="s">
        <v>72</v>
      </c>
      <c r="AB223">
        <v>14.53770392</v>
      </c>
      <c r="AC223">
        <v>38.931754189999999</v>
      </c>
    </row>
    <row r="224" spans="2:37" x14ac:dyDescent="0.2">
      <c r="B224" t="s">
        <v>0</v>
      </c>
      <c r="C224" t="s">
        <v>16</v>
      </c>
      <c r="D224" t="s">
        <v>2</v>
      </c>
      <c r="E224">
        <v>6</v>
      </c>
      <c r="F224" t="s">
        <v>3</v>
      </c>
      <c r="G224">
        <v>0.1</v>
      </c>
      <c r="H224" t="s">
        <v>4</v>
      </c>
      <c r="I224">
        <v>3</v>
      </c>
      <c r="J224" t="s">
        <v>5</v>
      </c>
      <c r="K224">
        <v>3</v>
      </c>
      <c r="L224" t="s">
        <v>6</v>
      </c>
      <c r="M224">
        <v>0.5</v>
      </c>
      <c r="N224" t="s">
        <v>7</v>
      </c>
      <c r="O224">
        <v>33.8171779141</v>
      </c>
      <c r="P224">
        <v>2.7262138189400001E-2</v>
      </c>
      <c r="Q224">
        <v>9.18409374286E-2</v>
      </c>
      <c r="AA224" t="s">
        <v>18</v>
      </c>
      <c r="AB224">
        <v>15.76905476</v>
      </c>
      <c r="AC224">
        <v>39.229631060000003</v>
      </c>
      <c r="AF224" t="s">
        <v>13</v>
      </c>
      <c r="AG224" t="s">
        <v>14</v>
      </c>
      <c r="AH224" t="s">
        <v>98</v>
      </c>
      <c r="AI224">
        <v>5.5190437309300001E-3</v>
      </c>
      <c r="AJ224" t="s">
        <v>99</v>
      </c>
      <c r="AK224">
        <v>1.56154031713E-2</v>
      </c>
    </row>
    <row r="225" spans="2:37" x14ac:dyDescent="0.2">
      <c r="B225" t="s">
        <v>0</v>
      </c>
      <c r="C225" t="s">
        <v>24</v>
      </c>
      <c r="D225" t="s">
        <v>2</v>
      </c>
      <c r="E225">
        <v>6</v>
      </c>
      <c r="F225" t="s">
        <v>3</v>
      </c>
      <c r="G225">
        <v>0.1</v>
      </c>
      <c r="H225" t="s">
        <v>4</v>
      </c>
      <c r="I225">
        <v>3</v>
      </c>
      <c r="J225" t="s">
        <v>5</v>
      </c>
      <c r="K225">
        <v>3</v>
      </c>
      <c r="L225" t="s">
        <v>6</v>
      </c>
      <c r="M225">
        <v>0.5</v>
      </c>
      <c r="N225" t="s">
        <v>7</v>
      </c>
      <c r="O225">
        <v>39.158962795900003</v>
      </c>
      <c r="P225">
        <v>3.1527360024700003E-2</v>
      </c>
      <c r="Q225">
        <v>8.7161518211900005E-2</v>
      </c>
      <c r="AA225" t="s">
        <v>28</v>
      </c>
      <c r="AB225">
        <v>15.36402547</v>
      </c>
      <c r="AC225">
        <v>39.384501299999997</v>
      </c>
      <c r="AF225" t="s">
        <v>13</v>
      </c>
      <c r="AG225" t="s">
        <v>19</v>
      </c>
      <c r="AH225" t="s">
        <v>98</v>
      </c>
      <c r="AI225">
        <v>3.8528853275000001E-3</v>
      </c>
      <c r="AJ225" t="s">
        <v>99</v>
      </c>
      <c r="AK225">
        <v>1.25285055456E-2</v>
      </c>
    </row>
    <row r="226" spans="2:37" x14ac:dyDescent="0.2">
      <c r="B226" t="s">
        <v>0</v>
      </c>
      <c r="C226" t="s">
        <v>22</v>
      </c>
      <c r="D226" t="s">
        <v>2</v>
      </c>
      <c r="E226">
        <v>6</v>
      </c>
      <c r="F226" t="s">
        <v>3</v>
      </c>
      <c r="G226">
        <v>0.1</v>
      </c>
      <c r="H226" t="s">
        <v>4</v>
      </c>
      <c r="I226">
        <v>3</v>
      </c>
      <c r="J226" t="s">
        <v>5</v>
      </c>
      <c r="K226">
        <v>3</v>
      </c>
      <c r="L226" t="s">
        <v>6</v>
      </c>
      <c r="M226">
        <v>0.5</v>
      </c>
      <c r="N226" t="s">
        <v>7</v>
      </c>
      <c r="O226">
        <v>46.300742574300003</v>
      </c>
      <c r="P226">
        <v>2.8723367065600001E-2</v>
      </c>
      <c r="Q226">
        <v>7.9717653064299995E-2</v>
      </c>
      <c r="AA226" t="s">
        <v>29</v>
      </c>
      <c r="AB226">
        <v>15.65811089</v>
      </c>
      <c r="AC226">
        <v>39.397103719999997</v>
      </c>
      <c r="AF226" t="s">
        <v>13</v>
      </c>
      <c r="AG226" t="s">
        <v>18</v>
      </c>
      <c r="AH226" t="s">
        <v>98</v>
      </c>
      <c r="AI226">
        <v>3.6672220361400002E-3</v>
      </c>
      <c r="AJ226" t="s">
        <v>99</v>
      </c>
      <c r="AK226">
        <v>1.15381267812E-2</v>
      </c>
    </row>
    <row r="227" spans="2:37" x14ac:dyDescent="0.2">
      <c r="B227" t="s">
        <v>0</v>
      </c>
      <c r="C227" t="s">
        <v>11</v>
      </c>
      <c r="D227" t="s">
        <v>2</v>
      </c>
      <c r="E227">
        <v>6</v>
      </c>
      <c r="F227" t="s">
        <v>3</v>
      </c>
      <c r="G227">
        <v>0.1</v>
      </c>
      <c r="H227" t="s">
        <v>4</v>
      </c>
      <c r="I227">
        <v>3</v>
      </c>
      <c r="J227" t="s">
        <v>5</v>
      </c>
      <c r="K227">
        <v>3</v>
      </c>
      <c r="L227" t="s">
        <v>6</v>
      </c>
      <c r="M227">
        <v>0.5</v>
      </c>
      <c r="N227" t="s">
        <v>7</v>
      </c>
      <c r="O227">
        <v>50.8899082569</v>
      </c>
      <c r="P227">
        <v>1.8737293354100001E-2</v>
      </c>
      <c r="Q227">
        <v>7.3974503677899997E-2</v>
      </c>
      <c r="AA227" t="s">
        <v>44</v>
      </c>
      <c r="AB227">
        <v>15.716857600000001</v>
      </c>
      <c r="AC227">
        <v>39.548070180000003</v>
      </c>
      <c r="AF227" t="s">
        <v>13</v>
      </c>
      <c r="AG227" t="s">
        <v>21</v>
      </c>
      <c r="AH227" t="s">
        <v>98</v>
      </c>
      <c r="AI227">
        <v>4.2429126307600004E-3</v>
      </c>
      <c r="AJ227" t="s">
        <v>99</v>
      </c>
      <c r="AK227">
        <v>1.26494724112E-2</v>
      </c>
    </row>
    <row r="228" spans="2:37" x14ac:dyDescent="0.2">
      <c r="B228" t="s">
        <v>0</v>
      </c>
      <c r="C228" t="s">
        <v>27</v>
      </c>
      <c r="D228" t="s">
        <v>2</v>
      </c>
      <c r="E228">
        <v>6</v>
      </c>
      <c r="F228" t="s">
        <v>3</v>
      </c>
      <c r="G228">
        <v>0.1</v>
      </c>
      <c r="H228" t="s">
        <v>4</v>
      </c>
      <c r="I228">
        <v>3</v>
      </c>
      <c r="J228" t="s">
        <v>5</v>
      </c>
      <c r="K228">
        <v>3</v>
      </c>
      <c r="L228" t="s">
        <v>6</v>
      </c>
      <c r="M228">
        <v>0.5</v>
      </c>
      <c r="N228" t="s">
        <v>7</v>
      </c>
      <c r="O228">
        <v>29.797619047600001</v>
      </c>
      <c r="P228">
        <v>2.4975442212300001E-2</v>
      </c>
      <c r="Q228">
        <v>6.5327656531899994E-2</v>
      </c>
      <c r="AA228" t="s">
        <v>42</v>
      </c>
      <c r="AB228">
        <v>17.024613129999999</v>
      </c>
      <c r="AC228">
        <v>39.767180359999998</v>
      </c>
      <c r="AF228" t="s">
        <v>13</v>
      </c>
      <c r="AG228" t="s">
        <v>26</v>
      </c>
      <c r="AH228" t="s">
        <v>98</v>
      </c>
      <c r="AI228">
        <v>6.8647358456999999E-3</v>
      </c>
      <c r="AJ228" t="s">
        <v>99</v>
      </c>
      <c r="AK228">
        <v>1.4551433773700001E-2</v>
      </c>
    </row>
    <row r="229" spans="2:37" x14ac:dyDescent="0.2">
      <c r="B229" t="s">
        <v>0</v>
      </c>
      <c r="C229" t="s">
        <v>30</v>
      </c>
      <c r="D229" t="s">
        <v>2</v>
      </c>
      <c r="E229">
        <v>6</v>
      </c>
      <c r="F229" t="s">
        <v>3</v>
      </c>
      <c r="G229">
        <v>0.1</v>
      </c>
      <c r="H229" t="s">
        <v>4</v>
      </c>
      <c r="I229">
        <v>3</v>
      </c>
      <c r="J229" t="s">
        <v>5</v>
      </c>
      <c r="K229">
        <v>3</v>
      </c>
      <c r="L229" t="s">
        <v>6</v>
      </c>
      <c r="M229">
        <v>0.5</v>
      </c>
      <c r="N229" t="s">
        <v>7</v>
      </c>
      <c r="O229">
        <v>37.019011406799997</v>
      </c>
      <c r="P229">
        <v>3.3268947698399998E-2</v>
      </c>
      <c r="Q229">
        <v>7.9427042086599994E-2</v>
      </c>
      <c r="AA229" t="s">
        <v>78</v>
      </c>
      <c r="AB229">
        <v>14.6951622</v>
      </c>
      <c r="AC229">
        <v>40.22087973</v>
      </c>
      <c r="AF229" t="s">
        <v>13</v>
      </c>
      <c r="AG229" t="s">
        <v>29</v>
      </c>
      <c r="AH229" t="s">
        <v>98</v>
      </c>
      <c r="AI229">
        <v>3.6414211376599999E-3</v>
      </c>
      <c r="AJ229" t="s">
        <v>99</v>
      </c>
      <c r="AK229">
        <v>1.1587383448199999E-2</v>
      </c>
    </row>
    <row r="230" spans="2:37" x14ac:dyDescent="0.2">
      <c r="B230" t="s">
        <v>0</v>
      </c>
      <c r="C230" t="s">
        <v>26</v>
      </c>
      <c r="D230" t="s">
        <v>2</v>
      </c>
      <c r="E230">
        <v>6</v>
      </c>
      <c r="F230" t="s">
        <v>3</v>
      </c>
      <c r="G230">
        <v>0.1</v>
      </c>
      <c r="H230" t="s">
        <v>4</v>
      </c>
      <c r="I230">
        <v>3</v>
      </c>
      <c r="J230" t="s">
        <v>5</v>
      </c>
      <c r="K230">
        <v>3</v>
      </c>
      <c r="L230" t="s">
        <v>6</v>
      </c>
      <c r="M230">
        <v>0.5</v>
      </c>
      <c r="N230" t="s">
        <v>7</v>
      </c>
      <c r="O230">
        <v>55.612662942299998</v>
      </c>
      <c r="P230">
        <v>3.9875368276400001E-2</v>
      </c>
      <c r="Q230">
        <v>9.2602730149000001E-2</v>
      </c>
      <c r="AA230" t="s">
        <v>45</v>
      </c>
      <c r="AB230">
        <v>17.203789700000002</v>
      </c>
      <c r="AC230">
        <v>40.63127583</v>
      </c>
      <c r="AF230" t="s">
        <v>13</v>
      </c>
      <c r="AG230" t="s">
        <v>17</v>
      </c>
      <c r="AH230" t="s">
        <v>98</v>
      </c>
      <c r="AI230">
        <v>5.6535555735900004E-3</v>
      </c>
      <c r="AJ230" t="s">
        <v>99</v>
      </c>
      <c r="AK230">
        <v>1.4335474817399999E-2</v>
      </c>
    </row>
    <row r="231" spans="2:37" x14ac:dyDescent="0.2">
      <c r="B231" t="s">
        <v>0</v>
      </c>
      <c r="C231" t="s">
        <v>10</v>
      </c>
      <c r="D231" t="s">
        <v>2</v>
      </c>
      <c r="E231">
        <v>6</v>
      </c>
      <c r="F231" t="s">
        <v>3</v>
      </c>
      <c r="G231">
        <v>0.1</v>
      </c>
      <c r="H231" t="s">
        <v>4</v>
      </c>
      <c r="I231">
        <v>3</v>
      </c>
      <c r="J231" t="s">
        <v>5</v>
      </c>
      <c r="K231">
        <v>3</v>
      </c>
      <c r="L231" t="s">
        <v>6</v>
      </c>
      <c r="M231">
        <v>0.5</v>
      </c>
      <c r="N231" t="s">
        <v>7</v>
      </c>
      <c r="O231">
        <v>47.456014362700003</v>
      </c>
      <c r="P231">
        <v>2.06673291021E-2</v>
      </c>
      <c r="Q231">
        <v>7.0027262667199996E-2</v>
      </c>
      <c r="AA231" t="s">
        <v>46</v>
      </c>
      <c r="AB231">
        <v>17.015803129999998</v>
      </c>
      <c r="AC231">
        <v>40.785986370000003</v>
      </c>
      <c r="AF231" t="s">
        <v>13</v>
      </c>
      <c r="AG231" t="s">
        <v>33</v>
      </c>
      <c r="AH231" t="s">
        <v>98</v>
      </c>
      <c r="AI231">
        <v>3.71495827287E-3</v>
      </c>
      <c r="AJ231" t="s">
        <v>99</v>
      </c>
      <c r="AK231">
        <v>1.2295164156599999E-2</v>
      </c>
    </row>
    <row r="232" spans="2:37" x14ac:dyDescent="0.2">
      <c r="B232" t="s">
        <v>0</v>
      </c>
      <c r="C232" t="s">
        <v>35</v>
      </c>
      <c r="D232" t="s">
        <v>2</v>
      </c>
      <c r="E232">
        <v>6</v>
      </c>
      <c r="F232" t="s">
        <v>3</v>
      </c>
      <c r="G232">
        <v>0.1</v>
      </c>
      <c r="H232" t="s">
        <v>4</v>
      </c>
      <c r="I232">
        <v>3</v>
      </c>
      <c r="J232" t="s">
        <v>5</v>
      </c>
      <c r="K232">
        <v>3</v>
      </c>
      <c r="L232" t="s">
        <v>6</v>
      </c>
      <c r="M232">
        <v>0.5</v>
      </c>
      <c r="N232" t="s">
        <v>7</v>
      </c>
      <c r="O232">
        <v>55.093023255799999</v>
      </c>
      <c r="P232">
        <v>2.0098607097599998E-2</v>
      </c>
      <c r="Q232">
        <v>6.9910235760099998E-2</v>
      </c>
      <c r="AA232" t="s">
        <v>32</v>
      </c>
      <c r="AB232">
        <v>16.793089089999999</v>
      </c>
      <c r="AC232">
        <v>41.29591594</v>
      </c>
      <c r="AF232" t="s">
        <v>13</v>
      </c>
      <c r="AG232" t="s">
        <v>34</v>
      </c>
      <c r="AH232" t="s">
        <v>98</v>
      </c>
      <c r="AI232">
        <v>7.8214354494499996E-3</v>
      </c>
      <c r="AJ232" t="s">
        <v>99</v>
      </c>
      <c r="AK232">
        <v>1.7598652814500002E-2</v>
      </c>
    </row>
    <row r="233" spans="2:37" x14ac:dyDescent="0.2">
      <c r="B233" t="s">
        <v>0</v>
      </c>
      <c r="C233" t="s">
        <v>20</v>
      </c>
      <c r="D233" t="s">
        <v>2</v>
      </c>
      <c r="E233">
        <v>6</v>
      </c>
      <c r="F233" t="s">
        <v>3</v>
      </c>
      <c r="G233">
        <v>0.1</v>
      </c>
      <c r="H233" t="s">
        <v>4</v>
      </c>
      <c r="I233">
        <v>3</v>
      </c>
      <c r="J233" t="s">
        <v>5</v>
      </c>
      <c r="K233">
        <v>3</v>
      </c>
      <c r="L233" t="s">
        <v>6</v>
      </c>
      <c r="M233">
        <v>0.5</v>
      </c>
      <c r="N233" t="s">
        <v>7</v>
      </c>
      <c r="O233">
        <v>41.080432172899997</v>
      </c>
      <c r="P233">
        <v>2.3570311716299999E-2</v>
      </c>
      <c r="Q233">
        <v>7.6282432377100001E-2</v>
      </c>
      <c r="AA233" t="s">
        <v>88</v>
      </c>
      <c r="AB233">
        <v>18.55741501</v>
      </c>
      <c r="AC233">
        <v>41.323647350000002</v>
      </c>
      <c r="AF233" t="s">
        <v>13</v>
      </c>
      <c r="AG233" t="s">
        <v>38</v>
      </c>
      <c r="AH233" t="s">
        <v>98</v>
      </c>
      <c r="AI233">
        <v>5.6231914015000004E-3</v>
      </c>
      <c r="AJ233" t="s">
        <v>99</v>
      </c>
      <c r="AK233">
        <v>1.49961436326E-2</v>
      </c>
    </row>
    <row r="234" spans="2:37" x14ac:dyDescent="0.2">
      <c r="B234" t="s">
        <v>0</v>
      </c>
      <c r="C234" t="s">
        <v>39</v>
      </c>
      <c r="D234" t="s">
        <v>2</v>
      </c>
      <c r="E234">
        <v>6</v>
      </c>
      <c r="F234" t="s">
        <v>3</v>
      </c>
      <c r="G234">
        <v>0.1</v>
      </c>
      <c r="H234" t="s">
        <v>4</v>
      </c>
      <c r="I234">
        <v>3</v>
      </c>
      <c r="J234" t="s">
        <v>5</v>
      </c>
      <c r="K234">
        <v>3</v>
      </c>
      <c r="L234" t="s">
        <v>6</v>
      </c>
      <c r="M234">
        <v>0.5</v>
      </c>
      <c r="N234" t="s">
        <v>7</v>
      </c>
      <c r="O234">
        <v>54.610803324099997</v>
      </c>
      <c r="P234">
        <v>2.7142378762299999E-2</v>
      </c>
      <c r="Q234">
        <v>7.6638780064100007E-2</v>
      </c>
      <c r="AA234" t="s">
        <v>33</v>
      </c>
      <c r="AB234">
        <v>15.97432057</v>
      </c>
      <c r="AC234">
        <v>41.803558129999999</v>
      </c>
      <c r="AF234" t="s">
        <v>13</v>
      </c>
      <c r="AG234" t="s">
        <v>37</v>
      </c>
      <c r="AH234" t="s">
        <v>98</v>
      </c>
      <c r="AI234">
        <v>5.3242030501300004E-3</v>
      </c>
      <c r="AJ234" t="s">
        <v>99</v>
      </c>
      <c r="AK234">
        <v>1.4541715415E-2</v>
      </c>
    </row>
    <row r="235" spans="2:37" x14ac:dyDescent="0.2">
      <c r="B235" t="s">
        <v>0</v>
      </c>
      <c r="C235" t="s">
        <v>14</v>
      </c>
      <c r="D235" t="s">
        <v>2</v>
      </c>
      <c r="E235">
        <v>6</v>
      </c>
      <c r="F235" t="s">
        <v>3</v>
      </c>
      <c r="G235">
        <v>0.1</v>
      </c>
      <c r="H235" t="s">
        <v>4</v>
      </c>
      <c r="I235">
        <v>3</v>
      </c>
      <c r="J235" t="s">
        <v>5</v>
      </c>
      <c r="K235">
        <v>3</v>
      </c>
      <c r="L235" t="s">
        <v>6</v>
      </c>
      <c r="M235">
        <v>0.5</v>
      </c>
      <c r="N235" t="s">
        <v>7</v>
      </c>
      <c r="O235">
        <v>40.201535508600003</v>
      </c>
      <c r="P235">
        <v>2.16291221443E-2</v>
      </c>
      <c r="Q235">
        <v>6.8536681412599998E-2</v>
      </c>
      <c r="AA235" t="s">
        <v>57</v>
      </c>
      <c r="AB235">
        <v>19.529479930000001</v>
      </c>
      <c r="AC235">
        <v>42.13770238</v>
      </c>
      <c r="AF235" t="s">
        <v>13</v>
      </c>
      <c r="AG235" t="s">
        <v>44</v>
      </c>
      <c r="AH235" t="s">
        <v>98</v>
      </c>
      <c r="AI235">
        <v>3.6550831624999999E-3</v>
      </c>
      <c r="AJ235" t="s">
        <v>99</v>
      </c>
      <c r="AK235">
        <v>1.1631785347699999E-2</v>
      </c>
    </row>
    <row r="236" spans="2:37" x14ac:dyDescent="0.2">
      <c r="B236" t="s">
        <v>0</v>
      </c>
      <c r="C236" t="s">
        <v>43</v>
      </c>
      <c r="D236" t="s">
        <v>2</v>
      </c>
      <c r="E236">
        <v>6</v>
      </c>
      <c r="F236" t="s">
        <v>3</v>
      </c>
      <c r="G236">
        <v>0.1</v>
      </c>
      <c r="H236" t="s">
        <v>4</v>
      </c>
      <c r="I236">
        <v>3</v>
      </c>
      <c r="J236" t="s">
        <v>5</v>
      </c>
      <c r="K236">
        <v>3</v>
      </c>
      <c r="L236" t="s">
        <v>6</v>
      </c>
      <c r="M236">
        <v>0.5</v>
      </c>
      <c r="N236" t="s">
        <v>7</v>
      </c>
      <c r="O236">
        <v>59.652705061100001</v>
      </c>
      <c r="P236">
        <v>2.3344060093899999E-2</v>
      </c>
      <c r="Q236">
        <v>7.9044485594200006E-2</v>
      </c>
      <c r="AA236" t="s">
        <v>77</v>
      </c>
      <c r="AB236">
        <v>18.094418940000001</v>
      </c>
      <c r="AC236">
        <v>42.196734509999999</v>
      </c>
      <c r="AF236" t="s">
        <v>13</v>
      </c>
      <c r="AG236" t="s">
        <v>25</v>
      </c>
      <c r="AH236" t="s">
        <v>98</v>
      </c>
      <c r="AI236">
        <v>5.1986887155100001E-3</v>
      </c>
      <c r="AJ236" t="s">
        <v>99</v>
      </c>
      <c r="AK236">
        <v>1.44526461302E-2</v>
      </c>
    </row>
    <row r="237" spans="2:37" x14ac:dyDescent="0.2">
      <c r="B237" t="s">
        <v>0</v>
      </c>
      <c r="C237" t="s">
        <v>32</v>
      </c>
      <c r="D237" t="s">
        <v>2</v>
      </c>
      <c r="E237">
        <v>6</v>
      </c>
      <c r="F237" t="s">
        <v>3</v>
      </c>
      <c r="G237">
        <v>0.1</v>
      </c>
      <c r="H237" t="s">
        <v>4</v>
      </c>
      <c r="I237">
        <v>3</v>
      </c>
      <c r="J237" t="s">
        <v>5</v>
      </c>
      <c r="K237">
        <v>3</v>
      </c>
      <c r="L237" t="s">
        <v>6</v>
      </c>
      <c r="M237">
        <v>0.5</v>
      </c>
      <c r="N237" t="s">
        <v>7</v>
      </c>
      <c r="O237">
        <v>44.725378787899999</v>
      </c>
      <c r="P237">
        <v>2.2743397361399999E-2</v>
      </c>
      <c r="Q237">
        <v>7.7875065479299996E-2</v>
      </c>
      <c r="AA237" t="s">
        <v>79</v>
      </c>
      <c r="AB237">
        <v>19.156290569999999</v>
      </c>
      <c r="AC237">
        <v>42.278249240000001</v>
      </c>
      <c r="AF237" t="s">
        <v>13</v>
      </c>
      <c r="AG237" t="s">
        <v>41</v>
      </c>
      <c r="AH237" t="s">
        <v>98</v>
      </c>
      <c r="AI237">
        <v>5.6935274388599999E-3</v>
      </c>
      <c r="AJ237" t="s">
        <v>99</v>
      </c>
      <c r="AK237">
        <v>1.33843594186E-2</v>
      </c>
    </row>
    <row r="238" spans="2:37" x14ac:dyDescent="0.2">
      <c r="B238" t="s">
        <v>0</v>
      </c>
      <c r="C238" t="s">
        <v>28</v>
      </c>
      <c r="D238" t="s">
        <v>2</v>
      </c>
      <c r="E238">
        <v>6</v>
      </c>
      <c r="F238" t="s">
        <v>3</v>
      </c>
      <c r="G238">
        <v>0.1</v>
      </c>
      <c r="H238" t="s">
        <v>4</v>
      </c>
      <c r="I238">
        <v>3</v>
      </c>
      <c r="J238" t="s">
        <v>5</v>
      </c>
      <c r="K238">
        <v>3</v>
      </c>
      <c r="L238" t="s">
        <v>6</v>
      </c>
      <c r="M238">
        <v>0.5</v>
      </c>
      <c r="N238" t="s">
        <v>7</v>
      </c>
      <c r="O238">
        <v>92.497907949799995</v>
      </c>
      <c r="P238">
        <v>2.7337299162800002E-2</v>
      </c>
      <c r="Q238">
        <v>7.3628048226600004E-2</v>
      </c>
      <c r="AA238" t="s">
        <v>64</v>
      </c>
      <c r="AB238">
        <v>18.63323377</v>
      </c>
      <c r="AC238">
        <v>42.309737769999998</v>
      </c>
      <c r="AF238" t="s">
        <v>13</v>
      </c>
      <c r="AG238" t="s">
        <v>45</v>
      </c>
      <c r="AH238" t="s">
        <v>98</v>
      </c>
      <c r="AI238">
        <v>4.0008813247400001E-3</v>
      </c>
      <c r="AJ238" t="s">
        <v>99</v>
      </c>
      <c r="AK238">
        <v>1.19503752437E-2</v>
      </c>
    </row>
    <row r="239" spans="2:37" x14ac:dyDescent="0.2">
      <c r="B239" t="s">
        <v>0</v>
      </c>
      <c r="C239" t="s">
        <v>49</v>
      </c>
      <c r="D239" t="s">
        <v>2</v>
      </c>
      <c r="E239">
        <v>6</v>
      </c>
      <c r="F239" t="s">
        <v>3</v>
      </c>
      <c r="G239">
        <v>0.1</v>
      </c>
      <c r="H239" t="s">
        <v>4</v>
      </c>
      <c r="I239">
        <v>3</v>
      </c>
      <c r="J239" t="s">
        <v>5</v>
      </c>
      <c r="K239">
        <v>3</v>
      </c>
      <c r="L239" t="s">
        <v>6</v>
      </c>
      <c r="M239">
        <v>0.5</v>
      </c>
      <c r="N239" t="s">
        <v>7</v>
      </c>
      <c r="O239">
        <v>52.086603518300002</v>
      </c>
      <c r="P239">
        <v>2.10063949237E-2</v>
      </c>
      <c r="Q239">
        <v>6.0991927249499998E-2</v>
      </c>
      <c r="AA239" t="s">
        <v>81</v>
      </c>
      <c r="AB239">
        <v>19.71765255</v>
      </c>
      <c r="AC239">
        <v>42.451637339999998</v>
      </c>
      <c r="AF239" t="s">
        <v>13</v>
      </c>
      <c r="AG239" t="s">
        <v>51</v>
      </c>
      <c r="AH239" t="s">
        <v>98</v>
      </c>
      <c r="AI239">
        <v>8.0593805531900004E-3</v>
      </c>
      <c r="AJ239" t="s">
        <v>99</v>
      </c>
      <c r="AK239">
        <v>1.88934404024E-2</v>
      </c>
    </row>
    <row r="240" spans="2:37" x14ac:dyDescent="0.2">
      <c r="B240" t="s">
        <v>0</v>
      </c>
      <c r="C240" t="s">
        <v>52</v>
      </c>
      <c r="D240" t="s">
        <v>2</v>
      </c>
      <c r="E240">
        <v>6</v>
      </c>
      <c r="F240" t="s">
        <v>3</v>
      </c>
      <c r="G240">
        <v>0.1</v>
      </c>
      <c r="H240" t="s">
        <v>4</v>
      </c>
      <c r="I240">
        <v>3</v>
      </c>
      <c r="J240" t="s">
        <v>5</v>
      </c>
      <c r="K240">
        <v>3</v>
      </c>
      <c r="L240" t="s">
        <v>6</v>
      </c>
      <c r="M240">
        <v>0.5</v>
      </c>
      <c r="N240" t="s">
        <v>7</v>
      </c>
      <c r="O240">
        <v>52.6320093458</v>
      </c>
      <c r="P240">
        <v>2.1230072080900001E-2</v>
      </c>
      <c r="Q240">
        <v>7.9239195169899995E-2</v>
      </c>
      <c r="AA240" t="s">
        <v>91</v>
      </c>
      <c r="AB240">
        <v>19.484435449999999</v>
      </c>
      <c r="AC240">
        <v>42.514711130000002</v>
      </c>
      <c r="AF240" t="s">
        <v>13</v>
      </c>
      <c r="AG240" t="s">
        <v>43</v>
      </c>
      <c r="AH240" t="s">
        <v>98</v>
      </c>
      <c r="AI240">
        <v>5.4054703931900004E-3</v>
      </c>
      <c r="AJ240" t="s">
        <v>99</v>
      </c>
      <c r="AK240">
        <v>1.5543343393499999E-2</v>
      </c>
    </row>
    <row r="241" spans="2:37" x14ac:dyDescent="0.2">
      <c r="B241" t="s">
        <v>0</v>
      </c>
      <c r="C241" t="s">
        <v>47</v>
      </c>
      <c r="D241" t="s">
        <v>2</v>
      </c>
      <c r="E241">
        <v>6</v>
      </c>
      <c r="F241" t="s">
        <v>3</v>
      </c>
      <c r="G241">
        <v>0.1</v>
      </c>
      <c r="H241" t="s">
        <v>4</v>
      </c>
      <c r="I241">
        <v>3</v>
      </c>
      <c r="J241" t="s">
        <v>5</v>
      </c>
      <c r="K241">
        <v>3</v>
      </c>
      <c r="L241" t="s">
        <v>6</v>
      </c>
      <c r="M241">
        <v>0.5</v>
      </c>
      <c r="N241" t="s">
        <v>7</v>
      </c>
      <c r="O241">
        <v>52.8943661972</v>
      </c>
      <c r="P241">
        <v>2.7087330176399999E-2</v>
      </c>
      <c r="Q241">
        <v>8.0097089631699994E-2</v>
      </c>
      <c r="AA241" t="s">
        <v>19</v>
      </c>
      <c r="AB241">
        <v>16.567406909999999</v>
      </c>
      <c r="AC241">
        <v>42.596918860000002</v>
      </c>
      <c r="AF241" t="s">
        <v>13</v>
      </c>
      <c r="AG241" t="s">
        <v>50</v>
      </c>
      <c r="AH241" t="s">
        <v>98</v>
      </c>
      <c r="AI241">
        <v>3.72856146218E-3</v>
      </c>
      <c r="AJ241" t="s">
        <v>99</v>
      </c>
      <c r="AK241">
        <v>1.1357569371099999E-2</v>
      </c>
    </row>
    <row r="242" spans="2:37" x14ac:dyDescent="0.2">
      <c r="B242" t="s">
        <v>0</v>
      </c>
      <c r="C242" t="s">
        <v>23</v>
      </c>
      <c r="D242" t="s">
        <v>2</v>
      </c>
      <c r="E242">
        <v>6</v>
      </c>
      <c r="F242" t="s">
        <v>3</v>
      </c>
      <c r="G242">
        <v>0.1</v>
      </c>
      <c r="H242" t="s">
        <v>4</v>
      </c>
      <c r="I242">
        <v>3</v>
      </c>
      <c r="J242" t="s">
        <v>5</v>
      </c>
      <c r="K242">
        <v>3</v>
      </c>
      <c r="L242" t="s">
        <v>6</v>
      </c>
      <c r="M242">
        <v>0.5</v>
      </c>
      <c r="N242" t="s">
        <v>7</v>
      </c>
      <c r="O242">
        <v>57.065173116099999</v>
      </c>
      <c r="P242">
        <v>2.9548191170200001E-2</v>
      </c>
      <c r="Q242">
        <v>7.4413483648800002E-2</v>
      </c>
      <c r="AA242" t="s">
        <v>21</v>
      </c>
      <c r="AB242">
        <v>18.244524309999999</v>
      </c>
      <c r="AC242">
        <v>43.008206199999996</v>
      </c>
      <c r="AF242" t="s">
        <v>13</v>
      </c>
      <c r="AG242" t="s">
        <v>24</v>
      </c>
      <c r="AH242" t="s">
        <v>98</v>
      </c>
      <c r="AI242">
        <v>6.1031032340799997E-3</v>
      </c>
      <c r="AJ242" t="s">
        <v>99</v>
      </c>
      <c r="AK242">
        <v>1.4638782718100001E-2</v>
      </c>
    </row>
    <row r="243" spans="2:37" x14ac:dyDescent="0.2">
      <c r="B243" t="s">
        <v>0</v>
      </c>
      <c r="C243" t="s">
        <v>61</v>
      </c>
      <c r="D243" t="s">
        <v>2</v>
      </c>
      <c r="E243">
        <v>6</v>
      </c>
      <c r="F243" t="s">
        <v>3</v>
      </c>
      <c r="G243">
        <v>0.1</v>
      </c>
      <c r="H243" t="s">
        <v>4</v>
      </c>
      <c r="I243">
        <v>3</v>
      </c>
      <c r="J243" t="s">
        <v>5</v>
      </c>
      <c r="K243">
        <v>3</v>
      </c>
      <c r="L243" t="s">
        <v>6</v>
      </c>
      <c r="M243">
        <v>0.5</v>
      </c>
      <c r="N243" t="s">
        <v>7</v>
      </c>
      <c r="O243">
        <v>43.205799812899997</v>
      </c>
      <c r="P243">
        <v>2.88711383727E-2</v>
      </c>
      <c r="Q243">
        <v>7.7652737543999997E-2</v>
      </c>
      <c r="AA243" t="s">
        <v>66</v>
      </c>
      <c r="AB243">
        <v>16.879795089999998</v>
      </c>
      <c r="AC243">
        <v>43.115792390000003</v>
      </c>
      <c r="AF243" t="s">
        <v>13</v>
      </c>
      <c r="AG243" t="s">
        <v>54</v>
      </c>
      <c r="AH243" t="s">
        <v>98</v>
      </c>
      <c r="AI243">
        <v>6.0549724142699999E-3</v>
      </c>
      <c r="AJ243" t="s">
        <v>99</v>
      </c>
      <c r="AK243">
        <v>1.51745043989E-2</v>
      </c>
    </row>
    <row r="244" spans="2:37" x14ac:dyDescent="0.2">
      <c r="B244" t="s">
        <v>0</v>
      </c>
      <c r="C244" t="s">
        <v>53</v>
      </c>
      <c r="D244" t="s">
        <v>2</v>
      </c>
      <c r="E244">
        <v>6</v>
      </c>
      <c r="F244" t="s">
        <v>3</v>
      </c>
      <c r="G244">
        <v>0.1</v>
      </c>
      <c r="H244" t="s">
        <v>4</v>
      </c>
      <c r="I244">
        <v>3</v>
      </c>
      <c r="J244" t="s">
        <v>5</v>
      </c>
      <c r="K244">
        <v>3</v>
      </c>
      <c r="L244" t="s">
        <v>6</v>
      </c>
      <c r="M244">
        <v>0.5</v>
      </c>
      <c r="N244" t="s">
        <v>7</v>
      </c>
      <c r="O244">
        <v>42.365223993900003</v>
      </c>
      <c r="P244">
        <v>2.0238421996999999E-2</v>
      </c>
      <c r="Q244">
        <v>7.6721709292800006E-2</v>
      </c>
      <c r="AA244" t="s">
        <v>85</v>
      </c>
      <c r="AB244">
        <v>18.229563850000002</v>
      </c>
      <c r="AC244">
        <v>43.161751039999999</v>
      </c>
      <c r="AF244" t="s">
        <v>13</v>
      </c>
      <c r="AG244" t="s">
        <v>46</v>
      </c>
      <c r="AH244" t="s">
        <v>98</v>
      </c>
      <c r="AI244">
        <v>3.9571635195E-3</v>
      </c>
      <c r="AJ244" t="s">
        <v>99</v>
      </c>
      <c r="AK244">
        <v>1.19958783428E-2</v>
      </c>
    </row>
    <row r="245" spans="2:37" x14ac:dyDescent="0.2">
      <c r="B245" t="s">
        <v>0</v>
      </c>
      <c r="C245" t="s">
        <v>58</v>
      </c>
      <c r="D245" t="s">
        <v>2</v>
      </c>
      <c r="E245">
        <v>6</v>
      </c>
      <c r="F245" t="s">
        <v>3</v>
      </c>
      <c r="G245">
        <v>0.1</v>
      </c>
      <c r="H245" t="s">
        <v>4</v>
      </c>
      <c r="I245">
        <v>3</v>
      </c>
      <c r="J245" t="s">
        <v>5</v>
      </c>
      <c r="K245">
        <v>3</v>
      </c>
      <c r="L245" t="s">
        <v>6</v>
      </c>
      <c r="M245">
        <v>0.5</v>
      </c>
      <c r="N245" t="s">
        <v>7</v>
      </c>
      <c r="O245">
        <v>58.854166666700003</v>
      </c>
      <c r="P245">
        <v>2.54869546297E-2</v>
      </c>
      <c r="Q245">
        <v>7.2336300958700001E-2</v>
      </c>
      <c r="AA245" t="s">
        <v>93</v>
      </c>
      <c r="AB245">
        <v>17.535727229999999</v>
      </c>
      <c r="AC245">
        <v>43.769073339999998</v>
      </c>
      <c r="AF245" t="s">
        <v>13</v>
      </c>
      <c r="AG245" t="s">
        <v>63</v>
      </c>
      <c r="AH245" t="s">
        <v>98</v>
      </c>
      <c r="AI245">
        <v>5.32913054986E-3</v>
      </c>
      <c r="AJ245" t="s">
        <v>99</v>
      </c>
      <c r="AK245">
        <v>1.42839152322E-2</v>
      </c>
    </row>
    <row r="246" spans="2:37" x14ac:dyDescent="0.2">
      <c r="B246" t="s">
        <v>0</v>
      </c>
      <c r="C246" t="s">
        <v>55</v>
      </c>
      <c r="D246" t="s">
        <v>2</v>
      </c>
      <c r="E246">
        <v>6</v>
      </c>
      <c r="F246" t="s">
        <v>3</v>
      </c>
      <c r="G246">
        <v>0.1</v>
      </c>
      <c r="H246" t="s">
        <v>4</v>
      </c>
      <c r="I246">
        <v>3</v>
      </c>
      <c r="J246" t="s">
        <v>5</v>
      </c>
      <c r="K246">
        <v>3</v>
      </c>
      <c r="L246" t="s">
        <v>6</v>
      </c>
      <c r="M246">
        <v>0.5</v>
      </c>
      <c r="N246" t="s">
        <v>7</v>
      </c>
      <c r="O246">
        <v>46.972586412399998</v>
      </c>
      <c r="P246">
        <v>2.7045065676800002E-2</v>
      </c>
      <c r="Q246">
        <v>8.0769125815799994E-2</v>
      </c>
      <c r="AA246" t="s">
        <v>83</v>
      </c>
      <c r="AB246">
        <v>21.636978209999999</v>
      </c>
      <c r="AC246">
        <v>44.016196219999998</v>
      </c>
      <c r="AF246" t="s">
        <v>13</v>
      </c>
      <c r="AG246" t="s">
        <v>57</v>
      </c>
      <c r="AH246" t="s">
        <v>98</v>
      </c>
      <c r="AI246">
        <v>4.5417395176899997E-3</v>
      </c>
      <c r="AJ246" t="s">
        <v>99</v>
      </c>
      <c r="AK246">
        <v>1.2393441877699999E-2</v>
      </c>
    </row>
    <row r="247" spans="2:37" x14ac:dyDescent="0.2">
      <c r="B247" t="s">
        <v>0</v>
      </c>
      <c r="C247" t="s">
        <v>64</v>
      </c>
      <c r="D247" t="s">
        <v>2</v>
      </c>
      <c r="E247">
        <v>6</v>
      </c>
      <c r="F247" t="s">
        <v>3</v>
      </c>
      <c r="G247">
        <v>0.1</v>
      </c>
      <c r="H247" t="s">
        <v>4</v>
      </c>
      <c r="I247">
        <v>3</v>
      </c>
      <c r="J247" t="s">
        <v>5</v>
      </c>
      <c r="K247">
        <v>3</v>
      </c>
      <c r="L247" t="s">
        <v>6</v>
      </c>
      <c r="M247">
        <v>0.5</v>
      </c>
      <c r="N247" t="s">
        <v>7</v>
      </c>
      <c r="O247">
        <v>55.995738636399999</v>
      </c>
      <c r="P247">
        <v>2.3965834258400001E-2</v>
      </c>
      <c r="Q247">
        <v>7.2421799438599999E-2</v>
      </c>
      <c r="AA247" t="s">
        <v>39</v>
      </c>
      <c r="AB247">
        <v>22.57573992</v>
      </c>
      <c r="AC247">
        <v>44.13153878</v>
      </c>
      <c r="AF247" t="s">
        <v>13</v>
      </c>
      <c r="AG247" t="s">
        <v>60</v>
      </c>
      <c r="AH247" t="s">
        <v>98</v>
      </c>
      <c r="AI247">
        <v>5.55958687363E-3</v>
      </c>
      <c r="AJ247" t="s">
        <v>99</v>
      </c>
      <c r="AK247">
        <v>1.5417282059E-2</v>
      </c>
    </row>
    <row r="248" spans="2:37" x14ac:dyDescent="0.2">
      <c r="B248" t="s">
        <v>0</v>
      </c>
      <c r="C248" t="s">
        <v>68</v>
      </c>
      <c r="D248" t="s">
        <v>2</v>
      </c>
      <c r="E248">
        <v>6</v>
      </c>
      <c r="F248" t="s">
        <v>3</v>
      </c>
      <c r="G248">
        <v>0.1</v>
      </c>
      <c r="H248" t="s">
        <v>4</v>
      </c>
      <c r="I248">
        <v>3</v>
      </c>
      <c r="J248" t="s">
        <v>5</v>
      </c>
      <c r="K248">
        <v>3</v>
      </c>
      <c r="L248" t="s">
        <v>6</v>
      </c>
      <c r="M248">
        <v>0.5</v>
      </c>
      <c r="N248" t="s">
        <v>7</v>
      </c>
      <c r="O248">
        <v>79.412556053800003</v>
      </c>
      <c r="P248">
        <v>2.5585576978900001E-2</v>
      </c>
      <c r="Q248">
        <v>7.9951751019799996E-2</v>
      </c>
      <c r="AA248" t="s">
        <v>86</v>
      </c>
      <c r="AB248">
        <v>19.77918172</v>
      </c>
      <c r="AC248">
        <v>44.353933859999998</v>
      </c>
      <c r="AF248" t="s">
        <v>13</v>
      </c>
      <c r="AG248" t="s">
        <v>66</v>
      </c>
      <c r="AH248" t="s">
        <v>98</v>
      </c>
      <c r="AI248">
        <v>3.9255337423100001E-3</v>
      </c>
      <c r="AJ248" t="s">
        <v>99</v>
      </c>
      <c r="AK248">
        <v>1.2681115408600001E-2</v>
      </c>
    </row>
    <row r="249" spans="2:37" x14ac:dyDescent="0.2">
      <c r="B249" t="s">
        <v>0</v>
      </c>
      <c r="C249" t="s">
        <v>54</v>
      </c>
      <c r="D249" t="s">
        <v>2</v>
      </c>
      <c r="E249">
        <v>6</v>
      </c>
      <c r="F249" t="s">
        <v>3</v>
      </c>
      <c r="G249">
        <v>0.1</v>
      </c>
      <c r="H249" t="s">
        <v>4</v>
      </c>
      <c r="I249">
        <v>3</v>
      </c>
      <c r="J249" t="s">
        <v>5</v>
      </c>
      <c r="K249">
        <v>3</v>
      </c>
      <c r="L249" t="s">
        <v>6</v>
      </c>
      <c r="M249">
        <v>0.5</v>
      </c>
      <c r="N249" t="s">
        <v>7</v>
      </c>
      <c r="O249">
        <v>47.498069498100001</v>
      </c>
      <c r="P249">
        <v>2.55819580863E-2</v>
      </c>
      <c r="Q249">
        <v>7.7644126020899998E-2</v>
      </c>
      <c r="AA249" t="s">
        <v>90</v>
      </c>
      <c r="AB249">
        <v>21.48610549</v>
      </c>
      <c r="AC249">
        <v>44.578770390000003</v>
      </c>
      <c r="AF249" t="s">
        <v>13</v>
      </c>
      <c r="AG249" t="s">
        <v>42</v>
      </c>
      <c r="AH249" t="s">
        <v>98</v>
      </c>
      <c r="AI249">
        <v>3.9592123565700002E-3</v>
      </c>
      <c r="AJ249" t="s">
        <v>99</v>
      </c>
      <c r="AK249">
        <v>1.1696229517000001E-2</v>
      </c>
    </row>
    <row r="250" spans="2:37" x14ac:dyDescent="0.2">
      <c r="B250" t="s">
        <v>0</v>
      </c>
      <c r="C250" t="s">
        <v>70</v>
      </c>
      <c r="D250" t="s">
        <v>2</v>
      </c>
      <c r="E250">
        <v>6</v>
      </c>
      <c r="F250" t="s">
        <v>3</v>
      </c>
      <c r="G250">
        <v>0.1</v>
      </c>
      <c r="H250" t="s">
        <v>4</v>
      </c>
      <c r="I250">
        <v>3</v>
      </c>
      <c r="J250" t="s">
        <v>5</v>
      </c>
      <c r="K250">
        <v>3</v>
      </c>
      <c r="L250" t="s">
        <v>6</v>
      </c>
      <c r="M250">
        <v>0.5</v>
      </c>
      <c r="N250" t="s">
        <v>7</v>
      </c>
      <c r="O250">
        <v>53.457058242800002</v>
      </c>
      <c r="P250">
        <v>2.2478478548099999E-2</v>
      </c>
      <c r="Q250">
        <v>8.0694683395099998E-2</v>
      </c>
      <c r="AA250" t="s">
        <v>31</v>
      </c>
      <c r="AB250">
        <v>17.859268019999998</v>
      </c>
      <c r="AC250">
        <v>44.756733220000001</v>
      </c>
      <c r="AF250" t="s">
        <v>13</v>
      </c>
      <c r="AG250" t="s">
        <v>69</v>
      </c>
      <c r="AH250" t="s">
        <v>98</v>
      </c>
      <c r="AI250">
        <v>4.9334998772400003E-3</v>
      </c>
      <c r="AJ250" t="s">
        <v>99</v>
      </c>
      <c r="AK250">
        <v>1.35101516924E-2</v>
      </c>
    </row>
    <row r="251" spans="2:37" x14ac:dyDescent="0.2">
      <c r="B251" t="s">
        <v>0</v>
      </c>
      <c r="C251" t="s">
        <v>60</v>
      </c>
      <c r="D251" t="s">
        <v>2</v>
      </c>
      <c r="E251">
        <v>6</v>
      </c>
      <c r="F251" t="s">
        <v>3</v>
      </c>
      <c r="G251">
        <v>0.1</v>
      </c>
      <c r="H251" t="s">
        <v>4</v>
      </c>
      <c r="I251">
        <v>3</v>
      </c>
      <c r="J251" t="s">
        <v>5</v>
      </c>
      <c r="K251">
        <v>3</v>
      </c>
      <c r="L251" t="s">
        <v>6</v>
      </c>
      <c r="M251">
        <v>0.5</v>
      </c>
      <c r="N251" t="s">
        <v>7</v>
      </c>
      <c r="O251">
        <v>53.029285099100001</v>
      </c>
      <c r="P251">
        <v>2.36467697881E-2</v>
      </c>
      <c r="Q251">
        <v>7.5139893516999998E-2</v>
      </c>
      <c r="AA251" t="s">
        <v>75</v>
      </c>
      <c r="AB251">
        <v>24.189422629999999</v>
      </c>
      <c r="AC251">
        <v>44.90837234</v>
      </c>
      <c r="AF251" t="s">
        <v>13</v>
      </c>
      <c r="AG251" t="s">
        <v>67</v>
      </c>
      <c r="AH251" t="s">
        <v>98</v>
      </c>
      <c r="AI251">
        <v>4.8157005035000004E-3</v>
      </c>
      <c r="AJ251" t="s">
        <v>99</v>
      </c>
      <c r="AK251">
        <v>1.33481391412E-2</v>
      </c>
    </row>
    <row r="252" spans="2:37" x14ac:dyDescent="0.2">
      <c r="B252" t="s">
        <v>0</v>
      </c>
      <c r="C252" t="s">
        <v>72</v>
      </c>
      <c r="D252" t="s">
        <v>2</v>
      </c>
      <c r="E252">
        <v>6</v>
      </c>
      <c r="F252" t="s">
        <v>3</v>
      </c>
      <c r="G252">
        <v>0.1</v>
      </c>
      <c r="H252" t="s">
        <v>4</v>
      </c>
      <c r="I252">
        <v>3</v>
      </c>
      <c r="J252" t="s">
        <v>5</v>
      </c>
      <c r="K252">
        <v>3</v>
      </c>
      <c r="L252" t="s">
        <v>6</v>
      </c>
      <c r="M252">
        <v>0.5</v>
      </c>
      <c r="N252" t="s">
        <v>7</v>
      </c>
      <c r="O252">
        <v>74.543550165400006</v>
      </c>
      <c r="P252">
        <v>1.9572902806299999E-2</v>
      </c>
      <c r="Q252">
        <v>5.9667644318500003E-2</v>
      </c>
      <c r="AA252" t="s">
        <v>56</v>
      </c>
      <c r="AB252">
        <v>25.828768530000001</v>
      </c>
      <c r="AC252">
        <v>45.37749934</v>
      </c>
      <c r="AF252" t="s">
        <v>13</v>
      </c>
      <c r="AG252" t="s">
        <v>39</v>
      </c>
      <c r="AH252" t="s">
        <v>98</v>
      </c>
      <c r="AI252">
        <v>5.2501720753600004E-3</v>
      </c>
      <c r="AJ252" t="s">
        <v>99</v>
      </c>
      <c r="AK252">
        <v>1.29798643485E-2</v>
      </c>
    </row>
    <row r="253" spans="2:37" x14ac:dyDescent="0.2">
      <c r="B253" t="s">
        <v>0</v>
      </c>
      <c r="C253" t="s">
        <v>29</v>
      </c>
      <c r="D253" t="s">
        <v>2</v>
      </c>
      <c r="E253">
        <v>6</v>
      </c>
      <c r="F253" t="s">
        <v>3</v>
      </c>
      <c r="G253">
        <v>0.1</v>
      </c>
      <c r="H253" t="s">
        <v>4</v>
      </c>
      <c r="I253">
        <v>3</v>
      </c>
      <c r="J253" t="s">
        <v>5</v>
      </c>
      <c r="K253">
        <v>3</v>
      </c>
      <c r="L253" t="s">
        <v>6</v>
      </c>
      <c r="M253">
        <v>0.5</v>
      </c>
      <c r="N253" t="s">
        <v>7</v>
      </c>
      <c r="O253">
        <v>66.4453376206</v>
      </c>
      <c r="P253">
        <v>2.2931123342099999E-2</v>
      </c>
      <c r="Q253">
        <v>7.1989584967699999E-2</v>
      </c>
      <c r="AA253" t="s">
        <v>67</v>
      </c>
      <c r="AB253">
        <v>20.707512170000001</v>
      </c>
      <c r="AC253">
        <v>45.383673080000001</v>
      </c>
      <c r="AF253" t="s">
        <v>13</v>
      </c>
      <c r="AG253" t="s">
        <v>32</v>
      </c>
      <c r="AH253" t="s">
        <v>98</v>
      </c>
      <c r="AI253">
        <v>3.90536955528E-3</v>
      </c>
      <c r="AJ253" t="s">
        <v>99</v>
      </c>
      <c r="AK253">
        <v>1.2145857630500001E-2</v>
      </c>
    </row>
    <row r="254" spans="2:37" x14ac:dyDescent="0.2">
      <c r="B254" t="s">
        <v>0</v>
      </c>
      <c r="C254" t="s">
        <v>74</v>
      </c>
      <c r="D254" t="s">
        <v>2</v>
      </c>
      <c r="E254">
        <v>6</v>
      </c>
      <c r="F254" t="s">
        <v>3</v>
      </c>
      <c r="G254">
        <v>0.1</v>
      </c>
      <c r="H254" t="s">
        <v>4</v>
      </c>
      <c r="I254">
        <v>3</v>
      </c>
      <c r="J254" t="s">
        <v>5</v>
      </c>
      <c r="K254">
        <v>3</v>
      </c>
      <c r="L254" t="s">
        <v>6</v>
      </c>
      <c r="M254">
        <v>0.5</v>
      </c>
      <c r="N254" t="s">
        <v>7</v>
      </c>
      <c r="O254">
        <v>64.438679245299994</v>
      </c>
      <c r="P254">
        <v>2.0595163774900001E-2</v>
      </c>
      <c r="Q254">
        <v>6.8238173016000006E-2</v>
      </c>
      <c r="AA254" t="s">
        <v>41</v>
      </c>
      <c r="AB254">
        <v>24.482167990000001</v>
      </c>
      <c r="AC254">
        <v>45.506822020000001</v>
      </c>
      <c r="AF254" t="s">
        <v>13</v>
      </c>
      <c r="AG254" t="s">
        <v>52</v>
      </c>
      <c r="AH254" t="s">
        <v>98</v>
      </c>
      <c r="AI254">
        <v>5.6651056756899998E-3</v>
      </c>
      <c r="AJ254" t="s">
        <v>99</v>
      </c>
      <c r="AK254">
        <v>1.46886870281E-2</v>
      </c>
    </row>
    <row r="255" spans="2:37" x14ac:dyDescent="0.2">
      <c r="B255" t="s">
        <v>0</v>
      </c>
      <c r="C255" t="s">
        <v>75</v>
      </c>
      <c r="D255" t="s">
        <v>2</v>
      </c>
      <c r="E255">
        <v>6</v>
      </c>
      <c r="F255" t="s">
        <v>3</v>
      </c>
      <c r="G255">
        <v>0.1</v>
      </c>
      <c r="H255" t="s">
        <v>4</v>
      </c>
      <c r="I255">
        <v>3</v>
      </c>
      <c r="J255" t="s">
        <v>5</v>
      </c>
      <c r="K255">
        <v>3</v>
      </c>
      <c r="L255" t="s">
        <v>6</v>
      </c>
      <c r="M255">
        <v>0.5</v>
      </c>
      <c r="N255" t="s">
        <v>7</v>
      </c>
      <c r="O255">
        <v>85.850241545900005</v>
      </c>
      <c r="P255">
        <v>3.3104296367799997E-2</v>
      </c>
      <c r="Q255">
        <v>7.5943825956700003E-2</v>
      </c>
      <c r="AA255" t="s">
        <v>82</v>
      </c>
      <c r="AB255">
        <v>20.468432700000001</v>
      </c>
      <c r="AC255">
        <v>45.546240490000002</v>
      </c>
      <c r="AF255" t="s">
        <v>13</v>
      </c>
      <c r="AG255" t="s">
        <v>55</v>
      </c>
      <c r="AH255" t="s">
        <v>98</v>
      </c>
      <c r="AI255">
        <v>5.3543118255799998E-3</v>
      </c>
      <c r="AJ255" t="s">
        <v>99</v>
      </c>
      <c r="AK255">
        <v>1.35013452334E-2</v>
      </c>
    </row>
    <row r="256" spans="2:37" x14ac:dyDescent="0.2">
      <c r="B256" t="s">
        <v>0</v>
      </c>
      <c r="C256" t="s">
        <v>36</v>
      </c>
      <c r="D256" t="s">
        <v>2</v>
      </c>
      <c r="E256">
        <v>6</v>
      </c>
      <c r="F256" t="s">
        <v>3</v>
      </c>
      <c r="G256">
        <v>0.1</v>
      </c>
      <c r="H256" t="s">
        <v>4</v>
      </c>
      <c r="I256">
        <v>3</v>
      </c>
      <c r="J256" t="s">
        <v>5</v>
      </c>
      <c r="K256">
        <v>3</v>
      </c>
      <c r="L256" t="s">
        <v>6</v>
      </c>
      <c r="M256">
        <v>0.5</v>
      </c>
      <c r="N256" t="s">
        <v>7</v>
      </c>
      <c r="O256">
        <v>58.044927536199999</v>
      </c>
      <c r="P256">
        <v>2.2894223813399998E-2</v>
      </c>
      <c r="Q256">
        <v>7.1645055732199994E-2</v>
      </c>
      <c r="AA256" t="s">
        <v>55</v>
      </c>
      <c r="AB256">
        <v>23.02354085</v>
      </c>
      <c r="AC256">
        <v>45.904573790000001</v>
      </c>
      <c r="AF256" t="s">
        <v>13</v>
      </c>
      <c r="AG256" t="s">
        <v>61</v>
      </c>
      <c r="AH256" t="s">
        <v>98</v>
      </c>
      <c r="AI256">
        <v>6.0683285211799998E-3</v>
      </c>
      <c r="AJ256" t="s">
        <v>99</v>
      </c>
      <c r="AK256">
        <v>1.37373414708E-2</v>
      </c>
    </row>
    <row r="257" spans="2:37" x14ac:dyDescent="0.2">
      <c r="B257" t="s">
        <v>0</v>
      </c>
      <c r="C257" t="s">
        <v>76</v>
      </c>
      <c r="D257" t="s">
        <v>2</v>
      </c>
      <c r="E257">
        <v>6</v>
      </c>
      <c r="F257" t="s">
        <v>3</v>
      </c>
      <c r="G257">
        <v>0.1</v>
      </c>
      <c r="H257" t="s">
        <v>4</v>
      </c>
      <c r="I257">
        <v>3</v>
      </c>
      <c r="J257" t="s">
        <v>5</v>
      </c>
      <c r="K257">
        <v>3</v>
      </c>
      <c r="L257" t="s">
        <v>6</v>
      </c>
      <c r="M257">
        <v>0.5</v>
      </c>
      <c r="N257" t="s">
        <v>7</v>
      </c>
      <c r="O257">
        <v>49.652733118999997</v>
      </c>
      <c r="P257">
        <v>2.9256156293000001E-2</v>
      </c>
      <c r="Q257">
        <v>8.3543534933799998E-2</v>
      </c>
      <c r="AA257" t="s">
        <v>69</v>
      </c>
      <c r="AB257">
        <v>21.214049469999999</v>
      </c>
      <c r="AC257">
        <v>45.934515750000003</v>
      </c>
      <c r="AF257" t="s">
        <v>13</v>
      </c>
      <c r="AG257" t="s">
        <v>36</v>
      </c>
      <c r="AH257" t="s">
        <v>98</v>
      </c>
      <c r="AI257">
        <v>5.5278143732000002E-3</v>
      </c>
      <c r="AJ257" t="s">
        <v>99</v>
      </c>
      <c r="AK257">
        <v>1.46373374267E-2</v>
      </c>
    </row>
    <row r="258" spans="2:37" x14ac:dyDescent="0.2">
      <c r="B258" t="s">
        <v>0</v>
      </c>
      <c r="C258" t="s">
        <v>25</v>
      </c>
      <c r="D258" t="s">
        <v>2</v>
      </c>
      <c r="E258">
        <v>6</v>
      </c>
      <c r="F258" t="s">
        <v>3</v>
      </c>
      <c r="G258">
        <v>0.1</v>
      </c>
      <c r="H258" t="s">
        <v>4</v>
      </c>
      <c r="I258">
        <v>3</v>
      </c>
      <c r="J258" t="s">
        <v>5</v>
      </c>
      <c r="K258">
        <v>3</v>
      </c>
      <c r="L258" t="s">
        <v>6</v>
      </c>
      <c r="M258">
        <v>0.5</v>
      </c>
      <c r="N258" t="s">
        <v>7</v>
      </c>
      <c r="O258">
        <v>68.9890859482</v>
      </c>
      <c r="P258">
        <v>2.48268277676E-2</v>
      </c>
      <c r="Q258">
        <v>7.2916136543699994E-2</v>
      </c>
      <c r="AA258" t="s">
        <v>70</v>
      </c>
      <c r="AB258">
        <v>18.945318090000001</v>
      </c>
      <c r="AC258">
        <v>46.368671419999998</v>
      </c>
      <c r="AF258" t="s">
        <v>13</v>
      </c>
      <c r="AG258" t="s">
        <v>78</v>
      </c>
      <c r="AH258" t="s">
        <v>98</v>
      </c>
      <c r="AI258">
        <v>3.4174795805100001E-3</v>
      </c>
      <c r="AJ258" t="s">
        <v>99</v>
      </c>
      <c r="AK258">
        <v>1.18296705085E-2</v>
      </c>
    </row>
    <row r="259" spans="2:37" x14ac:dyDescent="0.2">
      <c r="B259" t="s">
        <v>0</v>
      </c>
      <c r="C259" t="s">
        <v>12</v>
      </c>
      <c r="D259" t="s">
        <v>2</v>
      </c>
      <c r="E259">
        <v>6</v>
      </c>
      <c r="F259" t="s">
        <v>3</v>
      </c>
      <c r="G259">
        <v>0.1</v>
      </c>
      <c r="H259" t="s">
        <v>4</v>
      </c>
      <c r="I259">
        <v>3</v>
      </c>
      <c r="J259" t="s">
        <v>5</v>
      </c>
      <c r="K259">
        <v>3</v>
      </c>
      <c r="L259" t="s">
        <v>6</v>
      </c>
      <c r="M259">
        <v>0.5</v>
      </c>
      <c r="N259" t="s">
        <v>7</v>
      </c>
      <c r="O259">
        <v>77.570200573099996</v>
      </c>
      <c r="P259">
        <v>2.5268981513E-2</v>
      </c>
      <c r="Q259">
        <v>7.8629282467599995E-2</v>
      </c>
      <c r="AA259" t="s">
        <v>95</v>
      </c>
      <c r="AB259">
        <v>19.927682480000001</v>
      </c>
      <c r="AC259">
        <v>46.652560309999998</v>
      </c>
      <c r="AF259" t="s">
        <v>13</v>
      </c>
      <c r="AG259" t="s">
        <v>47</v>
      </c>
      <c r="AH259" t="s">
        <v>98</v>
      </c>
      <c r="AI259">
        <v>5.2309771262799998E-3</v>
      </c>
      <c r="AJ259" t="s">
        <v>99</v>
      </c>
      <c r="AK259">
        <v>1.4087912121200001E-2</v>
      </c>
    </row>
    <row r="260" spans="2:37" x14ac:dyDescent="0.2">
      <c r="B260" t="s">
        <v>0</v>
      </c>
      <c r="C260" t="s">
        <v>66</v>
      </c>
      <c r="D260" t="s">
        <v>2</v>
      </c>
      <c r="E260">
        <v>6</v>
      </c>
      <c r="F260" t="s">
        <v>3</v>
      </c>
      <c r="G260">
        <v>0.1</v>
      </c>
      <c r="H260" t="s">
        <v>4</v>
      </c>
      <c r="I260">
        <v>3</v>
      </c>
      <c r="J260" t="s">
        <v>5</v>
      </c>
      <c r="K260">
        <v>3</v>
      </c>
      <c r="L260" t="s">
        <v>6</v>
      </c>
      <c r="M260">
        <v>0.5</v>
      </c>
      <c r="N260" t="s">
        <v>7</v>
      </c>
      <c r="O260">
        <v>67.698612862499999</v>
      </c>
      <c r="P260">
        <v>2.51727725604E-2</v>
      </c>
      <c r="Q260">
        <v>8.1849783792100006E-2</v>
      </c>
      <c r="AA260" t="s">
        <v>61</v>
      </c>
      <c r="AB260">
        <v>26.093812639999999</v>
      </c>
      <c r="AC260">
        <v>46.706961</v>
      </c>
      <c r="AF260" t="s">
        <v>13</v>
      </c>
      <c r="AG260" t="s">
        <v>71</v>
      </c>
      <c r="AH260" t="s">
        <v>98</v>
      </c>
      <c r="AI260">
        <v>5.449150164E-3</v>
      </c>
      <c r="AJ260" t="s">
        <v>99</v>
      </c>
      <c r="AK260">
        <v>1.5969699780299999E-2</v>
      </c>
    </row>
    <row r="261" spans="2:37" x14ac:dyDescent="0.2">
      <c r="B261" t="s">
        <v>0</v>
      </c>
      <c r="C261" t="s">
        <v>79</v>
      </c>
      <c r="D261" t="s">
        <v>2</v>
      </c>
      <c r="E261">
        <v>6</v>
      </c>
      <c r="F261" t="s">
        <v>3</v>
      </c>
      <c r="G261">
        <v>0.1</v>
      </c>
      <c r="H261" t="s">
        <v>4</v>
      </c>
      <c r="I261">
        <v>3</v>
      </c>
      <c r="J261" t="s">
        <v>5</v>
      </c>
      <c r="K261">
        <v>3</v>
      </c>
      <c r="L261" t="s">
        <v>6</v>
      </c>
      <c r="M261">
        <v>0.5</v>
      </c>
      <c r="N261" t="s">
        <v>7</v>
      </c>
      <c r="O261">
        <v>86.386617100400002</v>
      </c>
      <c r="P261">
        <v>2.6449458903699999E-2</v>
      </c>
      <c r="Q261">
        <v>7.2594065495200005E-2</v>
      </c>
      <c r="AA261" t="s">
        <v>23</v>
      </c>
      <c r="AB261">
        <v>23.374767309999999</v>
      </c>
      <c r="AC261">
        <v>47.781147349999998</v>
      </c>
      <c r="AF261" t="s">
        <v>13</v>
      </c>
      <c r="AG261" t="s">
        <v>82</v>
      </c>
      <c r="AH261" t="s">
        <v>98</v>
      </c>
      <c r="AI261">
        <v>4.76010062771E-3</v>
      </c>
      <c r="AJ261" t="s">
        <v>99</v>
      </c>
      <c r="AK261">
        <v>1.33959530843E-2</v>
      </c>
    </row>
    <row r="262" spans="2:37" x14ac:dyDescent="0.2">
      <c r="B262" t="s">
        <v>0</v>
      </c>
      <c r="C262" t="s">
        <v>41</v>
      </c>
      <c r="D262" t="s">
        <v>2</v>
      </c>
      <c r="E262">
        <v>6</v>
      </c>
      <c r="F262" t="s">
        <v>3</v>
      </c>
      <c r="G262">
        <v>0.1</v>
      </c>
      <c r="H262" t="s">
        <v>4</v>
      </c>
      <c r="I262">
        <v>3</v>
      </c>
      <c r="J262" t="s">
        <v>5</v>
      </c>
      <c r="K262">
        <v>3</v>
      </c>
      <c r="L262" t="s">
        <v>6</v>
      </c>
      <c r="M262">
        <v>0.5</v>
      </c>
      <c r="N262" t="s">
        <v>7</v>
      </c>
      <c r="O262">
        <v>81.437282229999994</v>
      </c>
      <c r="P262">
        <v>3.2510456993400001E-2</v>
      </c>
      <c r="Q262">
        <v>7.7942016406799999E-2</v>
      </c>
      <c r="AA262" t="s">
        <v>94</v>
      </c>
      <c r="AB262">
        <v>23.243107940000002</v>
      </c>
      <c r="AC262">
        <v>47.86936017</v>
      </c>
      <c r="AF262" t="s">
        <v>13</v>
      </c>
      <c r="AG262" t="s">
        <v>28</v>
      </c>
      <c r="AH262" t="s">
        <v>98</v>
      </c>
      <c r="AI262">
        <v>3.57302917911E-3</v>
      </c>
      <c r="AJ262" t="s">
        <v>99</v>
      </c>
      <c r="AK262">
        <v>1.1583676853499999E-2</v>
      </c>
    </row>
    <row r="263" spans="2:37" x14ac:dyDescent="0.2">
      <c r="B263" t="s">
        <v>0</v>
      </c>
      <c r="C263" t="s">
        <v>83</v>
      </c>
      <c r="D263" t="s">
        <v>2</v>
      </c>
      <c r="E263">
        <v>6</v>
      </c>
      <c r="F263" t="s">
        <v>3</v>
      </c>
      <c r="G263">
        <v>0.1</v>
      </c>
      <c r="H263" t="s">
        <v>4</v>
      </c>
      <c r="I263">
        <v>3</v>
      </c>
      <c r="J263" t="s">
        <v>5</v>
      </c>
      <c r="K263">
        <v>3</v>
      </c>
      <c r="L263" t="s">
        <v>6</v>
      </c>
      <c r="M263">
        <v>0.5</v>
      </c>
      <c r="N263" t="s">
        <v>7</v>
      </c>
      <c r="O263">
        <v>118.938123752</v>
      </c>
      <c r="P263">
        <v>2.3545127452299999E-2</v>
      </c>
      <c r="Q263">
        <v>7.2362058261300002E-2</v>
      </c>
      <c r="AA263" t="s">
        <v>87</v>
      </c>
      <c r="AB263">
        <v>22.650438900000001</v>
      </c>
      <c r="AC263">
        <v>47.878973680000001</v>
      </c>
      <c r="AF263" t="s">
        <v>13</v>
      </c>
      <c r="AG263" t="s">
        <v>85</v>
      </c>
      <c r="AH263" t="s">
        <v>98</v>
      </c>
      <c r="AI263">
        <v>4.23943345348E-3</v>
      </c>
      <c r="AJ263" t="s">
        <v>99</v>
      </c>
      <c r="AK263">
        <v>1.2694632658000001E-2</v>
      </c>
    </row>
    <row r="264" spans="2:37" x14ac:dyDescent="0.2">
      <c r="B264" t="s">
        <v>0</v>
      </c>
      <c r="C264" t="s">
        <v>45</v>
      </c>
      <c r="D264" t="s">
        <v>2</v>
      </c>
      <c r="E264">
        <v>6</v>
      </c>
      <c r="F264" t="s">
        <v>3</v>
      </c>
      <c r="G264">
        <v>0.1</v>
      </c>
      <c r="H264" t="s">
        <v>4</v>
      </c>
      <c r="I264">
        <v>3</v>
      </c>
      <c r="J264" t="s">
        <v>5</v>
      </c>
      <c r="K264">
        <v>3</v>
      </c>
      <c r="L264" t="s">
        <v>6</v>
      </c>
      <c r="M264">
        <v>0.5</v>
      </c>
      <c r="N264" t="s">
        <v>7</v>
      </c>
      <c r="O264">
        <v>141.679886686</v>
      </c>
      <c r="P264">
        <v>2.1004519619799999E-2</v>
      </c>
      <c r="Q264">
        <v>6.8060821056699999E-2</v>
      </c>
      <c r="AA264" t="s">
        <v>47</v>
      </c>
      <c r="AB264">
        <v>22.493201639999999</v>
      </c>
      <c r="AC264">
        <v>47.898901209999998</v>
      </c>
      <c r="AF264" t="s">
        <v>13</v>
      </c>
      <c r="AG264" t="s">
        <v>72</v>
      </c>
      <c r="AH264" t="s">
        <v>98</v>
      </c>
      <c r="AI264">
        <v>3.3808613757600001E-3</v>
      </c>
      <c r="AJ264" t="s">
        <v>99</v>
      </c>
      <c r="AK264">
        <v>1.14505159393E-2</v>
      </c>
    </row>
    <row r="265" spans="2:37" x14ac:dyDescent="0.2">
      <c r="B265" t="s">
        <v>0</v>
      </c>
      <c r="C265" t="s">
        <v>17</v>
      </c>
      <c r="D265" t="s">
        <v>2</v>
      </c>
      <c r="E265">
        <v>6</v>
      </c>
      <c r="F265" t="s">
        <v>3</v>
      </c>
      <c r="G265">
        <v>0.1</v>
      </c>
      <c r="H265" t="s">
        <v>4</v>
      </c>
      <c r="I265">
        <v>3</v>
      </c>
      <c r="J265" t="s">
        <v>5</v>
      </c>
      <c r="K265">
        <v>3</v>
      </c>
      <c r="L265" t="s">
        <v>6</v>
      </c>
      <c r="M265">
        <v>0.5</v>
      </c>
      <c r="N265" t="s">
        <v>7</v>
      </c>
      <c r="O265">
        <v>65.529485570899993</v>
      </c>
      <c r="P265">
        <v>2.6130731801499999E-2</v>
      </c>
      <c r="Q265">
        <v>7.2399992891000006E-2</v>
      </c>
      <c r="AA265" t="s">
        <v>59</v>
      </c>
      <c r="AB265">
        <v>18.807676870000002</v>
      </c>
      <c r="AC265">
        <v>48.456017690000003</v>
      </c>
      <c r="AF265" t="s">
        <v>13</v>
      </c>
      <c r="AG265" t="s">
        <v>86</v>
      </c>
      <c r="AH265" t="s">
        <v>98</v>
      </c>
      <c r="AI265">
        <v>4.5998097016400003E-3</v>
      </c>
      <c r="AJ265" t="s">
        <v>99</v>
      </c>
      <c r="AK265">
        <v>1.30452746649E-2</v>
      </c>
    </row>
    <row r="266" spans="2:37" x14ac:dyDescent="0.2">
      <c r="B266" t="s">
        <v>0</v>
      </c>
      <c r="C266" t="s">
        <v>33</v>
      </c>
      <c r="D266" t="s">
        <v>2</v>
      </c>
      <c r="E266">
        <v>6</v>
      </c>
      <c r="F266" t="s">
        <v>3</v>
      </c>
      <c r="G266">
        <v>0.1</v>
      </c>
      <c r="H266" t="s">
        <v>4</v>
      </c>
      <c r="I266">
        <v>3</v>
      </c>
      <c r="J266" t="s">
        <v>5</v>
      </c>
      <c r="K266">
        <v>3</v>
      </c>
      <c r="L266" t="s">
        <v>6</v>
      </c>
      <c r="M266">
        <v>0.5</v>
      </c>
      <c r="N266" t="s">
        <v>7</v>
      </c>
      <c r="O266">
        <v>63.237827715400002</v>
      </c>
      <c r="P266">
        <v>1.90757396413E-2</v>
      </c>
      <c r="Q266">
        <v>6.5844612019099996E-2</v>
      </c>
      <c r="AA266" t="s">
        <v>63</v>
      </c>
      <c r="AB266">
        <v>22.915261359999999</v>
      </c>
      <c r="AC266">
        <v>48.565311790000003</v>
      </c>
      <c r="AF266" t="s">
        <v>13</v>
      </c>
      <c r="AG266" t="s">
        <v>59</v>
      </c>
      <c r="AH266" t="s">
        <v>98</v>
      </c>
      <c r="AI266">
        <v>4.3738783429799998E-3</v>
      </c>
      <c r="AJ266" t="s">
        <v>99</v>
      </c>
      <c r="AK266">
        <v>1.4251769909099999E-2</v>
      </c>
    </row>
    <row r="267" spans="2:37" x14ac:dyDescent="0.2">
      <c r="B267" t="s">
        <v>0</v>
      </c>
      <c r="C267" t="s">
        <v>59</v>
      </c>
      <c r="D267" t="s">
        <v>2</v>
      </c>
      <c r="E267">
        <v>6</v>
      </c>
      <c r="F267" t="s">
        <v>3</v>
      </c>
      <c r="G267">
        <v>0.1</v>
      </c>
      <c r="H267" t="s">
        <v>4</v>
      </c>
      <c r="I267">
        <v>3</v>
      </c>
      <c r="J267" t="s">
        <v>5</v>
      </c>
      <c r="K267">
        <v>3</v>
      </c>
      <c r="L267" t="s">
        <v>6</v>
      </c>
      <c r="M267">
        <v>0.5</v>
      </c>
      <c r="N267" t="s">
        <v>7</v>
      </c>
      <c r="O267">
        <v>119.304347826</v>
      </c>
      <c r="P267">
        <v>2.30139342207E-2</v>
      </c>
      <c r="Q267">
        <v>7.240799061E-2</v>
      </c>
      <c r="AA267" t="s">
        <v>17</v>
      </c>
      <c r="AB267">
        <v>24.310288969999998</v>
      </c>
      <c r="AC267">
        <v>48.740614379999997</v>
      </c>
      <c r="AF267" t="s">
        <v>13</v>
      </c>
      <c r="AG267" t="s">
        <v>73</v>
      </c>
      <c r="AH267" t="s">
        <v>98</v>
      </c>
      <c r="AI267">
        <v>7.7370904428699996E-3</v>
      </c>
      <c r="AJ267" t="s">
        <v>99</v>
      </c>
      <c r="AK267">
        <v>1.7629178047899999E-2</v>
      </c>
    </row>
    <row r="268" spans="2:37" x14ac:dyDescent="0.2">
      <c r="B268" t="s">
        <v>0</v>
      </c>
      <c r="C268" t="s">
        <v>89</v>
      </c>
      <c r="D268" t="s">
        <v>2</v>
      </c>
      <c r="E268">
        <v>6</v>
      </c>
      <c r="F268" t="s">
        <v>3</v>
      </c>
      <c r="G268">
        <v>0.1</v>
      </c>
      <c r="H268" t="s">
        <v>4</v>
      </c>
      <c r="I268">
        <v>3</v>
      </c>
      <c r="J268" t="s">
        <v>5</v>
      </c>
      <c r="K268">
        <v>3</v>
      </c>
      <c r="L268" t="s">
        <v>6</v>
      </c>
      <c r="M268">
        <v>0.5</v>
      </c>
      <c r="N268" t="s">
        <v>7</v>
      </c>
      <c r="O268">
        <v>106.159817352</v>
      </c>
      <c r="P268">
        <v>2.12770475958E-2</v>
      </c>
      <c r="Q268">
        <v>6.2411893383200003E-2</v>
      </c>
      <c r="AA268" t="s">
        <v>62</v>
      </c>
      <c r="AB268">
        <v>25.08536788</v>
      </c>
      <c r="AC268">
        <v>48.845397230000003</v>
      </c>
      <c r="AF268" t="s">
        <v>13</v>
      </c>
      <c r="AG268" t="s">
        <v>77</v>
      </c>
      <c r="AH268" t="s">
        <v>98</v>
      </c>
      <c r="AI268">
        <v>4.2080044057199997E-3</v>
      </c>
      <c r="AJ268" t="s">
        <v>99</v>
      </c>
      <c r="AK268">
        <v>1.2410804267099999E-2</v>
      </c>
    </row>
    <row r="269" spans="2:37" x14ac:dyDescent="0.2">
      <c r="B269" t="s">
        <v>0</v>
      </c>
      <c r="C269" t="s">
        <v>73</v>
      </c>
      <c r="D269" t="s">
        <v>2</v>
      </c>
      <c r="E269">
        <v>6</v>
      </c>
      <c r="F269" t="s">
        <v>3</v>
      </c>
      <c r="G269">
        <v>0.1</v>
      </c>
      <c r="H269" t="s">
        <v>4</v>
      </c>
      <c r="I269">
        <v>3</v>
      </c>
      <c r="J269" t="s">
        <v>5</v>
      </c>
      <c r="K269">
        <v>3</v>
      </c>
      <c r="L269" t="s">
        <v>6</v>
      </c>
      <c r="M269">
        <v>0.5</v>
      </c>
      <c r="N269" t="s">
        <v>7</v>
      </c>
      <c r="O269">
        <v>103.74926253700001</v>
      </c>
      <c r="P269">
        <v>3.2683639206200002E-2</v>
      </c>
      <c r="Q269">
        <v>7.9665889372599996E-2</v>
      </c>
      <c r="AA269" t="s">
        <v>25</v>
      </c>
      <c r="AB269">
        <v>22.354361480000001</v>
      </c>
      <c r="AC269">
        <v>49.138996839999997</v>
      </c>
      <c r="AF269" t="s">
        <v>13</v>
      </c>
      <c r="AG269" t="s">
        <v>10</v>
      </c>
      <c r="AH269" t="s">
        <v>98</v>
      </c>
      <c r="AI269">
        <v>1.4523820356699999E-2</v>
      </c>
      <c r="AJ269" t="s">
        <v>99</v>
      </c>
      <c r="AK269">
        <v>2.9047736049699999E-2</v>
      </c>
    </row>
    <row r="270" spans="2:37" x14ac:dyDescent="0.2">
      <c r="AA270" t="s">
        <v>37</v>
      </c>
      <c r="AB270">
        <v>22.894073120000002</v>
      </c>
      <c r="AC270">
        <v>49.441832410000004</v>
      </c>
      <c r="AF270" t="s">
        <v>13</v>
      </c>
      <c r="AG270" t="s">
        <v>1</v>
      </c>
      <c r="AH270" t="s">
        <v>98</v>
      </c>
      <c r="AI270">
        <v>5.8705615405600002E-3</v>
      </c>
      <c r="AJ270" t="s">
        <v>99</v>
      </c>
      <c r="AK270">
        <v>1.5098811948700001E-2</v>
      </c>
    </row>
    <row r="271" spans="2:37" x14ac:dyDescent="0.2">
      <c r="AA271" t="s">
        <v>26</v>
      </c>
      <c r="AB271">
        <v>29.518364139999999</v>
      </c>
      <c r="AC271">
        <v>49.474874829999997</v>
      </c>
      <c r="AF271" t="s">
        <v>13</v>
      </c>
      <c r="AG271" t="s">
        <v>91</v>
      </c>
      <c r="AH271" t="s">
        <v>98</v>
      </c>
      <c r="AI271">
        <v>4.5312640586999998E-3</v>
      </c>
      <c r="AJ271" t="s">
        <v>99</v>
      </c>
      <c r="AK271">
        <v>1.2504326803099999E-2</v>
      </c>
    </row>
    <row r="272" spans="2:37" x14ac:dyDescent="0.2">
      <c r="AA272" t="s">
        <v>12</v>
      </c>
      <c r="AB272">
        <v>24.052964450000001</v>
      </c>
      <c r="AC272">
        <v>49.491559680000002</v>
      </c>
      <c r="AF272" t="s">
        <v>13</v>
      </c>
      <c r="AG272" t="s">
        <v>65</v>
      </c>
      <c r="AH272" t="s">
        <v>98</v>
      </c>
      <c r="AI272">
        <v>6.65015087156E-3</v>
      </c>
      <c r="AJ272" t="s">
        <v>99</v>
      </c>
      <c r="AK272">
        <v>1.5617870624E-2</v>
      </c>
    </row>
    <row r="273" spans="27:37" x14ac:dyDescent="0.2">
      <c r="AA273" t="s">
        <v>36</v>
      </c>
      <c r="AB273">
        <v>23.7696018</v>
      </c>
      <c r="AC273">
        <v>49.766947250000001</v>
      </c>
      <c r="AF273" t="s">
        <v>13</v>
      </c>
      <c r="AG273" t="s">
        <v>90</v>
      </c>
      <c r="AH273" t="s">
        <v>98</v>
      </c>
      <c r="AI273">
        <v>4.9967687183200002E-3</v>
      </c>
      <c r="AJ273" t="s">
        <v>99</v>
      </c>
      <c r="AK273">
        <v>1.3111403055499999E-2</v>
      </c>
    </row>
    <row r="274" spans="27:37" x14ac:dyDescent="0.2">
      <c r="AA274" t="s">
        <v>24</v>
      </c>
      <c r="AB274">
        <v>26.24334391</v>
      </c>
      <c r="AC274">
        <v>49.77186124</v>
      </c>
      <c r="AF274" t="s">
        <v>13</v>
      </c>
      <c r="AG274" t="s">
        <v>93</v>
      </c>
      <c r="AH274" t="s">
        <v>98</v>
      </c>
      <c r="AI274">
        <v>4.0780761001500002E-3</v>
      </c>
      <c r="AJ274" t="s">
        <v>99</v>
      </c>
      <c r="AK274">
        <v>1.2873256865800001E-2</v>
      </c>
    </row>
    <row r="275" spans="27:37" x14ac:dyDescent="0.2">
      <c r="AA275" t="s">
        <v>52</v>
      </c>
      <c r="AB275">
        <v>24.35995441</v>
      </c>
      <c r="AC275">
        <v>49.941535899999998</v>
      </c>
      <c r="AF275" t="s">
        <v>13</v>
      </c>
      <c r="AG275" t="s">
        <v>48</v>
      </c>
      <c r="AH275" t="s">
        <v>98</v>
      </c>
      <c r="AI275">
        <v>6.9185567471000001E-3</v>
      </c>
      <c r="AJ275" t="s">
        <v>99</v>
      </c>
      <c r="AK275">
        <v>1.6538628226799999E-2</v>
      </c>
    </row>
    <row r="276" spans="27:37" x14ac:dyDescent="0.2">
      <c r="AA276" t="s">
        <v>35</v>
      </c>
      <c r="AB276">
        <v>26.294443770000001</v>
      </c>
      <c r="AC276">
        <v>50.408471249999998</v>
      </c>
      <c r="AF276" t="s">
        <v>13</v>
      </c>
      <c r="AG276" t="s">
        <v>62</v>
      </c>
      <c r="AH276" t="s">
        <v>98</v>
      </c>
      <c r="AI276">
        <v>5.8338064843800001E-3</v>
      </c>
      <c r="AJ276" t="s">
        <v>99</v>
      </c>
      <c r="AK276">
        <v>1.4366293301500001E-2</v>
      </c>
    </row>
    <row r="277" spans="27:37" x14ac:dyDescent="0.2">
      <c r="AA277" t="s">
        <v>20</v>
      </c>
      <c r="AB277">
        <v>24.68653037</v>
      </c>
      <c r="AC277">
        <v>50.443382419999999</v>
      </c>
      <c r="AF277" t="s">
        <v>13</v>
      </c>
      <c r="AG277" t="s">
        <v>94</v>
      </c>
      <c r="AH277" t="s">
        <v>98</v>
      </c>
      <c r="AI277">
        <v>5.4053739397099997E-3</v>
      </c>
      <c r="AJ277" t="s">
        <v>99</v>
      </c>
      <c r="AK277">
        <v>1.40792235798E-2</v>
      </c>
    </row>
    <row r="278" spans="27:37" x14ac:dyDescent="0.2">
      <c r="AA278" t="s">
        <v>40</v>
      </c>
      <c r="AB278">
        <v>27.26156727</v>
      </c>
      <c r="AC278">
        <v>50.510665959999997</v>
      </c>
      <c r="AF278" t="s">
        <v>13</v>
      </c>
      <c r="AG278" t="s">
        <v>83</v>
      </c>
      <c r="AH278" t="s">
        <v>98</v>
      </c>
      <c r="AI278">
        <v>5.0318553974999999E-3</v>
      </c>
      <c r="AJ278" t="s">
        <v>99</v>
      </c>
      <c r="AK278">
        <v>1.29459400636E-2</v>
      </c>
    </row>
    <row r="279" spans="27:37" x14ac:dyDescent="0.2">
      <c r="AA279" t="s">
        <v>84</v>
      </c>
      <c r="AB279">
        <v>26.925693639999999</v>
      </c>
      <c r="AC279">
        <v>50.963987760000002</v>
      </c>
      <c r="AF279" t="s">
        <v>13</v>
      </c>
      <c r="AG279" t="s">
        <v>40</v>
      </c>
      <c r="AH279" t="s">
        <v>98</v>
      </c>
      <c r="AI279">
        <v>6.3398993661100004E-3</v>
      </c>
      <c r="AJ279" t="s">
        <v>99</v>
      </c>
      <c r="AK279">
        <v>1.48560782235E-2</v>
      </c>
    </row>
    <row r="280" spans="27:37" x14ac:dyDescent="0.2">
      <c r="AA280" t="s">
        <v>38</v>
      </c>
      <c r="AB280">
        <v>24.179723030000002</v>
      </c>
      <c r="AC280">
        <v>50.986888350000001</v>
      </c>
      <c r="AF280" t="s">
        <v>13</v>
      </c>
      <c r="AG280" t="s">
        <v>16</v>
      </c>
      <c r="AH280" t="s">
        <v>98</v>
      </c>
      <c r="AI280">
        <v>6.8373958183500002E-3</v>
      </c>
      <c r="AJ280" t="s">
        <v>99</v>
      </c>
      <c r="AK280">
        <v>1.54615322277E-2</v>
      </c>
    </row>
    <row r="281" spans="27:37" x14ac:dyDescent="0.2">
      <c r="AA281" t="s">
        <v>1</v>
      </c>
      <c r="AB281">
        <v>25.243414619999999</v>
      </c>
      <c r="AC281">
        <v>51.335960630000002</v>
      </c>
      <c r="AF281" t="s">
        <v>13</v>
      </c>
      <c r="AG281" t="s">
        <v>92</v>
      </c>
      <c r="AH281" t="s">
        <v>98</v>
      </c>
      <c r="AI281">
        <v>6.6236994366699999E-3</v>
      </c>
      <c r="AJ281" t="s">
        <v>99</v>
      </c>
      <c r="AK281">
        <v>1.5633997181299999E-2</v>
      </c>
    </row>
    <row r="282" spans="27:37" x14ac:dyDescent="0.2">
      <c r="AA282" t="s">
        <v>54</v>
      </c>
      <c r="AB282">
        <v>26.036381380000002</v>
      </c>
      <c r="AC282">
        <v>51.593314960000001</v>
      </c>
      <c r="AF282" t="s">
        <v>13</v>
      </c>
      <c r="AG282" t="s">
        <v>31</v>
      </c>
      <c r="AH282" t="s">
        <v>98</v>
      </c>
      <c r="AI282">
        <v>4.1533181447200003E-3</v>
      </c>
      <c r="AJ282" t="s">
        <v>99</v>
      </c>
      <c r="AK282">
        <v>1.31637450634E-2</v>
      </c>
    </row>
    <row r="283" spans="27:37" x14ac:dyDescent="0.2">
      <c r="AA283" t="s">
        <v>60</v>
      </c>
      <c r="AB283">
        <v>23.906223560000001</v>
      </c>
      <c r="AC283">
        <v>52.418759000000001</v>
      </c>
      <c r="AF283" t="s">
        <v>13</v>
      </c>
      <c r="AG283" t="s">
        <v>95</v>
      </c>
      <c r="AH283" t="s">
        <v>98</v>
      </c>
      <c r="AI283">
        <v>4.6343447620800001E-3</v>
      </c>
      <c r="AJ283" t="s">
        <v>99</v>
      </c>
      <c r="AK283">
        <v>1.3721341269100001E-2</v>
      </c>
    </row>
    <row r="284" spans="27:37" x14ac:dyDescent="0.2">
      <c r="AA284" t="s">
        <v>16</v>
      </c>
      <c r="AB284">
        <v>29.40080202</v>
      </c>
      <c r="AC284">
        <v>52.569209569999998</v>
      </c>
      <c r="AF284" t="s">
        <v>13</v>
      </c>
      <c r="AG284" t="s">
        <v>20</v>
      </c>
      <c r="AH284" t="s">
        <v>98</v>
      </c>
      <c r="AI284">
        <v>5.7410535742399996E-3</v>
      </c>
      <c r="AJ284" t="s">
        <v>99</v>
      </c>
      <c r="AK284">
        <v>1.4836288946800001E-2</v>
      </c>
    </row>
    <row r="285" spans="27:37" x14ac:dyDescent="0.2">
      <c r="AA285" t="s">
        <v>43</v>
      </c>
      <c r="AB285">
        <v>23.243522689999999</v>
      </c>
      <c r="AC285">
        <v>52.84736754</v>
      </c>
      <c r="AF285" t="s">
        <v>13</v>
      </c>
      <c r="AG285" t="s">
        <v>35</v>
      </c>
      <c r="AH285" t="s">
        <v>98</v>
      </c>
      <c r="AI285">
        <v>6.1149869222999996E-3</v>
      </c>
      <c r="AJ285" t="s">
        <v>99</v>
      </c>
      <c r="AK285">
        <v>1.4826020956800001E-2</v>
      </c>
    </row>
    <row r="286" spans="27:37" x14ac:dyDescent="0.2">
      <c r="AA286" t="s">
        <v>14</v>
      </c>
      <c r="AB286">
        <v>23.731888040000001</v>
      </c>
      <c r="AC286">
        <v>53.092370780000003</v>
      </c>
      <c r="AF286" t="s">
        <v>13</v>
      </c>
      <c r="AG286" t="s">
        <v>23</v>
      </c>
      <c r="AH286" t="s">
        <v>98</v>
      </c>
      <c r="AI286">
        <v>5.4359923966499999E-3</v>
      </c>
      <c r="AJ286" t="s">
        <v>99</v>
      </c>
      <c r="AK286">
        <v>1.4053278631099999E-2</v>
      </c>
    </row>
    <row r="287" spans="27:37" x14ac:dyDescent="0.2">
      <c r="AA287" t="s">
        <v>65</v>
      </c>
      <c r="AB287">
        <v>28.595648749999999</v>
      </c>
      <c r="AC287">
        <v>53.100760119999997</v>
      </c>
      <c r="AF287" t="s">
        <v>13</v>
      </c>
      <c r="AG287" t="s">
        <v>12</v>
      </c>
      <c r="AH287" t="s">
        <v>98</v>
      </c>
      <c r="AI287">
        <v>5.5937126639200004E-3</v>
      </c>
      <c r="AJ287" t="s">
        <v>99</v>
      </c>
      <c r="AK287">
        <v>1.45563410826E-2</v>
      </c>
    </row>
    <row r="288" spans="27:37" x14ac:dyDescent="0.2">
      <c r="AA288" t="s">
        <v>92</v>
      </c>
      <c r="AB288">
        <v>28.481907580000001</v>
      </c>
      <c r="AC288">
        <v>53.155590420000003</v>
      </c>
      <c r="AF288" t="s">
        <v>13</v>
      </c>
      <c r="AG288" t="s">
        <v>81</v>
      </c>
      <c r="AH288" t="s">
        <v>98</v>
      </c>
      <c r="AI288">
        <v>4.5855005932600003E-3</v>
      </c>
      <c r="AJ288" t="s">
        <v>99</v>
      </c>
      <c r="AK288">
        <v>1.24857756879E-2</v>
      </c>
    </row>
    <row r="289" spans="24:37" x14ac:dyDescent="0.2">
      <c r="AA289" t="s">
        <v>80</v>
      </c>
      <c r="AB289">
        <v>25.894547110000001</v>
      </c>
      <c r="AC289">
        <v>53.42144133</v>
      </c>
      <c r="AF289" t="s">
        <v>13</v>
      </c>
      <c r="AG289" t="s">
        <v>80</v>
      </c>
      <c r="AH289" t="s">
        <v>98</v>
      </c>
      <c r="AI289">
        <v>6.02198770052E-3</v>
      </c>
      <c r="AJ289" t="s">
        <v>99</v>
      </c>
      <c r="AK289">
        <v>1.57121886263E-2</v>
      </c>
    </row>
    <row r="290" spans="24:37" x14ac:dyDescent="0.2">
      <c r="AA290" t="s">
        <v>71</v>
      </c>
      <c r="AB290">
        <v>23.431345709999999</v>
      </c>
      <c r="AC290">
        <v>54.29697925</v>
      </c>
      <c r="AF290" t="s">
        <v>13</v>
      </c>
      <c r="AG290" t="s">
        <v>87</v>
      </c>
      <c r="AH290" t="s">
        <v>98</v>
      </c>
      <c r="AI290">
        <v>5.2675439302099997E-3</v>
      </c>
      <c r="AJ290" t="s">
        <v>99</v>
      </c>
      <c r="AK290">
        <v>1.4082051082999999E-2</v>
      </c>
    </row>
    <row r="291" spans="24:37" x14ac:dyDescent="0.2">
      <c r="AA291" t="s">
        <v>30</v>
      </c>
      <c r="AB291">
        <v>30.462476819999999</v>
      </c>
      <c r="AC291">
        <v>55.101645849999997</v>
      </c>
      <c r="AF291" t="s">
        <v>13</v>
      </c>
      <c r="AG291" t="s">
        <v>56</v>
      </c>
      <c r="AH291" t="s">
        <v>98</v>
      </c>
      <c r="AI291">
        <v>6.0066903551900001E-3</v>
      </c>
      <c r="AJ291" t="s">
        <v>99</v>
      </c>
      <c r="AK291">
        <v>1.3346323335900001E-2</v>
      </c>
    </row>
    <row r="292" spans="24:37" x14ac:dyDescent="0.2">
      <c r="AA292" t="s">
        <v>48</v>
      </c>
      <c r="AB292">
        <v>29.749794009999999</v>
      </c>
      <c r="AC292">
        <v>56.231335970000003</v>
      </c>
      <c r="AF292" t="s">
        <v>13</v>
      </c>
      <c r="AG292" t="s">
        <v>30</v>
      </c>
      <c r="AH292" t="s">
        <v>98</v>
      </c>
      <c r="AI292">
        <v>7.0842969360199997E-3</v>
      </c>
      <c r="AJ292" t="s">
        <v>99</v>
      </c>
      <c r="AK292">
        <v>1.6206366426099999E-2</v>
      </c>
    </row>
    <row r="293" spans="24:37" x14ac:dyDescent="0.2">
      <c r="AA293" t="s">
        <v>34</v>
      </c>
      <c r="AB293">
        <v>33.632172429999997</v>
      </c>
      <c r="AC293">
        <v>59.835419569999999</v>
      </c>
      <c r="AF293" t="s">
        <v>13</v>
      </c>
      <c r="AG293" t="s">
        <v>88</v>
      </c>
      <c r="AH293" t="s">
        <v>98</v>
      </c>
      <c r="AI293">
        <v>4.3156779091499996E-3</v>
      </c>
      <c r="AJ293" t="s">
        <v>99</v>
      </c>
      <c r="AK293">
        <v>1.2154013927300001E-2</v>
      </c>
    </row>
    <row r="294" spans="24:37" x14ac:dyDescent="0.2">
      <c r="AA294" t="s">
        <v>73</v>
      </c>
      <c r="AB294">
        <v>33.269488899999999</v>
      </c>
      <c r="AC294">
        <v>59.939205360000003</v>
      </c>
      <c r="AF294" t="s">
        <v>13</v>
      </c>
      <c r="AG294" t="s">
        <v>84</v>
      </c>
      <c r="AH294" t="s">
        <v>98</v>
      </c>
      <c r="AI294">
        <v>6.26178921815E-3</v>
      </c>
      <c r="AJ294" t="s">
        <v>99</v>
      </c>
      <c r="AK294">
        <v>1.49894081658E-2</v>
      </c>
    </row>
    <row r="295" spans="24:37" x14ac:dyDescent="0.2">
      <c r="AA295" t="s">
        <v>51</v>
      </c>
      <c r="AB295">
        <v>34.655336380000001</v>
      </c>
      <c r="AC295">
        <v>64.237697370000006</v>
      </c>
      <c r="AF295" t="s">
        <v>13</v>
      </c>
      <c r="AG295" t="s">
        <v>64</v>
      </c>
      <c r="AH295" t="s">
        <v>98</v>
      </c>
      <c r="AI295">
        <v>4.3333101786299996E-3</v>
      </c>
      <c r="AJ295" t="s">
        <v>99</v>
      </c>
      <c r="AK295">
        <v>1.24440405199E-2</v>
      </c>
    </row>
    <row r="296" spans="24:37" x14ac:dyDescent="0.2">
      <c r="AA296" t="s">
        <v>10</v>
      </c>
      <c r="AB296">
        <v>62.452427530000001</v>
      </c>
      <c r="AC296">
        <v>98.762302570000003</v>
      </c>
      <c r="AF296" t="s">
        <v>13</v>
      </c>
      <c r="AG296" t="s">
        <v>70</v>
      </c>
      <c r="AH296" t="s">
        <v>98</v>
      </c>
      <c r="AI296">
        <v>4.4058879269500001E-3</v>
      </c>
      <c r="AJ296" t="s">
        <v>99</v>
      </c>
      <c r="AK296">
        <v>1.3637844534499999E-2</v>
      </c>
    </row>
    <row r="297" spans="24:37" x14ac:dyDescent="0.2">
      <c r="AA297" t="s">
        <v>96</v>
      </c>
      <c r="AB297">
        <v>22.776551720000001</v>
      </c>
      <c r="AC297">
        <v>47.718918719999998</v>
      </c>
      <c r="AF297" t="s">
        <v>13</v>
      </c>
      <c r="AG297" t="s">
        <v>75</v>
      </c>
      <c r="AH297" t="s">
        <v>98</v>
      </c>
      <c r="AI297">
        <v>5.6254471221499997E-3</v>
      </c>
      <c r="AJ297" t="s">
        <v>99</v>
      </c>
      <c r="AK297">
        <v>1.32083448073E-2</v>
      </c>
    </row>
    <row r="298" spans="24:37" x14ac:dyDescent="0.2">
      <c r="X298" s="1" t="s">
        <v>100</v>
      </c>
      <c r="AF298" t="s">
        <v>13</v>
      </c>
      <c r="AG298" t="s">
        <v>79</v>
      </c>
      <c r="AH298" t="s">
        <v>98</v>
      </c>
      <c r="AI298">
        <v>4.4549512964200001E-3</v>
      </c>
      <c r="AJ298" t="s">
        <v>99</v>
      </c>
      <c r="AK298">
        <v>1.24347791871E-2</v>
      </c>
    </row>
    <row r="303" spans="24:37" x14ac:dyDescent="0.2">
      <c r="AA303" t="s">
        <v>72</v>
      </c>
      <c r="AB303">
        <v>103.9</v>
      </c>
      <c r="AC303">
        <v>28.2270591875</v>
      </c>
    </row>
    <row r="304" spans="24:37" x14ac:dyDescent="0.2">
      <c r="AA304" t="s">
        <v>78</v>
      </c>
      <c r="AB304">
        <v>103.9</v>
      </c>
      <c r="AC304">
        <v>29.713125075000001</v>
      </c>
    </row>
    <row r="305" spans="27:29" x14ac:dyDescent="0.2">
      <c r="AA305" t="s">
        <v>93</v>
      </c>
      <c r="AB305">
        <v>103.9</v>
      </c>
      <c r="AC305">
        <v>30.190565894700001</v>
      </c>
    </row>
    <row r="306" spans="27:29" x14ac:dyDescent="0.2">
      <c r="AA306" t="s">
        <v>44</v>
      </c>
      <c r="AB306">
        <v>103.9</v>
      </c>
      <c r="AC306">
        <v>30.7414089649</v>
      </c>
    </row>
    <row r="307" spans="27:29" x14ac:dyDescent="0.2">
      <c r="AA307" t="s">
        <v>19</v>
      </c>
      <c r="AB307">
        <v>103.9</v>
      </c>
      <c r="AC307">
        <v>31.832597002299998</v>
      </c>
    </row>
    <row r="308" spans="27:29" x14ac:dyDescent="0.2">
      <c r="AA308" t="s">
        <v>66</v>
      </c>
      <c r="AB308">
        <v>103.9</v>
      </c>
      <c r="AC308">
        <v>31.839467518500001</v>
      </c>
    </row>
    <row r="309" spans="27:29" x14ac:dyDescent="0.2">
      <c r="AA309" t="s">
        <v>21</v>
      </c>
      <c r="AB309">
        <v>103.9</v>
      </c>
      <c r="AC309">
        <v>32.0173510431</v>
      </c>
    </row>
    <row r="310" spans="27:29" x14ac:dyDescent="0.2">
      <c r="AA310" t="s">
        <v>81</v>
      </c>
      <c r="AB310">
        <v>103.9</v>
      </c>
      <c r="AC310">
        <v>32.802561471200001</v>
      </c>
    </row>
    <row r="311" spans="27:29" x14ac:dyDescent="0.2">
      <c r="AA311" t="s">
        <v>77</v>
      </c>
      <c r="AB311">
        <v>103.9</v>
      </c>
      <c r="AC311">
        <v>32.853302894099997</v>
      </c>
    </row>
    <row r="312" spans="27:29" x14ac:dyDescent="0.2">
      <c r="AA312" t="s">
        <v>46</v>
      </c>
      <c r="AB312">
        <v>103.9</v>
      </c>
      <c r="AC312">
        <v>32.916276050199997</v>
      </c>
    </row>
    <row r="313" spans="27:29" x14ac:dyDescent="0.2">
      <c r="AA313" t="s">
        <v>55</v>
      </c>
      <c r="AB313">
        <v>103.9</v>
      </c>
      <c r="AC313">
        <v>32.980706815799998</v>
      </c>
    </row>
    <row r="314" spans="27:29" x14ac:dyDescent="0.2">
      <c r="AA314" t="s">
        <v>83</v>
      </c>
      <c r="AB314">
        <v>103.9</v>
      </c>
      <c r="AC314">
        <v>33.082389767800002</v>
      </c>
    </row>
    <row r="315" spans="27:29" x14ac:dyDescent="0.2">
      <c r="AA315" t="s">
        <v>70</v>
      </c>
      <c r="AB315">
        <v>103.9</v>
      </c>
      <c r="AC315">
        <v>33.177953021199997</v>
      </c>
    </row>
    <row r="316" spans="27:29" x14ac:dyDescent="0.2">
      <c r="AA316" t="s">
        <v>64</v>
      </c>
      <c r="AB316">
        <v>103.9</v>
      </c>
      <c r="AC316">
        <v>33.253169533399998</v>
      </c>
    </row>
    <row r="317" spans="27:29" x14ac:dyDescent="0.2">
      <c r="AA317" t="s">
        <v>60</v>
      </c>
      <c r="AB317">
        <v>103.9</v>
      </c>
      <c r="AC317">
        <v>33.601918021300001</v>
      </c>
    </row>
    <row r="318" spans="27:29" x14ac:dyDescent="0.2">
      <c r="AA318" t="s">
        <v>33</v>
      </c>
      <c r="AB318">
        <v>103.9</v>
      </c>
      <c r="AC318">
        <v>33.641200563799998</v>
      </c>
    </row>
    <row r="319" spans="27:29" x14ac:dyDescent="0.2">
      <c r="AA319" t="s">
        <v>18</v>
      </c>
      <c r="AB319">
        <v>103.9</v>
      </c>
      <c r="AC319">
        <v>33.872073688</v>
      </c>
    </row>
    <row r="320" spans="27:29" x14ac:dyDescent="0.2">
      <c r="AA320" t="s">
        <v>85</v>
      </c>
      <c r="AB320">
        <v>103.9</v>
      </c>
      <c r="AC320">
        <v>33.905910861700001</v>
      </c>
    </row>
    <row r="321" spans="27:29" x14ac:dyDescent="0.2">
      <c r="AA321" t="s">
        <v>67</v>
      </c>
      <c r="AB321">
        <v>103.9</v>
      </c>
      <c r="AC321">
        <v>34.112684439699997</v>
      </c>
    </row>
    <row r="322" spans="27:29" x14ac:dyDescent="0.2">
      <c r="AA322" t="s">
        <v>29</v>
      </c>
      <c r="AB322">
        <v>103.9</v>
      </c>
      <c r="AC322">
        <v>34.3948570628</v>
      </c>
    </row>
    <row r="323" spans="27:29" x14ac:dyDescent="0.2">
      <c r="AA323" t="s">
        <v>91</v>
      </c>
      <c r="AB323">
        <v>103.9</v>
      </c>
      <c r="AC323">
        <v>34.6043295192</v>
      </c>
    </row>
    <row r="324" spans="27:29" x14ac:dyDescent="0.2">
      <c r="AA324" t="s">
        <v>1</v>
      </c>
      <c r="AB324">
        <v>103.9</v>
      </c>
      <c r="AC324">
        <v>34.826022828699998</v>
      </c>
    </row>
    <row r="325" spans="27:29" x14ac:dyDescent="0.2">
      <c r="AA325" t="s">
        <v>59</v>
      </c>
      <c r="AB325">
        <v>103.9</v>
      </c>
      <c r="AC325">
        <v>34.873026780300002</v>
      </c>
    </row>
    <row r="326" spans="27:29" x14ac:dyDescent="0.2">
      <c r="AA326" t="s">
        <v>45</v>
      </c>
      <c r="AB326">
        <v>103.9</v>
      </c>
      <c r="AC326">
        <v>34.945805274500003</v>
      </c>
    </row>
    <row r="327" spans="27:29" x14ac:dyDescent="0.2">
      <c r="AA327" t="s">
        <v>79</v>
      </c>
      <c r="AB327">
        <v>103.9</v>
      </c>
      <c r="AC327">
        <v>35.595761384699998</v>
      </c>
    </row>
    <row r="328" spans="27:29" x14ac:dyDescent="0.2">
      <c r="AA328" t="s">
        <v>86</v>
      </c>
      <c r="AB328">
        <v>103.9</v>
      </c>
      <c r="AC328">
        <v>35.674208666299997</v>
      </c>
    </row>
    <row r="329" spans="27:29" x14ac:dyDescent="0.2">
      <c r="AA329" t="s">
        <v>32</v>
      </c>
      <c r="AB329">
        <v>103.9</v>
      </c>
      <c r="AC329">
        <v>35.825279434599999</v>
      </c>
    </row>
    <row r="330" spans="27:29" x14ac:dyDescent="0.2">
      <c r="AA330" t="s">
        <v>31</v>
      </c>
      <c r="AB330">
        <v>103.9</v>
      </c>
      <c r="AC330">
        <v>35.961268734999997</v>
      </c>
    </row>
    <row r="331" spans="27:29" x14ac:dyDescent="0.2">
      <c r="AA331" t="s">
        <v>82</v>
      </c>
      <c r="AB331">
        <v>103.9</v>
      </c>
      <c r="AC331">
        <v>36.031129551900001</v>
      </c>
    </row>
    <row r="332" spans="27:29" x14ac:dyDescent="0.2">
      <c r="AA332" t="s">
        <v>88</v>
      </c>
      <c r="AB332">
        <v>103.9</v>
      </c>
      <c r="AC332">
        <v>36.149036681799998</v>
      </c>
    </row>
    <row r="333" spans="27:29" x14ac:dyDescent="0.2">
      <c r="AA333" t="s">
        <v>87</v>
      </c>
      <c r="AB333">
        <v>103.9</v>
      </c>
      <c r="AC333">
        <v>36.155122820000003</v>
      </c>
    </row>
    <row r="334" spans="27:29" x14ac:dyDescent="0.2">
      <c r="AA334" t="s">
        <v>38</v>
      </c>
      <c r="AB334">
        <v>103.9</v>
      </c>
      <c r="AC334">
        <v>36.193591325299998</v>
      </c>
    </row>
    <row r="335" spans="27:29" x14ac:dyDescent="0.2">
      <c r="AA335" t="s">
        <v>63</v>
      </c>
      <c r="AB335">
        <v>103.9</v>
      </c>
      <c r="AC335">
        <v>36.220564691299998</v>
      </c>
    </row>
    <row r="336" spans="27:29" x14ac:dyDescent="0.2">
      <c r="AA336" t="s">
        <v>39</v>
      </c>
      <c r="AB336">
        <v>103.9</v>
      </c>
      <c r="AC336">
        <v>36.442272850599998</v>
      </c>
    </row>
    <row r="337" spans="27:29" x14ac:dyDescent="0.2">
      <c r="AA337" t="s">
        <v>69</v>
      </c>
      <c r="AB337">
        <v>103.9</v>
      </c>
      <c r="AC337">
        <v>36.546869324200003</v>
      </c>
    </row>
    <row r="338" spans="27:29" x14ac:dyDescent="0.2">
      <c r="AA338" t="s">
        <v>92</v>
      </c>
      <c r="AB338">
        <v>103.9</v>
      </c>
      <c r="AC338">
        <v>37.346490643999999</v>
      </c>
    </row>
    <row r="339" spans="27:29" x14ac:dyDescent="0.2">
      <c r="AA339" t="s">
        <v>37</v>
      </c>
      <c r="AB339">
        <v>103.9</v>
      </c>
      <c r="AC339">
        <v>37.393718789799998</v>
      </c>
    </row>
    <row r="340" spans="27:29" x14ac:dyDescent="0.2">
      <c r="AA340" t="s">
        <v>61</v>
      </c>
      <c r="AB340">
        <v>103.9</v>
      </c>
      <c r="AC340">
        <v>37.551445697399998</v>
      </c>
    </row>
    <row r="341" spans="27:29" x14ac:dyDescent="0.2">
      <c r="AA341" t="s">
        <v>30</v>
      </c>
      <c r="AB341">
        <v>103.9</v>
      </c>
      <c r="AC341">
        <v>37.648663368599998</v>
      </c>
    </row>
    <row r="342" spans="27:29" x14ac:dyDescent="0.2">
      <c r="AA342" t="s">
        <v>95</v>
      </c>
      <c r="AB342">
        <v>103.9</v>
      </c>
      <c r="AC342">
        <v>38.1226722794</v>
      </c>
    </row>
    <row r="343" spans="27:29" x14ac:dyDescent="0.2">
      <c r="AA343" t="s">
        <v>20</v>
      </c>
      <c r="AB343">
        <v>103.9</v>
      </c>
      <c r="AC343">
        <v>38.198133949300001</v>
      </c>
    </row>
    <row r="344" spans="27:29" x14ac:dyDescent="0.2">
      <c r="AA344" t="s">
        <v>25</v>
      </c>
      <c r="AB344">
        <v>103.9</v>
      </c>
      <c r="AC344">
        <v>38.529676551000001</v>
      </c>
    </row>
    <row r="345" spans="27:29" x14ac:dyDescent="0.2">
      <c r="AA345" t="s">
        <v>42</v>
      </c>
      <c r="AB345">
        <v>103.9</v>
      </c>
      <c r="AC345">
        <v>38.533433849799998</v>
      </c>
    </row>
    <row r="346" spans="27:29" x14ac:dyDescent="0.2">
      <c r="AA346" t="s">
        <v>47</v>
      </c>
      <c r="AB346">
        <v>103.9</v>
      </c>
      <c r="AC346">
        <v>38.563031239899999</v>
      </c>
    </row>
    <row r="347" spans="27:29" x14ac:dyDescent="0.2">
      <c r="AA347" t="s">
        <v>62</v>
      </c>
      <c r="AB347">
        <v>103.9</v>
      </c>
      <c r="AC347">
        <v>39.278412558200003</v>
      </c>
    </row>
    <row r="348" spans="27:29" x14ac:dyDescent="0.2">
      <c r="AA348" t="s">
        <v>35</v>
      </c>
      <c r="AB348">
        <v>103.9</v>
      </c>
      <c r="AC348">
        <v>39.471170802800003</v>
      </c>
    </row>
    <row r="349" spans="27:29" x14ac:dyDescent="0.2">
      <c r="AA349" t="s">
        <v>54</v>
      </c>
      <c r="AB349">
        <v>103.9</v>
      </c>
      <c r="AC349">
        <v>39.715836690700002</v>
      </c>
    </row>
    <row r="350" spans="27:29" x14ac:dyDescent="0.2">
      <c r="AA350" t="s">
        <v>75</v>
      </c>
      <c r="AB350">
        <v>103.9</v>
      </c>
      <c r="AC350">
        <v>39.843949161899999</v>
      </c>
    </row>
    <row r="351" spans="27:29" x14ac:dyDescent="0.2">
      <c r="AA351" t="s">
        <v>50</v>
      </c>
      <c r="AB351">
        <v>103.9</v>
      </c>
      <c r="AC351">
        <v>40.079398063299998</v>
      </c>
    </row>
    <row r="352" spans="27:29" x14ac:dyDescent="0.2">
      <c r="AA352" t="s">
        <v>50</v>
      </c>
      <c r="AB352">
        <v>103.9</v>
      </c>
      <c r="AC352">
        <v>40.079398063299998</v>
      </c>
    </row>
    <row r="353" spans="27:29" x14ac:dyDescent="0.2">
      <c r="AA353" t="s">
        <v>84</v>
      </c>
      <c r="AB353">
        <v>103.9</v>
      </c>
      <c r="AC353">
        <v>40.528719620399997</v>
      </c>
    </row>
    <row r="354" spans="27:29" x14ac:dyDescent="0.2">
      <c r="AA354" t="s">
        <v>57</v>
      </c>
      <c r="AB354">
        <v>103.9</v>
      </c>
      <c r="AC354">
        <v>40.6094537102</v>
      </c>
    </row>
    <row r="355" spans="27:29" x14ac:dyDescent="0.2">
      <c r="AA355" t="s">
        <v>52</v>
      </c>
      <c r="AB355">
        <v>103.9</v>
      </c>
      <c r="AC355">
        <v>40.6449334506</v>
      </c>
    </row>
    <row r="356" spans="27:29" x14ac:dyDescent="0.2">
      <c r="AA356" t="s">
        <v>43</v>
      </c>
      <c r="AB356">
        <v>103.9</v>
      </c>
      <c r="AC356">
        <v>40.914181981399999</v>
      </c>
    </row>
    <row r="357" spans="27:29" x14ac:dyDescent="0.2">
      <c r="AA357" t="s">
        <v>71</v>
      </c>
      <c r="AB357">
        <v>103.9</v>
      </c>
      <c r="AC357">
        <v>40.918537780699999</v>
      </c>
    </row>
    <row r="358" spans="27:29" x14ac:dyDescent="0.2">
      <c r="AA358" t="s">
        <v>90</v>
      </c>
      <c r="AB358">
        <f>AVERAGE(AB310:AB357)</f>
        <v>103.89999999999999</v>
      </c>
      <c r="AC358">
        <v>41.052540616599998</v>
      </c>
    </row>
    <row r="359" spans="27:29" x14ac:dyDescent="0.2">
      <c r="AA359" t="s">
        <v>94</v>
      </c>
      <c r="AB359">
        <v>103.9</v>
      </c>
      <c r="AC359">
        <v>41.277072764000003</v>
      </c>
    </row>
    <row r="360" spans="27:29" x14ac:dyDescent="0.2">
      <c r="AA360" t="s">
        <v>23</v>
      </c>
      <c r="AB360">
        <v>103.9</v>
      </c>
      <c r="AC360">
        <v>41.441429473399999</v>
      </c>
    </row>
    <row r="361" spans="27:29" x14ac:dyDescent="0.2">
      <c r="AA361" t="s">
        <v>17</v>
      </c>
      <c r="AB361">
        <v>103.9</v>
      </c>
      <c r="AC361">
        <v>41.491308500999999</v>
      </c>
    </row>
    <row r="362" spans="27:29" x14ac:dyDescent="0.2">
      <c r="AA362" t="s">
        <v>24</v>
      </c>
      <c r="AB362">
        <v>103.9</v>
      </c>
      <c r="AC362">
        <v>41.599981462199999</v>
      </c>
    </row>
    <row r="363" spans="27:29" x14ac:dyDescent="0.2">
      <c r="AA363" t="s">
        <v>14</v>
      </c>
      <c r="AB363">
        <v>103.9</v>
      </c>
      <c r="AC363">
        <v>41.805017827900002</v>
      </c>
    </row>
    <row r="364" spans="27:29" x14ac:dyDescent="0.2">
      <c r="AA364" t="s">
        <v>48</v>
      </c>
      <c r="AB364">
        <v>103.9</v>
      </c>
      <c r="AC364">
        <v>42.314550166300002</v>
      </c>
    </row>
    <row r="365" spans="27:29" x14ac:dyDescent="0.2">
      <c r="AA365" t="s">
        <v>26</v>
      </c>
      <c r="AB365">
        <v>103.9</v>
      </c>
      <c r="AC365">
        <v>42.345315322499999</v>
      </c>
    </row>
    <row r="366" spans="27:29" x14ac:dyDescent="0.2">
      <c r="AA366" t="s">
        <v>41</v>
      </c>
      <c r="AB366">
        <v>103.9</v>
      </c>
      <c r="AC366">
        <v>42.411789623799997</v>
      </c>
    </row>
    <row r="367" spans="27:29" x14ac:dyDescent="0.2">
      <c r="AA367" t="s">
        <v>28</v>
      </c>
      <c r="AB367">
        <v>103.9</v>
      </c>
      <c r="AC367">
        <v>42.517519747199998</v>
      </c>
    </row>
    <row r="368" spans="27:29" x14ac:dyDescent="0.2">
      <c r="AA368" t="s">
        <v>12</v>
      </c>
      <c r="AB368">
        <v>103.9</v>
      </c>
      <c r="AC368">
        <v>42.599157275099998</v>
      </c>
    </row>
    <row r="369" spans="27:29" x14ac:dyDescent="0.2">
      <c r="AA369" t="s">
        <v>36</v>
      </c>
      <c r="AB369">
        <v>103.9</v>
      </c>
      <c r="AC369">
        <v>42.847425121900002</v>
      </c>
    </row>
    <row r="370" spans="27:29" x14ac:dyDescent="0.2">
      <c r="AA370" t="s">
        <v>56</v>
      </c>
      <c r="AB370">
        <v>103.9</v>
      </c>
      <c r="AC370">
        <v>43.006830262599998</v>
      </c>
    </row>
    <row r="371" spans="27:29" x14ac:dyDescent="0.2">
      <c r="AA371" t="s">
        <v>80</v>
      </c>
      <c r="AB371">
        <f>AVERAGE(AB323:AB370)</f>
        <v>103.89999999999999</v>
      </c>
      <c r="AC371">
        <v>43.508891908000003</v>
      </c>
    </row>
    <row r="372" spans="27:29" x14ac:dyDescent="0.2">
      <c r="AA372" t="s">
        <v>51</v>
      </c>
      <c r="AB372">
        <v>103.9</v>
      </c>
      <c r="AC372">
        <v>44.5032363352</v>
      </c>
    </row>
    <row r="373" spans="27:29" x14ac:dyDescent="0.2">
      <c r="AA373" t="s">
        <v>34</v>
      </c>
      <c r="AB373">
        <v>103.9</v>
      </c>
      <c r="AC373">
        <v>46.798528149100001</v>
      </c>
    </row>
    <row r="374" spans="27:29" x14ac:dyDescent="0.2">
      <c r="AA374" t="s">
        <v>65</v>
      </c>
      <c r="AB374">
        <v>103.9</v>
      </c>
      <c r="AC374">
        <v>46.895414413700003</v>
      </c>
    </row>
    <row r="375" spans="27:29" x14ac:dyDescent="0.2">
      <c r="AA375" t="s">
        <v>73</v>
      </c>
      <c r="AB375">
        <v>103.9</v>
      </c>
      <c r="AC375">
        <v>47.331416667799999</v>
      </c>
    </row>
    <row r="376" spans="27:29" x14ac:dyDescent="0.2">
      <c r="AA376" t="s">
        <v>40</v>
      </c>
      <c r="AB376">
        <v>103.9</v>
      </c>
      <c r="AC376">
        <v>47.462081616699997</v>
      </c>
    </row>
    <row r="377" spans="27:29" x14ac:dyDescent="0.2">
      <c r="AA377" t="s">
        <v>16</v>
      </c>
      <c r="AB377">
        <v>103.9</v>
      </c>
      <c r="AC377">
        <v>47.9368276298</v>
      </c>
    </row>
    <row r="378" spans="27:29" x14ac:dyDescent="0.2">
      <c r="AA378" t="s">
        <v>10</v>
      </c>
      <c r="AB378">
        <v>103.9</v>
      </c>
      <c r="AC378">
        <v>55.890680397899999</v>
      </c>
    </row>
    <row r="379" spans="27:29" x14ac:dyDescent="0.2">
      <c r="AA379" t="s">
        <v>96</v>
      </c>
      <c r="AB379">
        <v>103.9</v>
      </c>
      <c r="AC379">
        <f>AVERAGE(AC303:AC378)</f>
        <v>38.108015030010527</v>
      </c>
    </row>
    <row r="1048576" spans="31:33" x14ac:dyDescent="0.2">
      <c r="AE1048576">
        <f>SUM(AE1:AE1048575)</f>
        <v>2.5205082600043798</v>
      </c>
      <c r="AF1048576">
        <f>SUM(AF1:AF1048575)</f>
        <v>4.1645500227385073</v>
      </c>
      <c r="AG1048576">
        <f>SUM(AG1:AG1048575)</f>
        <v>7.300054130261632</v>
      </c>
    </row>
  </sheetData>
  <sortState ref="AA303:AC378">
    <sortCondition ref="AC303:AC378"/>
  </sortState>
  <phoneticPr fontId="2" type="noConversion"/>
  <conditionalFormatting sqref="AL1:AL48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{8714F32D-1E01-4747-B3C5-38652ABAC5F7}</x14:id>
        </ext>
      </extLst>
    </cfRule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N1:AN79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{51F67D80-52DC-402E-99F9-BC3EA24574C6}</x14:id>
        </ext>
      </extLst>
    </cfRule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J1:AJ48 AP1:AP79 AT49:AT50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{E01FC903-A1FB-49CF-91CC-34BDF975627D}</x14:id>
        </ext>
      </extLst>
    </cfRule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69930555555555596" right="0.69930555555555596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714F32D-1E01-4747-B3C5-38652ABAC5F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AL1:AL48</xm:sqref>
        </x14:conditionalFormatting>
        <x14:conditionalFormatting xmlns:xm="http://schemas.microsoft.com/office/excel/2006/main">
          <x14:cfRule type="dataBar" id="{51F67D80-52DC-402E-99F9-BC3EA24574C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AN1:AN79</xm:sqref>
        </x14:conditionalFormatting>
        <x14:conditionalFormatting xmlns:xm="http://schemas.microsoft.com/office/excel/2006/main">
          <x14:cfRule type="dataBar" id="{E01FC903-A1FB-49CF-91CC-34BDF975627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AJ1:AJ48 AP1:AP79 AT49:AT50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songyuhang</dc:creator>
  <cp:lastModifiedBy>Jianyi Wang</cp:lastModifiedBy>
  <cp:lastPrinted>2017-07-07T12:46:31Z</cp:lastPrinted>
  <dcterms:created xsi:type="dcterms:W3CDTF">2017-04-02T06:55:00Z</dcterms:created>
  <dcterms:modified xsi:type="dcterms:W3CDTF">2018-01-17T11:05:25Z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2052-10.1.0.6554</vt:lpwstr>
  </property>
</Properties>
</file>