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fpch\Desktop\Tableau\MM\"/>
    </mc:Choice>
  </mc:AlternateContent>
  <xr:revisionPtr revIDLastSave="0" documentId="13_ncr:40009_{9DE6D6B6-1C2D-4A57-B95D-882A05F0BD46}" xr6:coauthVersionLast="47" xr6:coauthVersionMax="47" xr10:uidLastSave="{00000000-0000-0000-0000-000000000000}"/>
  <bookViews>
    <workbookView xWindow="-110" yWindow="-110" windowWidth="22780" windowHeight="14540"/>
  </bookViews>
  <sheets>
    <sheet name="Material flow diagram_2019_" sheetId="3" r:id="rId1"/>
  </sheets>
  <calcPr calcId="0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</calcChain>
</file>

<file path=xl/sharedStrings.xml><?xml version="1.0" encoding="utf-8"?>
<sst xmlns="http://schemas.openxmlformats.org/spreadsheetml/2006/main" count="42" uniqueCount="29">
  <si>
    <t>Biomass</t>
  </si>
  <si>
    <t>Fossil</t>
  </si>
  <si>
    <t>Metals</t>
  </si>
  <si>
    <t>Minerals</t>
  </si>
  <si>
    <t>Unknown/Mixed</t>
  </si>
  <si>
    <t xml:space="preserve">Import </t>
  </si>
  <si>
    <t xml:space="preserve"> Re-export</t>
  </si>
  <si>
    <t xml:space="preserve"> Processed Raw Materials</t>
  </si>
  <si>
    <t xml:space="preserve">Re-export </t>
  </si>
  <si>
    <t xml:space="preserve"> Export</t>
  </si>
  <si>
    <t xml:space="preserve">Processed Raw Materials </t>
  </si>
  <si>
    <t xml:space="preserve">Extraction in Region </t>
  </si>
  <si>
    <t xml:space="preserve"> Energy Consumption</t>
  </si>
  <si>
    <t xml:space="preserve"> Raw Material Use</t>
  </si>
  <si>
    <t xml:space="preserve">Raw Material Use </t>
  </si>
  <si>
    <t xml:space="preserve"> Short Cycle Products</t>
  </si>
  <si>
    <t xml:space="preserve"> Stocks</t>
  </si>
  <si>
    <t xml:space="preserve">Short Cycle Products </t>
  </si>
  <si>
    <t xml:space="preserve"> Waste</t>
  </si>
  <si>
    <t xml:space="preserve"> Loss</t>
  </si>
  <si>
    <t xml:space="preserve">Stocks </t>
  </si>
  <si>
    <t xml:space="preserve">Import Waste </t>
  </si>
  <si>
    <t xml:space="preserve">Waste </t>
  </si>
  <si>
    <t xml:space="preserve"> Export Waste</t>
  </si>
  <si>
    <t xml:space="preserve"> Recycling</t>
  </si>
  <si>
    <t xml:space="preserve">Recycling </t>
  </si>
  <si>
    <t>Source</t>
  </si>
  <si>
    <t>Destination</t>
  </si>
  <si>
    <t>Total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</si>
</sst>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K12" sqref="K12"/>
    </sheetView>
  </sheetViews>
  <sheetFormatPr defaultRowHeight="15" x14ac:dyDescent="0.25"/>
  <cols>
    <col min="1" max="1" width="23.42578125" bestFit="1" customWidth="1"/>
    <col min="2" max="2" width="23.85546875" bestFit="1" customWidth="1"/>
    <col min="6" max="6" width="8.7109375" bestFit="1" customWidth="1"/>
    <col min="7" max="7" width="15.28515625" bestFit="1" customWidth="1"/>
    <col min="8" max="8" width="12.28515625" bestFit="1" customWidth="1"/>
  </cols>
  <sheetData>
    <row r="1" spans="1:8" s="3" customFormat="1" x14ac:dyDescent="0.25">
      <c r="A1" s="3" t="s">
        <v>26</v>
      </c>
      <c r="B1" s="3" t="s">
        <v>27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28</v>
      </c>
    </row>
    <row r="2" spans="1:8" x14ac:dyDescent="0.25">
      <c r="A2" s="1" t="s">
        <v>5</v>
      </c>
      <c r="B2" s="1" t="s">
        <v>6</v>
      </c>
      <c r="C2" s="2">
        <v>2.0847924001176601</v>
      </c>
      <c r="D2" s="2">
        <v>24.4916816682106</v>
      </c>
      <c r="E2" s="2">
        <v>1.87312471434066</v>
      </c>
      <c r="F2" s="2">
        <v>4.3937505803649897</v>
      </c>
      <c r="G2" s="2">
        <v>0</v>
      </c>
      <c r="H2" s="2">
        <f>SUM(C2:G2)</f>
        <v>32.843349363033909</v>
      </c>
    </row>
    <row r="3" spans="1:8" x14ac:dyDescent="0.25">
      <c r="A3" s="1" t="s">
        <v>5</v>
      </c>
      <c r="B3" s="1" t="s">
        <v>7</v>
      </c>
      <c r="C3" s="2">
        <v>14.35713174</v>
      </c>
      <c r="D3" s="2">
        <v>29.535818083112499</v>
      </c>
      <c r="E3" s="2">
        <v>11.4088488385524</v>
      </c>
      <c r="F3" s="2">
        <v>14.43954712</v>
      </c>
      <c r="G3" s="2">
        <v>0</v>
      </c>
      <c r="H3" s="2">
        <f t="shared" ref="H3:H18" si="0">SUM(C3:G3)</f>
        <v>69.741345781664904</v>
      </c>
    </row>
    <row r="4" spans="1:8" x14ac:dyDescent="0.25">
      <c r="A4" s="1" t="s">
        <v>8</v>
      </c>
      <c r="B4" s="1" t="s">
        <v>9</v>
      </c>
      <c r="C4" s="2">
        <v>2.0847924001176601</v>
      </c>
      <c r="D4" s="2">
        <v>24.4916816682106</v>
      </c>
      <c r="E4" s="2">
        <v>1.87312471434066</v>
      </c>
      <c r="F4" s="2">
        <v>4.3937505803649897</v>
      </c>
      <c r="G4" s="2">
        <v>0</v>
      </c>
      <c r="H4" s="2">
        <f t="shared" si="0"/>
        <v>32.843349363033909</v>
      </c>
    </row>
    <row r="5" spans="1:8" x14ac:dyDescent="0.25">
      <c r="A5" s="1" t="s">
        <v>10</v>
      </c>
      <c r="B5" s="1" t="s">
        <v>9</v>
      </c>
      <c r="C5" s="2">
        <v>11.440912370841099</v>
      </c>
      <c r="D5" s="2">
        <v>31.952533049211102</v>
      </c>
      <c r="E5" s="2">
        <v>5.91079021997166</v>
      </c>
      <c r="F5" s="2">
        <v>6.5344450868850004</v>
      </c>
      <c r="G5" s="2">
        <v>0</v>
      </c>
      <c r="H5" s="2">
        <f t="shared" si="0"/>
        <v>55.838680726908862</v>
      </c>
    </row>
    <row r="6" spans="1:8" x14ac:dyDescent="0.25">
      <c r="A6" s="1" t="s">
        <v>11</v>
      </c>
      <c r="B6" s="1" t="s">
        <v>7</v>
      </c>
      <c r="C6" s="2">
        <v>1.1311098289999999</v>
      </c>
      <c r="D6" s="2">
        <v>0.51827304399999996</v>
      </c>
      <c r="E6" s="2">
        <v>0.37243462895199902</v>
      </c>
      <c r="F6" s="2">
        <v>1.40558151</v>
      </c>
      <c r="G6" s="2">
        <v>0</v>
      </c>
      <c r="H6" s="2">
        <f t="shared" si="0"/>
        <v>3.4273990119519988</v>
      </c>
    </row>
    <row r="7" spans="1:8" x14ac:dyDescent="0.25">
      <c r="A7" s="1" t="s">
        <v>10</v>
      </c>
      <c r="B7" s="1" t="s">
        <v>12</v>
      </c>
      <c r="C7" s="2">
        <v>2.1339999999999999E-5</v>
      </c>
      <c r="D7" s="2">
        <v>0</v>
      </c>
      <c r="E7" s="2">
        <v>0</v>
      </c>
      <c r="F7" s="2">
        <v>0</v>
      </c>
      <c r="G7" s="2">
        <v>0.178799976</v>
      </c>
      <c r="H7" s="2">
        <f t="shared" si="0"/>
        <v>0.17882131600000001</v>
      </c>
    </row>
    <row r="8" spans="1:8" x14ac:dyDescent="0.25">
      <c r="A8" s="1" t="s">
        <v>10</v>
      </c>
      <c r="B8" s="1" t="s">
        <v>13</v>
      </c>
      <c r="C8" s="2">
        <v>7.5277823763178304</v>
      </c>
      <c r="D8" s="2">
        <v>3.7242784440987902</v>
      </c>
      <c r="E8" s="2">
        <v>6.9605709273828298</v>
      </c>
      <c r="F8" s="2">
        <v>9.6151608930000005</v>
      </c>
      <c r="G8" s="2">
        <v>0.35108005199999998</v>
      </c>
      <c r="H8" s="2">
        <f t="shared" si="0"/>
        <v>28.178872692799452</v>
      </c>
    </row>
    <row r="9" spans="1:8" x14ac:dyDescent="0.25">
      <c r="A9" s="1" t="s">
        <v>14</v>
      </c>
      <c r="B9" s="1" t="s">
        <v>15</v>
      </c>
      <c r="C9" s="2">
        <v>6.7243726513741304</v>
      </c>
      <c r="D9" s="2">
        <v>0</v>
      </c>
      <c r="E9" s="2">
        <v>0</v>
      </c>
      <c r="F9" s="2">
        <v>0</v>
      </c>
      <c r="G9" s="2">
        <v>0</v>
      </c>
      <c r="H9" s="2">
        <f t="shared" si="0"/>
        <v>6.7243726513741304</v>
      </c>
    </row>
    <row r="10" spans="1:8" x14ac:dyDescent="0.25">
      <c r="A10" s="1" t="s">
        <v>14</v>
      </c>
      <c r="B10" s="1" t="s">
        <v>16</v>
      </c>
      <c r="C10" s="2">
        <v>0.67358570694370301</v>
      </c>
      <c r="D10" s="2">
        <v>3.7141089540987902</v>
      </c>
      <c r="E10" s="2">
        <v>6.8484514333828299</v>
      </c>
      <c r="F10" s="2">
        <v>9.310683547</v>
      </c>
      <c r="G10" s="2">
        <v>0</v>
      </c>
      <c r="H10" s="2">
        <f t="shared" si="0"/>
        <v>20.546829641425322</v>
      </c>
    </row>
    <row r="11" spans="1:8" x14ac:dyDescent="0.25">
      <c r="A11" s="1" t="s">
        <v>17</v>
      </c>
      <c r="B11" s="1" t="s">
        <v>18</v>
      </c>
      <c r="C11" s="2">
        <v>0.10238293599999999</v>
      </c>
      <c r="D11" s="2">
        <v>0</v>
      </c>
      <c r="E11" s="2">
        <v>0</v>
      </c>
      <c r="F11" s="2">
        <v>0</v>
      </c>
      <c r="G11" s="2">
        <v>0</v>
      </c>
      <c r="H11" s="2">
        <f t="shared" si="0"/>
        <v>0.10238293599999999</v>
      </c>
    </row>
    <row r="12" spans="1:8" x14ac:dyDescent="0.25">
      <c r="A12" s="1" t="s">
        <v>17</v>
      </c>
      <c r="B12" s="1" t="s">
        <v>19</v>
      </c>
      <c r="C12" s="2">
        <v>6.6219897153741298</v>
      </c>
      <c r="D12" s="2">
        <v>0</v>
      </c>
      <c r="E12" s="2">
        <v>0</v>
      </c>
      <c r="F12" s="2">
        <v>0</v>
      </c>
      <c r="G12" s="2">
        <v>0</v>
      </c>
      <c r="H12" s="2">
        <f t="shared" si="0"/>
        <v>6.6219897153741298</v>
      </c>
    </row>
    <row r="13" spans="1:8" x14ac:dyDescent="0.25">
      <c r="A13" s="1" t="s">
        <v>20</v>
      </c>
      <c r="B13" s="1" t="s">
        <v>18</v>
      </c>
      <c r="C13" s="2">
        <v>4.7157938000000003E-2</v>
      </c>
      <c r="D13" s="2">
        <v>4.52434E-3</v>
      </c>
      <c r="E13" s="2">
        <v>3.9589863000000003E-2</v>
      </c>
      <c r="F13" s="2">
        <v>1.060725836</v>
      </c>
      <c r="G13" s="2">
        <v>0.52483032799999996</v>
      </c>
      <c r="H13" s="2">
        <f t="shared" si="0"/>
        <v>1.6768283049999999</v>
      </c>
    </row>
    <row r="14" spans="1:8" x14ac:dyDescent="0.25">
      <c r="A14" s="1" t="s">
        <v>21</v>
      </c>
      <c r="B14" s="1" t="s">
        <v>18</v>
      </c>
      <c r="C14" s="2">
        <v>8.1618108999999994E-2</v>
      </c>
      <c r="D14" s="2">
        <v>6.1959609999999998E-3</v>
      </c>
      <c r="E14" s="2">
        <v>0.237875908</v>
      </c>
      <c r="F14" s="2">
        <v>0.48686243400000001</v>
      </c>
      <c r="G14" s="2">
        <v>0.98567465799999998</v>
      </c>
      <c r="H14" s="2">
        <f t="shared" si="0"/>
        <v>1.79822707</v>
      </c>
    </row>
    <row r="15" spans="1:8" x14ac:dyDescent="0.25">
      <c r="A15" s="1" t="s">
        <v>22</v>
      </c>
      <c r="B15" s="1" t="s">
        <v>19</v>
      </c>
      <c r="C15" s="2">
        <v>3.8746287999999997E-2</v>
      </c>
      <c r="D15" s="2">
        <v>1.016949E-2</v>
      </c>
      <c r="E15" s="2">
        <v>0.112119494</v>
      </c>
      <c r="F15" s="2">
        <v>0.30447734599999998</v>
      </c>
      <c r="G15" s="2">
        <v>0.172280076</v>
      </c>
      <c r="H15" s="2">
        <f t="shared" si="0"/>
        <v>0.63779269400000005</v>
      </c>
    </row>
    <row r="16" spans="1:8" x14ac:dyDescent="0.25">
      <c r="A16" s="1" t="s">
        <v>22</v>
      </c>
      <c r="B16" s="1" t="s">
        <v>23</v>
      </c>
      <c r="C16" s="2">
        <v>4.3012843000000002E-2</v>
      </c>
      <c r="D16" s="2">
        <v>5.5081100000000001E-4</v>
      </c>
      <c r="E16" s="2">
        <v>1.9016346E-2</v>
      </c>
      <c r="F16" s="2">
        <v>0.56109942800000001</v>
      </c>
      <c r="G16" s="2">
        <v>0.13729835400000001</v>
      </c>
      <c r="H16" s="2">
        <f t="shared" si="0"/>
        <v>0.76097778199999999</v>
      </c>
    </row>
    <row r="17" spans="1:8" x14ac:dyDescent="0.25">
      <c r="A17" s="1" t="s">
        <v>22</v>
      </c>
      <c r="B17" s="1" t="s">
        <v>24</v>
      </c>
      <c r="C17" s="2">
        <v>5.8343461999999999E-2</v>
      </c>
      <c r="D17" s="2">
        <v>0</v>
      </c>
      <c r="E17" s="2">
        <v>0.146329931</v>
      </c>
      <c r="F17" s="2">
        <v>0.68201149599999999</v>
      </c>
      <c r="G17" s="2">
        <v>1.200926556</v>
      </c>
      <c r="H17" s="2">
        <f t="shared" si="0"/>
        <v>2.0876114449999998</v>
      </c>
    </row>
    <row r="18" spans="1:8" x14ac:dyDescent="0.25">
      <c r="A18" s="1" t="s">
        <v>25</v>
      </c>
      <c r="B18" s="1" t="s">
        <v>7</v>
      </c>
      <c r="C18" s="2">
        <v>5.8343461999999999E-2</v>
      </c>
      <c r="D18" s="2">
        <v>0</v>
      </c>
      <c r="E18" s="2">
        <v>0.146329931</v>
      </c>
      <c r="F18" s="2">
        <v>0.68201149599999999</v>
      </c>
      <c r="G18" s="2">
        <v>1.200926556</v>
      </c>
      <c r="H18" s="2">
        <f t="shared" si="0"/>
        <v>2.0876114449999998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flow diagram_2019_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Chimdi N</dc:creator>
  <cp:lastModifiedBy>Chimdi N</cp:lastModifiedBy>
  <dcterms:created xsi:type="dcterms:W3CDTF">2024-03-24T20:05:48Z</dcterms:created>
  <dcterms:modified xsi:type="dcterms:W3CDTF">2024-03-24T20:44:18Z</dcterms:modified>
</cp:coreProperties>
</file>