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FC8EF9E-EFCD-4BD5-AF36-1F761B5F049C}" xr6:coauthVersionLast="47" xr6:coauthVersionMax="47" xr10:uidLastSave="{00000000-0000-0000-0000-000000000000}"/>
  <bookViews>
    <workbookView xWindow="28680" yWindow="-120" windowWidth="29040" windowHeight="15720" activeTab="3" xr2:uid="{9C3F3769-4ACD-4603-98E8-43BFC3FBC1FC}"/>
  </bookViews>
  <sheets>
    <sheet name="Temp_Data_2025_6_5_flight" sheetId="1" r:id="rId1"/>
    <sheet name="Sheet1" sheetId="2" r:id="rId2"/>
    <sheet name="Sheet2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R150" i="1" l="1"/>
  <c r="R153" i="1"/>
  <c r="R152" i="1"/>
  <c r="R151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<sst xmlns="http://schemas.openxmlformats.org/spreadsheetml/2006/main" count="24" uniqueCount="14">
  <si>
    <t>EDT</t>
  </si>
  <si>
    <t>UTC</t>
  </si>
  <si>
    <t>HDG</t>
  </si>
  <si>
    <t>SPD</t>
  </si>
  <si>
    <t>ALT</t>
  </si>
  <si>
    <t>TXC</t>
  </si>
  <si>
    <t>TMP</t>
  </si>
  <si>
    <t>PRESS</t>
  </si>
  <si>
    <t>VOLTS</t>
  </si>
  <si>
    <t>LAT DEG</t>
  </si>
  <si>
    <t>LAT MIN</t>
  </si>
  <si>
    <t>LON DEG</t>
  </si>
  <si>
    <t>LON MIN</t>
  </si>
  <si>
    <t>Flight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</si>
</sst>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Flight Time vs. </a:t>
            </a:r>
            <a:r>
              <a:rPr lang="en-US" sz="1800" b="1" u="sng">
                <a:solidFill>
                  <a:schemeClr val="accent1"/>
                </a:solidFill>
              </a:rPr>
              <a:t>Altitude</a:t>
            </a:r>
            <a:r>
              <a:rPr lang="en-US" sz="1800" b="1" u="sng"/>
              <a:t> and </a:t>
            </a:r>
            <a:r>
              <a:rPr lang="en-US" sz="1800" b="1" u="sng">
                <a:solidFill>
                  <a:schemeClr val="accent2"/>
                </a:solidFill>
              </a:rPr>
              <a:t>Vertical Speed in MPH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Temp_Data_2025_6_5_flight!$O$3:$O$153</c:f>
              <c:numCache>
                <c:formatCode>h:mm:ss;@</c:formatCode>
                <c:ptCount val="151"/>
                <c:pt idx="0">
                  <c:v>6.712962962962532E-4</c:v>
                </c:pt>
                <c:pt idx="1">
                  <c:v>1.3194444444444287E-3</c:v>
                </c:pt>
                <c:pt idx="2">
                  <c:v>1.9907407407407374E-3</c:v>
                </c:pt>
                <c:pt idx="3">
                  <c:v>2.6388888888888573E-3</c:v>
                </c:pt>
                <c:pt idx="4">
                  <c:v>3.2986111111110716E-3</c:v>
                </c:pt>
                <c:pt idx="5">
                  <c:v>3.958333333333286E-3</c:v>
                </c:pt>
                <c:pt idx="6">
                  <c:v>4.6180555555555558E-3</c:v>
                </c:pt>
                <c:pt idx="7">
                  <c:v>5.2777777777777701E-3</c:v>
                </c:pt>
                <c:pt idx="8">
                  <c:v>6.030092592592573E-3</c:v>
                </c:pt>
                <c:pt idx="9">
                  <c:v>6.5972222222221988E-3</c:v>
                </c:pt>
                <c:pt idx="10">
                  <c:v>7.2569444444444131E-3</c:v>
                </c:pt>
                <c:pt idx="11">
                  <c:v>7.9166666666666274E-3</c:v>
                </c:pt>
                <c:pt idx="12">
                  <c:v>8.5763888888888418E-3</c:v>
                </c:pt>
                <c:pt idx="13">
                  <c:v>9.2476851851851505E-3</c:v>
                </c:pt>
                <c:pt idx="14">
                  <c:v>9.8958333333333259E-3</c:v>
                </c:pt>
                <c:pt idx="15">
                  <c:v>1.055555555555554E-2</c:v>
                </c:pt>
                <c:pt idx="16">
                  <c:v>1.1215277777777755E-2</c:v>
                </c:pt>
                <c:pt idx="17">
                  <c:v>1.1874999999999969E-2</c:v>
                </c:pt>
                <c:pt idx="18">
                  <c:v>1.2534722222222183E-2</c:v>
                </c:pt>
                <c:pt idx="19">
                  <c:v>1.3194444444444398E-2</c:v>
                </c:pt>
                <c:pt idx="20">
                  <c:v>1.3854166666666667E-2</c:v>
                </c:pt>
                <c:pt idx="21">
                  <c:v>1.4513888888888882E-2</c:v>
                </c:pt>
                <c:pt idx="22">
                  <c:v>1.5173611111111096E-2</c:v>
                </c:pt>
                <c:pt idx="23">
                  <c:v>1.583333333333331E-2</c:v>
                </c:pt>
                <c:pt idx="24">
                  <c:v>1.6493055555555525E-2</c:v>
                </c:pt>
                <c:pt idx="25">
                  <c:v>1.7152777777777739E-2</c:v>
                </c:pt>
                <c:pt idx="26">
                  <c:v>1.7812499999999953E-2</c:v>
                </c:pt>
                <c:pt idx="27">
                  <c:v>1.8472222222222223E-2</c:v>
                </c:pt>
                <c:pt idx="28">
                  <c:v>1.9131944444444438E-2</c:v>
                </c:pt>
                <c:pt idx="29">
                  <c:v>1.9791666666666652E-2</c:v>
                </c:pt>
                <c:pt idx="30">
                  <c:v>2.0451388888888866E-2</c:v>
                </c:pt>
                <c:pt idx="31">
                  <c:v>2.1111111111111081E-2</c:v>
                </c:pt>
                <c:pt idx="32">
                  <c:v>2.1770833333333295E-2</c:v>
                </c:pt>
                <c:pt idx="33">
                  <c:v>2.2430555555555509E-2</c:v>
                </c:pt>
                <c:pt idx="34">
                  <c:v>2.3090277777777779E-2</c:v>
                </c:pt>
                <c:pt idx="35">
                  <c:v>2.3749999999999993E-2</c:v>
                </c:pt>
                <c:pt idx="36">
                  <c:v>2.4409722222222208E-2</c:v>
                </c:pt>
                <c:pt idx="37">
                  <c:v>2.5069444444444422E-2</c:v>
                </c:pt>
                <c:pt idx="38">
                  <c:v>2.5729166666666636E-2</c:v>
                </c:pt>
                <c:pt idx="39">
                  <c:v>2.6388888888888851E-2</c:v>
                </c:pt>
                <c:pt idx="40">
                  <c:v>2.7048611111111065E-2</c:v>
                </c:pt>
                <c:pt idx="41">
                  <c:v>2.7708333333333335E-2</c:v>
                </c:pt>
                <c:pt idx="42">
                  <c:v>2.8368055555555549E-2</c:v>
                </c:pt>
                <c:pt idx="43">
                  <c:v>2.9027777777777763E-2</c:v>
                </c:pt>
                <c:pt idx="44">
                  <c:v>2.9687499999999978E-2</c:v>
                </c:pt>
                <c:pt idx="45">
                  <c:v>3.0347222222222192E-2</c:v>
                </c:pt>
                <c:pt idx="46">
                  <c:v>3.1006944444444462E-2</c:v>
                </c:pt>
                <c:pt idx="47">
                  <c:v>3.1666666666666676E-2</c:v>
                </c:pt>
                <c:pt idx="48">
                  <c:v>3.2326388888888891E-2</c:v>
                </c:pt>
                <c:pt idx="49">
                  <c:v>3.2986111111111105E-2</c:v>
                </c:pt>
                <c:pt idx="50">
                  <c:v>3.3645833333333319E-2</c:v>
                </c:pt>
                <c:pt idx="51">
                  <c:v>3.4305555555555534E-2</c:v>
                </c:pt>
                <c:pt idx="52">
                  <c:v>3.4965277777777748E-2</c:v>
                </c:pt>
                <c:pt idx="53">
                  <c:v>3.5624999999999962E-2</c:v>
                </c:pt>
                <c:pt idx="54">
                  <c:v>3.6284722222222177E-2</c:v>
                </c:pt>
                <c:pt idx="55">
                  <c:v>3.6944444444444391E-2</c:v>
                </c:pt>
                <c:pt idx="56">
                  <c:v>3.7604166666666605E-2</c:v>
                </c:pt>
                <c:pt idx="57">
                  <c:v>3.826388888888882E-2</c:v>
                </c:pt>
                <c:pt idx="58">
                  <c:v>3.8923611111111034E-2</c:v>
                </c:pt>
                <c:pt idx="59">
                  <c:v>3.9583333333333359E-2</c:v>
                </c:pt>
                <c:pt idx="60">
                  <c:v>4.0243055555555574E-2</c:v>
                </c:pt>
                <c:pt idx="61">
                  <c:v>4.0902777777777788E-2</c:v>
                </c:pt>
                <c:pt idx="62">
                  <c:v>4.1562500000000002E-2</c:v>
                </c:pt>
                <c:pt idx="63">
                  <c:v>4.2222222222222217E-2</c:v>
                </c:pt>
                <c:pt idx="64">
                  <c:v>4.2881944444444431E-2</c:v>
                </c:pt>
                <c:pt idx="65">
                  <c:v>4.3541666666666645E-2</c:v>
                </c:pt>
                <c:pt idx="66">
                  <c:v>4.420138888888886E-2</c:v>
                </c:pt>
                <c:pt idx="67">
                  <c:v>4.4861111111111074E-2</c:v>
                </c:pt>
                <c:pt idx="68">
                  <c:v>4.5520833333333288E-2</c:v>
                </c:pt>
                <c:pt idx="69">
                  <c:v>4.6180555555555503E-2</c:v>
                </c:pt>
                <c:pt idx="70">
                  <c:v>4.6840277777777717E-2</c:v>
                </c:pt>
                <c:pt idx="71">
                  <c:v>4.7499999999999931E-2</c:v>
                </c:pt>
                <c:pt idx="72">
                  <c:v>4.8159722222222145E-2</c:v>
                </c:pt>
                <c:pt idx="73">
                  <c:v>4.8819444444444471E-2</c:v>
                </c:pt>
                <c:pt idx="74">
                  <c:v>4.9479166666666685E-2</c:v>
                </c:pt>
                <c:pt idx="75">
                  <c:v>5.0138888888888899E-2</c:v>
                </c:pt>
                <c:pt idx="76">
                  <c:v>5.0798611111111114E-2</c:v>
                </c:pt>
                <c:pt idx="77">
                  <c:v>5.1458333333333328E-2</c:v>
                </c:pt>
                <c:pt idx="78">
                  <c:v>5.2118055555555542E-2</c:v>
                </c:pt>
                <c:pt idx="79">
                  <c:v>5.2777777777777757E-2</c:v>
                </c:pt>
                <c:pt idx="80">
                  <c:v>5.3437499999999971E-2</c:v>
                </c:pt>
                <c:pt idx="81">
                  <c:v>5.4097222222222185E-2</c:v>
                </c:pt>
                <c:pt idx="82">
                  <c:v>5.47569444444444E-2</c:v>
                </c:pt>
                <c:pt idx="83">
                  <c:v>5.5416666666666614E-2</c:v>
                </c:pt>
                <c:pt idx="84">
                  <c:v>5.6076388888888828E-2</c:v>
                </c:pt>
                <c:pt idx="85">
                  <c:v>5.6736111111111043E-2</c:v>
                </c:pt>
                <c:pt idx="86">
                  <c:v>5.7395833333333257E-2</c:v>
                </c:pt>
                <c:pt idx="87">
                  <c:v>5.8055555555555582E-2</c:v>
                </c:pt>
                <c:pt idx="88">
                  <c:v>5.8715277777777797E-2</c:v>
                </c:pt>
                <c:pt idx="89">
                  <c:v>5.9375000000000011E-2</c:v>
                </c:pt>
                <c:pt idx="90">
                  <c:v>6.0034722222222225E-2</c:v>
                </c:pt>
                <c:pt idx="91">
                  <c:v>6.069444444444444E-2</c:v>
                </c:pt>
                <c:pt idx="92">
                  <c:v>6.1354166666666654E-2</c:v>
                </c:pt>
                <c:pt idx="93">
                  <c:v>6.2013888888888868E-2</c:v>
                </c:pt>
                <c:pt idx="94">
                  <c:v>6.2673611111111083E-2</c:v>
                </c:pt>
                <c:pt idx="95">
                  <c:v>6.3333333333333297E-2</c:v>
                </c:pt>
                <c:pt idx="96">
                  <c:v>6.3993055555555511E-2</c:v>
                </c:pt>
                <c:pt idx="97">
                  <c:v>6.4652777777777726E-2</c:v>
                </c:pt>
                <c:pt idx="98">
                  <c:v>6.531249999999994E-2</c:v>
                </c:pt>
                <c:pt idx="99">
                  <c:v>6.5972222222222154E-2</c:v>
                </c:pt>
                <c:pt idx="100">
                  <c:v>6.6631944444444369E-2</c:v>
                </c:pt>
                <c:pt idx="101">
                  <c:v>6.7291666666666694E-2</c:v>
                </c:pt>
                <c:pt idx="102">
                  <c:v>6.7951388888888908E-2</c:v>
                </c:pt>
                <c:pt idx="103">
                  <c:v>6.8611111111111123E-2</c:v>
                </c:pt>
                <c:pt idx="104">
                  <c:v>6.9270833333333337E-2</c:v>
                </c:pt>
                <c:pt idx="105">
                  <c:v>6.9930555555555551E-2</c:v>
                </c:pt>
                <c:pt idx="106">
                  <c:v>7.0590277777777766E-2</c:v>
                </c:pt>
                <c:pt idx="107">
                  <c:v>7.124999999999998E-2</c:v>
                </c:pt>
                <c:pt idx="108">
                  <c:v>7.1909722222222194E-2</c:v>
                </c:pt>
                <c:pt idx="109">
                  <c:v>7.2569444444444409E-2</c:v>
                </c:pt>
                <c:pt idx="110">
                  <c:v>7.3229166666666623E-2</c:v>
                </c:pt>
                <c:pt idx="111">
                  <c:v>7.3888888888888837E-2</c:v>
                </c:pt>
                <c:pt idx="112">
                  <c:v>7.4548611111111052E-2</c:v>
                </c:pt>
                <c:pt idx="113">
                  <c:v>7.5208333333333266E-2</c:v>
                </c:pt>
                <c:pt idx="114">
                  <c:v>7.586805555555548E-2</c:v>
                </c:pt>
                <c:pt idx="115">
                  <c:v>7.6527777777777806E-2</c:v>
                </c:pt>
                <c:pt idx="116">
                  <c:v>7.718750000000002E-2</c:v>
                </c:pt>
                <c:pt idx="117">
                  <c:v>7.7847222222222234E-2</c:v>
                </c:pt>
                <c:pt idx="118">
                  <c:v>7.8506944444444449E-2</c:v>
                </c:pt>
                <c:pt idx="119">
                  <c:v>7.9166666666666663E-2</c:v>
                </c:pt>
                <c:pt idx="120">
                  <c:v>7.9826388888888877E-2</c:v>
                </c:pt>
                <c:pt idx="121">
                  <c:v>8.0486111111111092E-2</c:v>
                </c:pt>
                <c:pt idx="122">
                  <c:v>8.1145833333333306E-2</c:v>
                </c:pt>
                <c:pt idx="123">
                  <c:v>8.180555555555552E-2</c:v>
                </c:pt>
                <c:pt idx="124">
                  <c:v>8.2465277777777735E-2</c:v>
                </c:pt>
                <c:pt idx="125">
                  <c:v>8.3124999999999949E-2</c:v>
                </c:pt>
                <c:pt idx="126">
                  <c:v>8.3784722222222163E-2</c:v>
                </c:pt>
                <c:pt idx="127">
                  <c:v>8.4444444444444378E-2</c:v>
                </c:pt>
                <c:pt idx="128">
                  <c:v>8.5104166666666592E-2</c:v>
                </c:pt>
                <c:pt idx="129">
                  <c:v>8.5763888888888917E-2</c:v>
                </c:pt>
                <c:pt idx="130">
                  <c:v>8.6423611111111132E-2</c:v>
                </c:pt>
                <c:pt idx="131">
                  <c:v>8.7083333333333346E-2</c:v>
                </c:pt>
                <c:pt idx="132">
                  <c:v>8.774305555555556E-2</c:v>
                </c:pt>
                <c:pt idx="133">
                  <c:v>8.8402777777777775E-2</c:v>
                </c:pt>
                <c:pt idx="134">
                  <c:v>8.9062499999999989E-2</c:v>
                </c:pt>
                <c:pt idx="135">
                  <c:v>8.9722222222222203E-2</c:v>
                </c:pt>
                <c:pt idx="136">
                  <c:v>9.0381944444444418E-2</c:v>
                </c:pt>
                <c:pt idx="137">
                  <c:v>9.1041666666666632E-2</c:v>
                </c:pt>
                <c:pt idx="138">
                  <c:v>9.1701388888888846E-2</c:v>
                </c:pt>
                <c:pt idx="139">
                  <c:v>9.2361111111111061E-2</c:v>
                </c:pt>
                <c:pt idx="140">
                  <c:v>9.3020833333333275E-2</c:v>
                </c:pt>
                <c:pt idx="141">
                  <c:v>9.3680555555555489E-2</c:v>
                </c:pt>
                <c:pt idx="142">
                  <c:v>9.4340277777777704E-2</c:v>
                </c:pt>
                <c:pt idx="143">
                  <c:v>9.5000000000000029E-2</c:v>
                </c:pt>
                <c:pt idx="144">
                  <c:v>9.5659722222222243E-2</c:v>
                </c:pt>
                <c:pt idx="145">
                  <c:v>9.6319444444444458E-2</c:v>
                </c:pt>
                <c:pt idx="146">
                  <c:v>9.6979166666666672E-2</c:v>
                </c:pt>
                <c:pt idx="147">
                  <c:v>9.8298611111111101E-2</c:v>
                </c:pt>
                <c:pt idx="148">
                  <c:v>9.8958333333333315E-2</c:v>
                </c:pt>
                <c:pt idx="149">
                  <c:v>9.9641203703703718E-2</c:v>
                </c:pt>
                <c:pt idx="150">
                  <c:v>0.10228009259259258</c:v>
                </c:pt>
              </c:numCache>
            </c:numRef>
          </c:cat>
          <c:val>
            <c:numRef>
              <c:f>Temp_Data_2025_6_5_flight!$P$3:$P$153</c:f>
              <c:numCache>
                <c:formatCode>General</c:formatCode>
                <c:ptCount val="151"/>
                <c:pt idx="0">
                  <c:v>382</c:v>
                </c:pt>
                <c:pt idx="1">
                  <c:v>1377</c:v>
                </c:pt>
                <c:pt idx="2">
                  <c:v>2334</c:v>
                </c:pt>
                <c:pt idx="3">
                  <c:v>3317</c:v>
                </c:pt>
                <c:pt idx="4">
                  <c:v>4252</c:v>
                </c:pt>
                <c:pt idx="5">
                  <c:v>5210</c:v>
                </c:pt>
                <c:pt idx="6">
                  <c:v>6185</c:v>
                </c:pt>
                <c:pt idx="7">
                  <c:v>7153</c:v>
                </c:pt>
                <c:pt idx="8">
                  <c:v>8210</c:v>
                </c:pt>
                <c:pt idx="9">
                  <c:v>9213</c:v>
                </c:pt>
                <c:pt idx="10">
                  <c:v>10130</c:v>
                </c:pt>
                <c:pt idx="11">
                  <c:v>11029</c:v>
                </c:pt>
                <c:pt idx="12">
                  <c:v>12058</c:v>
                </c:pt>
                <c:pt idx="13">
                  <c:v>13087</c:v>
                </c:pt>
                <c:pt idx="14">
                  <c:v>14061</c:v>
                </c:pt>
                <c:pt idx="15">
                  <c:v>15185</c:v>
                </c:pt>
                <c:pt idx="16">
                  <c:v>16129</c:v>
                </c:pt>
                <c:pt idx="17">
                  <c:v>17058</c:v>
                </c:pt>
                <c:pt idx="18">
                  <c:v>18026</c:v>
                </c:pt>
                <c:pt idx="19">
                  <c:v>18972</c:v>
                </c:pt>
                <c:pt idx="20">
                  <c:v>19947</c:v>
                </c:pt>
                <c:pt idx="21">
                  <c:v>21087</c:v>
                </c:pt>
                <c:pt idx="22">
                  <c:v>22233</c:v>
                </c:pt>
                <c:pt idx="23">
                  <c:v>23331</c:v>
                </c:pt>
                <c:pt idx="24">
                  <c:v>24411</c:v>
                </c:pt>
                <c:pt idx="25">
                  <c:v>25428</c:v>
                </c:pt>
                <c:pt idx="26">
                  <c:v>26501</c:v>
                </c:pt>
                <c:pt idx="27">
                  <c:v>27361</c:v>
                </c:pt>
                <c:pt idx="28">
                  <c:v>28506</c:v>
                </c:pt>
                <c:pt idx="29">
                  <c:v>29295</c:v>
                </c:pt>
                <c:pt idx="30">
                  <c:v>30392</c:v>
                </c:pt>
                <c:pt idx="31">
                  <c:v>31514</c:v>
                </c:pt>
                <c:pt idx="32">
                  <c:v>32330</c:v>
                </c:pt>
                <c:pt idx="33">
                  <c:v>33479</c:v>
                </c:pt>
                <c:pt idx="34">
                  <c:v>34512</c:v>
                </c:pt>
                <c:pt idx="35">
                  <c:v>35576</c:v>
                </c:pt>
                <c:pt idx="36">
                  <c:v>36776</c:v>
                </c:pt>
                <c:pt idx="37">
                  <c:v>37614</c:v>
                </c:pt>
                <c:pt idx="38">
                  <c:v>38354</c:v>
                </c:pt>
                <c:pt idx="39">
                  <c:v>39084</c:v>
                </c:pt>
                <c:pt idx="40">
                  <c:v>39998</c:v>
                </c:pt>
                <c:pt idx="41">
                  <c:v>40833</c:v>
                </c:pt>
                <c:pt idx="42">
                  <c:v>41561</c:v>
                </c:pt>
                <c:pt idx="43">
                  <c:v>42321</c:v>
                </c:pt>
                <c:pt idx="44">
                  <c:v>43142</c:v>
                </c:pt>
                <c:pt idx="45">
                  <c:v>43955</c:v>
                </c:pt>
                <c:pt idx="46">
                  <c:v>44776</c:v>
                </c:pt>
                <c:pt idx="47">
                  <c:v>45539</c:v>
                </c:pt>
                <c:pt idx="48">
                  <c:v>46203</c:v>
                </c:pt>
                <c:pt idx="49">
                  <c:v>46912</c:v>
                </c:pt>
                <c:pt idx="50">
                  <c:v>47642</c:v>
                </c:pt>
                <c:pt idx="51">
                  <c:v>48488</c:v>
                </c:pt>
                <c:pt idx="52">
                  <c:v>49395</c:v>
                </c:pt>
                <c:pt idx="53">
                  <c:v>50180</c:v>
                </c:pt>
                <c:pt idx="54">
                  <c:v>50851</c:v>
                </c:pt>
                <c:pt idx="55">
                  <c:v>51535</c:v>
                </c:pt>
                <c:pt idx="56">
                  <c:v>52228</c:v>
                </c:pt>
                <c:pt idx="57">
                  <c:v>52981</c:v>
                </c:pt>
                <c:pt idx="58">
                  <c:v>53687</c:v>
                </c:pt>
                <c:pt idx="59">
                  <c:v>54425</c:v>
                </c:pt>
                <c:pt idx="60">
                  <c:v>55173</c:v>
                </c:pt>
                <c:pt idx="61">
                  <c:v>56030</c:v>
                </c:pt>
                <c:pt idx="62">
                  <c:v>56777</c:v>
                </c:pt>
                <c:pt idx="63">
                  <c:v>57456</c:v>
                </c:pt>
                <c:pt idx="64">
                  <c:v>58164</c:v>
                </c:pt>
                <c:pt idx="65">
                  <c:v>58856</c:v>
                </c:pt>
                <c:pt idx="66">
                  <c:v>59667</c:v>
                </c:pt>
                <c:pt idx="67">
                  <c:v>60517</c:v>
                </c:pt>
                <c:pt idx="68">
                  <c:v>61335</c:v>
                </c:pt>
                <c:pt idx="69">
                  <c:v>62087</c:v>
                </c:pt>
                <c:pt idx="70">
                  <c:v>62797</c:v>
                </c:pt>
                <c:pt idx="71">
                  <c:v>63588</c:v>
                </c:pt>
                <c:pt idx="72">
                  <c:v>64417</c:v>
                </c:pt>
                <c:pt idx="73">
                  <c:v>65243</c:v>
                </c:pt>
                <c:pt idx="74">
                  <c:v>65973</c:v>
                </c:pt>
                <c:pt idx="75">
                  <c:v>66779</c:v>
                </c:pt>
                <c:pt idx="76">
                  <c:v>67623</c:v>
                </c:pt>
                <c:pt idx="77">
                  <c:v>68484</c:v>
                </c:pt>
                <c:pt idx="78">
                  <c:v>69294</c:v>
                </c:pt>
                <c:pt idx="79">
                  <c:v>70016</c:v>
                </c:pt>
                <c:pt idx="80">
                  <c:v>70695</c:v>
                </c:pt>
                <c:pt idx="81">
                  <c:v>71466</c:v>
                </c:pt>
                <c:pt idx="82">
                  <c:v>72441</c:v>
                </c:pt>
                <c:pt idx="83">
                  <c:v>73377</c:v>
                </c:pt>
                <c:pt idx="84">
                  <c:v>74233</c:v>
                </c:pt>
                <c:pt idx="85">
                  <c:v>75022</c:v>
                </c:pt>
                <c:pt idx="86">
                  <c:v>75782</c:v>
                </c:pt>
                <c:pt idx="87">
                  <c:v>76614</c:v>
                </c:pt>
                <c:pt idx="88">
                  <c:v>77491</c:v>
                </c:pt>
                <c:pt idx="89">
                  <c:v>78310</c:v>
                </c:pt>
                <c:pt idx="90">
                  <c:v>79058</c:v>
                </c:pt>
                <c:pt idx="91">
                  <c:v>79848</c:v>
                </c:pt>
                <c:pt idx="92">
                  <c:v>80751</c:v>
                </c:pt>
                <c:pt idx="93">
                  <c:v>81644</c:v>
                </c:pt>
                <c:pt idx="94">
                  <c:v>82493</c:v>
                </c:pt>
                <c:pt idx="95">
                  <c:v>83284</c:v>
                </c:pt>
                <c:pt idx="96">
                  <c:v>84119</c:v>
                </c:pt>
                <c:pt idx="97">
                  <c:v>84965</c:v>
                </c:pt>
                <c:pt idx="98">
                  <c:v>85811</c:v>
                </c:pt>
                <c:pt idx="99">
                  <c:v>86566</c:v>
                </c:pt>
                <c:pt idx="100">
                  <c:v>87247</c:v>
                </c:pt>
                <c:pt idx="101">
                  <c:v>87954</c:v>
                </c:pt>
                <c:pt idx="102">
                  <c:v>88798</c:v>
                </c:pt>
                <c:pt idx="103">
                  <c:v>89718</c:v>
                </c:pt>
                <c:pt idx="104">
                  <c:v>90603</c:v>
                </c:pt>
                <c:pt idx="105">
                  <c:v>91387</c:v>
                </c:pt>
                <c:pt idx="106">
                  <c:v>92115</c:v>
                </c:pt>
                <c:pt idx="107">
                  <c:v>92825</c:v>
                </c:pt>
                <c:pt idx="108">
                  <c:v>93611</c:v>
                </c:pt>
                <c:pt idx="109">
                  <c:v>87018</c:v>
                </c:pt>
                <c:pt idx="110">
                  <c:v>80302</c:v>
                </c:pt>
                <c:pt idx="111">
                  <c:v>74460</c:v>
                </c:pt>
                <c:pt idx="112">
                  <c:v>69705</c:v>
                </c:pt>
                <c:pt idx="113">
                  <c:v>65409</c:v>
                </c:pt>
                <c:pt idx="114">
                  <c:v>61559</c:v>
                </c:pt>
                <c:pt idx="115">
                  <c:v>58132</c:v>
                </c:pt>
                <c:pt idx="116">
                  <c:v>55014</c:v>
                </c:pt>
                <c:pt idx="117">
                  <c:v>51988</c:v>
                </c:pt>
                <c:pt idx="118">
                  <c:v>49263</c:v>
                </c:pt>
                <c:pt idx="119">
                  <c:v>46885</c:v>
                </c:pt>
                <c:pt idx="120">
                  <c:v>44707</c:v>
                </c:pt>
                <c:pt idx="121">
                  <c:v>42502</c:v>
                </c:pt>
                <c:pt idx="122">
                  <c:v>40367</c:v>
                </c:pt>
                <c:pt idx="123">
                  <c:v>38386</c:v>
                </c:pt>
                <c:pt idx="124">
                  <c:v>36382</c:v>
                </c:pt>
                <c:pt idx="125">
                  <c:v>34492</c:v>
                </c:pt>
                <c:pt idx="126">
                  <c:v>32714</c:v>
                </c:pt>
                <c:pt idx="127">
                  <c:v>30986</c:v>
                </c:pt>
                <c:pt idx="128">
                  <c:v>29343</c:v>
                </c:pt>
                <c:pt idx="129">
                  <c:v>27773</c:v>
                </c:pt>
                <c:pt idx="130">
                  <c:v>26191</c:v>
                </c:pt>
                <c:pt idx="131">
                  <c:v>24680</c:v>
                </c:pt>
                <c:pt idx="132">
                  <c:v>23177</c:v>
                </c:pt>
                <c:pt idx="133">
                  <c:v>21739</c:v>
                </c:pt>
                <c:pt idx="134">
                  <c:v>20350</c:v>
                </c:pt>
                <c:pt idx="135">
                  <c:v>18999</c:v>
                </c:pt>
                <c:pt idx="136">
                  <c:v>17662</c:v>
                </c:pt>
                <c:pt idx="137">
                  <c:v>16367</c:v>
                </c:pt>
                <c:pt idx="138">
                  <c:v>15058</c:v>
                </c:pt>
                <c:pt idx="139">
                  <c:v>13797</c:v>
                </c:pt>
                <c:pt idx="140">
                  <c:v>12537</c:v>
                </c:pt>
                <c:pt idx="141">
                  <c:v>11293</c:v>
                </c:pt>
                <c:pt idx="142">
                  <c:v>10011</c:v>
                </c:pt>
                <c:pt idx="143">
                  <c:v>8811</c:v>
                </c:pt>
                <c:pt idx="144">
                  <c:v>7715</c:v>
                </c:pt>
                <c:pt idx="145">
                  <c:v>6625</c:v>
                </c:pt>
                <c:pt idx="146">
                  <c:v>5589</c:v>
                </c:pt>
                <c:pt idx="147">
                  <c:v>3626</c:v>
                </c:pt>
                <c:pt idx="148">
                  <c:v>2625</c:v>
                </c:pt>
                <c:pt idx="149">
                  <c:v>1696</c:v>
                </c:pt>
                <c:pt idx="150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6-4D72-8F54-43D0FBCC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94479"/>
        <c:axId val="295383919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Temp_Data_2025_6_5_flight!$O$3:$O$153</c:f>
              <c:numCache>
                <c:formatCode>h:mm:ss;@</c:formatCode>
                <c:ptCount val="151"/>
                <c:pt idx="0">
                  <c:v>6.712962962962532E-4</c:v>
                </c:pt>
                <c:pt idx="1">
                  <c:v>1.3194444444444287E-3</c:v>
                </c:pt>
                <c:pt idx="2">
                  <c:v>1.9907407407407374E-3</c:v>
                </c:pt>
                <c:pt idx="3">
                  <c:v>2.6388888888888573E-3</c:v>
                </c:pt>
                <c:pt idx="4">
                  <c:v>3.2986111111110716E-3</c:v>
                </c:pt>
                <c:pt idx="5">
                  <c:v>3.958333333333286E-3</c:v>
                </c:pt>
                <c:pt idx="6">
                  <c:v>4.6180555555555558E-3</c:v>
                </c:pt>
                <c:pt idx="7">
                  <c:v>5.2777777777777701E-3</c:v>
                </c:pt>
                <c:pt idx="8">
                  <c:v>6.030092592592573E-3</c:v>
                </c:pt>
                <c:pt idx="9">
                  <c:v>6.5972222222221988E-3</c:v>
                </c:pt>
                <c:pt idx="10">
                  <c:v>7.2569444444444131E-3</c:v>
                </c:pt>
                <c:pt idx="11">
                  <c:v>7.9166666666666274E-3</c:v>
                </c:pt>
                <c:pt idx="12">
                  <c:v>8.5763888888888418E-3</c:v>
                </c:pt>
                <c:pt idx="13">
                  <c:v>9.2476851851851505E-3</c:v>
                </c:pt>
                <c:pt idx="14">
                  <c:v>9.8958333333333259E-3</c:v>
                </c:pt>
                <c:pt idx="15">
                  <c:v>1.055555555555554E-2</c:v>
                </c:pt>
                <c:pt idx="16">
                  <c:v>1.1215277777777755E-2</c:v>
                </c:pt>
                <c:pt idx="17">
                  <c:v>1.1874999999999969E-2</c:v>
                </c:pt>
                <c:pt idx="18">
                  <c:v>1.2534722222222183E-2</c:v>
                </c:pt>
                <c:pt idx="19">
                  <c:v>1.3194444444444398E-2</c:v>
                </c:pt>
                <c:pt idx="20">
                  <c:v>1.3854166666666667E-2</c:v>
                </c:pt>
                <c:pt idx="21">
                  <c:v>1.4513888888888882E-2</c:v>
                </c:pt>
                <c:pt idx="22">
                  <c:v>1.5173611111111096E-2</c:v>
                </c:pt>
                <c:pt idx="23">
                  <c:v>1.583333333333331E-2</c:v>
                </c:pt>
                <c:pt idx="24">
                  <c:v>1.6493055555555525E-2</c:v>
                </c:pt>
                <c:pt idx="25">
                  <c:v>1.7152777777777739E-2</c:v>
                </c:pt>
                <c:pt idx="26">
                  <c:v>1.7812499999999953E-2</c:v>
                </c:pt>
                <c:pt idx="27">
                  <c:v>1.8472222222222223E-2</c:v>
                </c:pt>
                <c:pt idx="28">
                  <c:v>1.9131944444444438E-2</c:v>
                </c:pt>
                <c:pt idx="29">
                  <c:v>1.9791666666666652E-2</c:v>
                </c:pt>
                <c:pt idx="30">
                  <c:v>2.0451388888888866E-2</c:v>
                </c:pt>
                <c:pt idx="31">
                  <c:v>2.1111111111111081E-2</c:v>
                </c:pt>
                <c:pt idx="32">
                  <c:v>2.1770833333333295E-2</c:v>
                </c:pt>
                <c:pt idx="33">
                  <c:v>2.2430555555555509E-2</c:v>
                </c:pt>
                <c:pt idx="34">
                  <c:v>2.3090277777777779E-2</c:v>
                </c:pt>
                <c:pt idx="35">
                  <c:v>2.3749999999999993E-2</c:v>
                </c:pt>
                <c:pt idx="36">
                  <c:v>2.4409722222222208E-2</c:v>
                </c:pt>
                <c:pt idx="37">
                  <c:v>2.5069444444444422E-2</c:v>
                </c:pt>
                <c:pt idx="38">
                  <c:v>2.5729166666666636E-2</c:v>
                </c:pt>
                <c:pt idx="39">
                  <c:v>2.6388888888888851E-2</c:v>
                </c:pt>
                <c:pt idx="40">
                  <c:v>2.7048611111111065E-2</c:v>
                </c:pt>
                <c:pt idx="41">
                  <c:v>2.7708333333333335E-2</c:v>
                </c:pt>
                <c:pt idx="42">
                  <c:v>2.8368055555555549E-2</c:v>
                </c:pt>
                <c:pt idx="43">
                  <c:v>2.9027777777777763E-2</c:v>
                </c:pt>
                <c:pt idx="44">
                  <c:v>2.9687499999999978E-2</c:v>
                </c:pt>
                <c:pt idx="45">
                  <c:v>3.0347222222222192E-2</c:v>
                </c:pt>
                <c:pt idx="46">
                  <c:v>3.1006944444444462E-2</c:v>
                </c:pt>
                <c:pt idx="47">
                  <c:v>3.1666666666666676E-2</c:v>
                </c:pt>
                <c:pt idx="48">
                  <c:v>3.2326388888888891E-2</c:v>
                </c:pt>
                <c:pt idx="49">
                  <c:v>3.2986111111111105E-2</c:v>
                </c:pt>
                <c:pt idx="50">
                  <c:v>3.3645833333333319E-2</c:v>
                </c:pt>
                <c:pt idx="51">
                  <c:v>3.4305555555555534E-2</c:v>
                </c:pt>
                <c:pt idx="52">
                  <c:v>3.4965277777777748E-2</c:v>
                </c:pt>
                <c:pt idx="53">
                  <c:v>3.5624999999999962E-2</c:v>
                </c:pt>
                <c:pt idx="54">
                  <c:v>3.6284722222222177E-2</c:v>
                </c:pt>
                <c:pt idx="55">
                  <c:v>3.6944444444444391E-2</c:v>
                </c:pt>
                <c:pt idx="56">
                  <c:v>3.7604166666666605E-2</c:v>
                </c:pt>
                <c:pt idx="57">
                  <c:v>3.826388888888882E-2</c:v>
                </c:pt>
                <c:pt idx="58">
                  <c:v>3.8923611111111034E-2</c:v>
                </c:pt>
                <c:pt idx="59">
                  <c:v>3.9583333333333359E-2</c:v>
                </c:pt>
                <c:pt idx="60">
                  <c:v>4.0243055555555574E-2</c:v>
                </c:pt>
                <c:pt idx="61">
                  <c:v>4.0902777777777788E-2</c:v>
                </c:pt>
                <c:pt idx="62">
                  <c:v>4.1562500000000002E-2</c:v>
                </c:pt>
                <c:pt idx="63">
                  <c:v>4.2222222222222217E-2</c:v>
                </c:pt>
                <c:pt idx="64">
                  <c:v>4.2881944444444431E-2</c:v>
                </c:pt>
                <c:pt idx="65">
                  <c:v>4.3541666666666645E-2</c:v>
                </c:pt>
                <c:pt idx="66">
                  <c:v>4.420138888888886E-2</c:v>
                </c:pt>
                <c:pt idx="67">
                  <c:v>4.4861111111111074E-2</c:v>
                </c:pt>
                <c:pt idx="68">
                  <c:v>4.5520833333333288E-2</c:v>
                </c:pt>
                <c:pt idx="69">
                  <c:v>4.6180555555555503E-2</c:v>
                </c:pt>
                <c:pt idx="70">
                  <c:v>4.6840277777777717E-2</c:v>
                </c:pt>
                <c:pt idx="71">
                  <c:v>4.7499999999999931E-2</c:v>
                </c:pt>
                <c:pt idx="72">
                  <c:v>4.8159722222222145E-2</c:v>
                </c:pt>
                <c:pt idx="73">
                  <c:v>4.8819444444444471E-2</c:v>
                </c:pt>
                <c:pt idx="74">
                  <c:v>4.9479166666666685E-2</c:v>
                </c:pt>
                <c:pt idx="75">
                  <c:v>5.0138888888888899E-2</c:v>
                </c:pt>
                <c:pt idx="76">
                  <c:v>5.0798611111111114E-2</c:v>
                </c:pt>
                <c:pt idx="77">
                  <c:v>5.1458333333333328E-2</c:v>
                </c:pt>
                <c:pt idx="78">
                  <c:v>5.2118055555555542E-2</c:v>
                </c:pt>
                <c:pt idx="79">
                  <c:v>5.2777777777777757E-2</c:v>
                </c:pt>
                <c:pt idx="80">
                  <c:v>5.3437499999999971E-2</c:v>
                </c:pt>
                <c:pt idx="81">
                  <c:v>5.4097222222222185E-2</c:v>
                </c:pt>
                <c:pt idx="82">
                  <c:v>5.47569444444444E-2</c:v>
                </c:pt>
                <c:pt idx="83">
                  <c:v>5.5416666666666614E-2</c:v>
                </c:pt>
                <c:pt idx="84">
                  <c:v>5.6076388888888828E-2</c:v>
                </c:pt>
                <c:pt idx="85">
                  <c:v>5.6736111111111043E-2</c:v>
                </c:pt>
                <c:pt idx="86">
                  <c:v>5.7395833333333257E-2</c:v>
                </c:pt>
                <c:pt idx="87">
                  <c:v>5.8055555555555582E-2</c:v>
                </c:pt>
                <c:pt idx="88">
                  <c:v>5.8715277777777797E-2</c:v>
                </c:pt>
                <c:pt idx="89">
                  <c:v>5.9375000000000011E-2</c:v>
                </c:pt>
                <c:pt idx="90">
                  <c:v>6.0034722222222225E-2</c:v>
                </c:pt>
                <c:pt idx="91">
                  <c:v>6.069444444444444E-2</c:v>
                </c:pt>
                <c:pt idx="92">
                  <c:v>6.1354166666666654E-2</c:v>
                </c:pt>
                <c:pt idx="93">
                  <c:v>6.2013888888888868E-2</c:v>
                </c:pt>
                <c:pt idx="94">
                  <c:v>6.2673611111111083E-2</c:v>
                </c:pt>
                <c:pt idx="95">
                  <c:v>6.3333333333333297E-2</c:v>
                </c:pt>
                <c:pt idx="96">
                  <c:v>6.3993055555555511E-2</c:v>
                </c:pt>
                <c:pt idx="97">
                  <c:v>6.4652777777777726E-2</c:v>
                </c:pt>
                <c:pt idx="98">
                  <c:v>6.531249999999994E-2</c:v>
                </c:pt>
                <c:pt idx="99">
                  <c:v>6.5972222222222154E-2</c:v>
                </c:pt>
                <c:pt idx="100">
                  <c:v>6.6631944444444369E-2</c:v>
                </c:pt>
                <c:pt idx="101">
                  <c:v>6.7291666666666694E-2</c:v>
                </c:pt>
                <c:pt idx="102">
                  <c:v>6.7951388888888908E-2</c:v>
                </c:pt>
                <c:pt idx="103">
                  <c:v>6.8611111111111123E-2</c:v>
                </c:pt>
                <c:pt idx="104">
                  <c:v>6.9270833333333337E-2</c:v>
                </c:pt>
                <c:pt idx="105">
                  <c:v>6.9930555555555551E-2</c:v>
                </c:pt>
                <c:pt idx="106">
                  <c:v>7.0590277777777766E-2</c:v>
                </c:pt>
                <c:pt idx="107">
                  <c:v>7.124999999999998E-2</c:v>
                </c:pt>
                <c:pt idx="108">
                  <c:v>7.1909722222222194E-2</c:v>
                </c:pt>
                <c:pt idx="109">
                  <c:v>7.2569444444444409E-2</c:v>
                </c:pt>
                <c:pt idx="110">
                  <c:v>7.3229166666666623E-2</c:v>
                </c:pt>
                <c:pt idx="111">
                  <c:v>7.3888888888888837E-2</c:v>
                </c:pt>
                <c:pt idx="112">
                  <c:v>7.4548611111111052E-2</c:v>
                </c:pt>
                <c:pt idx="113">
                  <c:v>7.5208333333333266E-2</c:v>
                </c:pt>
                <c:pt idx="114">
                  <c:v>7.586805555555548E-2</c:v>
                </c:pt>
                <c:pt idx="115">
                  <c:v>7.6527777777777806E-2</c:v>
                </c:pt>
                <c:pt idx="116">
                  <c:v>7.718750000000002E-2</c:v>
                </c:pt>
                <c:pt idx="117">
                  <c:v>7.7847222222222234E-2</c:v>
                </c:pt>
                <c:pt idx="118">
                  <c:v>7.8506944444444449E-2</c:v>
                </c:pt>
                <c:pt idx="119">
                  <c:v>7.9166666666666663E-2</c:v>
                </c:pt>
                <c:pt idx="120">
                  <c:v>7.9826388888888877E-2</c:v>
                </c:pt>
                <c:pt idx="121">
                  <c:v>8.0486111111111092E-2</c:v>
                </c:pt>
                <c:pt idx="122">
                  <c:v>8.1145833333333306E-2</c:v>
                </c:pt>
                <c:pt idx="123">
                  <c:v>8.180555555555552E-2</c:v>
                </c:pt>
                <c:pt idx="124">
                  <c:v>8.2465277777777735E-2</c:v>
                </c:pt>
                <c:pt idx="125">
                  <c:v>8.3124999999999949E-2</c:v>
                </c:pt>
                <c:pt idx="126">
                  <c:v>8.3784722222222163E-2</c:v>
                </c:pt>
                <c:pt idx="127">
                  <c:v>8.4444444444444378E-2</c:v>
                </c:pt>
                <c:pt idx="128">
                  <c:v>8.5104166666666592E-2</c:v>
                </c:pt>
                <c:pt idx="129">
                  <c:v>8.5763888888888917E-2</c:v>
                </c:pt>
                <c:pt idx="130">
                  <c:v>8.6423611111111132E-2</c:v>
                </c:pt>
                <c:pt idx="131">
                  <c:v>8.7083333333333346E-2</c:v>
                </c:pt>
                <c:pt idx="132">
                  <c:v>8.774305555555556E-2</c:v>
                </c:pt>
                <c:pt idx="133">
                  <c:v>8.8402777777777775E-2</c:v>
                </c:pt>
                <c:pt idx="134">
                  <c:v>8.9062499999999989E-2</c:v>
                </c:pt>
                <c:pt idx="135">
                  <c:v>8.9722222222222203E-2</c:v>
                </c:pt>
                <c:pt idx="136">
                  <c:v>9.0381944444444418E-2</c:v>
                </c:pt>
                <c:pt idx="137">
                  <c:v>9.1041666666666632E-2</c:v>
                </c:pt>
                <c:pt idx="138">
                  <c:v>9.1701388888888846E-2</c:v>
                </c:pt>
                <c:pt idx="139">
                  <c:v>9.2361111111111061E-2</c:v>
                </c:pt>
                <c:pt idx="140">
                  <c:v>9.3020833333333275E-2</c:v>
                </c:pt>
                <c:pt idx="141">
                  <c:v>9.3680555555555489E-2</c:v>
                </c:pt>
                <c:pt idx="142">
                  <c:v>9.4340277777777704E-2</c:v>
                </c:pt>
                <c:pt idx="143">
                  <c:v>9.5000000000000029E-2</c:v>
                </c:pt>
                <c:pt idx="144">
                  <c:v>9.5659722222222243E-2</c:v>
                </c:pt>
                <c:pt idx="145">
                  <c:v>9.6319444444444458E-2</c:v>
                </c:pt>
                <c:pt idx="146">
                  <c:v>9.6979166666666672E-2</c:v>
                </c:pt>
                <c:pt idx="147">
                  <c:v>9.8298611111111101E-2</c:v>
                </c:pt>
                <c:pt idx="148">
                  <c:v>9.8958333333333315E-2</c:v>
                </c:pt>
                <c:pt idx="149">
                  <c:v>9.9641203703703718E-2</c:v>
                </c:pt>
                <c:pt idx="150">
                  <c:v>0.10228009259259258</c:v>
                </c:pt>
              </c:numCache>
            </c:numRef>
          </c:cat>
          <c:val>
            <c:numRef>
              <c:f>Temp_Data_2025_6_5_flight!$R$3:$R$153</c:f>
              <c:numCache>
                <c:formatCode>0.0</c:formatCode>
                <c:ptCount val="151"/>
                <c:pt idx="0">
                  <c:v>4.4138755980861246</c:v>
                </c:pt>
                <c:pt idx="1">
                  <c:v>11.901913875598085</c:v>
                </c:pt>
                <c:pt idx="2">
                  <c:v>11.447368421052632</c:v>
                </c:pt>
                <c:pt idx="3">
                  <c:v>11.758373205741627</c:v>
                </c:pt>
                <c:pt idx="4">
                  <c:v>11.184210526315789</c:v>
                </c:pt>
                <c:pt idx="5">
                  <c:v>11.45933014354067</c:v>
                </c:pt>
                <c:pt idx="6">
                  <c:v>11.66267942583732</c:v>
                </c:pt>
                <c:pt idx="7">
                  <c:v>11.578947368421053</c:v>
                </c:pt>
                <c:pt idx="8">
                  <c:v>12.643540669856462</c:v>
                </c:pt>
                <c:pt idx="9">
                  <c:v>11.997607655502391</c:v>
                </c:pt>
                <c:pt idx="10">
                  <c:v>10.9688995215311</c:v>
                </c:pt>
                <c:pt idx="11">
                  <c:v>10.753588516746412</c:v>
                </c:pt>
                <c:pt idx="12">
                  <c:v>12.308612440191387</c:v>
                </c:pt>
                <c:pt idx="13">
                  <c:v>12.308612440191387</c:v>
                </c:pt>
                <c:pt idx="14">
                  <c:v>11.650717703349283</c:v>
                </c:pt>
                <c:pt idx="15">
                  <c:v>13.444976076555024</c:v>
                </c:pt>
                <c:pt idx="16">
                  <c:v>11.291866028708135</c:v>
                </c:pt>
                <c:pt idx="17">
                  <c:v>11.112440191387561</c:v>
                </c:pt>
                <c:pt idx="18">
                  <c:v>11.578947368421053</c:v>
                </c:pt>
                <c:pt idx="19">
                  <c:v>11.315789473684211</c:v>
                </c:pt>
                <c:pt idx="20">
                  <c:v>11.66267942583732</c:v>
                </c:pt>
                <c:pt idx="21">
                  <c:v>13.636363636363637</c:v>
                </c:pt>
                <c:pt idx="22">
                  <c:v>13.708133971291865</c:v>
                </c:pt>
                <c:pt idx="23">
                  <c:v>13.133971291866031</c:v>
                </c:pt>
                <c:pt idx="24">
                  <c:v>12.918660287081339</c:v>
                </c:pt>
                <c:pt idx="25">
                  <c:v>12.165071770334926</c:v>
                </c:pt>
                <c:pt idx="26">
                  <c:v>12.834928229665071</c:v>
                </c:pt>
                <c:pt idx="27">
                  <c:v>10.28708133971292</c:v>
                </c:pt>
                <c:pt idx="28">
                  <c:v>13.696172248803828</c:v>
                </c:pt>
                <c:pt idx="29">
                  <c:v>9.437799043062201</c:v>
                </c:pt>
                <c:pt idx="30">
                  <c:v>13.12200956937799</c:v>
                </c:pt>
                <c:pt idx="31">
                  <c:v>13.421052631578949</c:v>
                </c:pt>
                <c:pt idx="32">
                  <c:v>9.7607655502392348</c:v>
                </c:pt>
                <c:pt idx="33">
                  <c:v>13.744019138755982</c:v>
                </c:pt>
                <c:pt idx="34">
                  <c:v>12.356459330143542</c:v>
                </c:pt>
                <c:pt idx="35">
                  <c:v>12.727272727272727</c:v>
                </c:pt>
                <c:pt idx="36">
                  <c:v>14.354066985645932</c:v>
                </c:pt>
                <c:pt idx="37">
                  <c:v>10.023923444976077</c:v>
                </c:pt>
                <c:pt idx="38">
                  <c:v>8.8516746411483247</c:v>
                </c:pt>
                <c:pt idx="39">
                  <c:v>8.7320574162679421</c:v>
                </c:pt>
                <c:pt idx="40">
                  <c:v>10.933014354066986</c:v>
                </c:pt>
                <c:pt idx="41">
                  <c:v>9.9880382775119632</c:v>
                </c:pt>
                <c:pt idx="42">
                  <c:v>8.7081339712918666</c:v>
                </c:pt>
                <c:pt idx="43">
                  <c:v>9.0909090909090917</c:v>
                </c:pt>
                <c:pt idx="44">
                  <c:v>9.8205741626794261</c:v>
                </c:pt>
                <c:pt idx="45">
                  <c:v>9.7248803827751189</c:v>
                </c:pt>
                <c:pt idx="46">
                  <c:v>9.8205741626794261</c:v>
                </c:pt>
                <c:pt idx="47">
                  <c:v>9.1267942583732058</c:v>
                </c:pt>
                <c:pt idx="48">
                  <c:v>7.9425837320574173</c:v>
                </c:pt>
                <c:pt idx="49">
                  <c:v>8.4808612440191382</c:v>
                </c:pt>
                <c:pt idx="50">
                  <c:v>8.7320574162679421</c:v>
                </c:pt>
                <c:pt idx="51">
                  <c:v>10.119617224880384</c:v>
                </c:pt>
                <c:pt idx="52">
                  <c:v>10.849282296650717</c:v>
                </c:pt>
                <c:pt idx="53">
                  <c:v>9.3899521531100483</c:v>
                </c:pt>
                <c:pt idx="54">
                  <c:v>8.026315789473685</c:v>
                </c:pt>
                <c:pt idx="55">
                  <c:v>8.1818181818181817</c:v>
                </c:pt>
                <c:pt idx="56">
                  <c:v>8.2894736842105257</c:v>
                </c:pt>
                <c:pt idx="57">
                  <c:v>9.0071770334928232</c:v>
                </c:pt>
                <c:pt idx="58">
                  <c:v>8.4449760765550241</c:v>
                </c:pt>
                <c:pt idx="59">
                  <c:v>8.8277511961722492</c:v>
                </c:pt>
                <c:pt idx="60">
                  <c:v>8.9473684210526319</c:v>
                </c:pt>
                <c:pt idx="61">
                  <c:v>10.251196172248804</c:v>
                </c:pt>
                <c:pt idx="62">
                  <c:v>8.9354066985645932</c:v>
                </c:pt>
                <c:pt idx="63">
                  <c:v>8.1220095693779903</c:v>
                </c:pt>
                <c:pt idx="64">
                  <c:v>8.4688995215310996</c:v>
                </c:pt>
                <c:pt idx="65">
                  <c:v>8.2775119617224888</c:v>
                </c:pt>
                <c:pt idx="66">
                  <c:v>9.7009569377990417</c:v>
                </c:pt>
                <c:pt idx="67">
                  <c:v>10.167464114832535</c:v>
                </c:pt>
                <c:pt idx="68">
                  <c:v>9.7846889952153102</c:v>
                </c:pt>
                <c:pt idx="69">
                  <c:v>8.9952153110047846</c:v>
                </c:pt>
                <c:pt idx="70">
                  <c:v>8.4928229665071768</c:v>
                </c:pt>
                <c:pt idx="71">
                  <c:v>9.4617224880382782</c:v>
                </c:pt>
                <c:pt idx="72">
                  <c:v>9.9162679425837315</c:v>
                </c:pt>
                <c:pt idx="73">
                  <c:v>9.8803827751196156</c:v>
                </c:pt>
                <c:pt idx="74">
                  <c:v>8.7320574162679421</c:v>
                </c:pt>
                <c:pt idx="75">
                  <c:v>9.6411483253588521</c:v>
                </c:pt>
                <c:pt idx="76">
                  <c:v>10.095693779904307</c:v>
                </c:pt>
                <c:pt idx="77">
                  <c:v>10.299043062200957</c:v>
                </c:pt>
                <c:pt idx="78">
                  <c:v>9.6889952153110048</c:v>
                </c:pt>
                <c:pt idx="79">
                  <c:v>8.6363636363636367</c:v>
                </c:pt>
                <c:pt idx="80">
                  <c:v>8.1220095693779903</c:v>
                </c:pt>
                <c:pt idx="81">
                  <c:v>9.2224880382775112</c:v>
                </c:pt>
                <c:pt idx="82">
                  <c:v>11.66267942583732</c:v>
                </c:pt>
                <c:pt idx="83">
                  <c:v>11.196172248803828</c:v>
                </c:pt>
                <c:pt idx="84">
                  <c:v>10.239234449760765</c:v>
                </c:pt>
                <c:pt idx="85">
                  <c:v>9.437799043062201</c:v>
                </c:pt>
                <c:pt idx="86">
                  <c:v>9.0909090909090917</c:v>
                </c:pt>
                <c:pt idx="87">
                  <c:v>9.9521531100478473</c:v>
                </c:pt>
                <c:pt idx="88">
                  <c:v>10.490430622009569</c:v>
                </c:pt>
                <c:pt idx="89">
                  <c:v>9.7966507177033488</c:v>
                </c:pt>
                <c:pt idx="90">
                  <c:v>8.9473684210526319</c:v>
                </c:pt>
                <c:pt idx="91">
                  <c:v>9.4497607655502396</c:v>
                </c:pt>
                <c:pt idx="92">
                  <c:v>10.801435406698566</c:v>
                </c:pt>
                <c:pt idx="93">
                  <c:v>10.681818181818182</c:v>
                </c:pt>
                <c:pt idx="94">
                  <c:v>10.155502392344498</c:v>
                </c:pt>
                <c:pt idx="95">
                  <c:v>9.4617224880382782</c:v>
                </c:pt>
                <c:pt idx="96">
                  <c:v>9.9880382775119632</c:v>
                </c:pt>
                <c:pt idx="97">
                  <c:v>10.119617224880384</c:v>
                </c:pt>
                <c:pt idx="98">
                  <c:v>10.119617224880384</c:v>
                </c:pt>
                <c:pt idx="99">
                  <c:v>9.0311004784688986</c:v>
                </c:pt>
                <c:pt idx="100">
                  <c:v>8.1459330143540676</c:v>
                </c:pt>
                <c:pt idx="101">
                  <c:v>8.4569377990430628</c:v>
                </c:pt>
                <c:pt idx="102">
                  <c:v>10.095693779904307</c:v>
                </c:pt>
                <c:pt idx="103">
                  <c:v>11.004784688995215</c:v>
                </c:pt>
                <c:pt idx="104">
                  <c:v>10.586124401913876</c:v>
                </c:pt>
                <c:pt idx="105">
                  <c:v>9.3779904306220097</c:v>
                </c:pt>
                <c:pt idx="106">
                  <c:v>8.7081339712918666</c:v>
                </c:pt>
                <c:pt idx="107">
                  <c:v>8.4928229665071768</c:v>
                </c:pt>
                <c:pt idx="108">
                  <c:v>9.4019138755980851</c:v>
                </c:pt>
                <c:pt idx="109">
                  <c:v>-78.86363636363636</c:v>
                </c:pt>
                <c:pt idx="110">
                  <c:v>-80.334928229665067</c:v>
                </c:pt>
                <c:pt idx="111">
                  <c:v>-69.880382775119628</c:v>
                </c:pt>
                <c:pt idx="112">
                  <c:v>-56.877990430622006</c:v>
                </c:pt>
                <c:pt idx="113">
                  <c:v>-51.38755980861243</c:v>
                </c:pt>
                <c:pt idx="114">
                  <c:v>-46.05263157894737</c:v>
                </c:pt>
                <c:pt idx="115">
                  <c:v>-40.992822966507177</c:v>
                </c:pt>
                <c:pt idx="116">
                  <c:v>-37.296650717703351</c:v>
                </c:pt>
                <c:pt idx="117">
                  <c:v>-36.196172248803833</c:v>
                </c:pt>
                <c:pt idx="118">
                  <c:v>-32.595693779904309</c:v>
                </c:pt>
                <c:pt idx="119">
                  <c:v>-28.444976076555022</c:v>
                </c:pt>
                <c:pt idx="120">
                  <c:v>-26.052631578947366</c:v>
                </c:pt>
                <c:pt idx="121">
                  <c:v>-26.375598086124398</c:v>
                </c:pt>
                <c:pt idx="122">
                  <c:v>-25.538277511961724</c:v>
                </c:pt>
                <c:pt idx="123">
                  <c:v>-23.696172248803826</c:v>
                </c:pt>
                <c:pt idx="124">
                  <c:v>-23.971291866028707</c:v>
                </c:pt>
                <c:pt idx="125">
                  <c:v>-22.607655502392344</c:v>
                </c:pt>
                <c:pt idx="126">
                  <c:v>-21.267942583732058</c:v>
                </c:pt>
                <c:pt idx="127">
                  <c:v>-20.669856459330141</c:v>
                </c:pt>
                <c:pt idx="128">
                  <c:v>-19.653110047846891</c:v>
                </c:pt>
                <c:pt idx="129">
                  <c:v>-18.779904306220097</c:v>
                </c:pt>
                <c:pt idx="130">
                  <c:v>-18.923444976076556</c:v>
                </c:pt>
                <c:pt idx="131">
                  <c:v>-18.074162679425839</c:v>
                </c:pt>
                <c:pt idx="132">
                  <c:v>-17.97846889952153</c:v>
                </c:pt>
                <c:pt idx="133">
                  <c:v>-17.200956937799045</c:v>
                </c:pt>
                <c:pt idx="134">
                  <c:v>-16.614832535885167</c:v>
                </c:pt>
                <c:pt idx="135">
                  <c:v>-16.16028708133971</c:v>
                </c:pt>
                <c:pt idx="136">
                  <c:v>-15.992822966507175</c:v>
                </c:pt>
                <c:pt idx="137">
                  <c:v>-15.490430622009569</c:v>
                </c:pt>
                <c:pt idx="138">
                  <c:v>-15.657894736842104</c:v>
                </c:pt>
                <c:pt idx="139">
                  <c:v>-15.083732057416269</c:v>
                </c:pt>
                <c:pt idx="140">
                  <c:v>-15.07177033492823</c:v>
                </c:pt>
                <c:pt idx="141">
                  <c:v>-14.880382775119616</c:v>
                </c:pt>
                <c:pt idx="142">
                  <c:v>-15.334928229665071</c:v>
                </c:pt>
                <c:pt idx="143">
                  <c:v>-14.354066985645932</c:v>
                </c:pt>
                <c:pt idx="144">
                  <c:v>-13.110047846889954</c:v>
                </c:pt>
                <c:pt idx="145">
                  <c:v>-13.038277511961724</c:v>
                </c:pt>
                <c:pt idx="146">
                  <c:v>-12.392344497607656</c:v>
                </c:pt>
                <c:pt idx="147">
                  <c:v>-11.740430622009569</c:v>
                </c:pt>
                <c:pt idx="148">
                  <c:v>-11.973684210526317</c:v>
                </c:pt>
                <c:pt idx="149">
                  <c:v>-11.112440191387561</c:v>
                </c:pt>
                <c:pt idx="150">
                  <c:v>-16.555023923444978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6-4D72-8F54-43D0FBCC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56591"/>
        <c:axId val="306221071"/>
      </c:lineChart>
      <c:catAx>
        <c:axId val="2953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83919"/>
        <c:crosses val="autoZero"/>
        <c:auto val="1"/>
        <c:lblAlgn val="ctr"/>
        <c:lblOffset val="100"/>
        <c:noMultiLvlLbl val="0"/>
      </c:catAx>
      <c:valAx>
        <c:axId val="2953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94479"/>
        <c:crosses val="autoZero"/>
        <c:crossBetween val="between"/>
        <c:majorUnit val="5000"/>
        <c:minorUnit val="1000"/>
      </c:valAx>
      <c:valAx>
        <c:axId val="306221071"/>
        <c:scaling>
          <c:orientation val="minMax"/>
          <c:max val="15"/>
          <c:min val="-85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56591"/>
        <c:crosses val="max"/>
        <c:crossBetween val="between"/>
        <c:majorUnit val="5"/>
        <c:minorUnit val="1"/>
      </c:valAx>
      <c:catAx>
        <c:axId val="306256591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30622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DESCENDING:</a:t>
            </a:r>
            <a:r>
              <a:rPr lang="en-US" sz="2000" b="1" u="sng" baseline="0"/>
              <a:t>  Flight Time vs. </a:t>
            </a:r>
            <a:r>
              <a:rPr lang="en-US" sz="2000" b="1" u="sng" baseline="0">
                <a:solidFill>
                  <a:schemeClr val="accent1"/>
                </a:solidFill>
              </a:rPr>
              <a:t>Altitude</a:t>
            </a:r>
            <a:r>
              <a:rPr lang="en-US" sz="2000" b="1" u="sng" baseline="0"/>
              <a:t> and </a:t>
            </a:r>
            <a:r>
              <a:rPr lang="en-US" sz="2000" b="1" u="sng" baseline="0">
                <a:solidFill>
                  <a:schemeClr val="accent2"/>
                </a:solidFill>
              </a:rPr>
              <a:t>Vertical Speed in MPH</a:t>
            </a:r>
            <a:endParaRPr lang="en-US" sz="2000" b="1" u="sng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Temp_Data_2025_6_5_flight!$AA$1</c:f>
              <c:strCache>
                <c:ptCount val="1"/>
                <c:pt idx="0">
                  <c:v>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Temp_Data_2025_6_5_flight!$Z$2:$Z$44</c:f>
              <c:numCache>
                <c:formatCode>h:mm:ss;@</c:formatCode>
                <c:ptCount val="43"/>
                <c:pt idx="0">
                  <c:v>7.1909722222222194E-2</c:v>
                </c:pt>
                <c:pt idx="1">
                  <c:v>7.2569444444444409E-2</c:v>
                </c:pt>
                <c:pt idx="2">
                  <c:v>7.3229166666666623E-2</c:v>
                </c:pt>
                <c:pt idx="3">
                  <c:v>7.3888888888888837E-2</c:v>
                </c:pt>
                <c:pt idx="4">
                  <c:v>7.4548611111111052E-2</c:v>
                </c:pt>
                <c:pt idx="5">
                  <c:v>7.5208333333333266E-2</c:v>
                </c:pt>
                <c:pt idx="6">
                  <c:v>7.586805555555548E-2</c:v>
                </c:pt>
                <c:pt idx="7">
                  <c:v>7.6527777777777806E-2</c:v>
                </c:pt>
                <c:pt idx="8">
                  <c:v>7.718750000000002E-2</c:v>
                </c:pt>
                <c:pt idx="9">
                  <c:v>7.7847222222222234E-2</c:v>
                </c:pt>
                <c:pt idx="10">
                  <c:v>7.8506944444444449E-2</c:v>
                </c:pt>
                <c:pt idx="11">
                  <c:v>7.9166666666666663E-2</c:v>
                </c:pt>
                <c:pt idx="12">
                  <c:v>7.9826388888888877E-2</c:v>
                </c:pt>
                <c:pt idx="13">
                  <c:v>8.0486111111111092E-2</c:v>
                </c:pt>
                <c:pt idx="14">
                  <c:v>8.1145833333333306E-2</c:v>
                </c:pt>
                <c:pt idx="15">
                  <c:v>8.180555555555552E-2</c:v>
                </c:pt>
                <c:pt idx="16">
                  <c:v>8.2465277777777735E-2</c:v>
                </c:pt>
                <c:pt idx="17">
                  <c:v>8.3124999999999949E-2</c:v>
                </c:pt>
                <c:pt idx="18">
                  <c:v>8.3784722222222163E-2</c:v>
                </c:pt>
                <c:pt idx="19">
                  <c:v>8.4444444444444378E-2</c:v>
                </c:pt>
                <c:pt idx="20">
                  <c:v>8.5104166666666592E-2</c:v>
                </c:pt>
                <c:pt idx="21">
                  <c:v>8.5763888888888917E-2</c:v>
                </c:pt>
                <c:pt idx="22">
                  <c:v>8.6423611111111132E-2</c:v>
                </c:pt>
                <c:pt idx="23">
                  <c:v>8.7083333333333346E-2</c:v>
                </c:pt>
                <c:pt idx="24">
                  <c:v>8.774305555555556E-2</c:v>
                </c:pt>
                <c:pt idx="25">
                  <c:v>8.8402777777777775E-2</c:v>
                </c:pt>
                <c:pt idx="26">
                  <c:v>8.9062499999999989E-2</c:v>
                </c:pt>
                <c:pt idx="27">
                  <c:v>8.9722222222222203E-2</c:v>
                </c:pt>
                <c:pt idx="28">
                  <c:v>9.0381944444444418E-2</c:v>
                </c:pt>
                <c:pt idx="29">
                  <c:v>9.1041666666666632E-2</c:v>
                </c:pt>
                <c:pt idx="30">
                  <c:v>9.1701388888888846E-2</c:v>
                </c:pt>
                <c:pt idx="31">
                  <c:v>9.2361111111111061E-2</c:v>
                </c:pt>
                <c:pt idx="32">
                  <c:v>9.3020833333333275E-2</c:v>
                </c:pt>
                <c:pt idx="33">
                  <c:v>9.3680555555555489E-2</c:v>
                </c:pt>
                <c:pt idx="34">
                  <c:v>9.4340277777777704E-2</c:v>
                </c:pt>
                <c:pt idx="35">
                  <c:v>9.5000000000000029E-2</c:v>
                </c:pt>
                <c:pt idx="36">
                  <c:v>9.5659722222222243E-2</c:v>
                </c:pt>
                <c:pt idx="37">
                  <c:v>9.6319444444444458E-2</c:v>
                </c:pt>
                <c:pt idx="38">
                  <c:v>9.6979166666666672E-2</c:v>
                </c:pt>
                <c:pt idx="39">
                  <c:v>9.8298611111111101E-2</c:v>
                </c:pt>
                <c:pt idx="40">
                  <c:v>9.8958333333333315E-2</c:v>
                </c:pt>
                <c:pt idx="41">
                  <c:v>9.9641203703703718E-2</c:v>
                </c:pt>
                <c:pt idx="42">
                  <c:v>0.10228009259259258</c:v>
                </c:pt>
              </c:numCache>
            </c:numRef>
          </c:cat>
          <c:val>
            <c:numRef>
              <c:f>Temp_Data_2025_6_5_flight!$AA$2:$AA$44</c:f>
              <c:numCache>
                <c:formatCode>General</c:formatCode>
                <c:ptCount val="43"/>
                <c:pt idx="0">
                  <c:v>93611</c:v>
                </c:pt>
                <c:pt idx="1">
                  <c:v>87018</c:v>
                </c:pt>
                <c:pt idx="2">
                  <c:v>80302</c:v>
                </c:pt>
                <c:pt idx="3">
                  <c:v>74460</c:v>
                </c:pt>
                <c:pt idx="4">
                  <c:v>69705</c:v>
                </c:pt>
                <c:pt idx="5">
                  <c:v>65409</c:v>
                </c:pt>
                <c:pt idx="6">
                  <c:v>61559</c:v>
                </c:pt>
                <c:pt idx="7">
                  <c:v>58132</c:v>
                </c:pt>
                <c:pt idx="8">
                  <c:v>55014</c:v>
                </c:pt>
                <c:pt idx="9">
                  <c:v>51988</c:v>
                </c:pt>
                <c:pt idx="10">
                  <c:v>49263</c:v>
                </c:pt>
                <c:pt idx="11">
                  <c:v>46885</c:v>
                </c:pt>
                <c:pt idx="12">
                  <c:v>44707</c:v>
                </c:pt>
                <c:pt idx="13">
                  <c:v>42502</c:v>
                </c:pt>
                <c:pt idx="14">
                  <c:v>40367</c:v>
                </c:pt>
                <c:pt idx="15">
                  <c:v>38386</c:v>
                </c:pt>
                <c:pt idx="16">
                  <c:v>36382</c:v>
                </c:pt>
                <c:pt idx="17">
                  <c:v>34492</c:v>
                </c:pt>
                <c:pt idx="18">
                  <c:v>32714</c:v>
                </c:pt>
                <c:pt idx="19">
                  <c:v>30986</c:v>
                </c:pt>
                <c:pt idx="20">
                  <c:v>29343</c:v>
                </c:pt>
                <c:pt idx="21">
                  <c:v>27773</c:v>
                </c:pt>
                <c:pt idx="22">
                  <c:v>26191</c:v>
                </c:pt>
                <c:pt idx="23">
                  <c:v>24680</c:v>
                </c:pt>
                <c:pt idx="24">
                  <c:v>23177</c:v>
                </c:pt>
                <c:pt idx="25">
                  <c:v>21739</c:v>
                </c:pt>
                <c:pt idx="26">
                  <c:v>20350</c:v>
                </c:pt>
                <c:pt idx="27">
                  <c:v>18999</c:v>
                </c:pt>
                <c:pt idx="28">
                  <c:v>17662</c:v>
                </c:pt>
                <c:pt idx="29">
                  <c:v>16367</c:v>
                </c:pt>
                <c:pt idx="30">
                  <c:v>15058</c:v>
                </c:pt>
                <c:pt idx="31">
                  <c:v>13797</c:v>
                </c:pt>
                <c:pt idx="32">
                  <c:v>12537</c:v>
                </c:pt>
                <c:pt idx="33">
                  <c:v>11293</c:v>
                </c:pt>
                <c:pt idx="34">
                  <c:v>10011</c:v>
                </c:pt>
                <c:pt idx="35">
                  <c:v>8811</c:v>
                </c:pt>
                <c:pt idx="36">
                  <c:v>7715</c:v>
                </c:pt>
                <c:pt idx="37">
                  <c:v>6625</c:v>
                </c:pt>
                <c:pt idx="38">
                  <c:v>5589</c:v>
                </c:pt>
                <c:pt idx="39">
                  <c:v>3626</c:v>
                </c:pt>
                <c:pt idx="40">
                  <c:v>2625</c:v>
                </c:pt>
                <c:pt idx="41">
                  <c:v>1696</c:v>
                </c:pt>
                <c:pt idx="42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9-4F26-8F4B-D1CA5C8C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37871"/>
        <c:axId val="306230671"/>
      </c:lineChart>
      <c:lineChart>
        <c:grouping val="standard"/>
        <c:varyColors val="0"/>
        <c:ser>
          <c:idx val="1"/>
          <c:order val="1"/>
          <c:tx>
            <c:strRef>
              <c:f>Temp_Data_2025_6_5_flight!$AB$1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Temp_Data_2025_6_5_flight!$Z$2:$Z$44</c:f>
              <c:numCache>
                <c:formatCode>h:mm:ss;@</c:formatCode>
                <c:ptCount val="43"/>
                <c:pt idx="0">
                  <c:v>7.1909722222222194E-2</c:v>
                </c:pt>
                <c:pt idx="1">
                  <c:v>7.2569444444444409E-2</c:v>
                </c:pt>
                <c:pt idx="2">
                  <c:v>7.3229166666666623E-2</c:v>
                </c:pt>
                <c:pt idx="3">
                  <c:v>7.3888888888888837E-2</c:v>
                </c:pt>
                <c:pt idx="4">
                  <c:v>7.4548611111111052E-2</c:v>
                </c:pt>
                <c:pt idx="5">
                  <c:v>7.5208333333333266E-2</c:v>
                </c:pt>
                <c:pt idx="6">
                  <c:v>7.586805555555548E-2</c:v>
                </c:pt>
                <c:pt idx="7">
                  <c:v>7.6527777777777806E-2</c:v>
                </c:pt>
                <c:pt idx="8">
                  <c:v>7.718750000000002E-2</c:v>
                </c:pt>
                <c:pt idx="9">
                  <c:v>7.7847222222222234E-2</c:v>
                </c:pt>
                <c:pt idx="10">
                  <c:v>7.8506944444444449E-2</c:v>
                </c:pt>
                <c:pt idx="11">
                  <c:v>7.9166666666666663E-2</c:v>
                </c:pt>
                <c:pt idx="12">
                  <c:v>7.9826388888888877E-2</c:v>
                </c:pt>
                <c:pt idx="13">
                  <c:v>8.0486111111111092E-2</c:v>
                </c:pt>
                <c:pt idx="14">
                  <c:v>8.1145833333333306E-2</c:v>
                </c:pt>
                <c:pt idx="15">
                  <c:v>8.180555555555552E-2</c:v>
                </c:pt>
                <c:pt idx="16">
                  <c:v>8.2465277777777735E-2</c:v>
                </c:pt>
                <c:pt idx="17">
                  <c:v>8.3124999999999949E-2</c:v>
                </c:pt>
                <c:pt idx="18">
                  <c:v>8.3784722222222163E-2</c:v>
                </c:pt>
                <c:pt idx="19">
                  <c:v>8.4444444444444378E-2</c:v>
                </c:pt>
                <c:pt idx="20">
                  <c:v>8.5104166666666592E-2</c:v>
                </c:pt>
                <c:pt idx="21">
                  <c:v>8.5763888888888917E-2</c:v>
                </c:pt>
                <c:pt idx="22">
                  <c:v>8.6423611111111132E-2</c:v>
                </c:pt>
                <c:pt idx="23">
                  <c:v>8.7083333333333346E-2</c:v>
                </c:pt>
                <c:pt idx="24">
                  <c:v>8.774305555555556E-2</c:v>
                </c:pt>
                <c:pt idx="25">
                  <c:v>8.8402777777777775E-2</c:v>
                </c:pt>
                <c:pt idx="26">
                  <c:v>8.9062499999999989E-2</c:v>
                </c:pt>
                <c:pt idx="27">
                  <c:v>8.9722222222222203E-2</c:v>
                </c:pt>
                <c:pt idx="28">
                  <c:v>9.0381944444444418E-2</c:v>
                </c:pt>
                <c:pt idx="29">
                  <c:v>9.1041666666666632E-2</c:v>
                </c:pt>
                <c:pt idx="30">
                  <c:v>9.1701388888888846E-2</c:v>
                </c:pt>
                <c:pt idx="31">
                  <c:v>9.2361111111111061E-2</c:v>
                </c:pt>
                <c:pt idx="32">
                  <c:v>9.3020833333333275E-2</c:v>
                </c:pt>
                <c:pt idx="33">
                  <c:v>9.3680555555555489E-2</c:v>
                </c:pt>
                <c:pt idx="34">
                  <c:v>9.4340277777777704E-2</c:v>
                </c:pt>
                <c:pt idx="35">
                  <c:v>9.5000000000000029E-2</c:v>
                </c:pt>
                <c:pt idx="36">
                  <c:v>9.5659722222222243E-2</c:v>
                </c:pt>
                <c:pt idx="37">
                  <c:v>9.6319444444444458E-2</c:v>
                </c:pt>
                <c:pt idx="38">
                  <c:v>9.6979166666666672E-2</c:v>
                </c:pt>
                <c:pt idx="39">
                  <c:v>9.8298611111111101E-2</c:v>
                </c:pt>
                <c:pt idx="40">
                  <c:v>9.8958333333333315E-2</c:v>
                </c:pt>
                <c:pt idx="41">
                  <c:v>9.9641203703703718E-2</c:v>
                </c:pt>
                <c:pt idx="42">
                  <c:v>0.10228009259259258</c:v>
                </c:pt>
              </c:numCache>
            </c:numRef>
          </c:cat>
          <c:val>
            <c:numRef>
              <c:f>Temp_Data_2025_6_5_flight!$AB$2:$AB$44</c:f>
              <c:numCache>
                <c:formatCode>0.0</c:formatCode>
                <c:ptCount val="43"/>
                <c:pt idx="0">
                  <c:v>9.4019138755980851</c:v>
                </c:pt>
                <c:pt idx="1">
                  <c:v>-78.86363636363636</c:v>
                </c:pt>
                <c:pt idx="2">
                  <c:v>-80.334928229665067</c:v>
                </c:pt>
                <c:pt idx="3">
                  <c:v>-69.880382775119628</c:v>
                </c:pt>
                <c:pt idx="4">
                  <c:v>-56.877990430622006</c:v>
                </c:pt>
                <c:pt idx="5">
                  <c:v>-51.38755980861243</c:v>
                </c:pt>
                <c:pt idx="6">
                  <c:v>-46.05263157894737</c:v>
                </c:pt>
                <c:pt idx="7">
                  <c:v>-40.992822966507177</c:v>
                </c:pt>
                <c:pt idx="8">
                  <c:v>-37.296650717703351</c:v>
                </c:pt>
                <c:pt idx="9">
                  <c:v>-36.196172248803833</c:v>
                </c:pt>
                <c:pt idx="10">
                  <c:v>-32.595693779904309</c:v>
                </c:pt>
                <c:pt idx="11">
                  <c:v>-28.444976076555022</c:v>
                </c:pt>
                <c:pt idx="12">
                  <c:v>-26.052631578947366</c:v>
                </c:pt>
                <c:pt idx="13">
                  <c:v>-26.375598086124398</c:v>
                </c:pt>
                <c:pt idx="14">
                  <c:v>-25.538277511961724</c:v>
                </c:pt>
                <c:pt idx="15">
                  <c:v>-23.696172248803826</c:v>
                </c:pt>
                <c:pt idx="16">
                  <c:v>-23.971291866028707</c:v>
                </c:pt>
                <c:pt idx="17">
                  <c:v>-22.607655502392344</c:v>
                </c:pt>
                <c:pt idx="18">
                  <c:v>-21.267942583732058</c:v>
                </c:pt>
                <c:pt idx="19">
                  <c:v>-20.669856459330141</c:v>
                </c:pt>
                <c:pt idx="20">
                  <c:v>-19.653110047846891</c:v>
                </c:pt>
                <c:pt idx="21">
                  <c:v>-18.779904306220097</c:v>
                </c:pt>
                <c:pt idx="22">
                  <c:v>-18.923444976076556</c:v>
                </c:pt>
                <c:pt idx="23">
                  <c:v>-18.074162679425839</c:v>
                </c:pt>
                <c:pt idx="24">
                  <c:v>-17.97846889952153</c:v>
                </c:pt>
                <c:pt idx="25">
                  <c:v>-17.200956937799045</c:v>
                </c:pt>
                <c:pt idx="26">
                  <c:v>-16.614832535885167</c:v>
                </c:pt>
                <c:pt idx="27">
                  <c:v>-16.16028708133971</c:v>
                </c:pt>
                <c:pt idx="28">
                  <c:v>-15.992822966507175</c:v>
                </c:pt>
                <c:pt idx="29">
                  <c:v>-15.490430622009569</c:v>
                </c:pt>
                <c:pt idx="30">
                  <c:v>-15.657894736842104</c:v>
                </c:pt>
                <c:pt idx="31">
                  <c:v>-15.083732057416269</c:v>
                </c:pt>
                <c:pt idx="32">
                  <c:v>-15.07177033492823</c:v>
                </c:pt>
                <c:pt idx="33">
                  <c:v>-14.880382775119616</c:v>
                </c:pt>
                <c:pt idx="34">
                  <c:v>-15.334928229665071</c:v>
                </c:pt>
                <c:pt idx="35">
                  <c:v>-14.354066985645932</c:v>
                </c:pt>
                <c:pt idx="36">
                  <c:v>-13.110047846889954</c:v>
                </c:pt>
                <c:pt idx="37">
                  <c:v>-13.038277511961724</c:v>
                </c:pt>
                <c:pt idx="38">
                  <c:v>-12.392344497607656</c:v>
                </c:pt>
                <c:pt idx="39">
                  <c:v>-11.740430622009569</c:v>
                </c:pt>
                <c:pt idx="40">
                  <c:v>-11.973684210526317</c:v>
                </c:pt>
                <c:pt idx="41">
                  <c:v>-11.112440191387561</c:v>
                </c:pt>
                <c:pt idx="42">
                  <c:v>-16.555023923444978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9-4F26-8F4B-D1CA5C8C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076815"/>
        <c:axId val="601078735"/>
      </c:lineChart>
      <c:catAx>
        <c:axId val="30623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30671"/>
        <c:crosses val="autoZero"/>
        <c:auto val="1"/>
        <c:lblAlgn val="ctr"/>
        <c:lblOffset val="100"/>
        <c:noMultiLvlLbl val="0"/>
      </c:catAx>
      <c:valAx>
        <c:axId val="3062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37871"/>
        <c:crosses val="autoZero"/>
        <c:crossBetween val="between"/>
        <c:majorUnit val="5000"/>
      </c:valAx>
      <c:valAx>
        <c:axId val="601078735"/>
        <c:scaling>
          <c:orientation val="minMax"/>
          <c:min val="-85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76815"/>
        <c:crosses val="max"/>
        <c:crossBetween val="between"/>
        <c:majorUnit val="5"/>
      </c:valAx>
      <c:catAx>
        <c:axId val="601076815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60107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Time vs.</a:t>
            </a:r>
            <a:r>
              <a:rPr lang="en-US" sz="1800" b="1" u="sng" baseline="0"/>
              <a:t> </a:t>
            </a:r>
            <a:r>
              <a:rPr lang="en-US" sz="1800" b="1" u="sng" baseline="0">
                <a:solidFill>
                  <a:schemeClr val="accent1"/>
                </a:solidFill>
              </a:rPr>
              <a:t>Altutude</a:t>
            </a:r>
            <a:r>
              <a:rPr lang="en-US" sz="1800" b="1" u="sng" baseline="0"/>
              <a:t> and </a:t>
            </a:r>
            <a:r>
              <a:rPr lang="en-US" sz="1800" b="1" u="sng" baseline="0">
                <a:solidFill>
                  <a:schemeClr val="accent2"/>
                </a:solidFill>
              </a:rPr>
              <a:t>Internal Box Temperature in Degrees C</a:t>
            </a:r>
          </a:p>
          <a:p>
            <a:pPr>
              <a:defRPr/>
            </a:pPr>
            <a:r>
              <a:rPr lang="en-US" sz="1800" b="0" u="none" baseline="0"/>
              <a:t>(Internal heater was not used)</a:t>
            </a:r>
            <a:endParaRPr lang="en-US" sz="1800" b="0" u="none"/>
          </a:p>
        </c:rich>
      </c:tx>
      <c:layout>
        <c:manualLayout>
          <c:xMode val="edge"/>
          <c:yMode val="edge"/>
          <c:x val="0.11637821989808526"/>
          <c:y val="3.8288958402777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Temp_Data_2025_6_5_flight!$P$1</c:f>
              <c:strCache>
                <c:ptCount val="1"/>
                <c:pt idx="0">
                  <c:v>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Temp_Data_2025_6_5_flight!$O$2:$O$161</c:f>
              <c:numCache>
                <c:formatCode>h:mm:ss;@</c:formatCode>
                <c:ptCount val="160"/>
                <c:pt idx="0">
                  <c:v>0</c:v>
                </c:pt>
                <c:pt idx="1">
                  <c:v>6.712962962962532E-4</c:v>
                </c:pt>
                <c:pt idx="2">
                  <c:v>1.3194444444444287E-3</c:v>
                </c:pt>
                <c:pt idx="3">
                  <c:v>1.9907407407407374E-3</c:v>
                </c:pt>
                <c:pt idx="4">
                  <c:v>2.6388888888888573E-3</c:v>
                </c:pt>
                <c:pt idx="5">
                  <c:v>3.2986111111110716E-3</c:v>
                </c:pt>
                <c:pt idx="6">
                  <c:v>3.958333333333286E-3</c:v>
                </c:pt>
                <c:pt idx="7">
                  <c:v>4.6180555555555558E-3</c:v>
                </c:pt>
                <c:pt idx="8">
                  <c:v>5.2777777777777701E-3</c:v>
                </c:pt>
                <c:pt idx="9">
                  <c:v>6.030092592592573E-3</c:v>
                </c:pt>
                <c:pt idx="10">
                  <c:v>6.5972222222221988E-3</c:v>
                </c:pt>
                <c:pt idx="11">
                  <c:v>7.2569444444444131E-3</c:v>
                </c:pt>
                <c:pt idx="12">
                  <c:v>7.9166666666666274E-3</c:v>
                </c:pt>
                <c:pt idx="13">
                  <c:v>8.5763888888888418E-3</c:v>
                </c:pt>
                <c:pt idx="14">
                  <c:v>9.2476851851851505E-3</c:v>
                </c:pt>
                <c:pt idx="15">
                  <c:v>9.8958333333333259E-3</c:v>
                </c:pt>
                <c:pt idx="16">
                  <c:v>1.055555555555554E-2</c:v>
                </c:pt>
                <c:pt idx="17">
                  <c:v>1.1215277777777755E-2</c:v>
                </c:pt>
                <c:pt idx="18">
                  <c:v>1.1874999999999969E-2</c:v>
                </c:pt>
                <c:pt idx="19">
                  <c:v>1.2534722222222183E-2</c:v>
                </c:pt>
                <c:pt idx="20">
                  <c:v>1.3194444444444398E-2</c:v>
                </c:pt>
                <c:pt idx="21">
                  <c:v>1.3854166666666667E-2</c:v>
                </c:pt>
                <c:pt idx="22">
                  <c:v>1.4513888888888882E-2</c:v>
                </c:pt>
                <c:pt idx="23">
                  <c:v>1.5173611111111096E-2</c:v>
                </c:pt>
                <c:pt idx="24">
                  <c:v>1.583333333333331E-2</c:v>
                </c:pt>
                <c:pt idx="25">
                  <c:v>1.6493055555555525E-2</c:v>
                </c:pt>
                <c:pt idx="26">
                  <c:v>1.7152777777777739E-2</c:v>
                </c:pt>
                <c:pt idx="27">
                  <c:v>1.7812499999999953E-2</c:v>
                </c:pt>
                <c:pt idx="28">
                  <c:v>1.8472222222222223E-2</c:v>
                </c:pt>
                <c:pt idx="29">
                  <c:v>1.9131944444444438E-2</c:v>
                </c:pt>
                <c:pt idx="30">
                  <c:v>1.9791666666666652E-2</c:v>
                </c:pt>
                <c:pt idx="31">
                  <c:v>2.0451388888888866E-2</c:v>
                </c:pt>
                <c:pt idx="32">
                  <c:v>2.1111111111111081E-2</c:v>
                </c:pt>
                <c:pt idx="33">
                  <c:v>2.1770833333333295E-2</c:v>
                </c:pt>
                <c:pt idx="34">
                  <c:v>2.2430555555555509E-2</c:v>
                </c:pt>
                <c:pt idx="35">
                  <c:v>2.3090277777777779E-2</c:v>
                </c:pt>
                <c:pt idx="36">
                  <c:v>2.3749999999999993E-2</c:v>
                </c:pt>
                <c:pt idx="37">
                  <c:v>2.4409722222222208E-2</c:v>
                </c:pt>
                <c:pt idx="38">
                  <c:v>2.5069444444444422E-2</c:v>
                </c:pt>
                <c:pt idx="39">
                  <c:v>2.5729166666666636E-2</c:v>
                </c:pt>
                <c:pt idx="40">
                  <c:v>2.6388888888888851E-2</c:v>
                </c:pt>
                <c:pt idx="41">
                  <c:v>2.7048611111111065E-2</c:v>
                </c:pt>
                <c:pt idx="42">
                  <c:v>2.7708333333333335E-2</c:v>
                </c:pt>
                <c:pt idx="43">
                  <c:v>2.8368055555555549E-2</c:v>
                </c:pt>
                <c:pt idx="44">
                  <c:v>2.9027777777777763E-2</c:v>
                </c:pt>
                <c:pt idx="45">
                  <c:v>2.9687499999999978E-2</c:v>
                </c:pt>
                <c:pt idx="46">
                  <c:v>3.0347222222222192E-2</c:v>
                </c:pt>
                <c:pt idx="47">
                  <c:v>3.1006944444444462E-2</c:v>
                </c:pt>
                <c:pt idx="48">
                  <c:v>3.1666666666666676E-2</c:v>
                </c:pt>
                <c:pt idx="49">
                  <c:v>3.2326388888888891E-2</c:v>
                </c:pt>
                <c:pt idx="50">
                  <c:v>3.2986111111111105E-2</c:v>
                </c:pt>
                <c:pt idx="51">
                  <c:v>3.3645833333333319E-2</c:v>
                </c:pt>
                <c:pt idx="52">
                  <c:v>3.4305555555555534E-2</c:v>
                </c:pt>
                <c:pt idx="53">
                  <c:v>3.4965277777777748E-2</c:v>
                </c:pt>
                <c:pt idx="54">
                  <c:v>3.5624999999999962E-2</c:v>
                </c:pt>
                <c:pt idx="55">
                  <c:v>3.6284722222222177E-2</c:v>
                </c:pt>
                <c:pt idx="56">
                  <c:v>3.6944444444444391E-2</c:v>
                </c:pt>
                <c:pt idx="57">
                  <c:v>3.7604166666666605E-2</c:v>
                </c:pt>
                <c:pt idx="58">
                  <c:v>3.826388888888882E-2</c:v>
                </c:pt>
                <c:pt idx="59">
                  <c:v>3.8923611111111034E-2</c:v>
                </c:pt>
                <c:pt idx="60">
                  <c:v>3.9583333333333359E-2</c:v>
                </c:pt>
                <c:pt idx="61">
                  <c:v>4.0243055555555574E-2</c:v>
                </c:pt>
                <c:pt idx="62">
                  <c:v>4.0902777777777788E-2</c:v>
                </c:pt>
                <c:pt idx="63">
                  <c:v>4.1562500000000002E-2</c:v>
                </c:pt>
                <c:pt idx="64">
                  <c:v>4.2222222222222217E-2</c:v>
                </c:pt>
                <c:pt idx="65">
                  <c:v>4.2881944444444431E-2</c:v>
                </c:pt>
                <c:pt idx="66">
                  <c:v>4.3541666666666645E-2</c:v>
                </c:pt>
                <c:pt idx="67">
                  <c:v>4.420138888888886E-2</c:v>
                </c:pt>
                <c:pt idx="68">
                  <c:v>4.4861111111111074E-2</c:v>
                </c:pt>
                <c:pt idx="69">
                  <c:v>4.5520833333333288E-2</c:v>
                </c:pt>
                <c:pt idx="70">
                  <c:v>4.6180555555555503E-2</c:v>
                </c:pt>
                <c:pt idx="71">
                  <c:v>4.6840277777777717E-2</c:v>
                </c:pt>
                <c:pt idx="72">
                  <c:v>4.7499999999999931E-2</c:v>
                </c:pt>
                <c:pt idx="73">
                  <c:v>4.8159722222222145E-2</c:v>
                </c:pt>
                <c:pt idx="74">
                  <c:v>4.8819444444444471E-2</c:v>
                </c:pt>
                <c:pt idx="75">
                  <c:v>4.9479166666666685E-2</c:v>
                </c:pt>
                <c:pt idx="76">
                  <c:v>5.0138888888888899E-2</c:v>
                </c:pt>
                <c:pt idx="77">
                  <c:v>5.0798611111111114E-2</c:v>
                </c:pt>
                <c:pt idx="78">
                  <c:v>5.1458333333333328E-2</c:v>
                </c:pt>
                <c:pt idx="79">
                  <c:v>5.2118055555555542E-2</c:v>
                </c:pt>
                <c:pt idx="80">
                  <c:v>5.2777777777777757E-2</c:v>
                </c:pt>
                <c:pt idx="81">
                  <c:v>5.3437499999999971E-2</c:v>
                </c:pt>
                <c:pt idx="82">
                  <c:v>5.4097222222222185E-2</c:v>
                </c:pt>
                <c:pt idx="83">
                  <c:v>5.47569444444444E-2</c:v>
                </c:pt>
                <c:pt idx="84">
                  <c:v>5.5416666666666614E-2</c:v>
                </c:pt>
                <c:pt idx="85">
                  <c:v>5.6076388888888828E-2</c:v>
                </c:pt>
                <c:pt idx="86">
                  <c:v>5.6736111111111043E-2</c:v>
                </c:pt>
                <c:pt idx="87">
                  <c:v>5.7395833333333257E-2</c:v>
                </c:pt>
                <c:pt idx="88">
                  <c:v>5.8055555555555582E-2</c:v>
                </c:pt>
                <c:pt idx="89">
                  <c:v>5.8715277777777797E-2</c:v>
                </c:pt>
                <c:pt idx="90">
                  <c:v>5.9375000000000011E-2</c:v>
                </c:pt>
                <c:pt idx="91">
                  <c:v>6.0034722222222225E-2</c:v>
                </c:pt>
                <c:pt idx="92">
                  <c:v>6.069444444444444E-2</c:v>
                </c:pt>
                <c:pt idx="93">
                  <c:v>6.1354166666666654E-2</c:v>
                </c:pt>
                <c:pt idx="94">
                  <c:v>6.2013888888888868E-2</c:v>
                </c:pt>
                <c:pt idx="95">
                  <c:v>6.2673611111111083E-2</c:v>
                </c:pt>
                <c:pt idx="96">
                  <c:v>6.3333333333333297E-2</c:v>
                </c:pt>
                <c:pt idx="97">
                  <c:v>6.3993055555555511E-2</c:v>
                </c:pt>
                <c:pt idx="98">
                  <c:v>6.4652777777777726E-2</c:v>
                </c:pt>
                <c:pt idx="99">
                  <c:v>6.531249999999994E-2</c:v>
                </c:pt>
                <c:pt idx="100">
                  <c:v>6.5972222222222154E-2</c:v>
                </c:pt>
                <c:pt idx="101">
                  <c:v>6.6631944444444369E-2</c:v>
                </c:pt>
                <c:pt idx="102">
                  <c:v>6.7291666666666694E-2</c:v>
                </c:pt>
                <c:pt idx="103">
                  <c:v>6.7951388888888908E-2</c:v>
                </c:pt>
                <c:pt idx="104">
                  <c:v>6.8611111111111123E-2</c:v>
                </c:pt>
                <c:pt idx="105">
                  <c:v>6.9270833333333337E-2</c:v>
                </c:pt>
                <c:pt idx="106">
                  <c:v>6.9930555555555551E-2</c:v>
                </c:pt>
                <c:pt idx="107">
                  <c:v>7.0590277777777766E-2</c:v>
                </c:pt>
                <c:pt idx="108">
                  <c:v>7.124999999999998E-2</c:v>
                </c:pt>
                <c:pt idx="109">
                  <c:v>7.1909722222222194E-2</c:v>
                </c:pt>
                <c:pt idx="110">
                  <c:v>7.2569444444444409E-2</c:v>
                </c:pt>
                <c:pt idx="111">
                  <c:v>7.3229166666666623E-2</c:v>
                </c:pt>
                <c:pt idx="112">
                  <c:v>7.3888888888888837E-2</c:v>
                </c:pt>
                <c:pt idx="113">
                  <c:v>7.4548611111111052E-2</c:v>
                </c:pt>
                <c:pt idx="114">
                  <c:v>7.5208333333333266E-2</c:v>
                </c:pt>
                <c:pt idx="115">
                  <c:v>7.586805555555548E-2</c:v>
                </c:pt>
                <c:pt idx="116">
                  <c:v>7.6527777777777806E-2</c:v>
                </c:pt>
                <c:pt idx="117">
                  <c:v>7.718750000000002E-2</c:v>
                </c:pt>
                <c:pt idx="118">
                  <c:v>7.7847222222222234E-2</c:v>
                </c:pt>
                <c:pt idx="119">
                  <c:v>7.8506944444444449E-2</c:v>
                </c:pt>
                <c:pt idx="120">
                  <c:v>7.9166666666666663E-2</c:v>
                </c:pt>
                <c:pt idx="121">
                  <c:v>7.9826388888888877E-2</c:v>
                </c:pt>
                <c:pt idx="122">
                  <c:v>8.0486111111111092E-2</c:v>
                </c:pt>
                <c:pt idx="123">
                  <c:v>8.1145833333333306E-2</c:v>
                </c:pt>
                <c:pt idx="124">
                  <c:v>8.180555555555552E-2</c:v>
                </c:pt>
                <c:pt idx="125">
                  <c:v>8.2465277777777735E-2</c:v>
                </c:pt>
                <c:pt idx="126">
                  <c:v>8.3124999999999949E-2</c:v>
                </c:pt>
                <c:pt idx="127">
                  <c:v>8.3784722222222163E-2</c:v>
                </c:pt>
                <c:pt idx="128">
                  <c:v>8.4444444444444378E-2</c:v>
                </c:pt>
                <c:pt idx="129">
                  <c:v>8.5104166666666592E-2</c:v>
                </c:pt>
                <c:pt idx="130">
                  <c:v>8.5763888888888917E-2</c:v>
                </c:pt>
                <c:pt idx="131">
                  <c:v>8.6423611111111132E-2</c:v>
                </c:pt>
                <c:pt idx="132">
                  <c:v>8.7083333333333346E-2</c:v>
                </c:pt>
                <c:pt idx="133">
                  <c:v>8.774305555555556E-2</c:v>
                </c:pt>
                <c:pt idx="134">
                  <c:v>8.8402777777777775E-2</c:v>
                </c:pt>
                <c:pt idx="135">
                  <c:v>8.9062499999999989E-2</c:v>
                </c:pt>
                <c:pt idx="136">
                  <c:v>8.9722222222222203E-2</c:v>
                </c:pt>
                <c:pt idx="137">
                  <c:v>9.0381944444444418E-2</c:v>
                </c:pt>
                <c:pt idx="138">
                  <c:v>9.1041666666666632E-2</c:v>
                </c:pt>
                <c:pt idx="139">
                  <c:v>9.1701388888888846E-2</c:v>
                </c:pt>
                <c:pt idx="140">
                  <c:v>9.2361111111111061E-2</c:v>
                </c:pt>
                <c:pt idx="141">
                  <c:v>9.3020833333333275E-2</c:v>
                </c:pt>
                <c:pt idx="142">
                  <c:v>9.3680555555555489E-2</c:v>
                </c:pt>
                <c:pt idx="143">
                  <c:v>9.4340277777777704E-2</c:v>
                </c:pt>
                <c:pt idx="144">
                  <c:v>9.5000000000000029E-2</c:v>
                </c:pt>
                <c:pt idx="145">
                  <c:v>9.5659722222222243E-2</c:v>
                </c:pt>
                <c:pt idx="146">
                  <c:v>9.6319444444444458E-2</c:v>
                </c:pt>
                <c:pt idx="147">
                  <c:v>9.6979166666666672E-2</c:v>
                </c:pt>
                <c:pt idx="148">
                  <c:v>9.8298611111111101E-2</c:v>
                </c:pt>
                <c:pt idx="149">
                  <c:v>9.8958333333333315E-2</c:v>
                </c:pt>
                <c:pt idx="150">
                  <c:v>9.9641203703703718E-2</c:v>
                </c:pt>
                <c:pt idx="151">
                  <c:v>0.10228009259259258</c:v>
                </c:pt>
                <c:pt idx="152">
                  <c:v>0.10425925925925922</c:v>
                </c:pt>
                <c:pt idx="153">
                  <c:v>0.10489583333333335</c:v>
                </c:pt>
                <c:pt idx="154">
                  <c:v>0.10627314814814809</c:v>
                </c:pt>
                <c:pt idx="155">
                  <c:v>0.106875</c:v>
                </c:pt>
                <c:pt idx="156">
                  <c:v>0.10886574074074068</c:v>
                </c:pt>
                <c:pt idx="157">
                  <c:v>0.11761574074074072</c:v>
                </c:pt>
                <c:pt idx="158">
                  <c:v>0.11944444444444441</c:v>
                </c:pt>
                <c:pt idx="159">
                  <c:v>0.1200694444444444</c:v>
                </c:pt>
              </c:numCache>
            </c:numRef>
          </c:cat>
          <c:val>
            <c:numRef>
              <c:f>Temp_Data_2025_6_5_flight!$P$2:$P$161</c:f>
              <c:numCache>
                <c:formatCode>General</c:formatCode>
                <c:ptCount val="160"/>
                <c:pt idx="0">
                  <c:v>13</c:v>
                </c:pt>
                <c:pt idx="1">
                  <c:v>382</c:v>
                </c:pt>
                <c:pt idx="2">
                  <c:v>1377</c:v>
                </c:pt>
                <c:pt idx="3">
                  <c:v>2334</c:v>
                </c:pt>
                <c:pt idx="4">
                  <c:v>3317</c:v>
                </c:pt>
                <c:pt idx="5">
                  <c:v>4252</c:v>
                </c:pt>
                <c:pt idx="6">
                  <c:v>5210</c:v>
                </c:pt>
                <c:pt idx="7">
                  <c:v>6185</c:v>
                </c:pt>
                <c:pt idx="8">
                  <c:v>7153</c:v>
                </c:pt>
                <c:pt idx="9">
                  <c:v>8210</c:v>
                </c:pt>
                <c:pt idx="10">
                  <c:v>9213</c:v>
                </c:pt>
                <c:pt idx="11">
                  <c:v>10130</c:v>
                </c:pt>
                <c:pt idx="12">
                  <c:v>11029</c:v>
                </c:pt>
                <c:pt idx="13">
                  <c:v>12058</c:v>
                </c:pt>
                <c:pt idx="14">
                  <c:v>13087</c:v>
                </c:pt>
                <c:pt idx="15">
                  <c:v>14061</c:v>
                </c:pt>
                <c:pt idx="16">
                  <c:v>15185</c:v>
                </c:pt>
                <c:pt idx="17">
                  <c:v>16129</c:v>
                </c:pt>
                <c:pt idx="18">
                  <c:v>17058</c:v>
                </c:pt>
                <c:pt idx="19">
                  <c:v>18026</c:v>
                </c:pt>
                <c:pt idx="20">
                  <c:v>18972</c:v>
                </c:pt>
                <c:pt idx="21">
                  <c:v>19947</c:v>
                </c:pt>
                <c:pt idx="22">
                  <c:v>21087</c:v>
                </c:pt>
                <c:pt idx="23">
                  <c:v>22233</c:v>
                </c:pt>
                <c:pt idx="24">
                  <c:v>23331</c:v>
                </c:pt>
                <c:pt idx="25">
                  <c:v>24411</c:v>
                </c:pt>
                <c:pt idx="26">
                  <c:v>25428</c:v>
                </c:pt>
                <c:pt idx="27">
                  <c:v>26501</c:v>
                </c:pt>
                <c:pt idx="28">
                  <c:v>27361</c:v>
                </c:pt>
                <c:pt idx="29">
                  <c:v>28506</c:v>
                </c:pt>
                <c:pt idx="30">
                  <c:v>29295</c:v>
                </c:pt>
                <c:pt idx="31">
                  <c:v>30392</c:v>
                </c:pt>
                <c:pt idx="32">
                  <c:v>31514</c:v>
                </c:pt>
                <c:pt idx="33">
                  <c:v>32330</c:v>
                </c:pt>
                <c:pt idx="34">
                  <c:v>33479</c:v>
                </c:pt>
                <c:pt idx="35">
                  <c:v>34512</c:v>
                </c:pt>
                <c:pt idx="36">
                  <c:v>35576</c:v>
                </c:pt>
                <c:pt idx="37">
                  <c:v>36776</c:v>
                </c:pt>
                <c:pt idx="38">
                  <c:v>37614</c:v>
                </c:pt>
                <c:pt idx="39">
                  <c:v>38354</c:v>
                </c:pt>
                <c:pt idx="40">
                  <c:v>39084</c:v>
                </c:pt>
                <c:pt idx="41">
                  <c:v>39998</c:v>
                </c:pt>
                <c:pt idx="42">
                  <c:v>40833</c:v>
                </c:pt>
                <c:pt idx="43">
                  <c:v>41561</c:v>
                </c:pt>
                <c:pt idx="44">
                  <c:v>42321</c:v>
                </c:pt>
                <c:pt idx="45">
                  <c:v>43142</c:v>
                </c:pt>
                <c:pt idx="46">
                  <c:v>43955</c:v>
                </c:pt>
                <c:pt idx="47">
                  <c:v>44776</c:v>
                </c:pt>
                <c:pt idx="48">
                  <c:v>45539</c:v>
                </c:pt>
                <c:pt idx="49">
                  <c:v>46203</c:v>
                </c:pt>
                <c:pt idx="50">
                  <c:v>46912</c:v>
                </c:pt>
                <c:pt idx="51">
                  <c:v>47642</c:v>
                </c:pt>
                <c:pt idx="52">
                  <c:v>48488</c:v>
                </c:pt>
                <c:pt idx="53">
                  <c:v>49395</c:v>
                </c:pt>
                <c:pt idx="54">
                  <c:v>50180</c:v>
                </c:pt>
                <c:pt idx="55">
                  <c:v>50851</c:v>
                </c:pt>
                <c:pt idx="56">
                  <c:v>51535</c:v>
                </c:pt>
                <c:pt idx="57">
                  <c:v>52228</c:v>
                </c:pt>
                <c:pt idx="58">
                  <c:v>52981</c:v>
                </c:pt>
                <c:pt idx="59">
                  <c:v>53687</c:v>
                </c:pt>
                <c:pt idx="60">
                  <c:v>54425</c:v>
                </c:pt>
                <c:pt idx="61">
                  <c:v>55173</c:v>
                </c:pt>
                <c:pt idx="62">
                  <c:v>56030</c:v>
                </c:pt>
                <c:pt idx="63">
                  <c:v>56777</c:v>
                </c:pt>
                <c:pt idx="64">
                  <c:v>57456</c:v>
                </c:pt>
                <c:pt idx="65">
                  <c:v>58164</c:v>
                </c:pt>
                <c:pt idx="66">
                  <c:v>58856</c:v>
                </c:pt>
                <c:pt idx="67">
                  <c:v>59667</c:v>
                </c:pt>
                <c:pt idx="68">
                  <c:v>60517</c:v>
                </c:pt>
                <c:pt idx="69">
                  <c:v>61335</c:v>
                </c:pt>
                <c:pt idx="70">
                  <c:v>62087</c:v>
                </c:pt>
                <c:pt idx="71">
                  <c:v>62797</c:v>
                </c:pt>
                <c:pt idx="72">
                  <c:v>63588</c:v>
                </c:pt>
                <c:pt idx="73">
                  <c:v>64417</c:v>
                </c:pt>
                <c:pt idx="74">
                  <c:v>65243</c:v>
                </c:pt>
                <c:pt idx="75">
                  <c:v>65973</c:v>
                </c:pt>
                <c:pt idx="76">
                  <c:v>66779</c:v>
                </c:pt>
                <c:pt idx="77">
                  <c:v>67623</c:v>
                </c:pt>
                <c:pt idx="78">
                  <c:v>68484</c:v>
                </c:pt>
                <c:pt idx="79">
                  <c:v>69294</c:v>
                </c:pt>
                <c:pt idx="80">
                  <c:v>70016</c:v>
                </c:pt>
                <c:pt idx="81">
                  <c:v>70695</c:v>
                </c:pt>
                <c:pt idx="82">
                  <c:v>71466</c:v>
                </c:pt>
                <c:pt idx="83">
                  <c:v>72441</c:v>
                </c:pt>
                <c:pt idx="84">
                  <c:v>73377</c:v>
                </c:pt>
                <c:pt idx="85">
                  <c:v>74233</c:v>
                </c:pt>
                <c:pt idx="86">
                  <c:v>75022</c:v>
                </c:pt>
                <c:pt idx="87">
                  <c:v>75782</c:v>
                </c:pt>
                <c:pt idx="88">
                  <c:v>76614</c:v>
                </c:pt>
                <c:pt idx="89">
                  <c:v>77491</c:v>
                </c:pt>
                <c:pt idx="90">
                  <c:v>78310</c:v>
                </c:pt>
                <c:pt idx="91">
                  <c:v>79058</c:v>
                </c:pt>
                <c:pt idx="92">
                  <c:v>79848</c:v>
                </c:pt>
                <c:pt idx="93">
                  <c:v>80751</c:v>
                </c:pt>
                <c:pt idx="94">
                  <c:v>81644</c:v>
                </c:pt>
                <c:pt idx="95">
                  <c:v>82493</c:v>
                </c:pt>
                <c:pt idx="96">
                  <c:v>83284</c:v>
                </c:pt>
                <c:pt idx="97">
                  <c:v>84119</c:v>
                </c:pt>
                <c:pt idx="98">
                  <c:v>84965</c:v>
                </c:pt>
                <c:pt idx="99">
                  <c:v>85811</c:v>
                </c:pt>
                <c:pt idx="100">
                  <c:v>86566</c:v>
                </c:pt>
                <c:pt idx="101">
                  <c:v>87247</c:v>
                </c:pt>
                <c:pt idx="102">
                  <c:v>87954</c:v>
                </c:pt>
                <c:pt idx="103">
                  <c:v>88798</c:v>
                </c:pt>
                <c:pt idx="104">
                  <c:v>89718</c:v>
                </c:pt>
                <c:pt idx="105">
                  <c:v>90603</c:v>
                </c:pt>
                <c:pt idx="106">
                  <c:v>91387</c:v>
                </c:pt>
                <c:pt idx="107">
                  <c:v>92115</c:v>
                </c:pt>
                <c:pt idx="108">
                  <c:v>92825</c:v>
                </c:pt>
                <c:pt idx="109">
                  <c:v>93611</c:v>
                </c:pt>
                <c:pt idx="110">
                  <c:v>87018</c:v>
                </c:pt>
                <c:pt idx="111">
                  <c:v>80302</c:v>
                </c:pt>
                <c:pt idx="112">
                  <c:v>74460</c:v>
                </c:pt>
                <c:pt idx="113">
                  <c:v>69705</c:v>
                </c:pt>
                <c:pt idx="114">
                  <c:v>65409</c:v>
                </c:pt>
                <c:pt idx="115">
                  <c:v>61559</c:v>
                </c:pt>
                <c:pt idx="116">
                  <c:v>58132</c:v>
                </c:pt>
                <c:pt idx="117">
                  <c:v>55014</c:v>
                </c:pt>
                <c:pt idx="118">
                  <c:v>51988</c:v>
                </c:pt>
                <c:pt idx="119">
                  <c:v>49263</c:v>
                </c:pt>
                <c:pt idx="120">
                  <c:v>46885</c:v>
                </c:pt>
                <c:pt idx="121">
                  <c:v>44707</c:v>
                </c:pt>
                <c:pt idx="122">
                  <c:v>42502</c:v>
                </c:pt>
                <c:pt idx="123">
                  <c:v>40367</c:v>
                </c:pt>
                <c:pt idx="124">
                  <c:v>38386</c:v>
                </c:pt>
                <c:pt idx="125">
                  <c:v>36382</c:v>
                </c:pt>
                <c:pt idx="126">
                  <c:v>34492</c:v>
                </c:pt>
                <c:pt idx="127">
                  <c:v>32714</c:v>
                </c:pt>
                <c:pt idx="128">
                  <c:v>30986</c:v>
                </c:pt>
                <c:pt idx="129">
                  <c:v>29343</c:v>
                </c:pt>
                <c:pt idx="130">
                  <c:v>27773</c:v>
                </c:pt>
                <c:pt idx="131">
                  <c:v>26191</c:v>
                </c:pt>
                <c:pt idx="132">
                  <c:v>24680</c:v>
                </c:pt>
                <c:pt idx="133">
                  <c:v>23177</c:v>
                </c:pt>
                <c:pt idx="134">
                  <c:v>21739</c:v>
                </c:pt>
                <c:pt idx="135">
                  <c:v>20350</c:v>
                </c:pt>
                <c:pt idx="136">
                  <c:v>18999</c:v>
                </c:pt>
                <c:pt idx="137">
                  <c:v>17662</c:v>
                </c:pt>
                <c:pt idx="138">
                  <c:v>16367</c:v>
                </c:pt>
                <c:pt idx="139">
                  <c:v>15058</c:v>
                </c:pt>
                <c:pt idx="140">
                  <c:v>13797</c:v>
                </c:pt>
                <c:pt idx="141">
                  <c:v>12537</c:v>
                </c:pt>
                <c:pt idx="142">
                  <c:v>11293</c:v>
                </c:pt>
                <c:pt idx="143">
                  <c:v>10011</c:v>
                </c:pt>
                <c:pt idx="144">
                  <c:v>8811</c:v>
                </c:pt>
                <c:pt idx="145">
                  <c:v>7715</c:v>
                </c:pt>
                <c:pt idx="146">
                  <c:v>6625</c:v>
                </c:pt>
                <c:pt idx="147">
                  <c:v>5589</c:v>
                </c:pt>
                <c:pt idx="148">
                  <c:v>3626</c:v>
                </c:pt>
                <c:pt idx="149">
                  <c:v>2625</c:v>
                </c:pt>
                <c:pt idx="150">
                  <c:v>1696</c:v>
                </c:pt>
                <c:pt idx="151">
                  <c:v>312</c:v>
                </c:pt>
                <c:pt idx="152">
                  <c:v>271</c:v>
                </c:pt>
                <c:pt idx="153">
                  <c:v>317</c:v>
                </c:pt>
                <c:pt idx="154">
                  <c:v>311</c:v>
                </c:pt>
                <c:pt idx="155">
                  <c:v>332</c:v>
                </c:pt>
                <c:pt idx="156">
                  <c:v>217</c:v>
                </c:pt>
                <c:pt idx="157">
                  <c:v>306</c:v>
                </c:pt>
                <c:pt idx="158">
                  <c:v>337</c:v>
                </c:pt>
                <c:pt idx="15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9-4326-A5FF-BE389195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77248"/>
        <c:axId val="1591877728"/>
      </c:lineChart>
      <c:lineChart>
        <c:grouping val="standard"/>
        <c:varyColors val="0"/>
        <c:ser>
          <c:idx val="1"/>
          <c:order val="1"/>
          <c:tx>
            <c:strRef>
              <c:f>Temp_Data_2025_6_5_flight!$Q$1</c:f>
              <c:strCache>
                <c:ptCount val="1"/>
                <c:pt idx="0">
                  <c:v>TMP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Temp_Data_2025_6_5_flight!$O$2:$O$161</c:f>
              <c:numCache>
                <c:formatCode>h:mm:ss;@</c:formatCode>
                <c:ptCount val="160"/>
                <c:pt idx="0">
                  <c:v>0</c:v>
                </c:pt>
                <c:pt idx="1">
                  <c:v>6.712962962962532E-4</c:v>
                </c:pt>
                <c:pt idx="2">
                  <c:v>1.3194444444444287E-3</c:v>
                </c:pt>
                <c:pt idx="3">
                  <c:v>1.9907407407407374E-3</c:v>
                </c:pt>
                <c:pt idx="4">
                  <c:v>2.6388888888888573E-3</c:v>
                </c:pt>
                <c:pt idx="5">
                  <c:v>3.2986111111110716E-3</c:v>
                </c:pt>
                <c:pt idx="6">
                  <c:v>3.958333333333286E-3</c:v>
                </c:pt>
                <c:pt idx="7">
                  <c:v>4.6180555555555558E-3</c:v>
                </c:pt>
                <c:pt idx="8">
                  <c:v>5.2777777777777701E-3</c:v>
                </c:pt>
                <c:pt idx="9">
                  <c:v>6.030092592592573E-3</c:v>
                </c:pt>
                <c:pt idx="10">
                  <c:v>6.5972222222221988E-3</c:v>
                </c:pt>
                <c:pt idx="11">
                  <c:v>7.2569444444444131E-3</c:v>
                </c:pt>
                <c:pt idx="12">
                  <c:v>7.9166666666666274E-3</c:v>
                </c:pt>
                <c:pt idx="13">
                  <c:v>8.5763888888888418E-3</c:v>
                </c:pt>
                <c:pt idx="14">
                  <c:v>9.2476851851851505E-3</c:v>
                </c:pt>
                <c:pt idx="15">
                  <c:v>9.8958333333333259E-3</c:v>
                </c:pt>
                <c:pt idx="16">
                  <c:v>1.055555555555554E-2</c:v>
                </c:pt>
                <c:pt idx="17">
                  <c:v>1.1215277777777755E-2</c:v>
                </c:pt>
                <c:pt idx="18">
                  <c:v>1.1874999999999969E-2</c:v>
                </c:pt>
                <c:pt idx="19">
                  <c:v>1.2534722222222183E-2</c:v>
                </c:pt>
                <c:pt idx="20">
                  <c:v>1.3194444444444398E-2</c:v>
                </c:pt>
                <c:pt idx="21">
                  <c:v>1.3854166666666667E-2</c:v>
                </c:pt>
                <c:pt idx="22">
                  <c:v>1.4513888888888882E-2</c:v>
                </c:pt>
                <c:pt idx="23">
                  <c:v>1.5173611111111096E-2</c:v>
                </c:pt>
                <c:pt idx="24">
                  <c:v>1.583333333333331E-2</c:v>
                </c:pt>
                <c:pt idx="25">
                  <c:v>1.6493055555555525E-2</c:v>
                </c:pt>
                <c:pt idx="26">
                  <c:v>1.7152777777777739E-2</c:v>
                </c:pt>
                <c:pt idx="27">
                  <c:v>1.7812499999999953E-2</c:v>
                </c:pt>
                <c:pt idx="28">
                  <c:v>1.8472222222222223E-2</c:v>
                </c:pt>
                <c:pt idx="29">
                  <c:v>1.9131944444444438E-2</c:v>
                </c:pt>
                <c:pt idx="30">
                  <c:v>1.9791666666666652E-2</c:v>
                </c:pt>
                <c:pt idx="31">
                  <c:v>2.0451388888888866E-2</c:v>
                </c:pt>
                <c:pt idx="32">
                  <c:v>2.1111111111111081E-2</c:v>
                </c:pt>
                <c:pt idx="33">
                  <c:v>2.1770833333333295E-2</c:v>
                </c:pt>
                <c:pt idx="34">
                  <c:v>2.2430555555555509E-2</c:v>
                </c:pt>
                <c:pt idx="35">
                  <c:v>2.3090277777777779E-2</c:v>
                </c:pt>
                <c:pt idx="36">
                  <c:v>2.3749999999999993E-2</c:v>
                </c:pt>
                <c:pt idx="37">
                  <c:v>2.4409722222222208E-2</c:v>
                </c:pt>
                <c:pt idx="38">
                  <c:v>2.5069444444444422E-2</c:v>
                </c:pt>
                <c:pt idx="39">
                  <c:v>2.5729166666666636E-2</c:v>
                </c:pt>
                <c:pt idx="40">
                  <c:v>2.6388888888888851E-2</c:v>
                </c:pt>
                <c:pt idx="41">
                  <c:v>2.7048611111111065E-2</c:v>
                </c:pt>
                <c:pt idx="42">
                  <c:v>2.7708333333333335E-2</c:v>
                </c:pt>
                <c:pt idx="43">
                  <c:v>2.8368055555555549E-2</c:v>
                </c:pt>
                <c:pt idx="44">
                  <c:v>2.9027777777777763E-2</c:v>
                </c:pt>
                <c:pt idx="45">
                  <c:v>2.9687499999999978E-2</c:v>
                </c:pt>
                <c:pt idx="46">
                  <c:v>3.0347222222222192E-2</c:v>
                </c:pt>
                <c:pt idx="47">
                  <c:v>3.1006944444444462E-2</c:v>
                </c:pt>
                <c:pt idx="48">
                  <c:v>3.1666666666666676E-2</c:v>
                </c:pt>
                <c:pt idx="49">
                  <c:v>3.2326388888888891E-2</c:v>
                </c:pt>
                <c:pt idx="50">
                  <c:v>3.2986111111111105E-2</c:v>
                </c:pt>
                <c:pt idx="51">
                  <c:v>3.3645833333333319E-2</c:v>
                </c:pt>
                <c:pt idx="52">
                  <c:v>3.4305555555555534E-2</c:v>
                </c:pt>
                <c:pt idx="53">
                  <c:v>3.4965277777777748E-2</c:v>
                </c:pt>
                <c:pt idx="54">
                  <c:v>3.5624999999999962E-2</c:v>
                </c:pt>
                <c:pt idx="55">
                  <c:v>3.6284722222222177E-2</c:v>
                </c:pt>
                <c:pt idx="56">
                  <c:v>3.6944444444444391E-2</c:v>
                </c:pt>
                <c:pt idx="57">
                  <c:v>3.7604166666666605E-2</c:v>
                </c:pt>
                <c:pt idx="58">
                  <c:v>3.826388888888882E-2</c:v>
                </c:pt>
                <c:pt idx="59">
                  <c:v>3.8923611111111034E-2</c:v>
                </c:pt>
                <c:pt idx="60">
                  <c:v>3.9583333333333359E-2</c:v>
                </c:pt>
                <c:pt idx="61">
                  <c:v>4.0243055555555574E-2</c:v>
                </c:pt>
                <c:pt idx="62">
                  <c:v>4.0902777777777788E-2</c:v>
                </c:pt>
                <c:pt idx="63">
                  <c:v>4.1562500000000002E-2</c:v>
                </c:pt>
                <c:pt idx="64">
                  <c:v>4.2222222222222217E-2</c:v>
                </c:pt>
                <c:pt idx="65">
                  <c:v>4.2881944444444431E-2</c:v>
                </c:pt>
                <c:pt idx="66">
                  <c:v>4.3541666666666645E-2</c:v>
                </c:pt>
                <c:pt idx="67">
                  <c:v>4.420138888888886E-2</c:v>
                </c:pt>
                <c:pt idx="68">
                  <c:v>4.4861111111111074E-2</c:v>
                </c:pt>
                <c:pt idx="69">
                  <c:v>4.5520833333333288E-2</c:v>
                </c:pt>
                <c:pt idx="70">
                  <c:v>4.6180555555555503E-2</c:v>
                </c:pt>
                <c:pt idx="71">
                  <c:v>4.6840277777777717E-2</c:v>
                </c:pt>
                <c:pt idx="72">
                  <c:v>4.7499999999999931E-2</c:v>
                </c:pt>
                <c:pt idx="73">
                  <c:v>4.8159722222222145E-2</c:v>
                </c:pt>
                <c:pt idx="74">
                  <c:v>4.8819444444444471E-2</c:v>
                </c:pt>
                <c:pt idx="75">
                  <c:v>4.9479166666666685E-2</c:v>
                </c:pt>
                <c:pt idx="76">
                  <c:v>5.0138888888888899E-2</c:v>
                </c:pt>
                <c:pt idx="77">
                  <c:v>5.0798611111111114E-2</c:v>
                </c:pt>
                <c:pt idx="78">
                  <c:v>5.1458333333333328E-2</c:v>
                </c:pt>
                <c:pt idx="79">
                  <c:v>5.2118055555555542E-2</c:v>
                </c:pt>
                <c:pt idx="80">
                  <c:v>5.2777777777777757E-2</c:v>
                </c:pt>
                <c:pt idx="81">
                  <c:v>5.3437499999999971E-2</c:v>
                </c:pt>
                <c:pt idx="82">
                  <c:v>5.4097222222222185E-2</c:v>
                </c:pt>
                <c:pt idx="83">
                  <c:v>5.47569444444444E-2</c:v>
                </c:pt>
                <c:pt idx="84">
                  <c:v>5.5416666666666614E-2</c:v>
                </c:pt>
                <c:pt idx="85">
                  <c:v>5.6076388888888828E-2</c:v>
                </c:pt>
                <c:pt idx="86">
                  <c:v>5.6736111111111043E-2</c:v>
                </c:pt>
                <c:pt idx="87">
                  <c:v>5.7395833333333257E-2</c:v>
                </c:pt>
                <c:pt idx="88">
                  <c:v>5.8055555555555582E-2</c:v>
                </c:pt>
                <c:pt idx="89">
                  <c:v>5.8715277777777797E-2</c:v>
                </c:pt>
                <c:pt idx="90">
                  <c:v>5.9375000000000011E-2</c:v>
                </c:pt>
                <c:pt idx="91">
                  <c:v>6.0034722222222225E-2</c:v>
                </c:pt>
                <c:pt idx="92">
                  <c:v>6.069444444444444E-2</c:v>
                </c:pt>
                <c:pt idx="93">
                  <c:v>6.1354166666666654E-2</c:v>
                </c:pt>
                <c:pt idx="94">
                  <c:v>6.2013888888888868E-2</c:v>
                </c:pt>
                <c:pt idx="95">
                  <c:v>6.2673611111111083E-2</c:v>
                </c:pt>
                <c:pt idx="96">
                  <c:v>6.3333333333333297E-2</c:v>
                </c:pt>
                <c:pt idx="97">
                  <c:v>6.3993055555555511E-2</c:v>
                </c:pt>
                <c:pt idx="98">
                  <c:v>6.4652777777777726E-2</c:v>
                </c:pt>
                <c:pt idx="99">
                  <c:v>6.531249999999994E-2</c:v>
                </c:pt>
                <c:pt idx="100">
                  <c:v>6.5972222222222154E-2</c:v>
                </c:pt>
                <c:pt idx="101">
                  <c:v>6.6631944444444369E-2</c:v>
                </c:pt>
                <c:pt idx="102">
                  <c:v>6.7291666666666694E-2</c:v>
                </c:pt>
                <c:pt idx="103">
                  <c:v>6.7951388888888908E-2</c:v>
                </c:pt>
                <c:pt idx="104">
                  <c:v>6.8611111111111123E-2</c:v>
                </c:pt>
                <c:pt idx="105">
                  <c:v>6.9270833333333337E-2</c:v>
                </c:pt>
                <c:pt idx="106">
                  <c:v>6.9930555555555551E-2</c:v>
                </c:pt>
                <c:pt idx="107">
                  <c:v>7.0590277777777766E-2</c:v>
                </c:pt>
                <c:pt idx="108">
                  <c:v>7.124999999999998E-2</c:v>
                </c:pt>
                <c:pt idx="109">
                  <c:v>7.1909722222222194E-2</c:v>
                </c:pt>
                <c:pt idx="110">
                  <c:v>7.2569444444444409E-2</c:v>
                </c:pt>
                <c:pt idx="111">
                  <c:v>7.3229166666666623E-2</c:v>
                </c:pt>
                <c:pt idx="112">
                  <c:v>7.3888888888888837E-2</c:v>
                </c:pt>
                <c:pt idx="113">
                  <c:v>7.4548611111111052E-2</c:v>
                </c:pt>
                <c:pt idx="114">
                  <c:v>7.5208333333333266E-2</c:v>
                </c:pt>
                <c:pt idx="115">
                  <c:v>7.586805555555548E-2</c:v>
                </c:pt>
                <c:pt idx="116">
                  <c:v>7.6527777777777806E-2</c:v>
                </c:pt>
                <c:pt idx="117">
                  <c:v>7.718750000000002E-2</c:v>
                </c:pt>
                <c:pt idx="118">
                  <c:v>7.7847222222222234E-2</c:v>
                </c:pt>
                <c:pt idx="119">
                  <c:v>7.8506944444444449E-2</c:v>
                </c:pt>
                <c:pt idx="120">
                  <c:v>7.9166666666666663E-2</c:v>
                </c:pt>
                <c:pt idx="121">
                  <c:v>7.9826388888888877E-2</c:v>
                </c:pt>
                <c:pt idx="122">
                  <c:v>8.0486111111111092E-2</c:v>
                </c:pt>
                <c:pt idx="123">
                  <c:v>8.1145833333333306E-2</c:v>
                </c:pt>
                <c:pt idx="124">
                  <c:v>8.180555555555552E-2</c:v>
                </c:pt>
                <c:pt idx="125">
                  <c:v>8.2465277777777735E-2</c:v>
                </c:pt>
                <c:pt idx="126">
                  <c:v>8.3124999999999949E-2</c:v>
                </c:pt>
                <c:pt idx="127">
                  <c:v>8.3784722222222163E-2</c:v>
                </c:pt>
                <c:pt idx="128">
                  <c:v>8.4444444444444378E-2</c:v>
                </c:pt>
                <c:pt idx="129">
                  <c:v>8.5104166666666592E-2</c:v>
                </c:pt>
                <c:pt idx="130">
                  <c:v>8.5763888888888917E-2</c:v>
                </c:pt>
                <c:pt idx="131">
                  <c:v>8.6423611111111132E-2</c:v>
                </c:pt>
                <c:pt idx="132">
                  <c:v>8.7083333333333346E-2</c:v>
                </c:pt>
                <c:pt idx="133">
                  <c:v>8.774305555555556E-2</c:v>
                </c:pt>
                <c:pt idx="134">
                  <c:v>8.8402777777777775E-2</c:v>
                </c:pt>
                <c:pt idx="135">
                  <c:v>8.9062499999999989E-2</c:v>
                </c:pt>
                <c:pt idx="136">
                  <c:v>8.9722222222222203E-2</c:v>
                </c:pt>
                <c:pt idx="137">
                  <c:v>9.0381944444444418E-2</c:v>
                </c:pt>
                <c:pt idx="138">
                  <c:v>9.1041666666666632E-2</c:v>
                </c:pt>
                <c:pt idx="139">
                  <c:v>9.1701388888888846E-2</c:v>
                </c:pt>
                <c:pt idx="140">
                  <c:v>9.2361111111111061E-2</c:v>
                </c:pt>
                <c:pt idx="141">
                  <c:v>9.3020833333333275E-2</c:v>
                </c:pt>
                <c:pt idx="142">
                  <c:v>9.3680555555555489E-2</c:v>
                </c:pt>
                <c:pt idx="143">
                  <c:v>9.4340277777777704E-2</c:v>
                </c:pt>
                <c:pt idx="144">
                  <c:v>9.5000000000000029E-2</c:v>
                </c:pt>
                <c:pt idx="145">
                  <c:v>9.5659722222222243E-2</c:v>
                </c:pt>
                <c:pt idx="146">
                  <c:v>9.6319444444444458E-2</c:v>
                </c:pt>
                <c:pt idx="147">
                  <c:v>9.6979166666666672E-2</c:v>
                </c:pt>
                <c:pt idx="148">
                  <c:v>9.8298611111111101E-2</c:v>
                </c:pt>
                <c:pt idx="149">
                  <c:v>9.8958333333333315E-2</c:v>
                </c:pt>
                <c:pt idx="150">
                  <c:v>9.9641203703703718E-2</c:v>
                </c:pt>
                <c:pt idx="151">
                  <c:v>0.10228009259259258</c:v>
                </c:pt>
                <c:pt idx="152">
                  <c:v>0.10425925925925922</c:v>
                </c:pt>
                <c:pt idx="153">
                  <c:v>0.10489583333333335</c:v>
                </c:pt>
                <c:pt idx="154">
                  <c:v>0.10627314814814809</c:v>
                </c:pt>
                <c:pt idx="155">
                  <c:v>0.106875</c:v>
                </c:pt>
                <c:pt idx="156">
                  <c:v>0.10886574074074068</c:v>
                </c:pt>
                <c:pt idx="157">
                  <c:v>0.11761574074074072</c:v>
                </c:pt>
                <c:pt idx="158">
                  <c:v>0.11944444444444441</c:v>
                </c:pt>
                <c:pt idx="159">
                  <c:v>0.1200694444444444</c:v>
                </c:pt>
              </c:numCache>
            </c:numRef>
          </c:cat>
          <c:val>
            <c:numRef>
              <c:f>Temp_Data_2025_6_5_flight!$Q$2:$Q$161</c:f>
              <c:numCache>
                <c:formatCode>General</c:formatCode>
                <c:ptCount val="160"/>
                <c:pt idx="0">
                  <c:v>44</c:v>
                </c:pt>
                <c:pt idx="1">
                  <c:v>44</c:v>
                </c:pt>
                <c:pt idx="2">
                  <c:v>43.9</c:v>
                </c:pt>
                <c:pt idx="3">
                  <c:v>43.7</c:v>
                </c:pt>
                <c:pt idx="4">
                  <c:v>43.5</c:v>
                </c:pt>
                <c:pt idx="5">
                  <c:v>43.2</c:v>
                </c:pt>
                <c:pt idx="6">
                  <c:v>42.9</c:v>
                </c:pt>
                <c:pt idx="7">
                  <c:v>42.6</c:v>
                </c:pt>
                <c:pt idx="8">
                  <c:v>42.3</c:v>
                </c:pt>
                <c:pt idx="9">
                  <c:v>41.8</c:v>
                </c:pt>
                <c:pt idx="10">
                  <c:v>41.3</c:v>
                </c:pt>
                <c:pt idx="11">
                  <c:v>40.799999999999997</c:v>
                </c:pt>
                <c:pt idx="12">
                  <c:v>40.200000000000003</c:v>
                </c:pt>
                <c:pt idx="13">
                  <c:v>39.6</c:v>
                </c:pt>
                <c:pt idx="14">
                  <c:v>39.1</c:v>
                </c:pt>
                <c:pt idx="15">
                  <c:v>38.5</c:v>
                </c:pt>
                <c:pt idx="16">
                  <c:v>37.9</c:v>
                </c:pt>
                <c:pt idx="17">
                  <c:v>37.299999999999997</c:v>
                </c:pt>
                <c:pt idx="18">
                  <c:v>36.700000000000003</c:v>
                </c:pt>
                <c:pt idx="19">
                  <c:v>36</c:v>
                </c:pt>
                <c:pt idx="20">
                  <c:v>35.200000000000003</c:v>
                </c:pt>
                <c:pt idx="21">
                  <c:v>34.6</c:v>
                </c:pt>
                <c:pt idx="22">
                  <c:v>33.9</c:v>
                </c:pt>
                <c:pt idx="23">
                  <c:v>33.299999999999997</c:v>
                </c:pt>
                <c:pt idx="24">
                  <c:v>32.700000000000003</c:v>
                </c:pt>
                <c:pt idx="25">
                  <c:v>32</c:v>
                </c:pt>
                <c:pt idx="26">
                  <c:v>31.3</c:v>
                </c:pt>
                <c:pt idx="27">
                  <c:v>30.5</c:v>
                </c:pt>
                <c:pt idx="28">
                  <c:v>29.9</c:v>
                </c:pt>
                <c:pt idx="29">
                  <c:v>29.2</c:v>
                </c:pt>
                <c:pt idx="30">
                  <c:v>28.5</c:v>
                </c:pt>
                <c:pt idx="31">
                  <c:v>27.8</c:v>
                </c:pt>
                <c:pt idx="32">
                  <c:v>27</c:v>
                </c:pt>
                <c:pt idx="33">
                  <c:v>26.4</c:v>
                </c:pt>
                <c:pt idx="34">
                  <c:v>25.6</c:v>
                </c:pt>
                <c:pt idx="35">
                  <c:v>24.9</c:v>
                </c:pt>
                <c:pt idx="36">
                  <c:v>24.1</c:v>
                </c:pt>
                <c:pt idx="37">
                  <c:v>23.3</c:v>
                </c:pt>
                <c:pt idx="38">
                  <c:v>22.8</c:v>
                </c:pt>
                <c:pt idx="39">
                  <c:v>22.3</c:v>
                </c:pt>
                <c:pt idx="40">
                  <c:v>21.8</c:v>
                </c:pt>
                <c:pt idx="41">
                  <c:v>21.3</c:v>
                </c:pt>
                <c:pt idx="42">
                  <c:v>20.7</c:v>
                </c:pt>
                <c:pt idx="43">
                  <c:v>20.2</c:v>
                </c:pt>
                <c:pt idx="44">
                  <c:v>19.7</c:v>
                </c:pt>
                <c:pt idx="45">
                  <c:v>19.2</c:v>
                </c:pt>
                <c:pt idx="46">
                  <c:v>18.600000000000001</c:v>
                </c:pt>
                <c:pt idx="47">
                  <c:v>18</c:v>
                </c:pt>
                <c:pt idx="48">
                  <c:v>17.5</c:v>
                </c:pt>
                <c:pt idx="49">
                  <c:v>16.899999999999999</c:v>
                </c:pt>
                <c:pt idx="50">
                  <c:v>16.399999999999999</c:v>
                </c:pt>
                <c:pt idx="51">
                  <c:v>15.9</c:v>
                </c:pt>
                <c:pt idx="52">
                  <c:v>15.4</c:v>
                </c:pt>
                <c:pt idx="53">
                  <c:v>14.9</c:v>
                </c:pt>
                <c:pt idx="54">
                  <c:v>14.4</c:v>
                </c:pt>
                <c:pt idx="55">
                  <c:v>14</c:v>
                </c:pt>
                <c:pt idx="56">
                  <c:v>13.5</c:v>
                </c:pt>
                <c:pt idx="57">
                  <c:v>13.1</c:v>
                </c:pt>
                <c:pt idx="58">
                  <c:v>12.7</c:v>
                </c:pt>
                <c:pt idx="59">
                  <c:v>12.4</c:v>
                </c:pt>
                <c:pt idx="60">
                  <c:v>12</c:v>
                </c:pt>
                <c:pt idx="61">
                  <c:v>11.6</c:v>
                </c:pt>
                <c:pt idx="62">
                  <c:v>11.3</c:v>
                </c:pt>
                <c:pt idx="63">
                  <c:v>11</c:v>
                </c:pt>
                <c:pt idx="64">
                  <c:v>10.7</c:v>
                </c:pt>
                <c:pt idx="65">
                  <c:v>10.4</c:v>
                </c:pt>
                <c:pt idx="66">
                  <c:v>10.1</c:v>
                </c:pt>
                <c:pt idx="67">
                  <c:v>9.8000000000000007</c:v>
                </c:pt>
                <c:pt idx="68">
                  <c:v>9.5</c:v>
                </c:pt>
                <c:pt idx="69">
                  <c:v>9.1999999999999993</c:v>
                </c:pt>
                <c:pt idx="70">
                  <c:v>9</c:v>
                </c:pt>
                <c:pt idx="71">
                  <c:v>8.6999999999999993</c:v>
                </c:pt>
                <c:pt idx="72">
                  <c:v>8.5</c:v>
                </c:pt>
                <c:pt idx="73">
                  <c:v>8.1999999999999993</c:v>
                </c:pt>
                <c:pt idx="74">
                  <c:v>8</c:v>
                </c:pt>
                <c:pt idx="75">
                  <c:v>7.8</c:v>
                </c:pt>
                <c:pt idx="76">
                  <c:v>7.5</c:v>
                </c:pt>
                <c:pt idx="77">
                  <c:v>7.3</c:v>
                </c:pt>
                <c:pt idx="78">
                  <c:v>7.1</c:v>
                </c:pt>
                <c:pt idx="79">
                  <c:v>6.9</c:v>
                </c:pt>
                <c:pt idx="80">
                  <c:v>6.7</c:v>
                </c:pt>
                <c:pt idx="81">
                  <c:v>6.5</c:v>
                </c:pt>
                <c:pt idx="82">
                  <c:v>6.4</c:v>
                </c:pt>
                <c:pt idx="83">
                  <c:v>6.2</c:v>
                </c:pt>
                <c:pt idx="84">
                  <c:v>6</c:v>
                </c:pt>
                <c:pt idx="85">
                  <c:v>5.8</c:v>
                </c:pt>
                <c:pt idx="86">
                  <c:v>5.6</c:v>
                </c:pt>
                <c:pt idx="87">
                  <c:v>5.4</c:v>
                </c:pt>
                <c:pt idx="88">
                  <c:v>5.2</c:v>
                </c:pt>
                <c:pt idx="89">
                  <c:v>5.0999999999999996</c:v>
                </c:pt>
                <c:pt idx="90">
                  <c:v>4.9000000000000004</c:v>
                </c:pt>
                <c:pt idx="91">
                  <c:v>4.7</c:v>
                </c:pt>
                <c:pt idx="92">
                  <c:v>4.5999999999999996</c:v>
                </c:pt>
                <c:pt idx="93">
                  <c:v>4.4000000000000004</c:v>
                </c:pt>
                <c:pt idx="94">
                  <c:v>4.2</c:v>
                </c:pt>
                <c:pt idx="95">
                  <c:v>4.0999999999999996</c:v>
                </c:pt>
                <c:pt idx="96">
                  <c:v>4</c:v>
                </c:pt>
                <c:pt idx="97">
                  <c:v>3.8</c:v>
                </c:pt>
                <c:pt idx="98">
                  <c:v>3.6</c:v>
                </c:pt>
                <c:pt idx="99">
                  <c:v>3.5</c:v>
                </c:pt>
                <c:pt idx="100">
                  <c:v>3.3</c:v>
                </c:pt>
                <c:pt idx="101">
                  <c:v>3.2</c:v>
                </c:pt>
                <c:pt idx="102">
                  <c:v>3.1</c:v>
                </c:pt>
                <c:pt idx="103">
                  <c:v>2.9</c:v>
                </c:pt>
                <c:pt idx="104">
                  <c:v>2.8</c:v>
                </c:pt>
                <c:pt idx="105">
                  <c:v>2.6</c:v>
                </c:pt>
                <c:pt idx="106">
                  <c:v>2.5</c:v>
                </c:pt>
                <c:pt idx="107">
                  <c:v>2.2999999999999998</c:v>
                </c:pt>
                <c:pt idx="108">
                  <c:v>2.2000000000000002</c:v>
                </c:pt>
                <c:pt idx="109">
                  <c:v>2.1</c:v>
                </c:pt>
                <c:pt idx="110">
                  <c:v>2</c:v>
                </c:pt>
                <c:pt idx="111">
                  <c:v>1.7</c:v>
                </c:pt>
                <c:pt idx="112">
                  <c:v>1.4</c:v>
                </c:pt>
                <c:pt idx="113">
                  <c:v>1.1000000000000001</c:v>
                </c:pt>
                <c:pt idx="114">
                  <c:v>0.7</c:v>
                </c:pt>
                <c:pt idx="115">
                  <c:v>0.2</c:v>
                </c:pt>
                <c:pt idx="116">
                  <c:v>-0.3</c:v>
                </c:pt>
                <c:pt idx="117">
                  <c:v>-0.9</c:v>
                </c:pt>
                <c:pt idx="118">
                  <c:v>-1.4</c:v>
                </c:pt>
                <c:pt idx="119">
                  <c:v>-2.1</c:v>
                </c:pt>
                <c:pt idx="120">
                  <c:v>-2.7</c:v>
                </c:pt>
                <c:pt idx="121">
                  <c:v>-3.3</c:v>
                </c:pt>
                <c:pt idx="122">
                  <c:v>-4</c:v>
                </c:pt>
                <c:pt idx="123">
                  <c:v>-4.5999999999999996</c:v>
                </c:pt>
                <c:pt idx="124">
                  <c:v>-5.2</c:v>
                </c:pt>
                <c:pt idx="125">
                  <c:v>-5.7</c:v>
                </c:pt>
                <c:pt idx="126">
                  <c:v>-6.2</c:v>
                </c:pt>
                <c:pt idx="127">
                  <c:v>-6.6</c:v>
                </c:pt>
                <c:pt idx="128">
                  <c:v>-6.9</c:v>
                </c:pt>
                <c:pt idx="129">
                  <c:v>-7.1</c:v>
                </c:pt>
                <c:pt idx="130">
                  <c:v>-7.2</c:v>
                </c:pt>
                <c:pt idx="131">
                  <c:v>-7.3</c:v>
                </c:pt>
                <c:pt idx="132">
                  <c:v>-7.4</c:v>
                </c:pt>
                <c:pt idx="133">
                  <c:v>-7.2</c:v>
                </c:pt>
                <c:pt idx="134">
                  <c:v>-7.1</c:v>
                </c:pt>
                <c:pt idx="135">
                  <c:v>-6.9</c:v>
                </c:pt>
                <c:pt idx="136">
                  <c:v>-6.6</c:v>
                </c:pt>
                <c:pt idx="137">
                  <c:v>-6.3</c:v>
                </c:pt>
                <c:pt idx="138">
                  <c:v>-6</c:v>
                </c:pt>
                <c:pt idx="139">
                  <c:v>-5.6</c:v>
                </c:pt>
                <c:pt idx="140">
                  <c:v>-5.2</c:v>
                </c:pt>
                <c:pt idx="141">
                  <c:v>-4.7</c:v>
                </c:pt>
                <c:pt idx="142">
                  <c:v>-4.2</c:v>
                </c:pt>
                <c:pt idx="143">
                  <c:v>-3.7</c:v>
                </c:pt>
                <c:pt idx="144">
                  <c:v>-3.1</c:v>
                </c:pt>
                <c:pt idx="145">
                  <c:v>-2.5</c:v>
                </c:pt>
                <c:pt idx="146">
                  <c:v>-1.9</c:v>
                </c:pt>
                <c:pt idx="147">
                  <c:v>-1.3</c:v>
                </c:pt>
                <c:pt idx="148">
                  <c:v>0.2</c:v>
                </c:pt>
                <c:pt idx="149">
                  <c:v>1</c:v>
                </c:pt>
                <c:pt idx="150">
                  <c:v>1.7</c:v>
                </c:pt>
                <c:pt idx="151">
                  <c:v>4.9000000000000004</c:v>
                </c:pt>
                <c:pt idx="152">
                  <c:v>6.8</c:v>
                </c:pt>
                <c:pt idx="153">
                  <c:v>7.4</c:v>
                </c:pt>
                <c:pt idx="154">
                  <c:v>8.5</c:v>
                </c:pt>
                <c:pt idx="155">
                  <c:v>9.1</c:v>
                </c:pt>
                <c:pt idx="156">
                  <c:v>10.5</c:v>
                </c:pt>
                <c:pt idx="157">
                  <c:v>15.7</c:v>
                </c:pt>
                <c:pt idx="158">
                  <c:v>16.7</c:v>
                </c:pt>
                <c:pt idx="159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9-4326-A5FF-BE389195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914208"/>
        <c:axId val="1591909888"/>
      </c:lineChart>
      <c:catAx>
        <c:axId val="159187724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77728"/>
        <c:crosses val="autoZero"/>
        <c:auto val="1"/>
        <c:lblAlgn val="ctr"/>
        <c:lblOffset val="100"/>
        <c:noMultiLvlLbl val="0"/>
      </c:catAx>
      <c:valAx>
        <c:axId val="1591877728"/>
        <c:scaling>
          <c:orientation val="minMax"/>
          <c:max val="1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77248"/>
        <c:crosses val="autoZero"/>
        <c:crossBetween val="between"/>
        <c:majorUnit val="10000"/>
        <c:minorUnit val="5000"/>
      </c:valAx>
      <c:valAx>
        <c:axId val="1591909888"/>
        <c:scaling>
          <c:orientation val="minMax"/>
          <c:max val="45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>
                      <a:lumMod val="7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14208"/>
        <c:crosses val="max"/>
        <c:crossBetween val="between"/>
        <c:majorUnit val="5"/>
      </c:valAx>
      <c:catAx>
        <c:axId val="1591914208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159190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vs. Heading (Descent)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Temp_Data_2025_6_5_flight!$X$1</c:f>
              <c:strCache>
                <c:ptCount val="1"/>
                <c:pt idx="0">
                  <c:v>HDG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Temp_Data_2025_6_5_flight!$W$2:$W$44</c:f>
              <c:numCache>
                <c:formatCode>General</c:formatCode>
                <c:ptCount val="43"/>
                <c:pt idx="0">
                  <c:v>93611</c:v>
                </c:pt>
                <c:pt idx="1">
                  <c:v>87018</c:v>
                </c:pt>
                <c:pt idx="2">
                  <c:v>80302</c:v>
                </c:pt>
                <c:pt idx="3">
                  <c:v>74460</c:v>
                </c:pt>
                <c:pt idx="4">
                  <c:v>69705</c:v>
                </c:pt>
                <c:pt idx="5">
                  <c:v>65409</c:v>
                </c:pt>
                <c:pt idx="6">
                  <c:v>61559</c:v>
                </c:pt>
                <c:pt idx="7">
                  <c:v>58132</c:v>
                </c:pt>
                <c:pt idx="8">
                  <c:v>55014</c:v>
                </c:pt>
                <c:pt idx="9">
                  <c:v>51988</c:v>
                </c:pt>
                <c:pt idx="10">
                  <c:v>49263</c:v>
                </c:pt>
                <c:pt idx="11">
                  <c:v>46885</c:v>
                </c:pt>
                <c:pt idx="12">
                  <c:v>44707</c:v>
                </c:pt>
                <c:pt idx="13">
                  <c:v>42502</c:v>
                </c:pt>
                <c:pt idx="14">
                  <c:v>40367</c:v>
                </c:pt>
                <c:pt idx="15">
                  <c:v>38386</c:v>
                </c:pt>
                <c:pt idx="16">
                  <c:v>36382</c:v>
                </c:pt>
                <c:pt idx="17">
                  <c:v>34492</c:v>
                </c:pt>
                <c:pt idx="18">
                  <c:v>32714</c:v>
                </c:pt>
                <c:pt idx="19">
                  <c:v>30986</c:v>
                </c:pt>
                <c:pt idx="20">
                  <c:v>29343</c:v>
                </c:pt>
                <c:pt idx="21">
                  <c:v>27773</c:v>
                </c:pt>
                <c:pt idx="22">
                  <c:v>26191</c:v>
                </c:pt>
                <c:pt idx="23">
                  <c:v>24680</c:v>
                </c:pt>
                <c:pt idx="24">
                  <c:v>23177</c:v>
                </c:pt>
                <c:pt idx="25">
                  <c:v>21739</c:v>
                </c:pt>
                <c:pt idx="26">
                  <c:v>20350</c:v>
                </c:pt>
                <c:pt idx="27">
                  <c:v>18999</c:v>
                </c:pt>
                <c:pt idx="28">
                  <c:v>17662</c:v>
                </c:pt>
                <c:pt idx="29">
                  <c:v>16367</c:v>
                </c:pt>
                <c:pt idx="30">
                  <c:v>15058</c:v>
                </c:pt>
                <c:pt idx="31">
                  <c:v>13797</c:v>
                </c:pt>
                <c:pt idx="32">
                  <c:v>12537</c:v>
                </c:pt>
                <c:pt idx="33">
                  <c:v>11293</c:v>
                </c:pt>
                <c:pt idx="34">
                  <c:v>10011</c:v>
                </c:pt>
                <c:pt idx="35">
                  <c:v>8811</c:v>
                </c:pt>
                <c:pt idx="36">
                  <c:v>7715</c:v>
                </c:pt>
                <c:pt idx="37">
                  <c:v>6625</c:v>
                </c:pt>
                <c:pt idx="38">
                  <c:v>5589</c:v>
                </c:pt>
                <c:pt idx="39">
                  <c:v>3626</c:v>
                </c:pt>
                <c:pt idx="40">
                  <c:v>2625</c:v>
                </c:pt>
                <c:pt idx="41">
                  <c:v>1696</c:v>
                </c:pt>
                <c:pt idx="42">
                  <c:v>312</c:v>
                </c:pt>
              </c:numCache>
            </c:numRef>
          </c:xVal>
          <c:yVal>
            <c:numRef>
              <c:f>Temp_Data_2025_6_5_flight!$X$2:$X$44</c:f>
              <c:numCache>
                <c:formatCode>General</c:formatCode>
                <c:ptCount val="43"/>
                <c:pt idx="0">
                  <c:v>286</c:v>
                </c:pt>
                <c:pt idx="1">
                  <c:v>320</c:v>
                </c:pt>
                <c:pt idx="2">
                  <c:v>302</c:v>
                </c:pt>
                <c:pt idx="3">
                  <c:v>282</c:v>
                </c:pt>
                <c:pt idx="4">
                  <c:v>148</c:v>
                </c:pt>
                <c:pt idx="5">
                  <c:v>286</c:v>
                </c:pt>
                <c:pt idx="6">
                  <c:v>223</c:v>
                </c:pt>
                <c:pt idx="7">
                  <c:v>182</c:v>
                </c:pt>
                <c:pt idx="8">
                  <c:v>282</c:v>
                </c:pt>
                <c:pt idx="9">
                  <c:v>184</c:v>
                </c:pt>
                <c:pt idx="10">
                  <c:v>110</c:v>
                </c:pt>
                <c:pt idx="11">
                  <c:v>34</c:v>
                </c:pt>
                <c:pt idx="12">
                  <c:v>76</c:v>
                </c:pt>
                <c:pt idx="13">
                  <c:v>112</c:v>
                </c:pt>
                <c:pt idx="14">
                  <c:v>66</c:v>
                </c:pt>
                <c:pt idx="15">
                  <c:v>117</c:v>
                </c:pt>
                <c:pt idx="16">
                  <c:v>77</c:v>
                </c:pt>
                <c:pt idx="17">
                  <c:v>90</c:v>
                </c:pt>
                <c:pt idx="18">
                  <c:v>57</c:v>
                </c:pt>
                <c:pt idx="19">
                  <c:v>73</c:v>
                </c:pt>
                <c:pt idx="20">
                  <c:v>44</c:v>
                </c:pt>
                <c:pt idx="21">
                  <c:v>87</c:v>
                </c:pt>
                <c:pt idx="22">
                  <c:v>89</c:v>
                </c:pt>
                <c:pt idx="23">
                  <c:v>59</c:v>
                </c:pt>
                <c:pt idx="24">
                  <c:v>45</c:v>
                </c:pt>
                <c:pt idx="25">
                  <c:v>90</c:v>
                </c:pt>
                <c:pt idx="26">
                  <c:v>76</c:v>
                </c:pt>
                <c:pt idx="27">
                  <c:v>68</c:v>
                </c:pt>
                <c:pt idx="28">
                  <c:v>71</c:v>
                </c:pt>
                <c:pt idx="29">
                  <c:v>70</c:v>
                </c:pt>
                <c:pt idx="30">
                  <c:v>109</c:v>
                </c:pt>
                <c:pt idx="31">
                  <c:v>128</c:v>
                </c:pt>
                <c:pt idx="32">
                  <c:v>71</c:v>
                </c:pt>
                <c:pt idx="33">
                  <c:v>49</c:v>
                </c:pt>
                <c:pt idx="34">
                  <c:v>79</c:v>
                </c:pt>
                <c:pt idx="35">
                  <c:v>72</c:v>
                </c:pt>
                <c:pt idx="36">
                  <c:v>67</c:v>
                </c:pt>
                <c:pt idx="37">
                  <c:v>50</c:v>
                </c:pt>
                <c:pt idx="38">
                  <c:v>25</c:v>
                </c:pt>
                <c:pt idx="39">
                  <c:v>93</c:v>
                </c:pt>
                <c:pt idx="40">
                  <c:v>153</c:v>
                </c:pt>
                <c:pt idx="41">
                  <c:v>203</c:v>
                </c:pt>
                <c:pt idx="42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5-4941-B826-CF86CC09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47775"/>
        <c:axId val="645762175"/>
      </c:scatterChart>
      <c:valAx>
        <c:axId val="64574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62175"/>
        <c:crosses val="autoZero"/>
        <c:crossBetween val="midCat"/>
      </c:valAx>
      <c:valAx>
        <c:axId val="6457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4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Altitude vs. Heading (Ascent)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Temp_Data_2025_6_5_flight!$U$1</c:f>
              <c:strCache>
                <c:ptCount val="1"/>
                <c:pt idx="0">
                  <c:v>HDG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Temp_Data_2025_6_5_flight!$T$2:$T$111</c:f>
              <c:numCache>
                <c:formatCode>General</c:formatCode>
                <c:ptCount val="110"/>
                <c:pt idx="0">
                  <c:v>13</c:v>
                </c:pt>
                <c:pt idx="1">
                  <c:v>382</c:v>
                </c:pt>
                <c:pt idx="2">
                  <c:v>1377</c:v>
                </c:pt>
                <c:pt idx="3">
                  <c:v>2334</c:v>
                </c:pt>
                <c:pt idx="4">
                  <c:v>3317</c:v>
                </c:pt>
                <c:pt idx="5">
                  <c:v>4252</c:v>
                </c:pt>
                <c:pt idx="6">
                  <c:v>5210</c:v>
                </c:pt>
                <c:pt idx="7">
                  <c:v>6185</c:v>
                </c:pt>
                <c:pt idx="8">
                  <c:v>7153</c:v>
                </c:pt>
                <c:pt idx="9">
                  <c:v>8210</c:v>
                </c:pt>
                <c:pt idx="10">
                  <c:v>9213</c:v>
                </c:pt>
                <c:pt idx="11">
                  <c:v>10130</c:v>
                </c:pt>
                <c:pt idx="12">
                  <c:v>11029</c:v>
                </c:pt>
                <c:pt idx="13">
                  <c:v>12058</c:v>
                </c:pt>
                <c:pt idx="14">
                  <c:v>13087</c:v>
                </c:pt>
                <c:pt idx="15">
                  <c:v>14061</c:v>
                </c:pt>
                <c:pt idx="16">
                  <c:v>15185</c:v>
                </c:pt>
                <c:pt idx="17">
                  <c:v>16129</c:v>
                </c:pt>
                <c:pt idx="18">
                  <c:v>17058</c:v>
                </c:pt>
                <c:pt idx="19">
                  <c:v>18026</c:v>
                </c:pt>
                <c:pt idx="20">
                  <c:v>18972</c:v>
                </c:pt>
                <c:pt idx="21">
                  <c:v>19947</c:v>
                </c:pt>
                <c:pt idx="22">
                  <c:v>21087</c:v>
                </c:pt>
                <c:pt idx="23">
                  <c:v>22233</c:v>
                </c:pt>
                <c:pt idx="24">
                  <c:v>23331</c:v>
                </c:pt>
                <c:pt idx="25">
                  <c:v>24411</c:v>
                </c:pt>
                <c:pt idx="26">
                  <c:v>25428</c:v>
                </c:pt>
                <c:pt idx="27">
                  <c:v>26501</c:v>
                </c:pt>
                <c:pt idx="28">
                  <c:v>27361</c:v>
                </c:pt>
                <c:pt idx="29">
                  <c:v>28506</c:v>
                </c:pt>
                <c:pt idx="30">
                  <c:v>29295</c:v>
                </c:pt>
                <c:pt idx="31">
                  <c:v>30392</c:v>
                </c:pt>
                <c:pt idx="32">
                  <c:v>31514</c:v>
                </c:pt>
                <c:pt idx="33">
                  <c:v>32330</c:v>
                </c:pt>
                <c:pt idx="34">
                  <c:v>33479</c:v>
                </c:pt>
                <c:pt idx="35">
                  <c:v>34512</c:v>
                </c:pt>
                <c:pt idx="36">
                  <c:v>35576</c:v>
                </c:pt>
                <c:pt idx="37">
                  <c:v>36776</c:v>
                </c:pt>
                <c:pt idx="38">
                  <c:v>37614</c:v>
                </c:pt>
                <c:pt idx="39">
                  <c:v>38354</c:v>
                </c:pt>
                <c:pt idx="40">
                  <c:v>39084</c:v>
                </c:pt>
                <c:pt idx="41">
                  <c:v>39998</c:v>
                </c:pt>
                <c:pt idx="42">
                  <c:v>40833</c:v>
                </c:pt>
                <c:pt idx="43">
                  <c:v>41561</c:v>
                </c:pt>
                <c:pt idx="44">
                  <c:v>42321</c:v>
                </c:pt>
                <c:pt idx="45">
                  <c:v>43142</c:v>
                </c:pt>
                <c:pt idx="46">
                  <c:v>43955</c:v>
                </c:pt>
                <c:pt idx="47">
                  <c:v>44776</c:v>
                </c:pt>
                <c:pt idx="48">
                  <c:v>45539</c:v>
                </c:pt>
                <c:pt idx="49">
                  <c:v>46203</c:v>
                </c:pt>
                <c:pt idx="50">
                  <c:v>46912</c:v>
                </c:pt>
                <c:pt idx="51">
                  <c:v>47642</c:v>
                </c:pt>
                <c:pt idx="52">
                  <c:v>48488</c:v>
                </c:pt>
                <c:pt idx="53">
                  <c:v>49395</c:v>
                </c:pt>
                <c:pt idx="54">
                  <c:v>50180</c:v>
                </c:pt>
                <c:pt idx="55">
                  <c:v>50851</c:v>
                </c:pt>
                <c:pt idx="56">
                  <c:v>51535</c:v>
                </c:pt>
                <c:pt idx="57">
                  <c:v>52228</c:v>
                </c:pt>
                <c:pt idx="58">
                  <c:v>52981</c:v>
                </c:pt>
                <c:pt idx="59">
                  <c:v>53687</c:v>
                </c:pt>
                <c:pt idx="60">
                  <c:v>54425</c:v>
                </c:pt>
                <c:pt idx="61">
                  <c:v>55173</c:v>
                </c:pt>
                <c:pt idx="62">
                  <c:v>56030</c:v>
                </c:pt>
                <c:pt idx="63">
                  <c:v>56777</c:v>
                </c:pt>
                <c:pt idx="64">
                  <c:v>57456</c:v>
                </c:pt>
                <c:pt idx="65">
                  <c:v>58164</c:v>
                </c:pt>
                <c:pt idx="66">
                  <c:v>58856</c:v>
                </c:pt>
                <c:pt idx="67">
                  <c:v>59667</c:v>
                </c:pt>
                <c:pt idx="68">
                  <c:v>60517</c:v>
                </c:pt>
                <c:pt idx="69">
                  <c:v>61335</c:v>
                </c:pt>
                <c:pt idx="70">
                  <c:v>62087</c:v>
                </c:pt>
                <c:pt idx="71">
                  <c:v>62797</c:v>
                </c:pt>
                <c:pt idx="72">
                  <c:v>63588</c:v>
                </c:pt>
                <c:pt idx="73">
                  <c:v>64417</c:v>
                </c:pt>
                <c:pt idx="74">
                  <c:v>65243</c:v>
                </c:pt>
                <c:pt idx="75">
                  <c:v>65973</c:v>
                </c:pt>
                <c:pt idx="76">
                  <c:v>66779</c:v>
                </c:pt>
                <c:pt idx="77">
                  <c:v>67623</c:v>
                </c:pt>
                <c:pt idx="78">
                  <c:v>68484</c:v>
                </c:pt>
                <c:pt idx="79">
                  <c:v>69294</c:v>
                </c:pt>
                <c:pt idx="80">
                  <c:v>70016</c:v>
                </c:pt>
                <c:pt idx="81">
                  <c:v>70695</c:v>
                </c:pt>
                <c:pt idx="82">
                  <c:v>71466</c:v>
                </c:pt>
                <c:pt idx="83">
                  <c:v>72441</c:v>
                </c:pt>
                <c:pt idx="84">
                  <c:v>73377</c:v>
                </c:pt>
                <c:pt idx="85">
                  <c:v>74233</c:v>
                </c:pt>
                <c:pt idx="86">
                  <c:v>75022</c:v>
                </c:pt>
                <c:pt idx="87">
                  <c:v>75782</c:v>
                </c:pt>
                <c:pt idx="88">
                  <c:v>76614</c:v>
                </c:pt>
                <c:pt idx="89">
                  <c:v>77491</c:v>
                </c:pt>
                <c:pt idx="90">
                  <c:v>78310</c:v>
                </c:pt>
                <c:pt idx="91">
                  <c:v>79058</c:v>
                </c:pt>
                <c:pt idx="92">
                  <c:v>79848</c:v>
                </c:pt>
                <c:pt idx="93">
                  <c:v>80751</c:v>
                </c:pt>
                <c:pt idx="94">
                  <c:v>81644</c:v>
                </c:pt>
                <c:pt idx="95">
                  <c:v>82493</c:v>
                </c:pt>
                <c:pt idx="96">
                  <c:v>83284</c:v>
                </c:pt>
                <c:pt idx="97">
                  <c:v>84119</c:v>
                </c:pt>
                <c:pt idx="98">
                  <c:v>84965</c:v>
                </c:pt>
                <c:pt idx="99">
                  <c:v>85811</c:v>
                </c:pt>
                <c:pt idx="100">
                  <c:v>86566</c:v>
                </c:pt>
                <c:pt idx="101">
                  <c:v>87247</c:v>
                </c:pt>
                <c:pt idx="102">
                  <c:v>87954</c:v>
                </c:pt>
                <c:pt idx="103">
                  <c:v>88798</c:v>
                </c:pt>
                <c:pt idx="104">
                  <c:v>89718</c:v>
                </c:pt>
                <c:pt idx="105">
                  <c:v>90603</c:v>
                </c:pt>
                <c:pt idx="106">
                  <c:v>91387</c:v>
                </c:pt>
                <c:pt idx="107">
                  <c:v>92115</c:v>
                </c:pt>
                <c:pt idx="108">
                  <c:v>92825</c:v>
                </c:pt>
                <c:pt idx="109">
                  <c:v>93611</c:v>
                </c:pt>
              </c:numCache>
            </c:numRef>
          </c:xVal>
          <c:yVal>
            <c:numRef>
              <c:f>Temp_Data_2025_6_5_flight!$U$2:$U$111</c:f>
              <c:numCache>
                <c:formatCode>General</c:formatCode>
                <c:ptCount val="110"/>
                <c:pt idx="0">
                  <c:v>23</c:v>
                </c:pt>
                <c:pt idx="1">
                  <c:v>293</c:v>
                </c:pt>
                <c:pt idx="2">
                  <c:v>29</c:v>
                </c:pt>
                <c:pt idx="3">
                  <c:v>117</c:v>
                </c:pt>
                <c:pt idx="4">
                  <c:v>108</c:v>
                </c:pt>
                <c:pt idx="5">
                  <c:v>120</c:v>
                </c:pt>
                <c:pt idx="6">
                  <c:v>110</c:v>
                </c:pt>
                <c:pt idx="7">
                  <c:v>79</c:v>
                </c:pt>
                <c:pt idx="8">
                  <c:v>68</c:v>
                </c:pt>
                <c:pt idx="9">
                  <c:v>72</c:v>
                </c:pt>
                <c:pt idx="10">
                  <c:v>89</c:v>
                </c:pt>
                <c:pt idx="11">
                  <c:v>96</c:v>
                </c:pt>
                <c:pt idx="12">
                  <c:v>81</c:v>
                </c:pt>
                <c:pt idx="13">
                  <c:v>102</c:v>
                </c:pt>
                <c:pt idx="14">
                  <c:v>118</c:v>
                </c:pt>
                <c:pt idx="15">
                  <c:v>106</c:v>
                </c:pt>
                <c:pt idx="16">
                  <c:v>88</c:v>
                </c:pt>
                <c:pt idx="17">
                  <c:v>101</c:v>
                </c:pt>
                <c:pt idx="18">
                  <c:v>81</c:v>
                </c:pt>
                <c:pt idx="19">
                  <c:v>67</c:v>
                </c:pt>
                <c:pt idx="20">
                  <c:v>84</c:v>
                </c:pt>
                <c:pt idx="21">
                  <c:v>63</c:v>
                </c:pt>
                <c:pt idx="22">
                  <c:v>84</c:v>
                </c:pt>
                <c:pt idx="23">
                  <c:v>66</c:v>
                </c:pt>
                <c:pt idx="24">
                  <c:v>52</c:v>
                </c:pt>
                <c:pt idx="25">
                  <c:v>46</c:v>
                </c:pt>
                <c:pt idx="26">
                  <c:v>46</c:v>
                </c:pt>
                <c:pt idx="27">
                  <c:v>53</c:v>
                </c:pt>
                <c:pt idx="28">
                  <c:v>49</c:v>
                </c:pt>
                <c:pt idx="29">
                  <c:v>29</c:v>
                </c:pt>
                <c:pt idx="30">
                  <c:v>70</c:v>
                </c:pt>
                <c:pt idx="31">
                  <c:v>77</c:v>
                </c:pt>
                <c:pt idx="32">
                  <c:v>95</c:v>
                </c:pt>
                <c:pt idx="33">
                  <c:v>89</c:v>
                </c:pt>
                <c:pt idx="34">
                  <c:v>75</c:v>
                </c:pt>
                <c:pt idx="35">
                  <c:v>63</c:v>
                </c:pt>
                <c:pt idx="36">
                  <c:v>78</c:v>
                </c:pt>
                <c:pt idx="37">
                  <c:v>72</c:v>
                </c:pt>
                <c:pt idx="38">
                  <c:v>97</c:v>
                </c:pt>
                <c:pt idx="39">
                  <c:v>93</c:v>
                </c:pt>
                <c:pt idx="40">
                  <c:v>98</c:v>
                </c:pt>
                <c:pt idx="41">
                  <c:v>98</c:v>
                </c:pt>
                <c:pt idx="42">
                  <c:v>105</c:v>
                </c:pt>
                <c:pt idx="43">
                  <c:v>107</c:v>
                </c:pt>
                <c:pt idx="44">
                  <c:v>96</c:v>
                </c:pt>
                <c:pt idx="45">
                  <c:v>89</c:v>
                </c:pt>
                <c:pt idx="46">
                  <c:v>73</c:v>
                </c:pt>
                <c:pt idx="47">
                  <c:v>87</c:v>
                </c:pt>
                <c:pt idx="48">
                  <c:v>100</c:v>
                </c:pt>
                <c:pt idx="49">
                  <c:v>93</c:v>
                </c:pt>
                <c:pt idx="50">
                  <c:v>95</c:v>
                </c:pt>
                <c:pt idx="51">
                  <c:v>100</c:v>
                </c:pt>
                <c:pt idx="52">
                  <c:v>103</c:v>
                </c:pt>
                <c:pt idx="53">
                  <c:v>110</c:v>
                </c:pt>
                <c:pt idx="54">
                  <c:v>99</c:v>
                </c:pt>
                <c:pt idx="55">
                  <c:v>111</c:v>
                </c:pt>
                <c:pt idx="56">
                  <c:v>115</c:v>
                </c:pt>
                <c:pt idx="57">
                  <c:v>119</c:v>
                </c:pt>
                <c:pt idx="58">
                  <c:v>142</c:v>
                </c:pt>
                <c:pt idx="59">
                  <c:v>150</c:v>
                </c:pt>
                <c:pt idx="60">
                  <c:v>140</c:v>
                </c:pt>
                <c:pt idx="61">
                  <c:v>93</c:v>
                </c:pt>
                <c:pt idx="62">
                  <c:v>76</c:v>
                </c:pt>
                <c:pt idx="63">
                  <c:v>86</c:v>
                </c:pt>
                <c:pt idx="64">
                  <c:v>134</c:v>
                </c:pt>
                <c:pt idx="65">
                  <c:v>124</c:v>
                </c:pt>
                <c:pt idx="66">
                  <c:v>106</c:v>
                </c:pt>
                <c:pt idx="67">
                  <c:v>81</c:v>
                </c:pt>
                <c:pt idx="68">
                  <c:v>106</c:v>
                </c:pt>
                <c:pt idx="69">
                  <c:v>50</c:v>
                </c:pt>
                <c:pt idx="70">
                  <c:v>103</c:v>
                </c:pt>
                <c:pt idx="71">
                  <c:v>92</c:v>
                </c:pt>
                <c:pt idx="72">
                  <c:v>312</c:v>
                </c:pt>
                <c:pt idx="73">
                  <c:v>57</c:v>
                </c:pt>
                <c:pt idx="74">
                  <c:v>293</c:v>
                </c:pt>
                <c:pt idx="75">
                  <c:v>297</c:v>
                </c:pt>
                <c:pt idx="76">
                  <c:v>286</c:v>
                </c:pt>
                <c:pt idx="77">
                  <c:v>323</c:v>
                </c:pt>
                <c:pt idx="78">
                  <c:v>354</c:v>
                </c:pt>
                <c:pt idx="79">
                  <c:v>94</c:v>
                </c:pt>
                <c:pt idx="80">
                  <c:v>74</c:v>
                </c:pt>
                <c:pt idx="81">
                  <c:v>187</c:v>
                </c:pt>
                <c:pt idx="82">
                  <c:v>217</c:v>
                </c:pt>
                <c:pt idx="83">
                  <c:v>278</c:v>
                </c:pt>
                <c:pt idx="84">
                  <c:v>263</c:v>
                </c:pt>
                <c:pt idx="85">
                  <c:v>291</c:v>
                </c:pt>
                <c:pt idx="86">
                  <c:v>330</c:v>
                </c:pt>
                <c:pt idx="87">
                  <c:v>239</c:v>
                </c:pt>
                <c:pt idx="88">
                  <c:v>253</c:v>
                </c:pt>
                <c:pt idx="89">
                  <c:v>262</c:v>
                </c:pt>
                <c:pt idx="90">
                  <c:v>260</c:v>
                </c:pt>
                <c:pt idx="91">
                  <c:v>253</c:v>
                </c:pt>
                <c:pt idx="92">
                  <c:v>286</c:v>
                </c:pt>
                <c:pt idx="93">
                  <c:v>247</c:v>
                </c:pt>
                <c:pt idx="94">
                  <c:v>292</c:v>
                </c:pt>
                <c:pt idx="95">
                  <c:v>277</c:v>
                </c:pt>
                <c:pt idx="96">
                  <c:v>217</c:v>
                </c:pt>
                <c:pt idx="97">
                  <c:v>274</c:v>
                </c:pt>
                <c:pt idx="98">
                  <c:v>280</c:v>
                </c:pt>
                <c:pt idx="99">
                  <c:v>291</c:v>
                </c:pt>
                <c:pt idx="100">
                  <c:v>273</c:v>
                </c:pt>
                <c:pt idx="101">
                  <c:v>293</c:v>
                </c:pt>
                <c:pt idx="102">
                  <c:v>273</c:v>
                </c:pt>
                <c:pt idx="103">
                  <c:v>290</c:v>
                </c:pt>
                <c:pt idx="104">
                  <c:v>260</c:v>
                </c:pt>
                <c:pt idx="105">
                  <c:v>251</c:v>
                </c:pt>
                <c:pt idx="106">
                  <c:v>279</c:v>
                </c:pt>
                <c:pt idx="107">
                  <c:v>281</c:v>
                </c:pt>
                <c:pt idx="108">
                  <c:v>274</c:v>
                </c:pt>
                <c:pt idx="109">
                  <c:v>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9-420B-A6F0-93BA0221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54015"/>
        <c:axId val="645754495"/>
      </c:scatterChart>
      <c:valAx>
        <c:axId val="6457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54495"/>
        <c:crosses val="autoZero"/>
        <c:crossBetween val="midCat"/>
      </c:valAx>
      <c:valAx>
        <c:axId val="6457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5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Altutude</a:t>
            </a:r>
            <a:r>
              <a:rPr lang="en-US" baseline="0"/>
              <a:t> vs. Wind Speed (Ascent)</a:t>
            </a:r>
            <a:endParaRPr lang="en-US"/>
          </a:p>
        </c:rich>
      </c:tx>
      <c:layout>
        <c:manualLayout>
          <c:xMode val="edge"/>
          <c:yMode val="edge"/>
          <c:x val="0.17595122484689416"/>
          <c:y val="4.1474654377880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Temp_Data_2025_6_5_flight!$I$1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Temp_Data_2025_6_5_flight!$H$2:$H$111</c:f>
              <c:numCache>
                <c:formatCode>General</c:formatCode>
                <c:ptCount val="110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18</c:v>
                </c:pt>
                <c:pt idx="14">
                  <c:v>16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17</c:v>
                </c:pt>
                <c:pt idx="19">
                  <c:v>18</c:v>
                </c:pt>
                <c:pt idx="20">
                  <c:v>17</c:v>
                </c:pt>
                <c:pt idx="21">
                  <c:v>14</c:v>
                </c:pt>
                <c:pt idx="22">
                  <c:v>12</c:v>
                </c:pt>
                <c:pt idx="23">
                  <c:v>18</c:v>
                </c:pt>
                <c:pt idx="24">
                  <c:v>18</c:v>
                </c:pt>
                <c:pt idx="25">
                  <c:v>16</c:v>
                </c:pt>
                <c:pt idx="26">
                  <c:v>14</c:v>
                </c:pt>
                <c:pt idx="27">
                  <c:v>21</c:v>
                </c:pt>
                <c:pt idx="28">
                  <c:v>18</c:v>
                </c:pt>
                <c:pt idx="29">
                  <c:v>20</c:v>
                </c:pt>
                <c:pt idx="30">
                  <c:v>18</c:v>
                </c:pt>
                <c:pt idx="31">
                  <c:v>22</c:v>
                </c:pt>
                <c:pt idx="32">
                  <c:v>23</c:v>
                </c:pt>
                <c:pt idx="33">
                  <c:v>38</c:v>
                </c:pt>
                <c:pt idx="34">
                  <c:v>48</c:v>
                </c:pt>
                <c:pt idx="35">
                  <c:v>38</c:v>
                </c:pt>
                <c:pt idx="36">
                  <c:v>40</c:v>
                </c:pt>
                <c:pt idx="37">
                  <c:v>31</c:v>
                </c:pt>
                <c:pt idx="38">
                  <c:v>27</c:v>
                </c:pt>
                <c:pt idx="39">
                  <c:v>22</c:v>
                </c:pt>
                <c:pt idx="40">
                  <c:v>25</c:v>
                </c:pt>
                <c:pt idx="41">
                  <c:v>25</c:v>
                </c:pt>
                <c:pt idx="42">
                  <c:v>28</c:v>
                </c:pt>
                <c:pt idx="43">
                  <c:v>27</c:v>
                </c:pt>
                <c:pt idx="44">
                  <c:v>25</c:v>
                </c:pt>
                <c:pt idx="45">
                  <c:v>19</c:v>
                </c:pt>
                <c:pt idx="46">
                  <c:v>20</c:v>
                </c:pt>
                <c:pt idx="47">
                  <c:v>30</c:v>
                </c:pt>
                <c:pt idx="48">
                  <c:v>25</c:v>
                </c:pt>
                <c:pt idx="49">
                  <c:v>24</c:v>
                </c:pt>
                <c:pt idx="50">
                  <c:v>20</c:v>
                </c:pt>
                <c:pt idx="51">
                  <c:v>20</c:v>
                </c:pt>
                <c:pt idx="52">
                  <c:v>28</c:v>
                </c:pt>
                <c:pt idx="53">
                  <c:v>23</c:v>
                </c:pt>
                <c:pt idx="54">
                  <c:v>16</c:v>
                </c:pt>
                <c:pt idx="55">
                  <c:v>22</c:v>
                </c:pt>
                <c:pt idx="56">
                  <c:v>13</c:v>
                </c:pt>
                <c:pt idx="57">
                  <c:v>23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5</c:v>
                </c:pt>
                <c:pt idx="62">
                  <c:v>11</c:v>
                </c:pt>
                <c:pt idx="63">
                  <c:v>19</c:v>
                </c:pt>
                <c:pt idx="64">
                  <c:v>11</c:v>
                </c:pt>
                <c:pt idx="65">
                  <c:v>2</c:v>
                </c:pt>
                <c:pt idx="66">
                  <c:v>11</c:v>
                </c:pt>
                <c:pt idx="67">
                  <c:v>10</c:v>
                </c:pt>
                <c:pt idx="68">
                  <c:v>5</c:v>
                </c:pt>
                <c:pt idx="69">
                  <c:v>10</c:v>
                </c:pt>
                <c:pt idx="70">
                  <c:v>8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11</c:v>
                </c:pt>
                <c:pt idx="75">
                  <c:v>8</c:v>
                </c:pt>
                <c:pt idx="76">
                  <c:v>6</c:v>
                </c:pt>
                <c:pt idx="77">
                  <c:v>3</c:v>
                </c:pt>
                <c:pt idx="78">
                  <c:v>8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9</c:v>
                </c:pt>
                <c:pt idx="83">
                  <c:v>9</c:v>
                </c:pt>
                <c:pt idx="84">
                  <c:v>7</c:v>
                </c:pt>
                <c:pt idx="85">
                  <c:v>13</c:v>
                </c:pt>
                <c:pt idx="86">
                  <c:v>10</c:v>
                </c:pt>
                <c:pt idx="87">
                  <c:v>11</c:v>
                </c:pt>
                <c:pt idx="88">
                  <c:v>17</c:v>
                </c:pt>
                <c:pt idx="89">
                  <c:v>14</c:v>
                </c:pt>
                <c:pt idx="90">
                  <c:v>11</c:v>
                </c:pt>
                <c:pt idx="91">
                  <c:v>21</c:v>
                </c:pt>
                <c:pt idx="92">
                  <c:v>14</c:v>
                </c:pt>
                <c:pt idx="93">
                  <c:v>12</c:v>
                </c:pt>
                <c:pt idx="94">
                  <c:v>13</c:v>
                </c:pt>
                <c:pt idx="95">
                  <c:v>12</c:v>
                </c:pt>
                <c:pt idx="96">
                  <c:v>12</c:v>
                </c:pt>
                <c:pt idx="97">
                  <c:v>17</c:v>
                </c:pt>
                <c:pt idx="98">
                  <c:v>20</c:v>
                </c:pt>
                <c:pt idx="99">
                  <c:v>12</c:v>
                </c:pt>
                <c:pt idx="100">
                  <c:v>17</c:v>
                </c:pt>
                <c:pt idx="101">
                  <c:v>22</c:v>
                </c:pt>
                <c:pt idx="102">
                  <c:v>12</c:v>
                </c:pt>
                <c:pt idx="103">
                  <c:v>16</c:v>
                </c:pt>
                <c:pt idx="104">
                  <c:v>13</c:v>
                </c:pt>
                <c:pt idx="105">
                  <c:v>14</c:v>
                </c:pt>
                <c:pt idx="106">
                  <c:v>20</c:v>
                </c:pt>
                <c:pt idx="107">
                  <c:v>24</c:v>
                </c:pt>
                <c:pt idx="108">
                  <c:v>27</c:v>
                </c:pt>
                <c:pt idx="109">
                  <c:v>16</c:v>
                </c:pt>
              </c:numCache>
            </c:numRef>
          </c:xVal>
          <c:yVal>
            <c:numRef>
              <c:f>Temp_Data_2025_6_5_flight!$I$2:$I$111</c:f>
              <c:numCache>
                <c:formatCode>General</c:formatCode>
                <c:ptCount val="110"/>
                <c:pt idx="0">
                  <c:v>13</c:v>
                </c:pt>
                <c:pt idx="1">
                  <c:v>382</c:v>
                </c:pt>
                <c:pt idx="2">
                  <c:v>1377</c:v>
                </c:pt>
                <c:pt idx="3">
                  <c:v>2334</c:v>
                </c:pt>
                <c:pt idx="4">
                  <c:v>3317</c:v>
                </c:pt>
                <c:pt idx="5">
                  <c:v>4252</c:v>
                </c:pt>
                <c:pt idx="6">
                  <c:v>5210</c:v>
                </c:pt>
                <c:pt idx="7">
                  <c:v>6185</c:v>
                </c:pt>
                <c:pt idx="8">
                  <c:v>7153</c:v>
                </c:pt>
                <c:pt idx="9">
                  <c:v>8210</c:v>
                </c:pt>
                <c:pt idx="10">
                  <c:v>9213</c:v>
                </c:pt>
                <c:pt idx="11">
                  <c:v>10130</c:v>
                </c:pt>
                <c:pt idx="12">
                  <c:v>11029</c:v>
                </c:pt>
                <c:pt idx="13">
                  <c:v>12058</c:v>
                </c:pt>
                <c:pt idx="14">
                  <c:v>13087</c:v>
                </c:pt>
                <c:pt idx="15">
                  <c:v>14061</c:v>
                </c:pt>
                <c:pt idx="16">
                  <c:v>15185</c:v>
                </c:pt>
                <c:pt idx="17">
                  <c:v>16129</c:v>
                </c:pt>
                <c:pt idx="18">
                  <c:v>17058</c:v>
                </c:pt>
                <c:pt idx="19">
                  <c:v>18026</c:v>
                </c:pt>
                <c:pt idx="20">
                  <c:v>18972</c:v>
                </c:pt>
                <c:pt idx="21">
                  <c:v>19947</c:v>
                </c:pt>
                <c:pt idx="22">
                  <c:v>21087</c:v>
                </c:pt>
                <c:pt idx="23">
                  <c:v>22233</c:v>
                </c:pt>
                <c:pt idx="24">
                  <c:v>23331</c:v>
                </c:pt>
                <c:pt idx="25">
                  <c:v>24411</c:v>
                </c:pt>
                <c:pt idx="26">
                  <c:v>25428</c:v>
                </c:pt>
                <c:pt idx="27">
                  <c:v>26501</c:v>
                </c:pt>
                <c:pt idx="28">
                  <c:v>27361</c:v>
                </c:pt>
                <c:pt idx="29">
                  <c:v>28506</c:v>
                </c:pt>
                <c:pt idx="30">
                  <c:v>29295</c:v>
                </c:pt>
                <c:pt idx="31">
                  <c:v>30392</c:v>
                </c:pt>
                <c:pt idx="32">
                  <c:v>31514</c:v>
                </c:pt>
                <c:pt idx="33">
                  <c:v>32330</c:v>
                </c:pt>
                <c:pt idx="34">
                  <c:v>33479</c:v>
                </c:pt>
                <c:pt idx="35">
                  <c:v>34512</c:v>
                </c:pt>
                <c:pt idx="36">
                  <c:v>35576</c:v>
                </c:pt>
                <c:pt idx="37">
                  <c:v>36776</c:v>
                </c:pt>
                <c:pt idx="38">
                  <c:v>37614</c:v>
                </c:pt>
                <c:pt idx="39">
                  <c:v>38354</c:v>
                </c:pt>
                <c:pt idx="40">
                  <c:v>39084</c:v>
                </c:pt>
                <c:pt idx="41">
                  <c:v>39998</c:v>
                </c:pt>
                <c:pt idx="42">
                  <c:v>40833</c:v>
                </c:pt>
                <c:pt idx="43">
                  <c:v>41561</c:v>
                </c:pt>
                <c:pt idx="44">
                  <c:v>42321</c:v>
                </c:pt>
                <c:pt idx="45">
                  <c:v>43142</c:v>
                </c:pt>
                <c:pt idx="46">
                  <c:v>43955</c:v>
                </c:pt>
                <c:pt idx="47">
                  <c:v>44776</c:v>
                </c:pt>
                <c:pt idx="48">
                  <c:v>45539</c:v>
                </c:pt>
                <c:pt idx="49">
                  <c:v>46203</c:v>
                </c:pt>
                <c:pt idx="50">
                  <c:v>46912</c:v>
                </c:pt>
                <c:pt idx="51">
                  <c:v>47642</c:v>
                </c:pt>
                <c:pt idx="52">
                  <c:v>48488</c:v>
                </c:pt>
                <c:pt idx="53">
                  <c:v>49395</c:v>
                </c:pt>
                <c:pt idx="54">
                  <c:v>50180</c:v>
                </c:pt>
                <c:pt idx="55">
                  <c:v>50851</c:v>
                </c:pt>
                <c:pt idx="56">
                  <c:v>51535</c:v>
                </c:pt>
                <c:pt idx="57">
                  <c:v>52228</c:v>
                </c:pt>
                <c:pt idx="58">
                  <c:v>52981</c:v>
                </c:pt>
                <c:pt idx="59">
                  <c:v>53687</c:v>
                </c:pt>
                <c:pt idx="60">
                  <c:v>54425</c:v>
                </c:pt>
                <c:pt idx="61">
                  <c:v>55173</c:v>
                </c:pt>
                <c:pt idx="62">
                  <c:v>56030</c:v>
                </c:pt>
                <c:pt idx="63">
                  <c:v>56777</c:v>
                </c:pt>
                <c:pt idx="64">
                  <c:v>57456</c:v>
                </c:pt>
                <c:pt idx="65">
                  <c:v>58164</c:v>
                </c:pt>
                <c:pt idx="66">
                  <c:v>58856</c:v>
                </c:pt>
                <c:pt idx="67">
                  <c:v>59667</c:v>
                </c:pt>
                <c:pt idx="68">
                  <c:v>60517</c:v>
                </c:pt>
                <c:pt idx="69">
                  <c:v>61335</c:v>
                </c:pt>
                <c:pt idx="70">
                  <c:v>62087</c:v>
                </c:pt>
                <c:pt idx="71">
                  <c:v>62797</c:v>
                </c:pt>
                <c:pt idx="72">
                  <c:v>63588</c:v>
                </c:pt>
                <c:pt idx="73">
                  <c:v>64417</c:v>
                </c:pt>
                <c:pt idx="74">
                  <c:v>65243</c:v>
                </c:pt>
                <c:pt idx="75">
                  <c:v>65973</c:v>
                </c:pt>
                <c:pt idx="76">
                  <c:v>66779</c:v>
                </c:pt>
                <c:pt idx="77">
                  <c:v>67623</c:v>
                </c:pt>
                <c:pt idx="78">
                  <c:v>68484</c:v>
                </c:pt>
                <c:pt idx="79">
                  <c:v>69294</c:v>
                </c:pt>
                <c:pt idx="80">
                  <c:v>70016</c:v>
                </c:pt>
                <c:pt idx="81">
                  <c:v>70695</c:v>
                </c:pt>
                <c:pt idx="82">
                  <c:v>71466</c:v>
                </c:pt>
                <c:pt idx="83">
                  <c:v>72441</c:v>
                </c:pt>
                <c:pt idx="84">
                  <c:v>73377</c:v>
                </c:pt>
                <c:pt idx="85">
                  <c:v>74233</c:v>
                </c:pt>
                <c:pt idx="86">
                  <c:v>75022</c:v>
                </c:pt>
                <c:pt idx="87">
                  <c:v>75782</c:v>
                </c:pt>
                <c:pt idx="88">
                  <c:v>76614</c:v>
                </c:pt>
                <c:pt idx="89">
                  <c:v>77491</c:v>
                </c:pt>
                <c:pt idx="90">
                  <c:v>78310</c:v>
                </c:pt>
                <c:pt idx="91">
                  <c:v>79058</c:v>
                </c:pt>
                <c:pt idx="92">
                  <c:v>79848</c:v>
                </c:pt>
                <c:pt idx="93">
                  <c:v>80751</c:v>
                </c:pt>
                <c:pt idx="94">
                  <c:v>81644</c:v>
                </c:pt>
                <c:pt idx="95">
                  <c:v>82493</c:v>
                </c:pt>
                <c:pt idx="96">
                  <c:v>83284</c:v>
                </c:pt>
                <c:pt idx="97">
                  <c:v>84119</c:v>
                </c:pt>
                <c:pt idx="98">
                  <c:v>84965</c:v>
                </c:pt>
                <c:pt idx="99">
                  <c:v>85811</c:v>
                </c:pt>
                <c:pt idx="100">
                  <c:v>86566</c:v>
                </c:pt>
                <c:pt idx="101">
                  <c:v>87247</c:v>
                </c:pt>
                <c:pt idx="102">
                  <c:v>87954</c:v>
                </c:pt>
                <c:pt idx="103">
                  <c:v>88798</c:v>
                </c:pt>
                <c:pt idx="104">
                  <c:v>89718</c:v>
                </c:pt>
                <c:pt idx="105">
                  <c:v>90603</c:v>
                </c:pt>
                <c:pt idx="106">
                  <c:v>91387</c:v>
                </c:pt>
                <c:pt idx="107">
                  <c:v>92115</c:v>
                </c:pt>
                <c:pt idx="108">
                  <c:v>92825</c:v>
                </c:pt>
                <c:pt idx="109">
                  <c:v>93611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D-4597-9D44-078C361D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15215"/>
        <c:axId val="601119535"/>
      </c:scatterChart>
      <c:valAx>
        <c:axId val="6011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9535"/>
        <c:crosses val="autoZero"/>
        <c:crossBetween val="midCat"/>
      </c:valAx>
      <c:valAx>
        <c:axId val="6011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Altutude vs. Wind Speed (Descent)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Temp_Data_2025_6_5_flight!$H$112:$H$153</c:f>
              <c:numCache>
                <c:formatCode>General</c:formatCode>
                <c:ptCount val="42"/>
                <c:pt idx="0">
                  <c:v>37</c:v>
                </c:pt>
                <c:pt idx="1">
                  <c:v>20</c:v>
                </c:pt>
                <c:pt idx="2">
                  <c:v>30</c:v>
                </c:pt>
                <c:pt idx="3">
                  <c:v>18</c:v>
                </c:pt>
                <c:pt idx="4">
                  <c:v>33</c:v>
                </c:pt>
                <c:pt idx="5">
                  <c:v>13</c:v>
                </c:pt>
                <c:pt idx="6">
                  <c:v>17</c:v>
                </c:pt>
                <c:pt idx="7">
                  <c:v>10</c:v>
                </c:pt>
                <c:pt idx="8">
                  <c:v>7</c:v>
                </c:pt>
                <c:pt idx="9">
                  <c:v>45</c:v>
                </c:pt>
                <c:pt idx="10">
                  <c:v>6</c:v>
                </c:pt>
                <c:pt idx="11">
                  <c:v>37</c:v>
                </c:pt>
                <c:pt idx="12">
                  <c:v>28</c:v>
                </c:pt>
                <c:pt idx="13">
                  <c:v>29</c:v>
                </c:pt>
                <c:pt idx="14">
                  <c:v>23</c:v>
                </c:pt>
                <c:pt idx="15">
                  <c:v>22</c:v>
                </c:pt>
                <c:pt idx="16">
                  <c:v>41</c:v>
                </c:pt>
                <c:pt idx="17">
                  <c:v>27</c:v>
                </c:pt>
                <c:pt idx="18">
                  <c:v>31</c:v>
                </c:pt>
                <c:pt idx="19">
                  <c:v>13</c:v>
                </c:pt>
                <c:pt idx="20">
                  <c:v>16</c:v>
                </c:pt>
                <c:pt idx="21">
                  <c:v>10</c:v>
                </c:pt>
                <c:pt idx="22">
                  <c:v>28</c:v>
                </c:pt>
                <c:pt idx="23">
                  <c:v>28</c:v>
                </c:pt>
                <c:pt idx="24">
                  <c:v>10</c:v>
                </c:pt>
                <c:pt idx="25">
                  <c:v>25</c:v>
                </c:pt>
                <c:pt idx="26">
                  <c:v>24</c:v>
                </c:pt>
                <c:pt idx="27">
                  <c:v>25</c:v>
                </c:pt>
                <c:pt idx="28">
                  <c:v>15</c:v>
                </c:pt>
                <c:pt idx="29">
                  <c:v>23</c:v>
                </c:pt>
                <c:pt idx="30">
                  <c:v>22</c:v>
                </c:pt>
                <c:pt idx="31">
                  <c:v>3</c:v>
                </c:pt>
                <c:pt idx="32">
                  <c:v>8</c:v>
                </c:pt>
                <c:pt idx="33">
                  <c:v>8</c:v>
                </c:pt>
                <c:pt idx="34">
                  <c:v>15</c:v>
                </c:pt>
                <c:pt idx="35">
                  <c:v>16</c:v>
                </c:pt>
                <c:pt idx="36">
                  <c:v>13</c:v>
                </c:pt>
                <c:pt idx="37">
                  <c:v>5</c:v>
                </c:pt>
                <c:pt idx="38">
                  <c:v>4</c:v>
                </c:pt>
                <c:pt idx="39">
                  <c:v>7</c:v>
                </c:pt>
                <c:pt idx="40">
                  <c:v>4</c:v>
                </c:pt>
                <c:pt idx="41">
                  <c:v>0</c:v>
                </c:pt>
              </c:numCache>
            </c:numRef>
          </c:xVal>
          <c:yVal>
            <c:numRef>
              <c:f>Temp_Data_2025_6_5_flight!$I$112:$I$153</c:f>
              <c:numCache>
                <c:formatCode>General</c:formatCode>
                <c:ptCount val="42"/>
                <c:pt idx="0">
                  <c:v>87018</c:v>
                </c:pt>
                <c:pt idx="1">
                  <c:v>80302</c:v>
                </c:pt>
                <c:pt idx="2">
                  <c:v>74460</c:v>
                </c:pt>
                <c:pt idx="3">
                  <c:v>69705</c:v>
                </c:pt>
                <c:pt idx="4">
                  <c:v>65409</c:v>
                </c:pt>
                <c:pt idx="5">
                  <c:v>61559</c:v>
                </c:pt>
                <c:pt idx="6">
                  <c:v>58132</c:v>
                </c:pt>
                <c:pt idx="7">
                  <c:v>55014</c:v>
                </c:pt>
                <c:pt idx="8">
                  <c:v>51988</c:v>
                </c:pt>
                <c:pt idx="9">
                  <c:v>49263</c:v>
                </c:pt>
                <c:pt idx="10">
                  <c:v>46885</c:v>
                </c:pt>
                <c:pt idx="11">
                  <c:v>44707</c:v>
                </c:pt>
                <c:pt idx="12">
                  <c:v>42502</c:v>
                </c:pt>
                <c:pt idx="13">
                  <c:v>40367</c:v>
                </c:pt>
                <c:pt idx="14">
                  <c:v>38386</c:v>
                </c:pt>
                <c:pt idx="15">
                  <c:v>36382</c:v>
                </c:pt>
                <c:pt idx="16">
                  <c:v>34492</c:v>
                </c:pt>
                <c:pt idx="17">
                  <c:v>32714</c:v>
                </c:pt>
                <c:pt idx="18">
                  <c:v>30986</c:v>
                </c:pt>
                <c:pt idx="19">
                  <c:v>29343</c:v>
                </c:pt>
                <c:pt idx="20">
                  <c:v>27773</c:v>
                </c:pt>
                <c:pt idx="21">
                  <c:v>26191</c:v>
                </c:pt>
                <c:pt idx="22">
                  <c:v>24680</c:v>
                </c:pt>
                <c:pt idx="23">
                  <c:v>23177</c:v>
                </c:pt>
                <c:pt idx="24">
                  <c:v>21739</c:v>
                </c:pt>
                <c:pt idx="25">
                  <c:v>20350</c:v>
                </c:pt>
                <c:pt idx="26">
                  <c:v>18999</c:v>
                </c:pt>
                <c:pt idx="27">
                  <c:v>17662</c:v>
                </c:pt>
                <c:pt idx="28">
                  <c:v>16367</c:v>
                </c:pt>
                <c:pt idx="29">
                  <c:v>15058</c:v>
                </c:pt>
                <c:pt idx="30">
                  <c:v>13797</c:v>
                </c:pt>
                <c:pt idx="31">
                  <c:v>12537</c:v>
                </c:pt>
                <c:pt idx="32">
                  <c:v>11293</c:v>
                </c:pt>
                <c:pt idx="33">
                  <c:v>10011</c:v>
                </c:pt>
                <c:pt idx="34">
                  <c:v>8811</c:v>
                </c:pt>
                <c:pt idx="35">
                  <c:v>7715</c:v>
                </c:pt>
                <c:pt idx="36">
                  <c:v>6625</c:v>
                </c:pt>
                <c:pt idx="37">
                  <c:v>5589</c:v>
                </c:pt>
                <c:pt idx="38">
                  <c:v>3626</c:v>
                </c:pt>
                <c:pt idx="39">
                  <c:v>2625</c:v>
                </c:pt>
                <c:pt idx="40">
                  <c:v>1696</c:v>
                </c:pt>
                <c:pt idx="41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F-4ADA-8948-3B810883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12335"/>
        <c:axId val="601123375"/>
      </c:scatterChart>
      <c:valAx>
        <c:axId val="6011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23375"/>
        <c:crosses val="autoZero"/>
        <c:crossBetween val="midCat"/>
      </c:valAx>
      <c:valAx>
        <c:axId val="6011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23</xdr:col>
      <xdr:colOff>457200</xdr:colOff>
      <xdr:row>36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19DEC-B0AE-4C5F-A2F0-44EC5B6FF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609599</xdr:colOff>
      <xdr:row>39</xdr:row>
      <xdr:rowOff>47625</xdr:rowOff>
    </xdr:from>
    <xdr:to>
      <xdr:col>23</xdr:col>
      <xdr:colOff>466724</xdr:colOff>
      <xdr:row>75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5D024-56E4-426B-A110-493927A86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180974</xdr:rowOff>
    </xdr:from>
    <xdr:to>
      <xdr:col>20</xdr:col>
      <xdr:colOff>266700</xdr:colOff>
      <xdr:row>39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43B3F-7B8D-42D0-8A4E-6AA04A5E6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23</xdr:row>
      <xdr:rowOff>95250</xdr:rowOff>
    </xdr:from>
    <xdr:to>
      <xdr:col>9</xdr:col>
      <xdr:colOff>468313</xdr:colOff>
      <xdr:row>42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A6D09-7340-4A48-982A-6C4016FC5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496887</xdr:colOff>
      <xdr:row>22</xdr:row>
      <xdr:rowOff>77787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4BA69-6911-4135-AE36-4BB4B2E22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1</xdr:row>
      <xdr:rowOff>1</xdr:rowOff>
    </xdr:from>
    <xdr:to>
      <xdr:col>20</xdr:col>
      <xdr:colOff>428624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84E75-811F-4BED-91FB-09ECECB5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23</xdr:row>
      <xdr:rowOff>38101</xdr:rowOff>
    </xdr:from>
    <xdr:to>
      <xdr:col>20</xdr:col>
      <xdr:colOff>412749</xdr:colOff>
      <xdr:row>42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B7883A-21FF-4954-8CA7-9C6848729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E819-F16D-494A-9A98-5C2BF068DDE4}">
  <dimension ref="A1:AB161"/>
  <sheetViews>
    <sheetView topLeftCell="A55" workbookViewId="0">
      <selection activeCell="J118" sqref="J118"/>
    </sheetView>
  </sheetViews>
  <sheetFormatPr defaultRowHeight="14.5" x14ac:dyDescent="0.35"/>
  <cols>
    <col min="1" max="13" width="8.7265625" style="2"/>
    <col min="15" max="15" width="11.1796875" customWidth="1"/>
    <col min="18" max="18" width="8.7265625" style="2"/>
    <col min="26" max="26" width="11.1796875" style="2" customWidth="1"/>
    <col min="27" max="28" width="8.7265625" style="2"/>
  </cols>
  <sheetData>
    <row r="1" spans="1:28" x14ac:dyDescent="0.3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O1" s="1" t="s">
        <v>13</v>
      </c>
      <c r="P1" s="1" t="s">
        <v>4</v>
      </c>
      <c r="Q1" s="1" t="s">
        <v>6</v>
      </c>
      <c r="R1" s="1" t="s">
        <v>3</v>
      </c>
      <c r="T1" s="1" t="s">
        <v>4</v>
      </c>
      <c r="U1" s="1" t="s">
        <v>2</v>
      </c>
      <c r="W1" s="1" t="s">
        <v>4</v>
      </c>
      <c r="X1" s="1" t="s">
        <v>2</v>
      </c>
      <c r="Z1" s="1" t="s">
        <v>13</v>
      </c>
      <c r="AA1" s="1" t="s">
        <v>4</v>
      </c>
      <c r="AB1" s="1" t="s">
        <v>3</v>
      </c>
    </row>
    <row r="2" spans="1:28" x14ac:dyDescent="0.35">
      <c r="A2" s="3">
        <v>0.46901620370370373</v>
      </c>
      <c r="B2" s="2">
        <v>151518</v>
      </c>
      <c r="C2" s="2">
        <v>41</v>
      </c>
      <c r="D2" s="2">
        <v>47.78</v>
      </c>
      <c r="E2" s="2">
        <v>72</v>
      </c>
      <c r="F2" s="2">
        <v>42.97</v>
      </c>
      <c r="G2" s="2">
        <v>23</v>
      </c>
      <c r="H2" s="2">
        <v>1</v>
      </c>
      <c r="I2" s="2">
        <v>13</v>
      </c>
      <c r="J2" s="2">
        <v>42</v>
      </c>
      <c r="K2" s="2">
        <v>44</v>
      </c>
      <c r="L2" s="2">
        <v>1013.3</v>
      </c>
      <c r="M2" s="2">
        <v>3.69</v>
      </c>
      <c r="O2" s="3">
        <f>A2-$A$2</f>
        <v>0</v>
      </c>
      <c r="P2" s="2">
        <v>13</v>
      </c>
      <c r="Q2" s="2">
        <v>44</v>
      </c>
      <c r="R2" s="2">
        <v>0</v>
      </c>
      <c r="T2" s="2">
        <v>13</v>
      </c>
      <c r="U2" s="2">
        <v>23</v>
      </c>
      <c r="W2" s="2">
        <v>93611</v>
      </c>
      <c r="X2" s="2">
        <v>286</v>
      </c>
      <c r="Z2" s="3">
        <v>7.1909722222222194E-2</v>
      </c>
      <c r="AA2" s="2">
        <v>93611</v>
      </c>
      <c r="AB2" s="4">
        <v>9.4019138755980851</v>
      </c>
    </row>
    <row r="3" spans="1:28" x14ac:dyDescent="0.35">
      <c r="A3" s="3">
        <v>0.46968749999999998</v>
      </c>
      <c r="B3" s="2">
        <v>151615</v>
      </c>
      <c r="C3" s="2">
        <v>41</v>
      </c>
      <c r="D3" s="2">
        <v>47.79</v>
      </c>
      <c r="E3" s="2">
        <v>72</v>
      </c>
      <c r="F3" s="2">
        <v>42.98</v>
      </c>
      <c r="G3" s="2">
        <v>293</v>
      </c>
      <c r="H3" s="2">
        <v>5</v>
      </c>
      <c r="I3" s="2">
        <v>382</v>
      </c>
      <c r="J3" s="2">
        <v>43</v>
      </c>
      <c r="K3" s="2">
        <v>44</v>
      </c>
      <c r="L3" s="2">
        <v>1000.6</v>
      </c>
      <c r="M3" s="2">
        <v>3.68</v>
      </c>
      <c r="O3" s="3">
        <f t="shared" ref="O3:O66" si="0">A3-$A$2</f>
        <v>6.712962962962532E-4</v>
      </c>
      <c r="P3" s="2">
        <v>382</v>
      </c>
      <c r="Q3" s="2">
        <v>44</v>
      </c>
      <c r="R3" s="4">
        <f>(P3-P2)/57*60/88</f>
        <v>4.4138755980861246</v>
      </c>
      <c r="T3" s="2">
        <v>382</v>
      </c>
      <c r="U3" s="2">
        <v>293</v>
      </c>
      <c r="W3" s="2">
        <v>87018</v>
      </c>
      <c r="X3" s="2">
        <v>320</v>
      </c>
      <c r="Z3" s="3">
        <v>7.2569444444444409E-2</v>
      </c>
      <c r="AA3" s="2">
        <v>87018</v>
      </c>
      <c r="AB3" s="4">
        <v>-78.86363636363636</v>
      </c>
    </row>
    <row r="4" spans="1:28" x14ac:dyDescent="0.35">
      <c r="A4" s="3">
        <v>0.47033564814814816</v>
      </c>
      <c r="B4" s="2">
        <v>151712</v>
      </c>
      <c r="C4" s="2">
        <v>41</v>
      </c>
      <c r="D4" s="2">
        <v>47.79</v>
      </c>
      <c r="E4" s="2">
        <v>72</v>
      </c>
      <c r="F4" s="2">
        <v>42.97</v>
      </c>
      <c r="G4" s="2">
        <v>29</v>
      </c>
      <c r="H4" s="2">
        <v>3</v>
      </c>
      <c r="I4" s="2">
        <v>1377</v>
      </c>
      <c r="J4" s="2">
        <v>44</v>
      </c>
      <c r="K4" s="2">
        <v>43.9</v>
      </c>
      <c r="L4" s="2">
        <v>966.23</v>
      </c>
      <c r="M4" s="2">
        <v>3.67</v>
      </c>
      <c r="O4" s="3">
        <f t="shared" si="0"/>
        <v>1.3194444444444287E-3</v>
      </c>
      <c r="P4" s="2">
        <v>1377</v>
      </c>
      <c r="Q4" s="2">
        <v>43.9</v>
      </c>
      <c r="R4" s="4">
        <f t="shared" ref="R4:R67" si="1">(P4-P3)/57*60/88</f>
        <v>11.901913875598085</v>
      </c>
      <c r="T4" s="2">
        <v>1377</v>
      </c>
      <c r="U4" s="2">
        <v>29</v>
      </c>
      <c r="W4" s="2">
        <v>80302</v>
      </c>
      <c r="X4" s="2">
        <v>302</v>
      </c>
      <c r="Z4" s="3">
        <v>7.3229166666666623E-2</v>
      </c>
      <c r="AA4" s="2">
        <v>80302</v>
      </c>
      <c r="AB4" s="4">
        <v>-80.334928229665067</v>
      </c>
    </row>
    <row r="5" spans="1:28" x14ac:dyDescent="0.35">
      <c r="A5" s="3">
        <v>0.47100694444444446</v>
      </c>
      <c r="B5" s="2">
        <v>151809</v>
      </c>
      <c r="C5" s="2">
        <v>41</v>
      </c>
      <c r="D5" s="2">
        <v>47.71</v>
      </c>
      <c r="E5" s="2">
        <v>72</v>
      </c>
      <c r="F5" s="2">
        <v>42.84</v>
      </c>
      <c r="G5" s="2">
        <v>117</v>
      </c>
      <c r="H5" s="2">
        <v>10</v>
      </c>
      <c r="I5" s="2">
        <v>2334</v>
      </c>
      <c r="J5" s="2">
        <v>45</v>
      </c>
      <c r="K5" s="2">
        <v>43.7</v>
      </c>
      <c r="L5" s="2">
        <v>934.55</v>
      </c>
      <c r="M5" s="2">
        <v>3.68</v>
      </c>
      <c r="O5" s="3">
        <f t="shared" si="0"/>
        <v>1.9907407407407374E-3</v>
      </c>
      <c r="P5" s="2">
        <v>2334</v>
      </c>
      <c r="Q5" s="2">
        <v>43.7</v>
      </c>
      <c r="R5" s="4">
        <f t="shared" si="1"/>
        <v>11.447368421052632</v>
      </c>
      <c r="T5" s="2">
        <v>2334</v>
      </c>
      <c r="U5" s="2">
        <v>117</v>
      </c>
      <c r="W5" s="2">
        <v>74460</v>
      </c>
      <c r="X5" s="2">
        <v>282</v>
      </c>
      <c r="Z5" s="3">
        <v>7.3888888888888837E-2</v>
      </c>
      <c r="AA5" s="2">
        <v>74460</v>
      </c>
      <c r="AB5" s="4">
        <v>-69.880382775119628</v>
      </c>
    </row>
    <row r="6" spans="1:28" x14ac:dyDescent="0.35">
      <c r="A6" s="3">
        <v>0.47165509259259258</v>
      </c>
      <c r="B6" s="2">
        <v>151906</v>
      </c>
      <c r="C6" s="2">
        <v>41</v>
      </c>
      <c r="D6" s="2">
        <v>47.61</v>
      </c>
      <c r="E6" s="2">
        <v>72</v>
      </c>
      <c r="F6" s="2">
        <v>42.64</v>
      </c>
      <c r="G6" s="2">
        <v>108</v>
      </c>
      <c r="H6" s="2">
        <v>9</v>
      </c>
      <c r="I6" s="2">
        <v>3317</v>
      </c>
      <c r="J6" s="2">
        <v>46</v>
      </c>
      <c r="K6" s="2">
        <v>43.5</v>
      </c>
      <c r="L6" s="2">
        <v>903.08</v>
      </c>
      <c r="M6" s="2">
        <v>3.69</v>
      </c>
      <c r="O6" s="3">
        <f t="shared" si="0"/>
        <v>2.6388888888888573E-3</v>
      </c>
      <c r="P6" s="2">
        <v>3317</v>
      </c>
      <c r="Q6" s="2">
        <v>43.5</v>
      </c>
      <c r="R6" s="4">
        <f t="shared" si="1"/>
        <v>11.758373205741627</v>
      </c>
      <c r="T6" s="2">
        <v>3317</v>
      </c>
      <c r="U6" s="2">
        <v>108</v>
      </c>
      <c r="W6" s="2">
        <v>69705</v>
      </c>
      <c r="X6" s="2">
        <v>148</v>
      </c>
      <c r="Z6" s="3">
        <v>7.4548611111111052E-2</v>
      </c>
      <c r="AA6" s="2">
        <v>69705</v>
      </c>
      <c r="AB6" s="4">
        <v>-56.877990430622006</v>
      </c>
    </row>
    <row r="7" spans="1:28" x14ac:dyDescent="0.35">
      <c r="A7" s="3">
        <v>0.4723148148148148</v>
      </c>
      <c r="B7" s="2">
        <v>152003</v>
      </c>
      <c r="C7" s="2">
        <v>41</v>
      </c>
      <c r="D7" s="2">
        <v>47.52</v>
      </c>
      <c r="E7" s="2">
        <v>72</v>
      </c>
      <c r="F7" s="2">
        <v>42.49</v>
      </c>
      <c r="G7" s="2">
        <v>120</v>
      </c>
      <c r="H7" s="2">
        <v>8</v>
      </c>
      <c r="I7" s="2">
        <v>4252</v>
      </c>
      <c r="J7" s="2">
        <v>47</v>
      </c>
      <c r="K7" s="2">
        <v>43.2</v>
      </c>
      <c r="L7" s="2">
        <v>873.97</v>
      </c>
      <c r="M7" s="2">
        <v>3.69</v>
      </c>
      <c r="O7" s="3">
        <f t="shared" si="0"/>
        <v>3.2986111111110716E-3</v>
      </c>
      <c r="P7" s="2">
        <v>4252</v>
      </c>
      <c r="Q7" s="2">
        <v>43.2</v>
      </c>
      <c r="R7" s="4">
        <f t="shared" si="1"/>
        <v>11.184210526315789</v>
      </c>
      <c r="T7" s="2">
        <v>4252</v>
      </c>
      <c r="U7" s="2">
        <v>120</v>
      </c>
      <c r="W7" s="2">
        <v>65409</v>
      </c>
      <c r="X7" s="2">
        <v>286</v>
      </c>
      <c r="Z7" s="3">
        <v>7.5208333333333266E-2</v>
      </c>
      <c r="AA7" s="2">
        <v>65409</v>
      </c>
      <c r="AB7" s="4">
        <v>-51.38755980861243</v>
      </c>
    </row>
    <row r="8" spans="1:28" x14ac:dyDescent="0.35">
      <c r="A8" s="3">
        <v>0.47297453703703701</v>
      </c>
      <c r="B8" s="2">
        <v>152100</v>
      </c>
      <c r="C8" s="2">
        <v>41</v>
      </c>
      <c r="D8" s="2">
        <v>47.48</v>
      </c>
      <c r="E8" s="2">
        <v>72</v>
      </c>
      <c r="F8" s="2">
        <v>42.35</v>
      </c>
      <c r="G8" s="2">
        <v>110</v>
      </c>
      <c r="H8" s="2">
        <v>6</v>
      </c>
      <c r="I8" s="2">
        <v>5210</v>
      </c>
      <c r="J8" s="2">
        <v>48</v>
      </c>
      <c r="K8" s="2">
        <v>42.9</v>
      </c>
      <c r="L8" s="2">
        <v>844.77</v>
      </c>
      <c r="M8" s="2">
        <v>3.69</v>
      </c>
      <c r="O8" s="3">
        <f t="shared" si="0"/>
        <v>3.958333333333286E-3</v>
      </c>
      <c r="P8" s="2">
        <v>5210</v>
      </c>
      <c r="Q8" s="2">
        <v>42.9</v>
      </c>
      <c r="R8" s="4">
        <f t="shared" si="1"/>
        <v>11.45933014354067</v>
      </c>
      <c r="T8" s="2">
        <v>5210</v>
      </c>
      <c r="U8" s="2">
        <v>110</v>
      </c>
      <c r="W8" s="2">
        <v>61559</v>
      </c>
      <c r="X8" s="2">
        <v>223</v>
      </c>
      <c r="Z8" s="3">
        <v>7.586805555555548E-2</v>
      </c>
      <c r="AA8" s="2">
        <v>61559</v>
      </c>
      <c r="AB8" s="4">
        <v>-46.05263157894737</v>
      </c>
    </row>
    <row r="9" spans="1:28" x14ac:dyDescent="0.35">
      <c r="A9" s="3">
        <v>0.47363425925925928</v>
      </c>
      <c r="B9" s="2">
        <v>152157</v>
      </c>
      <c r="C9" s="2">
        <v>41</v>
      </c>
      <c r="D9" s="2">
        <v>47.5</v>
      </c>
      <c r="E9" s="2">
        <v>72</v>
      </c>
      <c r="F9" s="2">
        <v>42.19</v>
      </c>
      <c r="G9" s="2">
        <v>79</v>
      </c>
      <c r="H9" s="2">
        <v>9</v>
      </c>
      <c r="I9" s="2">
        <v>6185</v>
      </c>
      <c r="J9" s="2">
        <v>49</v>
      </c>
      <c r="K9" s="2">
        <v>42.6</v>
      </c>
      <c r="L9" s="2">
        <v>815.84</v>
      </c>
      <c r="M9" s="2">
        <v>3.69</v>
      </c>
      <c r="O9" s="3">
        <f t="shared" si="0"/>
        <v>4.6180555555555558E-3</v>
      </c>
      <c r="P9" s="2">
        <v>6185</v>
      </c>
      <c r="Q9" s="2">
        <v>42.6</v>
      </c>
      <c r="R9" s="4">
        <f t="shared" si="1"/>
        <v>11.66267942583732</v>
      </c>
      <c r="T9" s="2">
        <v>6185</v>
      </c>
      <c r="U9" s="2">
        <v>79</v>
      </c>
      <c r="W9" s="2">
        <v>58132</v>
      </c>
      <c r="X9" s="2">
        <v>182</v>
      </c>
      <c r="Z9" s="3">
        <v>7.6527777777777806E-2</v>
      </c>
      <c r="AA9" s="2">
        <v>58132</v>
      </c>
      <c r="AB9" s="4">
        <v>-40.992822966507177</v>
      </c>
    </row>
    <row r="10" spans="1:28" x14ac:dyDescent="0.35">
      <c r="A10" s="3">
        <v>0.4742939814814815</v>
      </c>
      <c r="B10" s="2">
        <v>152254</v>
      </c>
      <c r="C10" s="2">
        <v>41</v>
      </c>
      <c r="D10" s="2">
        <v>47.56</v>
      </c>
      <c r="E10" s="2">
        <v>72</v>
      </c>
      <c r="F10" s="2">
        <v>42.05</v>
      </c>
      <c r="G10" s="2">
        <v>68</v>
      </c>
      <c r="H10" s="2">
        <v>9</v>
      </c>
      <c r="I10" s="2">
        <v>7153</v>
      </c>
      <c r="J10" s="2">
        <v>50</v>
      </c>
      <c r="K10" s="2">
        <v>42.3</v>
      </c>
      <c r="L10" s="2">
        <v>787.63</v>
      </c>
      <c r="M10" s="2">
        <v>3.7</v>
      </c>
      <c r="O10" s="3">
        <f t="shared" si="0"/>
        <v>5.2777777777777701E-3</v>
      </c>
      <c r="P10" s="2">
        <v>7153</v>
      </c>
      <c r="Q10" s="2">
        <v>42.3</v>
      </c>
      <c r="R10" s="4">
        <f t="shared" si="1"/>
        <v>11.578947368421053</v>
      </c>
      <c r="T10" s="2">
        <v>7153</v>
      </c>
      <c r="U10" s="2">
        <v>68</v>
      </c>
      <c r="W10" s="2">
        <v>55014</v>
      </c>
      <c r="X10" s="2">
        <v>282</v>
      </c>
      <c r="Z10" s="3">
        <v>7.718750000000002E-2</v>
      </c>
      <c r="AA10" s="2">
        <v>55014</v>
      </c>
      <c r="AB10" s="4">
        <v>-37.296650717703351</v>
      </c>
    </row>
    <row r="11" spans="1:28" x14ac:dyDescent="0.35">
      <c r="A11" s="3">
        <v>0.4750462962962963</v>
      </c>
      <c r="B11" s="2">
        <v>152351</v>
      </c>
      <c r="C11" s="2">
        <v>41</v>
      </c>
      <c r="D11" s="2">
        <v>47.64</v>
      </c>
      <c r="E11" s="2">
        <v>72</v>
      </c>
      <c r="F11" s="2">
        <v>41.88</v>
      </c>
      <c r="G11" s="2">
        <v>72</v>
      </c>
      <c r="H11" s="2">
        <v>10</v>
      </c>
      <c r="I11" s="2">
        <v>8210</v>
      </c>
      <c r="J11" s="2">
        <v>51</v>
      </c>
      <c r="K11" s="2">
        <v>41.8</v>
      </c>
      <c r="L11" s="2">
        <v>757.98</v>
      </c>
      <c r="M11" s="2">
        <v>3.68</v>
      </c>
      <c r="O11" s="3">
        <f t="shared" si="0"/>
        <v>6.030092592592573E-3</v>
      </c>
      <c r="P11" s="2">
        <v>8210</v>
      </c>
      <c r="Q11" s="2">
        <v>41.8</v>
      </c>
      <c r="R11" s="4">
        <f t="shared" si="1"/>
        <v>12.643540669856462</v>
      </c>
      <c r="T11" s="2">
        <v>8210</v>
      </c>
      <c r="U11" s="2">
        <v>72</v>
      </c>
      <c r="W11" s="2">
        <v>51988</v>
      </c>
      <c r="X11" s="2">
        <v>184</v>
      </c>
      <c r="Z11" s="3">
        <v>7.7847222222222234E-2</v>
      </c>
      <c r="AA11" s="2">
        <v>51988</v>
      </c>
      <c r="AB11" s="4">
        <v>-36.196172248803833</v>
      </c>
    </row>
    <row r="12" spans="1:28" x14ac:dyDescent="0.35">
      <c r="A12" s="3">
        <v>0.47561342592592593</v>
      </c>
      <c r="B12" s="2">
        <v>152448</v>
      </c>
      <c r="C12" s="2">
        <v>41</v>
      </c>
      <c r="D12" s="2">
        <v>47.66</v>
      </c>
      <c r="E12" s="2">
        <v>72</v>
      </c>
      <c r="F12" s="2">
        <v>41.66</v>
      </c>
      <c r="G12" s="2">
        <v>89</v>
      </c>
      <c r="H12" s="2">
        <v>15</v>
      </c>
      <c r="I12" s="2">
        <v>9213</v>
      </c>
      <c r="J12" s="2">
        <v>52</v>
      </c>
      <c r="K12" s="2">
        <v>41.3</v>
      </c>
      <c r="L12" s="2">
        <v>730.41</v>
      </c>
      <c r="M12" s="2">
        <v>3.69</v>
      </c>
      <c r="O12" s="3">
        <f t="shared" si="0"/>
        <v>6.5972222222221988E-3</v>
      </c>
      <c r="P12" s="2">
        <v>9213</v>
      </c>
      <c r="Q12" s="2">
        <v>41.3</v>
      </c>
      <c r="R12" s="4">
        <f t="shared" si="1"/>
        <v>11.997607655502391</v>
      </c>
      <c r="T12" s="2">
        <v>9213</v>
      </c>
      <c r="U12" s="2">
        <v>89</v>
      </c>
      <c r="W12" s="2">
        <v>49263</v>
      </c>
      <c r="X12" s="2">
        <v>110</v>
      </c>
      <c r="Z12" s="3">
        <v>7.8506944444444449E-2</v>
      </c>
      <c r="AA12" s="2">
        <v>49263</v>
      </c>
      <c r="AB12" s="4">
        <v>-32.595693779904309</v>
      </c>
    </row>
    <row r="13" spans="1:28" x14ac:dyDescent="0.35">
      <c r="A13" s="3">
        <v>0.47627314814814814</v>
      </c>
      <c r="B13" s="2">
        <v>152545</v>
      </c>
      <c r="C13" s="2">
        <v>41</v>
      </c>
      <c r="D13" s="2">
        <v>47.62</v>
      </c>
      <c r="E13" s="2">
        <v>72</v>
      </c>
      <c r="F13" s="2">
        <v>41.27</v>
      </c>
      <c r="G13" s="2">
        <v>96</v>
      </c>
      <c r="H13" s="2">
        <v>20</v>
      </c>
      <c r="I13" s="2">
        <v>10130</v>
      </c>
      <c r="J13" s="2">
        <v>53</v>
      </c>
      <c r="K13" s="2">
        <v>40.799999999999997</v>
      </c>
      <c r="L13" s="2">
        <v>706.28</v>
      </c>
      <c r="M13" s="2">
        <v>3.68</v>
      </c>
      <c r="O13" s="3">
        <f t="shared" si="0"/>
        <v>7.2569444444444131E-3</v>
      </c>
      <c r="P13" s="2">
        <v>10130</v>
      </c>
      <c r="Q13" s="2">
        <v>40.799999999999997</v>
      </c>
      <c r="R13" s="4">
        <f t="shared" si="1"/>
        <v>10.9688995215311</v>
      </c>
      <c r="T13" s="2">
        <v>10130</v>
      </c>
      <c r="U13" s="2">
        <v>96</v>
      </c>
      <c r="W13" s="2">
        <v>46885</v>
      </c>
      <c r="X13" s="2">
        <v>34</v>
      </c>
      <c r="Z13" s="3">
        <v>7.9166666666666663E-2</v>
      </c>
      <c r="AA13" s="2">
        <v>46885</v>
      </c>
      <c r="AB13" s="4">
        <v>-28.444976076555022</v>
      </c>
    </row>
    <row r="14" spans="1:28" x14ac:dyDescent="0.35">
      <c r="A14" s="3">
        <v>0.47693287037037035</v>
      </c>
      <c r="B14" s="2">
        <v>152642</v>
      </c>
      <c r="C14" s="2">
        <v>41</v>
      </c>
      <c r="D14" s="2">
        <v>47.64</v>
      </c>
      <c r="E14" s="2">
        <v>72</v>
      </c>
      <c r="F14" s="2">
        <v>40.89</v>
      </c>
      <c r="G14" s="2">
        <v>81</v>
      </c>
      <c r="H14" s="2">
        <v>15</v>
      </c>
      <c r="I14" s="2">
        <v>11029</v>
      </c>
      <c r="J14" s="2">
        <v>54</v>
      </c>
      <c r="K14" s="2">
        <v>40.200000000000003</v>
      </c>
      <c r="L14" s="2">
        <v>683.26</v>
      </c>
      <c r="M14" s="2">
        <v>3.67</v>
      </c>
      <c r="O14" s="3">
        <f t="shared" si="0"/>
        <v>7.9166666666666274E-3</v>
      </c>
      <c r="P14" s="2">
        <v>11029</v>
      </c>
      <c r="Q14" s="2">
        <v>40.200000000000003</v>
      </c>
      <c r="R14" s="4">
        <f t="shared" si="1"/>
        <v>10.753588516746412</v>
      </c>
      <c r="T14" s="2">
        <v>11029</v>
      </c>
      <c r="U14" s="2">
        <v>81</v>
      </c>
      <c r="W14" s="2">
        <v>44707</v>
      </c>
      <c r="X14" s="2">
        <v>76</v>
      </c>
      <c r="Z14" s="3">
        <v>7.9826388888888877E-2</v>
      </c>
      <c r="AA14" s="2">
        <v>44707</v>
      </c>
      <c r="AB14" s="4">
        <v>-26.052631578947366</v>
      </c>
    </row>
    <row r="15" spans="1:28" x14ac:dyDescent="0.35">
      <c r="A15" s="3">
        <v>0.47759259259259257</v>
      </c>
      <c r="B15" s="2">
        <v>152739</v>
      </c>
      <c r="C15" s="2">
        <v>41</v>
      </c>
      <c r="D15" s="2">
        <v>47.62</v>
      </c>
      <c r="E15" s="2">
        <v>72</v>
      </c>
      <c r="F15" s="2">
        <v>40.54</v>
      </c>
      <c r="G15" s="2">
        <v>102</v>
      </c>
      <c r="H15" s="2">
        <v>18</v>
      </c>
      <c r="I15" s="2">
        <v>12058</v>
      </c>
      <c r="J15" s="2">
        <v>55</v>
      </c>
      <c r="K15" s="2">
        <v>39.6</v>
      </c>
      <c r="L15" s="2">
        <v>657.55</v>
      </c>
      <c r="M15" s="2">
        <v>3.67</v>
      </c>
      <c r="O15" s="3">
        <f t="shared" si="0"/>
        <v>8.5763888888888418E-3</v>
      </c>
      <c r="P15" s="2">
        <v>12058</v>
      </c>
      <c r="Q15" s="2">
        <v>39.6</v>
      </c>
      <c r="R15" s="4">
        <f t="shared" si="1"/>
        <v>12.308612440191387</v>
      </c>
      <c r="T15" s="2">
        <v>12058</v>
      </c>
      <c r="U15" s="2">
        <v>102</v>
      </c>
      <c r="W15" s="2">
        <v>42502</v>
      </c>
      <c r="X15" s="2">
        <v>112</v>
      </c>
      <c r="Z15" s="3">
        <v>8.0486111111111092E-2</v>
      </c>
      <c r="AA15" s="2">
        <v>42502</v>
      </c>
      <c r="AB15" s="4">
        <v>-26.375598086124398</v>
      </c>
    </row>
    <row r="16" spans="1:28" x14ac:dyDescent="0.35">
      <c r="A16" s="3">
        <v>0.47826388888888888</v>
      </c>
      <c r="B16" s="2">
        <v>152836</v>
      </c>
      <c r="C16" s="2">
        <v>41</v>
      </c>
      <c r="D16" s="2">
        <v>47.59</v>
      </c>
      <c r="E16" s="2">
        <v>72</v>
      </c>
      <c r="F16" s="2">
        <v>40.24</v>
      </c>
      <c r="G16" s="2">
        <v>118</v>
      </c>
      <c r="H16" s="2">
        <v>16</v>
      </c>
      <c r="I16" s="2">
        <v>13087</v>
      </c>
      <c r="J16" s="2">
        <v>56</v>
      </c>
      <c r="K16" s="2">
        <v>39.1</v>
      </c>
      <c r="L16" s="2">
        <v>632.85</v>
      </c>
      <c r="M16" s="2">
        <v>3.7</v>
      </c>
      <c r="O16" s="3">
        <f t="shared" si="0"/>
        <v>9.2476851851851505E-3</v>
      </c>
      <c r="P16" s="2">
        <v>13087</v>
      </c>
      <c r="Q16" s="2">
        <v>39.1</v>
      </c>
      <c r="R16" s="4">
        <f t="shared" si="1"/>
        <v>12.308612440191387</v>
      </c>
      <c r="T16" s="2">
        <v>13087</v>
      </c>
      <c r="U16" s="2">
        <v>118</v>
      </c>
      <c r="W16" s="2">
        <v>40367</v>
      </c>
      <c r="X16" s="2">
        <v>66</v>
      </c>
      <c r="Z16" s="3">
        <v>8.1145833333333306E-2</v>
      </c>
      <c r="AA16" s="2">
        <v>40367</v>
      </c>
      <c r="AB16" s="4">
        <v>-25.538277511961724</v>
      </c>
    </row>
    <row r="17" spans="1:28" x14ac:dyDescent="0.35">
      <c r="A17" s="3">
        <v>0.47891203703703705</v>
      </c>
      <c r="B17" s="2">
        <v>152933</v>
      </c>
      <c r="C17" s="2">
        <v>41</v>
      </c>
      <c r="D17" s="2">
        <v>47.54</v>
      </c>
      <c r="E17" s="2">
        <v>72</v>
      </c>
      <c r="F17" s="2">
        <v>39.85</v>
      </c>
      <c r="G17" s="2">
        <v>106</v>
      </c>
      <c r="H17" s="2">
        <v>22</v>
      </c>
      <c r="I17" s="2">
        <v>14061</v>
      </c>
      <c r="J17" s="2">
        <v>57</v>
      </c>
      <c r="K17" s="2">
        <v>38.5</v>
      </c>
      <c r="L17" s="2">
        <v>609.84</v>
      </c>
      <c r="M17" s="2">
        <v>3.69</v>
      </c>
      <c r="O17" s="3">
        <f t="shared" si="0"/>
        <v>9.8958333333333259E-3</v>
      </c>
      <c r="P17" s="2">
        <v>14061</v>
      </c>
      <c r="Q17" s="2">
        <v>38.5</v>
      </c>
      <c r="R17" s="4">
        <f t="shared" si="1"/>
        <v>11.650717703349283</v>
      </c>
      <c r="T17" s="2">
        <v>14061</v>
      </c>
      <c r="U17" s="2">
        <v>106</v>
      </c>
      <c r="W17" s="2">
        <v>38386</v>
      </c>
      <c r="X17" s="2">
        <v>117</v>
      </c>
      <c r="Z17" s="3">
        <v>8.180555555555552E-2</v>
      </c>
      <c r="AA17" s="2">
        <v>38386</v>
      </c>
      <c r="AB17" s="4">
        <v>-23.696172248803826</v>
      </c>
    </row>
    <row r="18" spans="1:28" x14ac:dyDescent="0.35">
      <c r="A18" s="3">
        <v>0.47957175925925927</v>
      </c>
      <c r="B18" s="2">
        <v>153030</v>
      </c>
      <c r="C18" s="2">
        <v>41</v>
      </c>
      <c r="D18" s="2">
        <v>47.49</v>
      </c>
      <c r="E18" s="2">
        <v>72</v>
      </c>
      <c r="F18" s="2">
        <v>39.409999999999997</v>
      </c>
      <c r="G18" s="2">
        <v>88</v>
      </c>
      <c r="H18" s="2">
        <v>21</v>
      </c>
      <c r="I18" s="2">
        <v>15185</v>
      </c>
      <c r="J18" s="2">
        <v>58</v>
      </c>
      <c r="K18" s="2">
        <v>37.9</v>
      </c>
      <c r="L18" s="2">
        <v>584.37</v>
      </c>
      <c r="M18" s="2">
        <v>3.7</v>
      </c>
      <c r="O18" s="3">
        <f t="shared" si="0"/>
        <v>1.055555555555554E-2</v>
      </c>
      <c r="P18" s="2">
        <v>15185</v>
      </c>
      <c r="Q18" s="2">
        <v>37.9</v>
      </c>
      <c r="R18" s="4">
        <f t="shared" si="1"/>
        <v>13.444976076555024</v>
      </c>
      <c r="T18" s="2">
        <v>15185</v>
      </c>
      <c r="U18" s="2">
        <v>88</v>
      </c>
      <c r="W18" s="2">
        <v>36382</v>
      </c>
      <c r="X18" s="2">
        <v>77</v>
      </c>
      <c r="Z18" s="3">
        <v>8.2465277777777735E-2</v>
      </c>
      <c r="AA18" s="2">
        <v>36382</v>
      </c>
      <c r="AB18" s="4">
        <v>-23.971291866028707</v>
      </c>
    </row>
    <row r="19" spans="1:28" x14ac:dyDescent="0.35">
      <c r="A19" s="3">
        <v>0.48023148148148148</v>
      </c>
      <c r="B19" s="2">
        <v>153127</v>
      </c>
      <c r="C19" s="2">
        <v>41</v>
      </c>
      <c r="D19" s="2">
        <v>47.46</v>
      </c>
      <c r="E19" s="2">
        <v>72</v>
      </c>
      <c r="F19" s="2">
        <v>38.96</v>
      </c>
      <c r="G19" s="2">
        <v>101</v>
      </c>
      <c r="H19" s="2">
        <v>20</v>
      </c>
      <c r="I19" s="2">
        <v>16129</v>
      </c>
      <c r="J19" s="2">
        <v>59</v>
      </c>
      <c r="K19" s="2">
        <v>37.299999999999997</v>
      </c>
      <c r="L19" s="2">
        <v>563.86</v>
      </c>
      <c r="M19" s="2">
        <v>3.67</v>
      </c>
      <c r="O19" s="3">
        <f t="shared" si="0"/>
        <v>1.1215277777777755E-2</v>
      </c>
      <c r="P19" s="2">
        <v>16129</v>
      </c>
      <c r="Q19" s="2">
        <v>37.299999999999997</v>
      </c>
      <c r="R19" s="4">
        <f t="shared" si="1"/>
        <v>11.291866028708135</v>
      </c>
      <c r="T19" s="2">
        <v>16129</v>
      </c>
      <c r="U19" s="2">
        <v>101</v>
      </c>
      <c r="W19" s="2">
        <v>34492</v>
      </c>
      <c r="X19" s="2">
        <v>90</v>
      </c>
      <c r="Z19" s="3">
        <v>8.3124999999999949E-2</v>
      </c>
      <c r="AA19" s="2">
        <v>34492</v>
      </c>
      <c r="AB19" s="4">
        <v>-22.607655502392344</v>
      </c>
    </row>
    <row r="20" spans="1:28" x14ac:dyDescent="0.35">
      <c r="A20" s="3">
        <v>0.4808912037037037</v>
      </c>
      <c r="B20" s="2">
        <v>153224</v>
      </c>
      <c r="C20" s="2">
        <v>41</v>
      </c>
      <c r="D20" s="2">
        <v>47.42</v>
      </c>
      <c r="E20" s="2">
        <v>72</v>
      </c>
      <c r="F20" s="2">
        <v>38.549999999999997</v>
      </c>
      <c r="G20" s="2">
        <v>81</v>
      </c>
      <c r="H20" s="2">
        <v>17</v>
      </c>
      <c r="I20" s="2">
        <v>17058</v>
      </c>
      <c r="J20" s="2">
        <v>60</v>
      </c>
      <c r="K20" s="2">
        <v>36.700000000000003</v>
      </c>
      <c r="L20" s="2">
        <v>543.92999999999995</v>
      </c>
      <c r="M20" s="2">
        <v>3.7</v>
      </c>
      <c r="O20" s="3">
        <f t="shared" si="0"/>
        <v>1.1874999999999969E-2</v>
      </c>
      <c r="P20" s="2">
        <v>17058</v>
      </c>
      <c r="Q20" s="2">
        <v>36.700000000000003</v>
      </c>
      <c r="R20" s="4">
        <f t="shared" si="1"/>
        <v>11.112440191387561</v>
      </c>
      <c r="T20" s="2">
        <v>17058</v>
      </c>
      <c r="U20" s="2">
        <v>81</v>
      </c>
      <c r="W20" s="2">
        <v>32714</v>
      </c>
      <c r="X20" s="2">
        <v>57</v>
      </c>
      <c r="Z20" s="3">
        <v>8.3784722222222163E-2</v>
      </c>
      <c r="AA20" s="2">
        <v>32714</v>
      </c>
      <c r="AB20" s="4">
        <v>-21.267942583732058</v>
      </c>
    </row>
    <row r="21" spans="1:28" x14ac:dyDescent="0.35">
      <c r="A21" s="3">
        <v>0.48155092592592591</v>
      </c>
      <c r="B21" s="2">
        <v>153321</v>
      </c>
      <c r="C21" s="2">
        <v>41</v>
      </c>
      <c r="D21" s="2">
        <v>47.44</v>
      </c>
      <c r="E21" s="2">
        <v>72</v>
      </c>
      <c r="F21" s="2">
        <v>38.130000000000003</v>
      </c>
      <c r="G21" s="2">
        <v>67</v>
      </c>
      <c r="H21" s="2">
        <v>18</v>
      </c>
      <c r="I21" s="2">
        <v>18026</v>
      </c>
      <c r="J21" s="2">
        <v>61</v>
      </c>
      <c r="K21" s="2">
        <v>36</v>
      </c>
      <c r="L21" s="2">
        <v>524.03</v>
      </c>
      <c r="M21" s="2">
        <v>3.69</v>
      </c>
      <c r="O21" s="3">
        <f t="shared" si="0"/>
        <v>1.2534722222222183E-2</v>
      </c>
      <c r="P21" s="2">
        <v>18026</v>
      </c>
      <c r="Q21" s="2">
        <v>36</v>
      </c>
      <c r="R21" s="4">
        <f t="shared" si="1"/>
        <v>11.578947368421053</v>
      </c>
      <c r="T21" s="2">
        <v>18026</v>
      </c>
      <c r="U21" s="2">
        <v>67</v>
      </c>
      <c r="W21" s="2">
        <v>30986</v>
      </c>
      <c r="X21" s="2">
        <v>73</v>
      </c>
      <c r="Z21" s="3">
        <v>8.4444444444444378E-2</v>
      </c>
      <c r="AA21" s="2">
        <v>30986</v>
      </c>
      <c r="AB21" s="4">
        <v>-20.669856459330141</v>
      </c>
    </row>
    <row r="22" spans="1:28" x14ac:dyDescent="0.35">
      <c r="A22" s="3">
        <v>0.48221064814814812</v>
      </c>
      <c r="B22" s="2">
        <v>153418</v>
      </c>
      <c r="C22" s="2">
        <v>41</v>
      </c>
      <c r="D22" s="2">
        <v>47.51</v>
      </c>
      <c r="E22" s="2">
        <v>72</v>
      </c>
      <c r="F22" s="2">
        <v>37.76</v>
      </c>
      <c r="G22" s="2">
        <v>84</v>
      </c>
      <c r="H22" s="2">
        <v>17</v>
      </c>
      <c r="I22" s="2">
        <v>18972</v>
      </c>
      <c r="J22" s="2">
        <v>62</v>
      </c>
      <c r="K22" s="2">
        <v>35.200000000000003</v>
      </c>
      <c r="L22" s="2">
        <v>505.17</v>
      </c>
      <c r="M22" s="2">
        <v>3.69</v>
      </c>
      <c r="O22" s="3">
        <f t="shared" si="0"/>
        <v>1.3194444444444398E-2</v>
      </c>
      <c r="P22" s="2">
        <v>18972</v>
      </c>
      <c r="Q22" s="2">
        <v>35.200000000000003</v>
      </c>
      <c r="R22" s="4">
        <f t="shared" si="1"/>
        <v>11.315789473684211</v>
      </c>
      <c r="T22" s="2">
        <v>18972</v>
      </c>
      <c r="U22" s="2">
        <v>84</v>
      </c>
      <c r="W22" s="2">
        <v>29343</v>
      </c>
      <c r="X22" s="2">
        <v>44</v>
      </c>
      <c r="Z22" s="3">
        <v>8.5104166666666592E-2</v>
      </c>
      <c r="AA22" s="2">
        <v>29343</v>
      </c>
      <c r="AB22" s="4">
        <v>-19.653110047846891</v>
      </c>
    </row>
    <row r="23" spans="1:28" x14ac:dyDescent="0.35">
      <c r="A23" s="3">
        <v>0.48287037037037039</v>
      </c>
      <c r="B23" s="2">
        <v>153515</v>
      </c>
      <c r="C23" s="2">
        <v>41</v>
      </c>
      <c r="D23" s="2">
        <v>47.59</v>
      </c>
      <c r="E23" s="2">
        <v>72</v>
      </c>
      <c r="F23" s="2">
        <v>37.43</v>
      </c>
      <c r="G23" s="2">
        <v>63</v>
      </c>
      <c r="H23" s="2">
        <v>14</v>
      </c>
      <c r="I23" s="2">
        <v>19947</v>
      </c>
      <c r="J23" s="2">
        <v>63</v>
      </c>
      <c r="K23" s="2">
        <v>34.6</v>
      </c>
      <c r="L23" s="2">
        <v>486.28</v>
      </c>
      <c r="M23" s="2">
        <v>3.7</v>
      </c>
      <c r="O23" s="3">
        <f t="shared" si="0"/>
        <v>1.3854166666666667E-2</v>
      </c>
      <c r="P23" s="2">
        <v>19947</v>
      </c>
      <c r="Q23" s="2">
        <v>34.6</v>
      </c>
      <c r="R23" s="4">
        <f t="shared" si="1"/>
        <v>11.66267942583732</v>
      </c>
      <c r="T23" s="2">
        <v>19947</v>
      </c>
      <c r="U23" s="2">
        <v>63</v>
      </c>
      <c r="W23" s="2">
        <v>27773</v>
      </c>
      <c r="X23" s="2">
        <v>87</v>
      </c>
      <c r="Z23" s="3">
        <v>8.5763888888888917E-2</v>
      </c>
      <c r="AA23" s="2">
        <v>27773</v>
      </c>
      <c r="AB23" s="4">
        <v>-18.779904306220097</v>
      </c>
    </row>
    <row r="24" spans="1:28" x14ac:dyDescent="0.35">
      <c r="A24" s="3">
        <v>0.48353009259259261</v>
      </c>
      <c r="B24" s="2">
        <v>153612</v>
      </c>
      <c r="C24" s="2">
        <v>41</v>
      </c>
      <c r="D24" s="2">
        <v>47.65</v>
      </c>
      <c r="E24" s="2">
        <v>72</v>
      </c>
      <c r="F24" s="2">
        <v>37.1</v>
      </c>
      <c r="G24" s="2">
        <v>84</v>
      </c>
      <c r="H24" s="2">
        <v>12</v>
      </c>
      <c r="I24" s="2">
        <v>21087</v>
      </c>
      <c r="J24" s="2">
        <v>64</v>
      </c>
      <c r="K24" s="2">
        <v>33.9</v>
      </c>
      <c r="L24" s="2">
        <v>464.75</v>
      </c>
      <c r="M24" s="2">
        <v>3.68</v>
      </c>
      <c r="O24" s="3">
        <f t="shared" si="0"/>
        <v>1.4513888888888882E-2</v>
      </c>
      <c r="P24" s="2">
        <v>21087</v>
      </c>
      <c r="Q24" s="2">
        <v>33.9</v>
      </c>
      <c r="R24" s="4">
        <f t="shared" si="1"/>
        <v>13.636363636363637</v>
      </c>
      <c r="T24" s="2">
        <v>21087</v>
      </c>
      <c r="U24" s="2">
        <v>84</v>
      </c>
      <c r="W24" s="2">
        <v>26191</v>
      </c>
      <c r="X24" s="2">
        <v>89</v>
      </c>
      <c r="Z24" s="3">
        <v>8.6423611111111132E-2</v>
      </c>
      <c r="AA24" s="2">
        <v>26191</v>
      </c>
      <c r="AB24" s="4">
        <v>-18.923444976076556</v>
      </c>
    </row>
    <row r="25" spans="1:28" x14ac:dyDescent="0.35">
      <c r="A25" s="3">
        <v>0.48418981481481482</v>
      </c>
      <c r="B25" s="2">
        <v>153709</v>
      </c>
      <c r="C25" s="2">
        <v>41</v>
      </c>
      <c r="D25" s="2">
        <v>47.78</v>
      </c>
      <c r="E25" s="2">
        <v>72</v>
      </c>
      <c r="F25" s="2">
        <v>36.81</v>
      </c>
      <c r="G25" s="2">
        <v>66</v>
      </c>
      <c r="H25" s="2">
        <v>18</v>
      </c>
      <c r="I25" s="2">
        <v>22233</v>
      </c>
      <c r="J25" s="2">
        <v>65</v>
      </c>
      <c r="K25" s="2">
        <v>33.299999999999997</v>
      </c>
      <c r="L25" s="2">
        <v>443.91</v>
      </c>
      <c r="M25" s="2">
        <v>3.7</v>
      </c>
      <c r="O25" s="3">
        <f t="shared" si="0"/>
        <v>1.5173611111111096E-2</v>
      </c>
      <c r="P25" s="2">
        <v>22233</v>
      </c>
      <c r="Q25" s="2">
        <v>33.299999999999997</v>
      </c>
      <c r="R25" s="4">
        <f t="shared" si="1"/>
        <v>13.708133971291865</v>
      </c>
      <c r="T25" s="2">
        <v>22233</v>
      </c>
      <c r="U25" s="2">
        <v>66</v>
      </c>
      <c r="W25" s="2">
        <v>24680</v>
      </c>
      <c r="X25" s="2">
        <v>59</v>
      </c>
      <c r="Z25" s="3">
        <v>8.7083333333333346E-2</v>
      </c>
      <c r="AA25" s="2">
        <v>24680</v>
      </c>
      <c r="AB25" s="4">
        <v>-18.074162679425839</v>
      </c>
    </row>
    <row r="26" spans="1:28" x14ac:dyDescent="0.35">
      <c r="A26" s="3">
        <v>0.48484953703703704</v>
      </c>
      <c r="B26" s="2">
        <v>153806</v>
      </c>
      <c r="C26" s="2">
        <v>41</v>
      </c>
      <c r="D26" s="2">
        <v>47.98</v>
      </c>
      <c r="E26" s="2">
        <v>72</v>
      </c>
      <c r="F26" s="2">
        <v>36.409999999999997</v>
      </c>
      <c r="G26" s="2">
        <v>52</v>
      </c>
      <c r="H26" s="2">
        <v>18</v>
      </c>
      <c r="I26" s="2">
        <v>23331</v>
      </c>
      <c r="J26" s="2">
        <v>66</v>
      </c>
      <c r="K26" s="2">
        <v>32.700000000000003</v>
      </c>
      <c r="L26" s="2">
        <v>424.75</v>
      </c>
      <c r="M26" s="2">
        <v>3.69</v>
      </c>
      <c r="O26" s="3">
        <f t="shared" si="0"/>
        <v>1.583333333333331E-2</v>
      </c>
      <c r="P26" s="2">
        <v>23331</v>
      </c>
      <c r="Q26" s="2">
        <v>32.700000000000003</v>
      </c>
      <c r="R26" s="4">
        <f t="shared" si="1"/>
        <v>13.133971291866031</v>
      </c>
      <c r="T26" s="2">
        <v>23331</v>
      </c>
      <c r="U26" s="2">
        <v>52</v>
      </c>
      <c r="W26" s="2">
        <v>23177</v>
      </c>
      <c r="X26" s="2">
        <v>45</v>
      </c>
      <c r="Z26" s="3">
        <v>8.774305555555556E-2</v>
      </c>
      <c r="AA26" s="2">
        <v>23177</v>
      </c>
      <c r="AB26" s="4">
        <v>-17.97846889952153</v>
      </c>
    </row>
    <row r="27" spans="1:28" x14ac:dyDescent="0.35">
      <c r="A27" s="3">
        <v>0.48550925925925925</v>
      </c>
      <c r="B27" s="2">
        <v>153903</v>
      </c>
      <c r="C27" s="2">
        <v>41</v>
      </c>
      <c r="D27" s="2">
        <v>48.18</v>
      </c>
      <c r="E27" s="2">
        <v>72</v>
      </c>
      <c r="F27" s="2">
        <v>36.07</v>
      </c>
      <c r="G27" s="2">
        <v>46</v>
      </c>
      <c r="H27" s="2">
        <v>16</v>
      </c>
      <c r="I27" s="2">
        <v>24411</v>
      </c>
      <c r="J27" s="2">
        <v>67</v>
      </c>
      <c r="K27" s="2">
        <v>32</v>
      </c>
      <c r="L27" s="2">
        <v>406.47</v>
      </c>
      <c r="M27" s="2">
        <v>3.71</v>
      </c>
      <c r="O27" s="3">
        <f t="shared" si="0"/>
        <v>1.6493055555555525E-2</v>
      </c>
      <c r="P27" s="2">
        <v>24411</v>
      </c>
      <c r="Q27" s="2">
        <v>32</v>
      </c>
      <c r="R27" s="4">
        <f t="shared" si="1"/>
        <v>12.918660287081339</v>
      </c>
      <c r="T27" s="2">
        <v>24411</v>
      </c>
      <c r="U27" s="2">
        <v>46</v>
      </c>
      <c r="W27" s="2">
        <v>21739</v>
      </c>
      <c r="X27" s="2">
        <v>90</v>
      </c>
      <c r="Z27" s="3">
        <v>8.8402777777777775E-2</v>
      </c>
      <c r="AA27" s="2">
        <v>21739</v>
      </c>
      <c r="AB27" s="4">
        <v>-17.200956937799045</v>
      </c>
    </row>
    <row r="28" spans="1:28" x14ac:dyDescent="0.35">
      <c r="A28" s="3">
        <v>0.48616898148148147</v>
      </c>
      <c r="B28" s="2">
        <v>154000</v>
      </c>
      <c r="C28" s="2">
        <v>41</v>
      </c>
      <c r="D28" s="2">
        <v>48.34</v>
      </c>
      <c r="E28" s="2">
        <v>72</v>
      </c>
      <c r="F28" s="2">
        <v>35.770000000000003</v>
      </c>
      <c r="G28" s="2">
        <v>46</v>
      </c>
      <c r="H28" s="2">
        <v>14</v>
      </c>
      <c r="I28" s="2">
        <v>25428</v>
      </c>
      <c r="J28" s="2">
        <v>68</v>
      </c>
      <c r="K28" s="2">
        <v>31.3</v>
      </c>
      <c r="L28" s="2">
        <v>389.79</v>
      </c>
      <c r="M28" s="2">
        <v>3.7</v>
      </c>
      <c r="O28" s="3">
        <f t="shared" si="0"/>
        <v>1.7152777777777739E-2</v>
      </c>
      <c r="P28" s="2">
        <v>25428</v>
      </c>
      <c r="Q28" s="2">
        <v>31.3</v>
      </c>
      <c r="R28" s="4">
        <f t="shared" si="1"/>
        <v>12.165071770334926</v>
      </c>
      <c r="T28" s="2">
        <v>25428</v>
      </c>
      <c r="U28" s="2">
        <v>46</v>
      </c>
      <c r="W28" s="2">
        <v>20350</v>
      </c>
      <c r="X28" s="2">
        <v>76</v>
      </c>
      <c r="Z28" s="3">
        <v>8.9062499999999989E-2</v>
      </c>
      <c r="AA28" s="2">
        <v>20350</v>
      </c>
      <c r="AB28" s="4">
        <v>-16.614832535885167</v>
      </c>
    </row>
    <row r="29" spans="1:28" x14ac:dyDescent="0.35">
      <c r="A29" s="3">
        <v>0.48682870370370368</v>
      </c>
      <c r="B29" s="2">
        <v>154057</v>
      </c>
      <c r="C29" s="2">
        <v>41</v>
      </c>
      <c r="D29" s="2">
        <v>48.5</v>
      </c>
      <c r="E29" s="2">
        <v>72</v>
      </c>
      <c r="F29" s="2">
        <v>35.44</v>
      </c>
      <c r="G29" s="2">
        <v>53</v>
      </c>
      <c r="H29" s="2">
        <v>21</v>
      </c>
      <c r="I29" s="2">
        <v>26501</v>
      </c>
      <c r="J29" s="2">
        <v>69</v>
      </c>
      <c r="K29" s="2">
        <v>30.5</v>
      </c>
      <c r="L29" s="2">
        <v>373.09</v>
      </c>
      <c r="M29" s="2">
        <v>3.67</v>
      </c>
      <c r="O29" s="3">
        <f t="shared" si="0"/>
        <v>1.7812499999999953E-2</v>
      </c>
      <c r="P29" s="2">
        <v>26501</v>
      </c>
      <c r="Q29" s="2">
        <v>30.5</v>
      </c>
      <c r="R29" s="4">
        <f t="shared" si="1"/>
        <v>12.834928229665071</v>
      </c>
      <c r="T29" s="2">
        <v>26501</v>
      </c>
      <c r="U29" s="2">
        <v>53</v>
      </c>
      <c r="W29" s="2">
        <v>18999</v>
      </c>
      <c r="X29" s="2">
        <v>68</v>
      </c>
      <c r="Z29" s="3">
        <v>8.9722222222222203E-2</v>
      </c>
      <c r="AA29" s="2">
        <v>18999</v>
      </c>
      <c r="AB29" s="4">
        <v>-16.16028708133971</v>
      </c>
    </row>
    <row r="30" spans="1:28" x14ac:dyDescent="0.35">
      <c r="A30" s="3">
        <v>0.48748842592592595</v>
      </c>
      <c r="B30" s="2">
        <v>154154</v>
      </c>
      <c r="C30" s="2">
        <v>41</v>
      </c>
      <c r="D30" s="2">
        <v>48.67</v>
      </c>
      <c r="E30" s="2">
        <v>72</v>
      </c>
      <c r="F30" s="2">
        <v>35.130000000000003</v>
      </c>
      <c r="G30" s="2">
        <v>49</v>
      </c>
      <c r="H30" s="2">
        <v>18</v>
      </c>
      <c r="I30" s="2">
        <v>27361</v>
      </c>
      <c r="J30" s="2">
        <v>70</v>
      </c>
      <c r="K30" s="2">
        <v>29.9</v>
      </c>
      <c r="L30" s="2">
        <v>359.86</v>
      </c>
      <c r="M30" s="2">
        <v>3.67</v>
      </c>
      <c r="O30" s="3">
        <f t="shared" si="0"/>
        <v>1.8472222222222223E-2</v>
      </c>
      <c r="P30" s="2">
        <v>27361</v>
      </c>
      <c r="Q30" s="2">
        <v>29.9</v>
      </c>
      <c r="R30" s="4">
        <f t="shared" si="1"/>
        <v>10.28708133971292</v>
      </c>
      <c r="T30" s="2">
        <v>27361</v>
      </c>
      <c r="U30" s="2">
        <v>49</v>
      </c>
      <c r="W30" s="2">
        <v>17662</v>
      </c>
      <c r="X30" s="2">
        <v>71</v>
      </c>
      <c r="Z30" s="3">
        <v>9.0381944444444418E-2</v>
      </c>
      <c r="AA30" s="2">
        <v>17662</v>
      </c>
      <c r="AB30" s="4">
        <v>-15.992822966507175</v>
      </c>
    </row>
    <row r="31" spans="1:28" x14ac:dyDescent="0.35">
      <c r="A31" s="3">
        <v>0.48814814814814816</v>
      </c>
      <c r="B31" s="2">
        <v>154251</v>
      </c>
      <c r="C31" s="2">
        <v>41</v>
      </c>
      <c r="D31" s="2">
        <v>48.83</v>
      </c>
      <c r="E31" s="2">
        <v>72</v>
      </c>
      <c r="F31" s="2">
        <v>34.880000000000003</v>
      </c>
      <c r="G31" s="2">
        <v>29</v>
      </c>
      <c r="H31" s="2">
        <v>20</v>
      </c>
      <c r="I31" s="2">
        <v>28506</v>
      </c>
      <c r="J31" s="2">
        <v>71</v>
      </c>
      <c r="K31" s="2">
        <v>29.2</v>
      </c>
      <c r="L31" s="2">
        <v>342.72</v>
      </c>
      <c r="M31" s="2">
        <v>3.68</v>
      </c>
      <c r="O31" s="3">
        <f t="shared" si="0"/>
        <v>1.9131944444444438E-2</v>
      </c>
      <c r="P31" s="2">
        <v>28506</v>
      </c>
      <c r="Q31" s="2">
        <v>29.2</v>
      </c>
      <c r="R31" s="4">
        <f t="shared" si="1"/>
        <v>13.696172248803828</v>
      </c>
      <c r="T31" s="2">
        <v>28506</v>
      </c>
      <c r="U31" s="2">
        <v>29</v>
      </c>
      <c r="W31" s="2">
        <v>16367</v>
      </c>
      <c r="X31" s="2">
        <v>70</v>
      </c>
      <c r="Z31" s="3">
        <v>9.1041666666666632E-2</v>
      </c>
      <c r="AA31" s="2">
        <v>16367</v>
      </c>
      <c r="AB31" s="4">
        <v>-15.490430622009569</v>
      </c>
    </row>
    <row r="32" spans="1:28" x14ac:dyDescent="0.35">
      <c r="A32" s="3">
        <v>0.48880787037037038</v>
      </c>
      <c r="B32" s="2">
        <v>154348</v>
      </c>
      <c r="C32" s="2">
        <v>41</v>
      </c>
      <c r="D32" s="2">
        <v>49.04</v>
      </c>
      <c r="E32" s="2">
        <v>72</v>
      </c>
      <c r="F32" s="2">
        <v>34.619999999999997</v>
      </c>
      <c r="G32" s="2">
        <v>70</v>
      </c>
      <c r="H32" s="2">
        <v>18</v>
      </c>
      <c r="I32" s="2">
        <v>29295</v>
      </c>
      <c r="J32" s="2">
        <v>72</v>
      </c>
      <c r="K32" s="2">
        <v>28.5</v>
      </c>
      <c r="L32" s="2">
        <v>331.31</v>
      </c>
      <c r="M32" s="2">
        <v>3.67</v>
      </c>
      <c r="O32" s="3">
        <f t="shared" si="0"/>
        <v>1.9791666666666652E-2</v>
      </c>
      <c r="P32" s="2">
        <v>29295</v>
      </c>
      <c r="Q32" s="2">
        <v>28.5</v>
      </c>
      <c r="R32" s="4">
        <f t="shared" si="1"/>
        <v>9.437799043062201</v>
      </c>
      <c r="T32" s="2">
        <v>29295</v>
      </c>
      <c r="U32" s="2">
        <v>70</v>
      </c>
      <c r="W32" s="2">
        <v>15058</v>
      </c>
      <c r="X32" s="2">
        <v>109</v>
      </c>
      <c r="Z32" s="3">
        <v>9.1701388888888846E-2</v>
      </c>
      <c r="AA32" s="2">
        <v>15058</v>
      </c>
      <c r="AB32" s="4">
        <v>-15.657894736842104</v>
      </c>
    </row>
    <row r="33" spans="1:28" x14ac:dyDescent="0.35">
      <c r="A33" s="3">
        <v>0.48946759259259259</v>
      </c>
      <c r="B33" s="2">
        <v>154445</v>
      </c>
      <c r="C33" s="2">
        <v>41</v>
      </c>
      <c r="D33" s="2">
        <v>49.11</v>
      </c>
      <c r="E33" s="2">
        <v>72</v>
      </c>
      <c r="F33" s="2">
        <v>34.229999999999997</v>
      </c>
      <c r="G33" s="2">
        <v>77</v>
      </c>
      <c r="H33" s="2">
        <v>22</v>
      </c>
      <c r="I33" s="2">
        <v>30392</v>
      </c>
      <c r="J33" s="2">
        <v>73</v>
      </c>
      <c r="K33" s="2">
        <v>27.8</v>
      </c>
      <c r="L33" s="2">
        <v>316.08</v>
      </c>
      <c r="M33" s="2">
        <v>3.69</v>
      </c>
      <c r="O33" s="3">
        <f t="shared" si="0"/>
        <v>2.0451388888888866E-2</v>
      </c>
      <c r="P33" s="2">
        <v>30392</v>
      </c>
      <c r="Q33" s="2">
        <v>27.8</v>
      </c>
      <c r="R33" s="4">
        <f t="shared" si="1"/>
        <v>13.12200956937799</v>
      </c>
      <c r="T33" s="2">
        <v>30392</v>
      </c>
      <c r="U33" s="2">
        <v>77</v>
      </c>
      <c r="W33" s="2">
        <v>13797</v>
      </c>
      <c r="X33" s="2">
        <v>128</v>
      </c>
      <c r="Z33" s="3">
        <v>9.2361111111111061E-2</v>
      </c>
      <c r="AA33" s="2">
        <v>13797</v>
      </c>
      <c r="AB33" s="4">
        <v>-15.083732057416269</v>
      </c>
    </row>
    <row r="34" spans="1:28" x14ac:dyDescent="0.35">
      <c r="A34" s="3">
        <v>0.49012731481481481</v>
      </c>
      <c r="B34" s="2">
        <v>154542</v>
      </c>
      <c r="C34" s="2">
        <v>41</v>
      </c>
      <c r="D34" s="2">
        <v>49.11</v>
      </c>
      <c r="E34" s="2">
        <v>72</v>
      </c>
      <c r="F34" s="2">
        <v>33.76</v>
      </c>
      <c r="G34" s="2">
        <v>95</v>
      </c>
      <c r="H34" s="2">
        <v>23</v>
      </c>
      <c r="I34" s="2">
        <v>31514</v>
      </c>
      <c r="J34" s="2">
        <v>74</v>
      </c>
      <c r="K34" s="2">
        <v>27</v>
      </c>
      <c r="L34" s="2">
        <v>301.20999999999998</v>
      </c>
      <c r="M34" s="2">
        <v>3.67</v>
      </c>
      <c r="O34" s="3">
        <f t="shared" si="0"/>
        <v>2.1111111111111081E-2</v>
      </c>
      <c r="P34" s="2">
        <v>31514</v>
      </c>
      <c r="Q34" s="2">
        <v>27</v>
      </c>
      <c r="R34" s="4">
        <f t="shared" si="1"/>
        <v>13.421052631578949</v>
      </c>
      <c r="T34" s="2">
        <v>31514</v>
      </c>
      <c r="U34" s="2">
        <v>95</v>
      </c>
      <c r="W34" s="2">
        <v>12537</v>
      </c>
      <c r="X34" s="2">
        <v>71</v>
      </c>
      <c r="Z34" s="3">
        <v>9.3020833333333275E-2</v>
      </c>
      <c r="AA34" s="2">
        <v>12537</v>
      </c>
      <c r="AB34" s="4">
        <v>-15.07177033492823</v>
      </c>
    </row>
    <row r="35" spans="1:28" x14ac:dyDescent="0.35">
      <c r="A35" s="3">
        <v>0.49078703703703702</v>
      </c>
      <c r="B35" s="2">
        <v>154639</v>
      </c>
      <c r="C35" s="2">
        <v>41</v>
      </c>
      <c r="D35" s="2">
        <v>49.13</v>
      </c>
      <c r="E35" s="2">
        <v>72</v>
      </c>
      <c r="F35" s="2">
        <v>33.119999999999997</v>
      </c>
      <c r="G35" s="2">
        <v>89</v>
      </c>
      <c r="H35" s="2">
        <v>38</v>
      </c>
      <c r="I35" s="2">
        <v>32330</v>
      </c>
      <c r="J35" s="2">
        <v>75</v>
      </c>
      <c r="K35" s="2">
        <v>26.4</v>
      </c>
      <c r="L35" s="2">
        <v>290.66000000000003</v>
      </c>
      <c r="M35" s="2">
        <v>3.68</v>
      </c>
      <c r="O35" s="3">
        <f t="shared" si="0"/>
        <v>2.1770833333333295E-2</v>
      </c>
      <c r="P35" s="2">
        <v>32330</v>
      </c>
      <c r="Q35" s="2">
        <v>26.4</v>
      </c>
      <c r="R35" s="4">
        <f t="shared" si="1"/>
        <v>9.7607655502392348</v>
      </c>
      <c r="T35" s="2">
        <v>32330</v>
      </c>
      <c r="U35" s="2">
        <v>89</v>
      </c>
      <c r="W35" s="2">
        <v>11293</v>
      </c>
      <c r="X35" s="2">
        <v>49</v>
      </c>
      <c r="Z35" s="3">
        <v>9.3680555555555489E-2</v>
      </c>
      <c r="AA35" s="2">
        <v>11293</v>
      </c>
      <c r="AB35" s="4">
        <v>-14.880382775119616</v>
      </c>
    </row>
    <row r="36" spans="1:28" x14ac:dyDescent="0.35">
      <c r="A36" s="3">
        <v>0.49144675925925924</v>
      </c>
      <c r="B36" s="2">
        <v>154736</v>
      </c>
      <c r="C36" s="2">
        <v>41</v>
      </c>
      <c r="D36" s="2">
        <v>49.22</v>
      </c>
      <c r="E36" s="2">
        <v>72</v>
      </c>
      <c r="F36" s="2">
        <v>32.32</v>
      </c>
      <c r="G36" s="2">
        <v>75</v>
      </c>
      <c r="H36" s="2">
        <v>48</v>
      </c>
      <c r="I36" s="2">
        <v>33479</v>
      </c>
      <c r="J36" s="2">
        <v>76</v>
      </c>
      <c r="K36" s="2">
        <v>25.6</v>
      </c>
      <c r="L36" s="2">
        <v>275.97000000000003</v>
      </c>
      <c r="M36" s="2">
        <v>3.69</v>
      </c>
      <c r="O36" s="3">
        <f t="shared" si="0"/>
        <v>2.2430555555555509E-2</v>
      </c>
      <c r="P36" s="2">
        <v>33479</v>
      </c>
      <c r="Q36" s="2">
        <v>25.6</v>
      </c>
      <c r="R36" s="4">
        <f t="shared" si="1"/>
        <v>13.744019138755982</v>
      </c>
      <c r="T36" s="2">
        <v>33479</v>
      </c>
      <c r="U36" s="2">
        <v>75</v>
      </c>
      <c r="W36" s="2">
        <v>10011</v>
      </c>
      <c r="X36" s="2">
        <v>79</v>
      </c>
      <c r="Z36" s="3">
        <v>9.4340277777777704E-2</v>
      </c>
      <c r="AA36" s="2">
        <v>10011</v>
      </c>
      <c r="AB36" s="4">
        <v>-15.334928229665071</v>
      </c>
    </row>
    <row r="37" spans="1:28" x14ac:dyDescent="0.35">
      <c r="A37" s="3">
        <v>0.49210648148148151</v>
      </c>
      <c r="B37" s="2">
        <v>154833</v>
      </c>
      <c r="C37" s="2">
        <v>41</v>
      </c>
      <c r="D37" s="2">
        <v>49.45</v>
      </c>
      <c r="E37" s="2">
        <v>72</v>
      </c>
      <c r="F37" s="2">
        <v>31.53</v>
      </c>
      <c r="G37" s="2">
        <v>63</v>
      </c>
      <c r="H37" s="2">
        <v>38</v>
      </c>
      <c r="I37" s="2">
        <v>34512</v>
      </c>
      <c r="J37" s="2">
        <v>77</v>
      </c>
      <c r="K37" s="2">
        <v>24.9</v>
      </c>
      <c r="L37" s="2">
        <v>263.60000000000002</v>
      </c>
      <c r="M37" s="2">
        <v>3.7</v>
      </c>
      <c r="O37" s="3">
        <f t="shared" si="0"/>
        <v>2.3090277777777779E-2</v>
      </c>
      <c r="P37" s="2">
        <v>34512</v>
      </c>
      <c r="Q37" s="2">
        <v>24.9</v>
      </c>
      <c r="R37" s="4">
        <f t="shared" si="1"/>
        <v>12.356459330143542</v>
      </c>
      <c r="T37" s="2">
        <v>34512</v>
      </c>
      <c r="U37" s="2">
        <v>63</v>
      </c>
      <c r="W37" s="2">
        <v>8811</v>
      </c>
      <c r="X37" s="2">
        <v>72</v>
      </c>
      <c r="Z37" s="3">
        <v>9.5000000000000029E-2</v>
      </c>
      <c r="AA37" s="2">
        <v>8811</v>
      </c>
      <c r="AB37" s="4">
        <v>-14.354066985645932</v>
      </c>
    </row>
    <row r="38" spans="1:28" x14ac:dyDescent="0.35">
      <c r="A38" s="3">
        <v>0.49276620370370372</v>
      </c>
      <c r="B38" s="2">
        <v>154930</v>
      </c>
      <c r="C38" s="2">
        <v>41</v>
      </c>
      <c r="D38" s="2">
        <v>49.67</v>
      </c>
      <c r="E38" s="2">
        <v>72</v>
      </c>
      <c r="F38" s="2">
        <v>30.72</v>
      </c>
      <c r="G38" s="2">
        <v>78</v>
      </c>
      <c r="H38" s="2">
        <v>40</v>
      </c>
      <c r="I38" s="2">
        <v>35576</v>
      </c>
      <c r="J38" s="2">
        <v>78</v>
      </c>
      <c r="K38" s="2">
        <v>24.1</v>
      </c>
      <c r="L38" s="2">
        <v>251.25</v>
      </c>
      <c r="M38" s="2">
        <v>3.67</v>
      </c>
      <c r="O38" s="3">
        <f t="shared" si="0"/>
        <v>2.3749999999999993E-2</v>
      </c>
      <c r="P38" s="2">
        <v>35576</v>
      </c>
      <c r="Q38" s="2">
        <v>24.1</v>
      </c>
      <c r="R38" s="4">
        <f t="shared" si="1"/>
        <v>12.727272727272727</v>
      </c>
      <c r="T38" s="2">
        <v>35576</v>
      </c>
      <c r="U38" s="2">
        <v>78</v>
      </c>
      <c r="W38" s="2">
        <v>7715</v>
      </c>
      <c r="X38" s="2">
        <v>67</v>
      </c>
      <c r="Z38" s="3">
        <v>9.5659722222222243E-2</v>
      </c>
      <c r="AA38" s="2">
        <v>7715</v>
      </c>
      <c r="AB38" s="4">
        <v>-13.110047846889954</v>
      </c>
    </row>
    <row r="39" spans="1:28" x14ac:dyDescent="0.35">
      <c r="A39" s="3">
        <v>0.49342592592592593</v>
      </c>
      <c r="B39" s="2">
        <v>155027</v>
      </c>
      <c r="C39" s="2">
        <v>41</v>
      </c>
      <c r="D39" s="2">
        <v>49.77</v>
      </c>
      <c r="E39" s="2">
        <v>72</v>
      </c>
      <c r="F39" s="2">
        <v>30.05</v>
      </c>
      <c r="G39" s="2">
        <v>72</v>
      </c>
      <c r="H39" s="2">
        <v>31</v>
      </c>
      <c r="I39" s="2">
        <v>36776</v>
      </c>
      <c r="J39" s="2">
        <v>79</v>
      </c>
      <c r="K39" s="2">
        <v>23.3</v>
      </c>
      <c r="L39" s="2">
        <v>237.67</v>
      </c>
      <c r="M39" s="2">
        <v>3.69</v>
      </c>
      <c r="O39" s="3">
        <f t="shared" si="0"/>
        <v>2.4409722222222208E-2</v>
      </c>
      <c r="P39" s="2">
        <v>36776</v>
      </c>
      <c r="Q39" s="2">
        <v>23.3</v>
      </c>
      <c r="R39" s="4">
        <f t="shared" si="1"/>
        <v>14.354066985645932</v>
      </c>
      <c r="T39" s="2">
        <v>36776</v>
      </c>
      <c r="U39" s="2">
        <v>72</v>
      </c>
      <c r="W39" s="2">
        <v>6625</v>
      </c>
      <c r="X39" s="2">
        <v>50</v>
      </c>
      <c r="Z39" s="3">
        <v>9.6319444444444458E-2</v>
      </c>
      <c r="AA39" s="2">
        <v>6625</v>
      </c>
      <c r="AB39" s="4">
        <v>-13.038277511961724</v>
      </c>
    </row>
    <row r="40" spans="1:28" x14ac:dyDescent="0.35">
      <c r="A40" s="3">
        <v>0.49408564814814815</v>
      </c>
      <c r="B40" s="2">
        <v>155124</v>
      </c>
      <c r="C40" s="2">
        <v>41</v>
      </c>
      <c r="D40" s="2">
        <v>49.77</v>
      </c>
      <c r="E40" s="2">
        <v>72</v>
      </c>
      <c r="F40" s="2">
        <v>29.49</v>
      </c>
      <c r="G40" s="2">
        <v>97</v>
      </c>
      <c r="H40" s="2">
        <v>27</v>
      </c>
      <c r="I40" s="2">
        <v>37614</v>
      </c>
      <c r="J40" s="2">
        <v>80</v>
      </c>
      <c r="K40" s="2">
        <v>22.8</v>
      </c>
      <c r="L40" s="2">
        <v>228.74</v>
      </c>
      <c r="M40" s="2">
        <v>3.68</v>
      </c>
      <c r="O40" s="3">
        <f t="shared" si="0"/>
        <v>2.5069444444444422E-2</v>
      </c>
      <c r="P40" s="2">
        <v>37614</v>
      </c>
      <c r="Q40" s="2">
        <v>22.8</v>
      </c>
      <c r="R40" s="4">
        <f t="shared" si="1"/>
        <v>10.023923444976077</v>
      </c>
      <c r="T40" s="2">
        <v>37614</v>
      </c>
      <c r="U40" s="2">
        <v>97</v>
      </c>
      <c r="W40" s="2">
        <v>5589</v>
      </c>
      <c r="X40" s="2">
        <v>25</v>
      </c>
      <c r="Z40" s="3">
        <v>9.6979166666666672E-2</v>
      </c>
      <c r="AA40" s="2">
        <v>5589</v>
      </c>
      <c r="AB40" s="4">
        <v>-12.392344497607656</v>
      </c>
    </row>
    <row r="41" spans="1:28" x14ac:dyDescent="0.35">
      <c r="A41" s="3">
        <v>0.49474537037037036</v>
      </c>
      <c r="B41" s="2">
        <v>155221</v>
      </c>
      <c r="C41" s="2">
        <v>41</v>
      </c>
      <c r="D41" s="2">
        <v>49.73</v>
      </c>
      <c r="E41" s="2">
        <v>72</v>
      </c>
      <c r="F41" s="2">
        <v>28.99</v>
      </c>
      <c r="G41" s="2">
        <v>93</v>
      </c>
      <c r="H41" s="2">
        <v>22</v>
      </c>
      <c r="I41" s="2">
        <v>38354</v>
      </c>
      <c r="J41" s="2">
        <v>81</v>
      </c>
      <c r="K41" s="2">
        <v>22.3</v>
      </c>
      <c r="L41" s="2">
        <v>221.12</v>
      </c>
      <c r="M41" s="2">
        <v>3.7</v>
      </c>
      <c r="O41" s="3">
        <f t="shared" si="0"/>
        <v>2.5729166666666636E-2</v>
      </c>
      <c r="P41" s="2">
        <v>38354</v>
      </c>
      <c r="Q41" s="2">
        <v>22.3</v>
      </c>
      <c r="R41" s="4">
        <f t="shared" si="1"/>
        <v>8.8516746411483247</v>
      </c>
      <c r="T41" s="2">
        <v>38354</v>
      </c>
      <c r="U41" s="2">
        <v>93</v>
      </c>
      <c r="W41" s="2">
        <v>3626</v>
      </c>
      <c r="X41" s="2">
        <v>93</v>
      </c>
      <c r="Z41" s="3">
        <v>9.8298611111111101E-2</v>
      </c>
      <c r="AA41" s="2">
        <v>3626</v>
      </c>
      <c r="AB41" s="4">
        <v>-11.740430622009569</v>
      </c>
    </row>
    <row r="42" spans="1:28" x14ac:dyDescent="0.35">
      <c r="A42" s="3">
        <v>0.49540509259259258</v>
      </c>
      <c r="B42" s="2">
        <v>155318</v>
      </c>
      <c r="C42" s="2">
        <v>41</v>
      </c>
      <c r="D42" s="2">
        <v>49.71</v>
      </c>
      <c r="E42" s="2">
        <v>72</v>
      </c>
      <c r="F42" s="2">
        <v>28.5</v>
      </c>
      <c r="G42" s="2">
        <v>98</v>
      </c>
      <c r="H42" s="2">
        <v>25</v>
      </c>
      <c r="I42" s="2">
        <v>39084</v>
      </c>
      <c r="J42" s="2">
        <v>82</v>
      </c>
      <c r="K42" s="2">
        <v>21.8</v>
      </c>
      <c r="L42" s="2">
        <v>213.73</v>
      </c>
      <c r="M42" s="2">
        <v>3.68</v>
      </c>
      <c r="O42" s="3">
        <f t="shared" si="0"/>
        <v>2.6388888888888851E-2</v>
      </c>
      <c r="P42" s="2">
        <v>39084</v>
      </c>
      <c r="Q42" s="2">
        <v>21.8</v>
      </c>
      <c r="R42" s="4">
        <f t="shared" si="1"/>
        <v>8.7320574162679421</v>
      </c>
      <c r="T42" s="2">
        <v>39084</v>
      </c>
      <c r="U42" s="2">
        <v>98</v>
      </c>
      <c r="W42" s="2">
        <v>2625</v>
      </c>
      <c r="X42" s="2">
        <v>153</v>
      </c>
      <c r="Z42" s="3">
        <v>9.8958333333333315E-2</v>
      </c>
      <c r="AA42" s="2">
        <v>2625</v>
      </c>
      <c r="AB42" s="4">
        <v>-11.973684210526317</v>
      </c>
    </row>
    <row r="43" spans="1:28" x14ac:dyDescent="0.35">
      <c r="A43" s="3">
        <v>0.49606481481481479</v>
      </c>
      <c r="B43" s="2">
        <v>155415</v>
      </c>
      <c r="C43" s="2">
        <v>41</v>
      </c>
      <c r="D43" s="2">
        <v>49.63</v>
      </c>
      <c r="E43" s="2">
        <v>72</v>
      </c>
      <c r="F43" s="2">
        <v>27.95</v>
      </c>
      <c r="G43" s="2">
        <v>98</v>
      </c>
      <c r="H43" s="2">
        <v>25</v>
      </c>
      <c r="I43" s="2">
        <v>39998</v>
      </c>
      <c r="J43" s="2">
        <v>83</v>
      </c>
      <c r="K43" s="2">
        <v>21.3</v>
      </c>
      <c r="L43" s="2">
        <v>204.75</v>
      </c>
      <c r="M43" s="2">
        <v>3.68</v>
      </c>
      <c r="O43" s="3">
        <f t="shared" si="0"/>
        <v>2.7048611111111065E-2</v>
      </c>
      <c r="P43" s="2">
        <v>39998</v>
      </c>
      <c r="Q43" s="2">
        <v>21.3</v>
      </c>
      <c r="R43" s="4">
        <f t="shared" si="1"/>
        <v>10.933014354066986</v>
      </c>
      <c r="T43" s="2">
        <v>39998</v>
      </c>
      <c r="U43" s="2">
        <v>98</v>
      </c>
      <c r="W43" s="2">
        <v>1696</v>
      </c>
      <c r="X43" s="2">
        <v>203</v>
      </c>
      <c r="Z43" s="3">
        <v>9.9641203703703718E-2</v>
      </c>
      <c r="AA43" s="2">
        <v>1696</v>
      </c>
      <c r="AB43" s="4">
        <v>-11.112440191387561</v>
      </c>
    </row>
    <row r="44" spans="1:28" x14ac:dyDescent="0.35">
      <c r="A44" s="3">
        <v>0.49672453703703706</v>
      </c>
      <c r="B44" s="2">
        <v>155512</v>
      </c>
      <c r="C44" s="2">
        <v>41</v>
      </c>
      <c r="D44" s="2">
        <v>49.52</v>
      </c>
      <c r="E44" s="2">
        <v>72</v>
      </c>
      <c r="F44" s="2">
        <v>27.38</v>
      </c>
      <c r="G44" s="2">
        <v>105</v>
      </c>
      <c r="H44" s="2">
        <v>28</v>
      </c>
      <c r="I44" s="2">
        <v>40833</v>
      </c>
      <c r="J44" s="2">
        <v>84</v>
      </c>
      <c r="K44" s="2">
        <v>20.7</v>
      </c>
      <c r="L44" s="2">
        <v>196.92</v>
      </c>
      <c r="M44" s="2">
        <v>3.67</v>
      </c>
      <c r="O44" s="3">
        <f t="shared" si="0"/>
        <v>2.7708333333333335E-2</v>
      </c>
      <c r="P44" s="2">
        <v>40833</v>
      </c>
      <c r="Q44" s="2">
        <v>20.7</v>
      </c>
      <c r="R44" s="4">
        <f t="shared" si="1"/>
        <v>9.9880382775119632</v>
      </c>
      <c r="T44" s="2">
        <v>40833</v>
      </c>
      <c r="U44" s="2">
        <v>105</v>
      </c>
      <c r="W44" s="2">
        <v>312</v>
      </c>
      <c r="X44" s="2">
        <v>175</v>
      </c>
      <c r="Z44" s="3">
        <v>0.10228009259259258</v>
      </c>
      <c r="AA44" s="2">
        <v>312</v>
      </c>
      <c r="AB44" s="4">
        <v>-16.555023923444978</v>
      </c>
    </row>
    <row r="45" spans="1:28" x14ac:dyDescent="0.35">
      <c r="A45" s="3">
        <v>0.49738425925925928</v>
      </c>
      <c r="B45" s="2">
        <v>155609</v>
      </c>
      <c r="C45" s="2">
        <v>41</v>
      </c>
      <c r="D45" s="2">
        <v>49.46</v>
      </c>
      <c r="E45" s="2">
        <v>72</v>
      </c>
      <c r="F45" s="2">
        <v>26.86</v>
      </c>
      <c r="G45" s="2">
        <v>107</v>
      </c>
      <c r="H45" s="2">
        <v>27</v>
      </c>
      <c r="I45" s="2">
        <v>41561</v>
      </c>
      <c r="J45" s="2">
        <v>85</v>
      </c>
      <c r="K45" s="2">
        <v>20.2</v>
      </c>
      <c r="L45" s="2">
        <v>190.26</v>
      </c>
      <c r="M45" s="2">
        <v>3.7</v>
      </c>
      <c r="O45" s="3">
        <f t="shared" si="0"/>
        <v>2.8368055555555549E-2</v>
      </c>
      <c r="P45" s="2">
        <v>41561</v>
      </c>
      <c r="Q45" s="2">
        <v>20.2</v>
      </c>
      <c r="R45" s="4">
        <f t="shared" si="1"/>
        <v>8.7081339712918666</v>
      </c>
      <c r="T45" s="2">
        <v>41561</v>
      </c>
      <c r="U45" s="2">
        <v>107</v>
      </c>
    </row>
    <row r="46" spans="1:28" x14ac:dyDescent="0.35">
      <c r="A46" s="3">
        <v>0.49804398148148149</v>
      </c>
      <c r="B46" s="2">
        <v>155706</v>
      </c>
      <c r="C46" s="2">
        <v>41</v>
      </c>
      <c r="D46" s="2">
        <v>49.41</v>
      </c>
      <c r="E46" s="2">
        <v>72</v>
      </c>
      <c r="F46" s="2">
        <v>26.35</v>
      </c>
      <c r="G46" s="2">
        <v>96</v>
      </c>
      <c r="H46" s="2">
        <v>25</v>
      </c>
      <c r="I46" s="2">
        <v>42321</v>
      </c>
      <c r="J46" s="2">
        <v>86</v>
      </c>
      <c r="K46" s="2">
        <v>19.7</v>
      </c>
      <c r="L46" s="2">
        <v>183.42</v>
      </c>
      <c r="M46" s="2">
        <v>3.69</v>
      </c>
      <c r="O46" s="3">
        <f t="shared" si="0"/>
        <v>2.9027777777777763E-2</v>
      </c>
      <c r="P46" s="2">
        <v>42321</v>
      </c>
      <c r="Q46" s="2">
        <v>19.7</v>
      </c>
      <c r="R46" s="4">
        <f t="shared" si="1"/>
        <v>9.0909090909090917</v>
      </c>
      <c r="T46" s="2">
        <v>42321</v>
      </c>
      <c r="U46" s="2">
        <v>96</v>
      </c>
    </row>
    <row r="47" spans="1:28" x14ac:dyDescent="0.35">
      <c r="A47" s="3">
        <v>0.4987037037037037</v>
      </c>
      <c r="B47" s="2">
        <v>155803</v>
      </c>
      <c r="C47" s="2">
        <v>41</v>
      </c>
      <c r="D47" s="2">
        <v>49.41</v>
      </c>
      <c r="E47" s="2">
        <v>72</v>
      </c>
      <c r="F47" s="2">
        <v>25.91</v>
      </c>
      <c r="G47" s="2">
        <v>89</v>
      </c>
      <c r="H47" s="2">
        <v>19</v>
      </c>
      <c r="I47" s="2">
        <v>43142</v>
      </c>
      <c r="J47" s="2">
        <v>87</v>
      </c>
      <c r="K47" s="2">
        <v>19.2</v>
      </c>
      <c r="L47" s="2">
        <v>176.28</v>
      </c>
      <c r="M47" s="2">
        <v>3.67</v>
      </c>
      <c r="O47" s="3">
        <f t="shared" si="0"/>
        <v>2.9687499999999978E-2</v>
      </c>
      <c r="P47" s="2">
        <v>43142</v>
      </c>
      <c r="Q47" s="2">
        <v>19.2</v>
      </c>
      <c r="R47" s="4">
        <f t="shared" si="1"/>
        <v>9.8205741626794261</v>
      </c>
      <c r="T47" s="2">
        <v>43142</v>
      </c>
      <c r="U47" s="2">
        <v>89</v>
      </c>
    </row>
    <row r="48" spans="1:28" x14ac:dyDescent="0.35">
      <c r="A48" s="3">
        <v>0.49936342592592592</v>
      </c>
      <c r="B48" s="2">
        <v>155900</v>
      </c>
      <c r="C48" s="2">
        <v>41</v>
      </c>
      <c r="D48" s="2">
        <v>49.47</v>
      </c>
      <c r="E48" s="2">
        <v>72</v>
      </c>
      <c r="F48" s="2">
        <v>25.51</v>
      </c>
      <c r="G48" s="2">
        <v>73</v>
      </c>
      <c r="H48" s="2">
        <v>20</v>
      </c>
      <c r="I48" s="2">
        <v>43955</v>
      </c>
      <c r="J48" s="2">
        <v>88</v>
      </c>
      <c r="K48" s="2">
        <v>18.600000000000001</v>
      </c>
      <c r="L48" s="2">
        <v>169.45</v>
      </c>
      <c r="M48" s="2">
        <v>3.7</v>
      </c>
      <c r="O48" s="3">
        <f t="shared" si="0"/>
        <v>3.0347222222222192E-2</v>
      </c>
      <c r="P48" s="2">
        <v>43955</v>
      </c>
      <c r="Q48" s="2">
        <v>18.600000000000001</v>
      </c>
      <c r="R48" s="4">
        <f t="shared" si="1"/>
        <v>9.7248803827751189</v>
      </c>
      <c r="T48" s="2">
        <v>43955</v>
      </c>
      <c r="U48" s="2">
        <v>73</v>
      </c>
    </row>
    <row r="49" spans="1:21" x14ac:dyDescent="0.35">
      <c r="A49" s="3">
        <v>0.50002314814814819</v>
      </c>
      <c r="B49" s="2">
        <v>155957</v>
      </c>
      <c r="C49" s="2">
        <v>41</v>
      </c>
      <c r="D49" s="2">
        <v>49.51</v>
      </c>
      <c r="E49" s="2">
        <v>72</v>
      </c>
      <c r="F49" s="2">
        <v>25.04</v>
      </c>
      <c r="G49" s="2">
        <v>87</v>
      </c>
      <c r="H49" s="2">
        <v>30</v>
      </c>
      <c r="I49" s="2">
        <v>44776</v>
      </c>
      <c r="J49" s="2">
        <v>89</v>
      </c>
      <c r="K49" s="2">
        <v>18</v>
      </c>
      <c r="L49" s="2">
        <v>162.82</v>
      </c>
      <c r="M49" s="2">
        <v>3.67</v>
      </c>
      <c r="O49" s="3">
        <f t="shared" si="0"/>
        <v>3.1006944444444462E-2</v>
      </c>
      <c r="P49" s="2">
        <v>44776</v>
      </c>
      <c r="Q49" s="2">
        <v>18</v>
      </c>
      <c r="R49" s="4">
        <f t="shared" si="1"/>
        <v>9.8205741626794261</v>
      </c>
      <c r="T49" s="2">
        <v>44776</v>
      </c>
      <c r="U49" s="2">
        <v>87</v>
      </c>
    </row>
    <row r="50" spans="1:21" x14ac:dyDescent="0.35">
      <c r="A50" s="3">
        <v>0.5006828703703704</v>
      </c>
      <c r="B50" s="2">
        <v>160054</v>
      </c>
      <c r="C50" s="2">
        <v>41</v>
      </c>
      <c r="D50" s="2">
        <v>49.49</v>
      </c>
      <c r="E50" s="2">
        <v>72</v>
      </c>
      <c r="F50" s="2">
        <v>24.48</v>
      </c>
      <c r="G50" s="2">
        <v>100</v>
      </c>
      <c r="H50" s="2">
        <v>25</v>
      </c>
      <c r="I50" s="2">
        <v>45539</v>
      </c>
      <c r="J50" s="2">
        <v>90</v>
      </c>
      <c r="K50" s="2">
        <v>17.5</v>
      </c>
      <c r="L50" s="2">
        <v>156.93</v>
      </c>
      <c r="M50" s="2">
        <v>3.68</v>
      </c>
      <c r="O50" s="3">
        <f t="shared" si="0"/>
        <v>3.1666666666666676E-2</v>
      </c>
      <c r="P50" s="2">
        <v>45539</v>
      </c>
      <c r="Q50" s="2">
        <v>17.5</v>
      </c>
      <c r="R50" s="4">
        <f t="shared" si="1"/>
        <v>9.1267942583732058</v>
      </c>
      <c r="T50" s="2">
        <v>45539</v>
      </c>
      <c r="U50" s="2">
        <v>100</v>
      </c>
    </row>
    <row r="51" spans="1:21" x14ac:dyDescent="0.35">
      <c r="A51" s="3">
        <v>0.50134259259259262</v>
      </c>
      <c r="B51" s="2">
        <v>160151</v>
      </c>
      <c r="C51" s="2">
        <v>41</v>
      </c>
      <c r="D51" s="2">
        <v>49.44</v>
      </c>
      <c r="E51" s="2">
        <v>72</v>
      </c>
      <c r="F51" s="2">
        <v>23.97</v>
      </c>
      <c r="G51" s="2">
        <v>93</v>
      </c>
      <c r="H51" s="2">
        <v>24</v>
      </c>
      <c r="I51" s="2">
        <v>46203</v>
      </c>
      <c r="J51" s="2">
        <v>91</v>
      </c>
      <c r="K51" s="2">
        <v>16.899999999999999</v>
      </c>
      <c r="L51" s="2">
        <v>151.84</v>
      </c>
      <c r="M51" s="2">
        <v>3.71</v>
      </c>
      <c r="O51" s="3">
        <f t="shared" si="0"/>
        <v>3.2326388888888891E-2</v>
      </c>
      <c r="P51" s="2">
        <v>46203</v>
      </c>
      <c r="Q51" s="2">
        <v>16.899999999999999</v>
      </c>
      <c r="R51" s="4">
        <f t="shared" si="1"/>
        <v>7.9425837320574173</v>
      </c>
      <c r="T51" s="2">
        <v>46203</v>
      </c>
      <c r="U51" s="2">
        <v>93</v>
      </c>
    </row>
    <row r="52" spans="1:21" x14ac:dyDescent="0.35">
      <c r="A52" s="3">
        <v>0.50200231481481483</v>
      </c>
      <c r="B52" s="2">
        <v>160248</v>
      </c>
      <c r="C52" s="2">
        <v>41</v>
      </c>
      <c r="D52" s="2">
        <v>49.35</v>
      </c>
      <c r="E52" s="2">
        <v>72</v>
      </c>
      <c r="F52" s="2">
        <v>23.47</v>
      </c>
      <c r="G52" s="2">
        <v>95</v>
      </c>
      <c r="H52" s="2">
        <v>20</v>
      </c>
      <c r="I52" s="2">
        <v>46912</v>
      </c>
      <c r="J52" s="2">
        <v>92</v>
      </c>
      <c r="K52" s="2">
        <v>16.399999999999999</v>
      </c>
      <c r="L52" s="2">
        <v>146.63</v>
      </c>
      <c r="M52" s="2">
        <v>3.68</v>
      </c>
      <c r="O52" s="3">
        <f t="shared" si="0"/>
        <v>3.2986111111111105E-2</v>
      </c>
      <c r="P52" s="2">
        <v>46912</v>
      </c>
      <c r="Q52" s="2">
        <v>16.399999999999999</v>
      </c>
      <c r="R52" s="4">
        <f t="shared" si="1"/>
        <v>8.4808612440191382</v>
      </c>
      <c r="T52" s="2">
        <v>46912</v>
      </c>
      <c r="U52" s="2">
        <v>95</v>
      </c>
    </row>
    <row r="53" spans="1:21" x14ac:dyDescent="0.35">
      <c r="A53" s="3">
        <v>0.50266203703703705</v>
      </c>
      <c r="B53" s="2">
        <v>160345</v>
      </c>
      <c r="C53" s="2">
        <v>41</v>
      </c>
      <c r="D53" s="2">
        <v>49.34</v>
      </c>
      <c r="E53" s="2">
        <v>72</v>
      </c>
      <c r="F53" s="2">
        <v>23.03</v>
      </c>
      <c r="G53" s="2">
        <v>100</v>
      </c>
      <c r="H53" s="2">
        <v>20</v>
      </c>
      <c r="I53" s="2">
        <v>47642</v>
      </c>
      <c r="J53" s="2">
        <v>93</v>
      </c>
      <c r="K53" s="2">
        <v>15.9</v>
      </c>
      <c r="L53" s="2">
        <v>1.53</v>
      </c>
      <c r="M53" s="2">
        <v>3.65</v>
      </c>
      <c r="O53" s="3">
        <f t="shared" si="0"/>
        <v>3.3645833333333319E-2</v>
      </c>
      <c r="P53" s="2">
        <v>47642</v>
      </c>
      <c r="Q53" s="2">
        <v>15.9</v>
      </c>
      <c r="R53" s="4">
        <f t="shared" si="1"/>
        <v>8.7320574162679421</v>
      </c>
      <c r="T53" s="2">
        <v>47642</v>
      </c>
      <c r="U53" s="2">
        <v>100</v>
      </c>
    </row>
    <row r="54" spans="1:21" x14ac:dyDescent="0.35">
      <c r="A54" s="3">
        <v>0.50332175925925926</v>
      </c>
      <c r="B54" s="2">
        <v>160442</v>
      </c>
      <c r="C54" s="2">
        <v>41</v>
      </c>
      <c r="D54" s="2">
        <v>49.31</v>
      </c>
      <c r="E54" s="2">
        <v>72</v>
      </c>
      <c r="F54" s="2">
        <v>22.63</v>
      </c>
      <c r="G54" s="2">
        <v>103</v>
      </c>
      <c r="H54" s="2">
        <v>28</v>
      </c>
      <c r="I54" s="2">
        <v>48488</v>
      </c>
      <c r="J54" s="2">
        <v>94</v>
      </c>
      <c r="K54" s="2">
        <v>15.4</v>
      </c>
      <c r="L54" s="2">
        <v>135.83000000000001</v>
      </c>
      <c r="M54" s="2">
        <v>3.69</v>
      </c>
      <c r="O54" s="3">
        <f t="shared" si="0"/>
        <v>3.4305555555555534E-2</v>
      </c>
      <c r="P54" s="2">
        <v>48488</v>
      </c>
      <c r="Q54" s="2">
        <v>15.4</v>
      </c>
      <c r="R54" s="4">
        <f t="shared" si="1"/>
        <v>10.119617224880384</v>
      </c>
      <c r="T54" s="2">
        <v>48488</v>
      </c>
      <c r="U54" s="2">
        <v>103</v>
      </c>
    </row>
    <row r="55" spans="1:21" x14ac:dyDescent="0.35">
      <c r="A55" s="3">
        <v>0.50398148148148147</v>
      </c>
      <c r="B55" s="2">
        <v>160539</v>
      </c>
      <c r="C55" s="2">
        <v>41</v>
      </c>
      <c r="D55" s="2">
        <v>49.18</v>
      </c>
      <c r="E55" s="2">
        <v>72</v>
      </c>
      <c r="F55" s="2">
        <v>22.09</v>
      </c>
      <c r="G55" s="2">
        <v>110</v>
      </c>
      <c r="H55" s="2">
        <v>23</v>
      </c>
      <c r="I55" s="2">
        <v>49395</v>
      </c>
      <c r="J55" s="2">
        <v>95</v>
      </c>
      <c r="K55" s="2">
        <v>14.9</v>
      </c>
      <c r="L55" s="2">
        <v>129.9</v>
      </c>
      <c r="M55" s="2">
        <v>3.68</v>
      </c>
      <c r="O55" s="3">
        <f t="shared" si="0"/>
        <v>3.4965277777777748E-2</v>
      </c>
      <c r="P55" s="2">
        <v>49395</v>
      </c>
      <c r="Q55" s="2">
        <v>14.9</v>
      </c>
      <c r="R55" s="4">
        <f t="shared" si="1"/>
        <v>10.849282296650717</v>
      </c>
      <c r="T55" s="2">
        <v>49395</v>
      </c>
      <c r="U55" s="2">
        <v>110</v>
      </c>
    </row>
    <row r="56" spans="1:21" x14ac:dyDescent="0.35">
      <c r="A56" s="3">
        <v>0.50464120370370369</v>
      </c>
      <c r="B56" s="2">
        <v>160636</v>
      </c>
      <c r="C56" s="2">
        <v>41</v>
      </c>
      <c r="D56" s="2">
        <v>49.09</v>
      </c>
      <c r="E56" s="2">
        <v>72</v>
      </c>
      <c r="F56" s="2">
        <v>21.73</v>
      </c>
      <c r="G56" s="2">
        <v>99</v>
      </c>
      <c r="H56" s="2">
        <v>16</v>
      </c>
      <c r="I56" s="2">
        <v>50180</v>
      </c>
      <c r="J56" s="2">
        <v>96</v>
      </c>
      <c r="K56" s="2">
        <v>14.4</v>
      </c>
      <c r="L56" s="2">
        <v>124.98</v>
      </c>
      <c r="M56" s="2">
        <v>3.7</v>
      </c>
      <c r="O56" s="3">
        <f t="shared" si="0"/>
        <v>3.5624999999999962E-2</v>
      </c>
      <c r="P56" s="2">
        <v>50180</v>
      </c>
      <c r="Q56" s="2">
        <v>14.4</v>
      </c>
      <c r="R56" s="4">
        <f t="shared" si="1"/>
        <v>9.3899521531100483</v>
      </c>
      <c r="T56" s="2">
        <v>50180</v>
      </c>
      <c r="U56" s="2">
        <v>99</v>
      </c>
    </row>
    <row r="57" spans="1:21" x14ac:dyDescent="0.35">
      <c r="A57" s="3">
        <v>0.5053009259259259</v>
      </c>
      <c r="B57" s="2">
        <v>160733</v>
      </c>
      <c r="C57" s="2">
        <v>41</v>
      </c>
      <c r="D57" s="2">
        <v>49</v>
      </c>
      <c r="E57" s="2">
        <v>72</v>
      </c>
      <c r="F57" s="2">
        <v>21.3</v>
      </c>
      <c r="G57" s="2">
        <v>111</v>
      </c>
      <c r="H57" s="2">
        <v>22</v>
      </c>
      <c r="I57" s="2">
        <v>50851</v>
      </c>
      <c r="J57" s="2">
        <v>97</v>
      </c>
      <c r="K57" s="2">
        <v>14</v>
      </c>
      <c r="L57" s="2">
        <v>121</v>
      </c>
      <c r="M57" s="2">
        <v>3.68</v>
      </c>
      <c r="O57" s="3">
        <f t="shared" si="0"/>
        <v>3.6284722222222177E-2</v>
      </c>
      <c r="P57" s="2">
        <v>50851</v>
      </c>
      <c r="Q57" s="2">
        <v>14</v>
      </c>
      <c r="R57" s="4">
        <f t="shared" si="1"/>
        <v>8.026315789473685</v>
      </c>
      <c r="T57" s="2">
        <v>50851</v>
      </c>
      <c r="U57" s="2">
        <v>111</v>
      </c>
    </row>
    <row r="58" spans="1:21" x14ac:dyDescent="0.35">
      <c r="A58" s="3">
        <v>0.50596064814814812</v>
      </c>
      <c r="B58" s="2">
        <v>160830</v>
      </c>
      <c r="C58" s="2">
        <v>41</v>
      </c>
      <c r="D58" s="2">
        <v>48.86</v>
      </c>
      <c r="E58" s="2">
        <v>72</v>
      </c>
      <c r="F58" s="2">
        <v>20.92</v>
      </c>
      <c r="G58" s="2">
        <v>115</v>
      </c>
      <c r="H58" s="2">
        <v>13</v>
      </c>
      <c r="I58" s="2">
        <v>51535</v>
      </c>
      <c r="J58" s="2">
        <v>98</v>
      </c>
      <c r="K58" s="2">
        <v>13.5</v>
      </c>
      <c r="L58" s="2">
        <v>117.05</v>
      </c>
      <c r="M58" s="2">
        <v>3.7</v>
      </c>
      <c r="O58" s="3">
        <f t="shared" si="0"/>
        <v>3.6944444444444391E-2</v>
      </c>
      <c r="P58" s="2">
        <v>51535</v>
      </c>
      <c r="Q58" s="2">
        <v>13.5</v>
      </c>
      <c r="R58" s="4">
        <f t="shared" si="1"/>
        <v>8.1818181818181817</v>
      </c>
      <c r="T58" s="2">
        <v>51535</v>
      </c>
      <c r="U58" s="2">
        <v>115</v>
      </c>
    </row>
    <row r="59" spans="1:21" x14ac:dyDescent="0.35">
      <c r="A59" s="3">
        <v>0.50662037037037033</v>
      </c>
      <c r="B59" s="2">
        <v>160927</v>
      </c>
      <c r="C59" s="2">
        <v>41</v>
      </c>
      <c r="D59" s="2">
        <v>48.77</v>
      </c>
      <c r="E59" s="2">
        <v>72</v>
      </c>
      <c r="F59" s="2">
        <v>20.61</v>
      </c>
      <c r="G59" s="2">
        <v>119</v>
      </c>
      <c r="H59" s="2">
        <v>23</v>
      </c>
      <c r="I59" s="2">
        <v>52228</v>
      </c>
      <c r="J59" s="2">
        <v>99</v>
      </c>
      <c r="K59" s="2">
        <v>13.1</v>
      </c>
      <c r="L59" s="2">
        <v>113.15</v>
      </c>
      <c r="M59" s="2">
        <v>3.69</v>
      </c>
      <c r="O59" s="3">
        <f t="shared" si="0"/>
        <v>3.7604166666666605E-2</v>
      </c>
      <c r="P59" s="2">
        <v>52228</v>
      </c>
      <c r="Q59" s="2">
        <v>13.1</v>
      </c>
      <c r="R59" s="4">
        <f t="shared" si="1"/>
        <v>8.2894736842105257</v>
      </c>
      <c r="T59" s="2">
        <v>52228</v>
      </c>
      <c r="U59" s="2">
        <v>119</v>
      </c>
    </row>
    <row r="60" spans="1:21" x14ac:dyDescent="0.35">
      <c r="A60" s="3">
        <v>0.50728009259259255</v>
      </c>
      <c r="B60" s="2">
        <v>161024</v>
      </c>
      <c r="C60" s="2">
        <v>41</v>
      </c>
      <c r="D60" s="2">
        <v>48.64</v>
      </c>
      <c r="E60" s="2">
        <v>72</v>
      </c>
      <c r="F60" s="2">
        <v>20.32</v>
      </c>
      <c r="G60" s="2">
        <v>142</v>
      </c>
      <c r="H60" s="2">
        <v>8</v>
      </c>
      <c r="I60" s="2">
        <v>52981</v>
      </c>
      <c r="J60" s="2">
        <v>100</v>
      </c>
      <c r="K60" s="2">
        <v>12.7</v>
      </c>
      <c r="L60" s="2">
        <v>109.2</v>
      </c>
      <c r="M60" s="2">
        <v>3.7</v>
      </c>
      <c r="O60" s="3">
        <f t="shared" si="0"/>
        <v>3.826388888888882E-2</v>
      </c>
      <c r="P60" s="2">
        <v>52981</v>
      </c>
      <c r="Q60" s="2">
        <v>12.7</v>
      </c>
      <c r="R60" s="4">
        <f t="shared" si="1"/>
        <v>9.0071770334928232</v>
      </c>
      <c r="T60" s="2">
        <v>52981</v>
      </c>
      <c r="U60" s="2">
        <v>142</v>
      </c>
    </row>
    <row r="61" spans="1:21" x14ac:dyDescent="0.35">
      <c r="A61" s="3">
        <v>0.50793981481481476</v>
      </c>
      <c r="B61" s="2">
        <v>161121</v>
      </c>
      <c r="C61" s="2">
        <v>41</v>
      </c>
      <c r="D61" s="2">
        <v>48.57</v>
      </c>
      <c r="E61" s="2">
        <v>72</v>
      </c>
      <c r="F61" s="2">
        <v>20.21</v>
      </c>
      <c r="G61" s="2">
        <v>150</v>
      </c>
      <c r="H61" s="2">
        <v>8</v>
      </c>
      <c r="I61" s="2">
        <v>53687</v>
      </c>
      <c r="J61" s="2">
        <v>101</v>
      </c>
      <c r="K61" s="2">
        <v>12.4</v>
      </c>
      <c r="L61" s="2">
        <v>105.41</v>
      </c>
      <c r="M61" s="2">
        <v>3.7</v>
      </c>
      <c r="O61" s="3">
        <f t="shared" si="0"/>
        <v>3.8923611111111034E-2</v>
      </c>
      <c r="P61" s="2">
        <v>53687</v>
      </c>
      <c r="Q61" s="2">
        <v>12.4</v>
      </c>
      <c r="R61" s="4">
        <f t="shared" si="1"/>
        <v>8.4449760765550241</v>
      </c>
      <c r="T61" s="2">
        <v>53687</v>
      </c>
      <c r="U61" s="2">
        <v>150</v>
      </c>
    </row>
    <row r="62" spans="1:21" x14ac:dyDescent="0.35">
      <c r="A62" s="3">
        <v>0.50859953703703709</v>
      </c>
      <c r="B62" s="2">
        <v>161218</v>
      </c>
      <c r="C62" s="2">
        <v>41</v>
      </c>
      <c r="D62" s="2">
        <v>48.45</v>
      </c>
      <c r="E62" s="2">
        <v>72</v>
      </c>
      <c r="F62" s="2">
        <v>20.04</v>
      </c>
      <c r="G62" s="2">
        <v>140</v>
      </c>
      <c r="H62" s="2">
        <v>10</v>
      </c>
      <c r="I62" s="2">
        <v>54425</v>
      </c>
      <c r="J62" s="2">
        <v>102</v>
      </c>
      <c r="K62" s="2">
        <v>12</v>
      </c>
      <c r="L62" s="2">
        <v>101.8</v>
      </c>
      <c r="M62" s="2">
        <v>3.68</v>
      </c>
      <c r="O62" s="3">
        <f t="shared" si="0"/>
        <v>3.9583333333333359E-2</v>
      </c>
      <c r="P62" s="2">
        <v>54425</v>
      </c>
      <c r="Q62" s="2">
        <v>12</v>
      </c>
      <c r="R62" s="4">
        <f t="shared" si="1"/>
        <v>8.8277511961722492</v>
      </c>
      <c r="T62" s="2">
        <v>54425</v>
      </c>
      <c r="U62" s="2">
        <v>140</v>
      </c>
    </row>
    <row r="63" spans="1:21" x14ac:dyDescent="0.35">
      <c r="A63" s="3">
        <v>0.5092592592592593</v>
      </c>
      <c r="B63" s="2">
        <v>161315</v>
      </c>
      <c r="C63" s="2">
        <v>41</v>
      </c>
      <c r="D63" s="2">
        <v>48.4</v>
      </c>
      <c r="E63" s="2">
        <v>72</v>
      </c>
      <c r="F63" s="2">
        <v>19.95</v>
      </c>
      <c r="G63" s="2">
        <v>93</v>
      </c>
      <c r="H63" s="2">
        <v>5</v>
      </c>
      <c r="I63" s="2">
        <v>55173</v>
      </c>
      <c r="J63" s="2">
        <v>103</v>
      </c>
      <c r="K63" s="2">
        <v>11.6</v>
      </c>
      <c r="L63" s="2">
        <v>98.12</v>
      </c>
      <c r="M63" s="2">
        <v>3.68</v>
      </c>
      <c r="O63" s="3">
        <f t="shared" si="0"/>
        <v>4.0243055555555574E-2</v>
      </c>
      <c r="P63" s="2">
        <v>55173</v>
      </c>
      <c r="Q63" s="2">
        <v>11.6</v>
      </c>
      <c r="R63" s="4">
        <f t="shared" si="1"/>
        <v>8.9473684210526319</v>
      </c>
      <c r="T63" s="2">
        <v>55173</v>
      </c>
      <c r="U63" s="2">
        <v>93</v>
      </c>
    </row>
    <row r="64" spans="1:21" x14ac:dyDescent="0.35">
      <c r="A64" s="3">
        <v>0.50991898148148151</v>
      </c>
      <c r="B64" s="2">
        <v>161412</v>
      </c>
      <c r="C64" s="2">
        <v>41</v>
      </c>
      <c r="D64" s="2">
        <v>48.44</v>
      </c>
      <c r="E64" s="2">
        <v>72</v>
      </c>
      <c r="F64" s="2">
        <v>19.79</v>
      </c>
      <c r="G64" s="2">
        <v>76</v>
      </c>
      <c r="H64" s="2">
        <v>11</v>
      </c>
      <c r="I64" s="2">
        <v>56030</v>
      </c>
      <c r="J64" s="2">
        <v>104</v>
      </c>
      <c r="K64" s="2">
        <v>11.3</v>
      </c>
      <c r="L64" s="2">
        <v>94.13</v>
      </c>
      <c r="M64" s="2">
        <v>3.66</v>
      </c>
      <c r="O64" s="3">
        <f t="shared" si="0"/>
        <v>4.0902777777777788E-2</v>
      </c>
      <c r="P64" s="2">
        <v>56030</v>
      </c>
      <c r="Q64" s="2">
        <v>11.3</v>
      </c>
      <c r="R64" s="4">
        <f t="shared" si="1"/>
        <v>10.251196172248804</v>
      </c>
      <c r="T64" s="2">
        <v>56030</v>
      </c>
      <c r="U64" s="2">
        <v>76</v>
      </c>
    </row>
    <row r="65" spans="1:21" x14ac:dyDescent="0.35">
      <c r="A65" s="3">
        <v>0.51057870370370373</v>
      </c>
      <c r="B65" s="2">
        <v>161509</v>
      </c>
      <c r="C65" s="2">
        <v>41</v>
      </c>
      <c r="D65" s="2">
        <v>48.48</v>
      </c>
      <c r="E65" s="2">
        <v>72</v>
      </c>
      <c r="F65" s="2">
        <v>19.48</v>
      </c>
      <c r="G65" s="2">
        <v>86</v>
      </c>
      <c r="H65" s="2">
        <v>19</v>
      </c>
      <c r="I65" s="2">
        <v>56777</v>
      </c>
      <c r="J65" s="2">
        <v>105</v>
      </c>
      <c r="K65" s="2">
        <v>11</v>
      </c>
      <c r="L65" s="2">
        <v>90.85</v>
      </c>
      <c r="M65" s="2">
        <v>3.69</v>
      </c>
      <c r="O65" s="3">
        <f t="shared" si="0"/>
        <v>4.1562500000000002E-2</v>
      </c>
      <c r="P65" s="2">
        <v>56777</v>
      </c>
      <c r="Q65" s="2">
        <v>11</v>
      </c>
      <c r="R65" s="4">
        <f t="shared" si="1"/>
        <v>8.9354066985645932</v>
      </c>
      <c r="T65" s="2">
        <v>56777</v>
      </c>
      <c r="U65" s="2">
        <v>86</v>
      </c>
    </row>
    <row r="66" spans="1:21" x14ac:dyDescent="0.35">
      <c r="A66" s="3">
        <v>0.51123842592592594</v>
      </c>
      <c r="B66" s="2">
        <v>161606</v>
      </c>
      <c r="C66" s="2">
        <v>41</v>
      </c>
      <c r="D66" s="2">
        <v>48.39</v>
      </c>
      <c r="E66" s="2">
        <v>72</v>
      </c>
      <c r="F66" s="2">
        <v>19.239999999999998</v>
      </c>
      <c r="G66" s="2">
        <v>134</v>
      </c>
      <c r="H66" s="2">
        <v>11</v>
      </c>
      <c r="I66" s="2">
        <v>57456</v>
      </c>
      <c r="J66" s="2">
        <v>106</v>
      </c>
      <c r="K66" s="2">
        <v>10.7</v>
      </c>
      <c r="L66" s="2">
        <v>87.78</v>
      </c>
      <c r="M66" s="2">
        <v>3.68</v>
      </c>
      <c r="O66" s="3">
        <f t="shared" si="0"/>
        <v>4.2222222222222217E-2</v>
      </c>
      <c r="P66" s="2">
        <v>57456</v>
      </c>
      <c r="Q66" s="2">
        <v>10.7</v>
      </c>
      <c r="R66" s="4">
        <f t="shared" si="1"/>
        <v>8.1220095693779903</v>
      </c>
      <c r="T66" s="2">
        <v>57456</v>
      </c>
      <c r="U66" s="2">
        <v>134</v>
      </c>
    </row>
    <row r="67" spans="1:21" x14ac:dyDescent="0.35">
      <c r="A67" s="3">
        <v>0.51189814814814816</v>
      </c>
      <c r="B67" s="2">
        <v>161703</v>
      </c>
      <c r="C67" s="2">
        <v>41</v>
      </c>
      <c r="D67" s="2">
        <v>48.27</v>
      </c>
      <c r="E67" s="2">
        <v>72</v>
      </c>
      <c r="F67" s="2">
        <v>19.2</v>
      </c>
      <c r="G67" s="2">
        <v>124</v>
      </c>
      <c r="H67" s="2">
        <v>2</v>
      </c>
      <c r="I67" s="2">
        <v>58164</v>
      </c>
      <c r="J67" s="2">
        <v>107</v>
      </c>
      <c r="K67" s="2">
        <v>10.4</v>
      </c>
      <c r="L67" s="2">
        <v>84.93</v>
      </c>
      <c r="M67" s="2">
        <v>3.69</v>
      </c>
      <c r="O67" s="3">
        <f t="shared" ref="O67:O130" si="2">A67-$A$2</f>
        <v>4.2881944444444431E-2</v>
      </c>
      <c r="P67" s="2">
        <v>58164</v>
      </c>
      <c r="Q67" s="2">
        <v>10.4</v>
      </c>
      <c r="R67" s="4">
        <f t="shared" si="1"/>
        <v>8.4688995215310996</v>
      </c>
      <c r="T67" s="2">
        <v>58164</v>
      </c>
      <c r="U67" s="2">
        <v>124</v>
      </c>
    </row>
    <row r="68" spans="1:21" x14ac:dyDescent="0.35">
      <c r="A68" s="3">
        <v>0.51255787037037037</v>
      </c>
      <c r="B68" s="2">
        <v>161800</v>
      </c>
      <c r="C68" s="2">
        <v>41</v>
      </c>
      <c r="D68" s="2">
        <v>48.29</v>
      </c>
      <c r="E68" s="2">
        <v>72</v>
      </c>
      <c r="F68" s="2">
        <v>19.059999999999999</v>
      </c>
      <c r="G68" s="2">
        <v>106</v>
      </c>
      <c r="H68" s="2">
        <v>11</v>
      </c>
      <c r="I68" s="2">
        <v>58856</v>
      </c>
      <c r="J68" s="2">
        <v>108</v>
      </c>
      <c r="K68" s="2">
        <v>10.1</v>
      </c>
      <c r="L68" s="2">
        <v>82.12</v>
      </c>
      <c r="M68" s="2">
        <v>3.68</v>
      </c>
      <c r="O68" s="3">
        <f t="shared" si="2"/>
        <v>4.3541666666666645E-2</v>
      </c>
      <c r="P68" s="2">
        <v>58856</v>
      </c>
      <c r="Q68" s="2">
        <v>10.1</v>
      </c>
      <c r="R68" s="4">
        <f t="shared" ref="R68:R131" si="3">(P68-P67)/57*60/88</f>
        <v>8.2775119617224888</v>
      </c>
      <c r="T68" s="2">
        <v>58856</v>
      </c>
      <c r="U68" s="2">
        <v>106</v>
      </c>
    </row>
    <row r="69" spans="1:21" x14ac:dyDescent="0.35">
      <c r="A69" s="3">
        <v>0.51321759259259259</v>
      </c>
      <c r="B69" s="2">
        <v>161857</v>
      </c>
      <c r="C69" s="2">
        <v>41</v>
      </c>
      <c r="D69" s="2">
        <v>48.26</v>
      </c>
      <c r="E69" s="2">
        <v>72</v>
      </c>
      <c r="F69" s="2">
        <v>18.84</v>
      </c>
      <c r="G69" s="2">
        <v>81</v>
      </c>
      <c r="H69" s="2">
        <v>10</v>
      </c>
      <c r="I69" s="2">
        <v>59667</v>
      </c>
      <c r="J69" s="2">
        <v>109</v>
      </c>
      <c r="K69" s="2">
        <v>9.8000000000000007</v>
      </c>
      <c r="L69" s="2">
        <v>78.97</v>
      </c>
      <c r="M69" s="2">
        <v>3.69</v>
      </c>
      <c r="O69" s="3">
        <f t="shared" si="2"/>
        <v>4.420138888888886E-2</v>
      </c>
      <c r="P69" s="2">
        <v>59667</v>
      </c>
      <c r="Q69" s="2">
        <v>9.8000000000000007</v>
      </c>
      <c r="R69" s="4">
        <f t="shared" si="3"/>
        <v>9.7009569377990417</v>
      </c>
      <c r="T69" s="2">
        <v>59667</v>
      </c>
      <c r="U69" s="2">
        <v>81</v>
      </c>
    </row>
    <row r="70" spans="1:21" x14ac:dyDescent="0.35">
      <c r="A70" s="3">
        <v>0.5138773148148148</v>
      </c>
      <c r="B70" s="2">
        <v>161954</v>
      </c>
      <c r="C70" s="2">
        <v>41</v>
      </c>
      <c r="D70" s="2">
        <v>48.22</v>
      </c>
      <c r="E70" s="2">
        <v>72</v>
      </c>
      <c r="F70" s="2">
        <v>18.649999999999999</v>
      </c>
      <c r="G70" s="2">
        <v>106</v>
      </c>
      <c r="H70" s="2">
        <v>5</v>
      </c>
      <c r="I70" s="2">
        <v>60517</v>
      </c>
      <c r="J70" s="2">
        <v>110</v>
      </c>
      <c r="K70" s="2">
        <v>9.5</v>
      </c>
      <c r="L70" s="2">
        <v>75.849999999999994</v>
      </c>
      <c r="M70" s="2">
        <v>3.66</v>
      </c>
      <c r="O70" s="3">
        <f t="shared" si="2"/>
        <v>4.4861111111111074E-2</v>
      </c>
      <c r="P70" s="2">
        <v>60517</v>
      </c>
      <c r="Q70" s="2">
        <v>9.5</v>
      </c>
      <c r="R70" s="4">
        <f t="shared" si="3"/>
        <v>10.167464114832535</v>
      </c>
      <c r="T70" s="2">
        <v>60517</v>
      </c>
      <c r="U70" s="2">
        <v>106</v>
      </c>
    </row>
    <row r="71" spans="1:21" x14ac:dyDescent="0.35">
      <c r="A71" s="3">
        <v>0.51453703703703701</v>
      </c>
      <c r="B71" s="2">
        <v>162051</v>
      </c>
      <c r="C71" s="2">
        <v>41</v>
      </c>
      <c r="D71" s="2">
        <v>48.21</v>
      </c>
      <c r="E71" s="2">
        <v>72</v>
      </c>
      <c r="F71" s="2">
        <v>18.489999999999998</v>
      </c>
      <c r="G71" s="2">
        <v>50</v>
      </c>
      <c r="H71" s="2">
        <v>10</v>
      </c>
      <c r="I71" s="2">
        <v>61335</v>
      </c>
      <c r="J71" s="2">
        <v>111</v>
      </c>
      <c r="K71" s="2">
        <v>9.1999999999999993</v>
      </c>
      <c r="L71" s="2">
        <v>72.91</v>
      </c>
      <c r="M71" s="2">
        <v>3.69</v>
      </c>
      <c r="O71" s="3">
        <f t="shared" si="2"/>
        <v>4.5520833333333288E-2</v>
      </c>
      <c r="P71" s="2">
        <v>61335</v>
      </c>
      <c r="Q71" s="2">
        <v>9.1999999999999993</v>
      </c>
      <c r="R71" s="4">
        <f t="shared" si="3"/>
        <v>9.7846889952153102</v>
      </c>
      <c r="T71" s="2">
        <v>61335</v>
      </c>
      <c r="U71" s="2">
        <v>50</v>
      </c>
    </row>
    <row r="72" spans="1:21" x14ac:dyDescent="0.35">
      <c r="A72" s="3">
        <v>0.51519675925925923</v>
      </c>
      <c r="B72" s="2">
        <v>162148</v>
      </c>
      <c r="C72" s="2">
        <v>41</v>
      </c>
      <c r="D72" s="2">
        <v>48.22</v>
      </c>
      <c r="E72" s="2">
        <v>72</v>
      </c>
      <c r="F72" s="2">
        <v>18.3</v>
      </c>
      <c r="G72" s="2">
        <v>103</v>
      </c>
      <c r="H72" s="2">
        <v>8</v>
      </c>
      <c r="I72" s="2">
        <v>62087</v>
      </c>
      <c r="J72" s="2">
        <v>112</v>
      </c>
      <c r="K72" s="2">
        <v>9</v>
      </c>
      <c r="L72" s="2">
        <v>70.459999999999994</v>
      </c>
      <c r="M72" s="2">
        <v>3.69</v>
      </c>
      <c r="O72" s="3">
        <f t="shared" si="2"/>
        <v>4.6180555555555503E-2</v>
      </c>
      <c r="P72" s="2">
        <v>62087</v>
      </c>
      <c r="Q72" s="2">
        <v>9</v>
      </c>
      <c r="R72" s="4">
        <f t="shared" si="3"/>
        <v>8.9952153110047846</v>
      </c>
      <c r="T72" s="2">
        <v>62087</v>
      </c>
      <c r="U72" s="2">
        <v>103</v>
      </c>
    </row>
    <row r="73" spans="1:21" x14ac:dyDescent="0.35">
      <c r="A73" s="3">
        <v>0.51585648148148144</v>
      </c>
      <c r="B73" s="2">
        <v>162245</v>
      </c>
      <c r="C73" s="2">
        <v>41</v>
      </c>
      <c r="D73" s="2">
        <v>48.27</v>
      </c>
      <c r="E73" s="2">
        <v>72</v>
      </c>
      <c r="F73" s="2">
        <v>18.18</v>
      </c>
      <c r="G73" s="2">
        <v>92</v>
      </c>
      <c r="H73" s="2">
        <v>1</v>
      </c>
      <c r="I73" s="2">
        <v>62797</v>
      </c>
      <c r="J73" s="2">
        <v>113</v>
      </c>
      <c r="K73" s="2">
        <v>8.6999999999999993</v>
      </c>
      <c r="L73" s="2">
        <v>68.03</v>
      </c>
      <c r="M73" s="2">
        <v>3.68</v>
      </c>
      <c r="O73" s="3">
        <f t="shared" si="2"/>
        <v>4.6840277777777717E-2</v>
      </c>
      <c r="P73" s="2">
        <v>62797</v>
      </c>
      <c r="Q73" s="2">
        <v>8.6999999999999993</v>
      </c>
      <c r="R73" s="4">
        <f t="shared" si="3"/>
        <v>8.4928229665071768</v>
      </c>
      <c r="T73" s="2">
        <v>62797</v>
      </c>
      <c r="U73" s="2">
        <v>92</v>
      </c>
    </row>
    <row r="74" spans="1:21" x14ac:dyDescent="0.35">
      <c r="A74" s="3">
        <v>0.51651620370370366</v>
      </c>
      <c r="B74" s="2">
        <v>162342</v>
      </c>
      <c r="C74" s="2">
        <v>41</v>
      </c>
      <c r="D74" s="2">
        <v>48.26</v>
      </c>
      <c r="E74" s="2">
        <v>72</v>
      </c>
      <c r="F74" s="2">
        <v>18.239999999999998</v>
      </c>
      <c r="G74" s="2">
        <v>312</v>
      </c>
      <c r="H74" s="2">
        <v>2</v>
      </c>
      <c r="I74" s="2">
        <v>63588</v>
      </c>
      <c r="J74" s="2">
        <v>114</v>
      </c>
      <c r="K74" s="2">
        <v>8.5</v>
      </c>
      <c r="L74" s="2">
        <v>65.47</v>
      </c>
      <c r="M74" s="2">
        <v>3.67</v>
      </c>
      <c r="O74" s="3">
        <f t="shared" si="2"/>
        <v>4.7499999999999931E-2</v>
      </c>
      <c r="P74" s="2">
        <v>63588</v>
      </c>
      <c r="Q74" s="2">
        <v>8.5</v>
      </c>
      <c r="R74" s="4">
        <f t="shared" si="3"/>
        <v>9.4617224880382782</v>
      </c>
      <c r="T74" s="2">
        <v>63588</v>
      </c>
      <c r="U74" s="2">
        <v>312</v>
      </c>
    </row>
    <row r="75" spans="1:21" x14ac:dyDescent="0.35">
      <c r="A75" s="3">
        <v>0.51717592592592587</v>
      </c>
      <c r="B75" s="2">
        <v>162439</v>
      </c>
      <c r="C75" s="2">
        <v>41</v>
      </c>
      <c r="D75" s="2">
        <v>48.27</v>
      </c>
      <c r="E75" s="2">
        <v>72</v>
      </c>
      <c r="F75" s="2">
        <v>18.260000000000002</v>
      </c>
      <c r="G75" s="2">
        <v>57</v>
      </c>
      <c r="H75" s="2">
        <v>1</v>
      </c>
      <c r="I75" s="2">
        <v>64417</v>
      </c>
      <c r="J75" s="2">
        <v>115</v>
      </c>
      <c r="K75" s="2">
        <v>8.1999999999999993</v>
      </c>
      <c r="L75" s="2">
        <v>62.92</v>
      </c>
      <c r="M75" s="2">
        <v>3.67</v>
      </c>
      <c r="O75" s="3">
        <f t="shared" si="2"/>
        <v>4.8159722222222145E-2</v>
      </c>
      <c r="P75" s="2">
        <v>64417</v>
      </c>
      <c r="Q75" s="2">
        <v>8.1999999999999993</v>
      </c>
      <c r="R75" s="4">
        <f t="shared" si="3"/>
        <v>9.9162679425837315</v>
      </c>
      <c r="T75" s="2">
        <v>64417</v>
      </c>
      <c r="U75" s="2">
        <v>57</v>
      </c>
    </row>
    <row r="76" spans="1:21" x14ac:dyDescent="0.35">
      <c r="A76" s="3">
        <v>0.5178356481481482</v>
      </c>
      <c r="B76" s="2">
        <v>162536</v>
      </c>
      <c r="C76" s="2">
        <v>41</v>
      </c>
      <c r="D76" s="2">
        <v>48.35</v>
      </c>
      <c r="E76" s="2">
        <v>72</v>
      </c>
      <c r="F76" s="2">
        <v>18.420000000000002</v>
      </c>
      <c r="G76" s="2">
        <v>293</v>
      </c>
      <c r="H76" s="2">
        <v>11</v>
      </c>
      <c r="I76" s="2">
        <v>65243</v>
      </c>
      <c r="J76" s="2">
        <v>116</v>
      </c>
      <c r="K76" s="2">
        <v>8</v>
      </c>
      <c r="L76" s="2">
        <v>60.66</v>
      </c>
      <c r="M76" s="2">
        <v>3.68</v>
      </c>
      <c r="O76" s="3">
        <f t="shared" si="2"/>
        <v>4.8819444444444471E-2</v>
      </c>
      <c r="P76" s="2">
        <v>65243</v>
      </c>
      <c r="Q76" s="2">
        <v>8</v>
      </c>
      <c r="R76" s="4">
        <f t="shared" si="3"/>
        <v>9.8803827751196156</v>
      </c>
      <c r="T76" s="2">
        <v>65243</v>
      </c>
      <c r="U76" s="2">
        <v>293</v>
      </c>
    </row>
    <row r="77" spans="1:21" x14ac:dyDescent="0.35">
      <c r="A77" s="3">
        <v>0.51849537037037041</v>
      </c>
      <c r="B77" s="2">
        <v>162633</v>
      </c>
      <c r="C77" s="2">
        <v>41</v>
      </c>
      <c r="D77" s="2">
        <v>48.46</v>
      </c>
      <c r="E77" s="2">
        <v>72</v>
      </c>
      <c r="F77" s="2">
        <v>18.68</v>
      </c>
      <c r="G77" s="2">
        <v>297</v>
      </c>
      <c r="H77" s="2">
        <v>8</v>
      </c>
      <c r="I77" s="2">
        <v>65973</v>
      </c>
      <c r="J77" s="2">
        <v>117</v>
      </c>
      <c r="K77" s="2">
        <v>7.8</v>
      </c>
      <c r="L77" s="2">
        <v>58.57</v>
      </c>
      <c r="M77" s="2">
        <v>3.68</v>
      </c>
      <c r="O77" s="3">
        <f t="shared" si="2"/>
        <v>4.9479166666666685E-2</v>
      </c>
      <c r="P77" s="2">
        <v>65973</v>
      </c>
      <c r="Q77" s="2">
        <v>7.8</v>
      </c>
      <c r="R77" s="4">
        <f t="shared" si="3"/>
        <v>8.7320574162679421</v>
      </c>
      <c r="T77" s="2">
        <v>65973</v>
      </c>
      <c r="U77" s="2">
        <v>297</v>
      </c>
    </row>
    <row r="78" spans="1:21" x14ac:dyDescent="0.35">
      <c r="A78" s="3">
        <v>0.51915509259259263</v>
      </c>
      <c r="B78" s="2">
        <v>162730</v>
      </c>
      <c r="C78" s="2">
        <v>41</v>
      </c>
      <c r="D78" s="2">
        <v>48.54</v>
      </c>
      <c r="E78" s="2">
        <v>72</v>
      </c>
      <c r="F78" s="2">
        <v>18.86</v>
      </c>
      <c r="G78" s="2">
        <v>286</v>
      </c>
      <c r="H78" s="2">
        <v>6</v>
      </c>
      <c r="I78" s="2">
        <v>66779</v>
      </c>
      <c r="J78" s="2">
        <v>118</v>
      </c>
      <c r="K78" s="2">
        <v>7.5</v>
      </c>
      <c r="L78" s="2">
        <v>56.42</v>
      </c>
      <c r="M78" s="2">
        <v>3.67</v>
      </c>
      <c r="O78" s="3">
        <f t="shared" si="2"/>
        <v>5.0138888888888899E-2</v>
      </c>
      <c r="P78" s="2">
        <v>66779</v>
      </c>
      <c r="Q78" s="2">
        <v>7.5</v>
      </c>
      <c r="R78" s="4">
        <f t="shared" si="3"/>
        <v>9.6411483253588521</v>
      </c>
      <c r="T78" s="2">
        <v>66779</v>
      </c>
      <c r="U78" s="2">
        <v>286</v>
      </c>
    </row>
    <row r="79" spans="1:21" x14ac:dyDescent="0.35">
      <c r="A79" s="3">
        <v>0.51981481481481484</v>
      </c>
      <c r="B79" s="2">
        <v>162827</v>
      </c>
      <c r="C79" s="2">
        <v>41</v>
      </c>
      <c r="D79" s="2">
        <v>48.55</v>
      </c>
      <c r="E79" s="2">
        <v>72</v>
      </c>
      <c r="F79" s="2">
        <v>18.850000000000001</v>
      </c>
      <c r="G79" s="2">
        <v>323</v>
      </c>
      <c r="H79" s="2">
        <v>3</v>
      </c>
      <c r="I79" s="2">
        <v>67623</v>
      </c>
      <c r="J79" s="2">
        <v>119</v>
      </c>
      <c r="K79" s="2">
        <v>7.3</v>
      </c>
      <c r="L79" s="2">
        <v>54.24</v>
      </c>
      <c r="M79" s="2">
        <v>3.7</v>
      </c>
      <c r="O79" s="3">
        <f t="shared" si="2"/>
        <v>5.0798611111111114E-2</v>
      </c>
      <c r="P79" s="2">
        <v>67623</v>
      </c>
      <c r="Q79" s="2">
        <v>7.3</v>
      </c>
      <c r="R79" s="4">
        <f t="shared" si="3"/>
        <v>10.095693779904307</v>
      </c>
      <c r="T79" s="2">
        <v>67623</v>
      </c>
      <c r="U79" s="2">
        <v>323</v>
      </c>
    </row>
    <row r="80" spans="1:21" x14ac:dyDescent="0.35">
      <c r="A80" s="3">
        <v>0.52047453703703705</v>
      </c>
      <c r="B80" s="2">
        <v>162924</v>
      </c>
      <c r="C80" s="2">
        <v>41</v>
      </c>
      <c r="D80" s="2">
        <v>48.61</v>
      </c>
      <c r="E80" s="2">
        <v>72</v>
      </c>
      <c r="F80" s="2">
        <v>18.88</v>
      </c>
      <c r="G80" s="2">
        <v>354</v>
      </c>
      <c r="H80" s="2">
        <v>8</v>
      </c>
      <c r="I80" s="2">
        <v>68484</v>
      </c>
      <c r="J80" s="2">
        <v>120</v>
      </c>
      <c r="K80" s="2">
        <v>7.1</v>
      </c>
      <c r="L80" s="2">
        <v>52.15</v>
      </c>
      <c r="M80" s="2">
        <v>3.7</v>
      </c>
      <c r="O80" s="3">
        <f t="shared" si="2"/>
        <v>5.1458333333333328E-2</v>
      </c>
      <c r="P80" s="2">
        <v>68484</v>
      </c>
      <c r="Q80" s="2">
        <v>7.1</v>
      </c>
      <c r="R80" s="4">
        <f t="shared" si="3"/>
        <v>10.299043062200957</v>
      </c>
      <c r="T80" s="2">
        <v>68484</v>
      </c>
      <c r="U80" s="2">
        <v>354</v>
      </c>
    </row>
    <row r="81" spans="1:21" x14ac:dyDescent="0.35">
      <c r="A81" s="3">
        <v>0.52113425925925927</v>
      </c>
      <c r="B81" s="2">
        <v>163021</v>
      </c>
      <c r="C81" s="2">
        <v>41</v>
      </c>
      <c r="D81" s="2">
        <v>48.7</v>
      </c>
      <c r="E81" s="2">
        <v>72</v>
      </c>
      <c r="F81" s="2">
        <v>18.84</v>
      </c>
      <c r="G81" s="2">
        <v>94</v>
      </c>
      <c r="H81" s="2">
        <v>4</v>
      </c>
      <c r="I81" s="2">
        <v>69294</v>
      </c>
      <c r="J81" s="2">
        <v>121</v>
      </c>
      <c r="K81" s="2">
        <v>6.9</v>
      </c>
      <c r="L81" s="2">
        <v>50.19</v>
      </c>
      <c r="M81" s="2">
        <v>3.67</v>
      </c>
      <c r="O81" s="3">
        <f t="shared" si="2"/>
        <v>5.2118055555555542E-2</v>
      </c>
      <c r="P81" s="2">
        <v>69294</v>
      </c>
      <c r="Q81" s="2">
        <v>6.9</v>
      </c>
      <c r="R81" s="4">
        <f t="shared" si="3"/>
        <v>9.6889952153110048</v>
      </c>
      <c r="T81" s="2">
        <v>69294</v>
      </c>
      <c r="U81" s="2">
        <v>94</v>
      </c>
    </row>
    <row r="82" spans="1:21" x14ac:dyDescent="0.35">
      <c r="A82" s="3">
        <v>0.52179398148148148</v>
      </c>
      <c r="B82" s="2">
        <v>163118</v>
      </c>
      <c r="C82" s="2">
        <v>41</v>
      </c>
      <c r="D82" s="2">
        <v>48.7</v>
      </c>
      <c r="E82" s="2">
        <v>72</v>
      </c>
      <c r="F82" s="2">
        <v>18.850000000000001</v>
      </c>
      <c r="G82" s="2">
        <v>74</v>
      </c>
      <c r="H82" s="2">
        <v>2</v>
      </c>
      <c r="I82" s="2">
        <v>70016</v>
      </c>
      <c r="J82" s="2">
        <v>122</v>
      </c>
      <c r="K82" s="2">
        <v>6.7</v>
      </c>
      <c r="L82" s="2">
        <v>48.56</v>
      </c>
      <c r="M82" s="2">
        <v>3.67</v>
      </c>
      <c r="O82" s="3">
        <f t="shared" si="2"/>
        <v>5.2777777777777757E-2</v>
      </c>
      <c r="P82" s="2">
        <v>70016</v>
      </c>
      <c r="Q82" s="2">
        <v>6.7</v>
      </c>
      <c r="R82" s="4">
        <f t="shared" si="3"/>
        <v>8.6363636363636367</v>
      </c>
      <c r="T82" s="2">
        <v>70016</v>
      </c>
      <c r="U82" s="2">
        <v>74</v>
      </c>
    </row>
    <row r="83" spans="1:21" x14ac:dyDescent="0.35">
      <c r="A83" s="3">
        <v>0.5224537037037037</v>
      </c>
      <c r="B83" s="2">
        <v>163215</v>
      </c>
      <c r="C83" s="2">
        <v>41</v>
      </c>
      <c r="D83" s="2">
        <v>48.72</v>
      </c>
      <c r="E83" s="2">
        <v>72</v>
      </c>
      <c r="F83" s="2">
        <v>18.8</v>
      </c>
      <c r="G83" s="2">
        <v>187</v>
      </c>
      <c r="H83" s="2">
        <v>4</v>
      </c>
      <c r="I83" s="2">
        <v>70695</v>
      </c>
      <c r="J83" s="2">
        <v>123</v>
      </c>
      <c r="K83" s="2">
        <v>6.5</v>
      </c>
      <c r="L83" s="2">
        <v>47.06</v>
      </c>
      <c r="M83" s="2">
        <v>3.69</v>
      </c>
      <c r="O83" s="3">
        <f t="shared" si="2"/>
        <v>5.3437499999999971E-2</v>
      </c>
      <c r="P83" s="2">
        <v>70695</v>
      </c>
      <c r="Q83" s="2">
        <v>6.5</v>
      </c>
      <c r="R83" s="4">
        <f t="shared" si="3"/>
        <v>8.1220095693779903</v>
      </c>
      <c r="T83" s="2">
        <v>70695</v>
      </c>
      <c r="U83" s="2">
        <v>187</v>
      </c>
    </row>
    <row r="84" spans="1:21" x14ac:dyDescent="0.35">
      <c r="A84" s="3">
        <v>0.52311342592592591</v>
      </c>
      <c r="B84" s="2">
        <v>163312</v>
      </c>
      <c r="C84" s="2">
        <v>41</v>
      </c>
      <c r="D84" s="2">
        <v>48.67</v>
      </c>
      <c r="E84" s="2">
        <v>72</v>
      </c>
      <c r="F84" s="2">
        <v>18.89</v>
      </c>
      <c r="G84" s="2">
        <v>217</v>
      </c>
      <c r="H84" s="2">
        <v>9</v>
      </c>
      <c r="I84" s="2">
        <v>71466</v>
      </c>
      <c r="J84" s="2">
        <v>124</v>
      </c>
      <c r="K84" s="2">
        <v>6.4</v>
      </c>
      <c r="L84" s="2">
        <v>45.46</v>
      </c>
      <c r="M84" s="2">
        <v>3.68</v>
      </c>
      <c r="O84" s="3">
        <f t="shared" si="2"/>
        <v>5.4097222222222185E-2</v>
      </c>
      <c r="P84" s="2">
        <v>71466</v>
      </c>
      <c r="Q84" s="2">
        <v>6.4</v>
      </c>
      <c r="R84" s="4">
        <f t="shared" si="3"/>
        <v>9.2224880382775112</v>
      </c>
      <c r="T84" s="2">
        <v>71466</v>
      </c>
      <c r="U84" s="2">
        <v>217</v>
      </c>
    </row>
    <row r="85" spans="1:21" x14ac:dyDescent="0.35">
      <c r="A85" s="3">
        <v>0.52377314814814813</v>
      </c>
      <c r="B85" s="2">
        <v>163409</v>
      </c>
      <c r="C85" s="2">
        <v>41</v>
      </c>
      <c r="D85" s="2">
        <v>48.69</v>
      </c>
      <c r="E85" s="2">
        <v>72</v>
      </c>
      <c r="F85" s="2">
        <v>19.12</v>
      </c>
      <c r="G85" s="2">
        <v>278</v>
      </c>
      <c r="H85" s="2">
        <v>9</v>
      </c>
      <c r="I85" s="2">
        <v>72441</v>
      </c>
      <c r="J85" s="2">
        <v>125</v>
      </c>
      <c r="K85" s="2">
        <v>6.2</v>
      </c>
      <c r="L85" s="2">
        <v>43.46</v>
      </c>
      <c r="M85" s="2">
        <v>3.69</v>
      </c>
      <c r="O85" s="3">
        <f t="shared" si="2"/>
        <v>5.47569444444444E-2</v>
      </c>
      <c r="P85" s="2">
        <v>72441</v>
      </c>
      <c r="Q85" s="2">
        <v>6.2</v>
      </c>
      <c r="R85" s="4">
        <f t="shared" si="3"/>
        <v>11.66267942583732</v>
      </c>
      <c r="T85" s="2">
        <v>72441</v>
      </c>
      <c r="U85" s="2">
        <v>278</v>
      </c>
    </row>
    <row r="86" spans="1:21" x14ac:dyDescent="0.35">
      <c r="A86" s="3">
        <v>0.52443287037037034</v>
      </c>
      <c r="B86" s="2">
        <v>163506</v>
      </c>
      <c r="C86" s="2">
        <v>41</v>
      </c>
      <c r="D86" s="2">
        <v>48.78</v>
      </c>
      <c r="E86" s="2">
        <v>72</v>
      </c>
      <c r="F86" s="2">
        <v>19.25</v>
      </c>
      <c r="G86" s="2">
        <v>263</v>
      </c>
      <c r="H86" s="2">
        <v>7</v>
      </c>
      <c r="I86" s="2">
        <v>73377</v>
      </c>
      <c r="J86" s="2">
        <v>126</v>
      </c>
      <c r="K86" s="2">
        <v>6</v>
      </c>
      <c r="L86" s="2">
        <v>41.59</v>
      </c>
      <c r="M86" s="2">
        <v>3.68</v>
      </c>
      <c r="O86" s="3">
        <f t="shared" si="2"/>
        <v>5.5416666666666614E-2</v>
      </c>
      <c r="P86" s="2">
        <v>73377</v>
      </c>
      <c r="Q86" s="2">
        <v>6</v>
      </c>
      <c r="R86" s="4">
        <f t="shared" si="3"/>
        <v>11.196172248803828</v>
      </c>
      <c r="T86" s="2">
        <v>73377</v>
      </c>
      <c r="U86" s="2">
        <v>263</v>
      </c>
    </row>
    <row r="87" spans="1:21" x14ac:dyDescent="0.35">
      <c r="A87" s="3">
        <v>0.52509259259259256</v>
      </c>
      <c r="B87" s="2">
        <v>163603</v>
      </c>
      <c r="C87" s="2">
        <v>41</v>
      </c>
      <c r="D87" s="2">
        <v>48.81</v>
      </c>
      <c r="E87" s="2">
        <v>72</v>
      </c>
      <c r="F87" s="2">
        <v>19.46</v>
      </c>
      <c r="G87" s="2">
        <v>291</v>
      </c>
      <c r="H87" s="2">
        <v>13</v>
      </c>
      <c r="I87" s="2">
        <v>74233</v>
      </c>
      <c r="J87" s="2">
        <v>127</v>
      </c>
      <c r="K87" s="2">
        <v>5.8</v>
      </c>
      <c r="L87" s="2">
        <v>40</v>
      </c>
      <c r="M87" s="2">
        <v>3.67</v>
      </c>
      <c r="O87" s="3">
        <f t="shared" si="2"/>
        <v>5.6076388888888828E-2</v>
      </c>
      <c r="P87" s="2">
        <v>74233</v>
      </c>
      <c r="Q87" s="2">
        <v>5.8</v>
      </c>
      <c r="R87" s="4">
        <f t="shared" si="3"/>
        <v>10.239234449760765</v>
      </c>
      <c r="T87" s="2">
        <v>74233</v>
      </c>
      <c r="U87" s="2">
        <v>291</v>
      </c>
    </row>
    <row r="88" spans="1:21" x14ac:dyDescent="0.35">
      <c r="A88" s="3">
        <v>0.52575231481481477</v>
      </c>
      <c r="B88" s="2">
        <v>163700</v>
      </c>
      <c r="C88" s="2">
        <v>41</v>
      </c>
      <c r="D88" s="2">
        <v>48.94</v>
      </c>
      <c r="E88" s="2">
        <v>72</v>
      </c>
      <c r="F88" s="2">
        <v>19.72</v>
      </c>
      <c r="G88" s="2">
        <v>330</v>
      </c>
      <c r="H88" s="2">
        <v>10</v>
      </c>
      <c r="I88" s="2">
        <v>75022</v>
      </c>
      <c r="J88" s="2">
        <v>128</v>
      </c>
      <c r="K88" s="2">
        <v>5.6</v>
      </c>
      <c r="L88" s="2">
        <v>38.630000000000003</v>
      </c>
      <c r="M88" s="2">
        <v>3.68</v>
      </c>
      <c r="O88" s="3">
        <f t="shared" si="2"/>
        <v>5.6736111111111043E-2</v>
      </c>
      <c r="P88" s="2">
        <v>75022</v>
      </c>
      <c r="Q88" s="2">
        <v>5.6</v>
      </c>
      <c r="R88" s="4">
        <f t="shared" si="3"/>
        <v>9.437799043062201</v>
      </c>
      <c r="T88" s="2">
        <v>75022</v>
      </c>
      <c r="U88" s="2">
        <v>330</v>
      </c>
    </row>
    <row r="89" spans="1:21" x14ac:dyDescent="0.35">
      <c r="A89" s="3">
        <v>0.52641203703703698</v>
      </c>
      <c r="B89" s="2">
        <v>163757</v>
      </c>
      <c r="C89" s="2">
        <v>41</v>
      </c>
      <c r="D89" s="2">
        <v>48.95</v>
      </c>
      <c r="E89" s="2">
        <v>72</v>
      </c>
      <c r="F89" s="2">
        <v>19.850000000000001</v>
      </c>
      <c r="G89" s="2">
        <v>239</v>
      </c>
      <c r="H89" s="2">
        <v>11</v>
      </c>
      <c r="I89" s="2">
        <v>75782</v>
      </c>
      <c r="J89" s="2">
        <v>129</v>
      </c>
      <c r="K89" s="2">
        <v>5.4</v>
      </c>
      <c r="L89" s="2">
        <v>37.28</v>
      </c>
      <c r="M89" s="2">
        <v>3.68</v>
      </c>
      <c r="O89" s="3">
        <f t="shared" si="2"/>
        <v>5.7395833333333257E-2</v>
      </c>
      <c r="P89" s="2">
        <v>75782</v>
      </c>
      <c r="Q89" s="2">
        <v>5.4</v>
      </c>
      <c r="R89" s="4">
        <f t="shared" si="3"/>
        <v>9.0909090909090917</v>
      </c>
      <c r="T89" s="2">
        <v>75782</v>
      </c>
      <c r="U89" s="2">
        <v>239</v>
      </c>
    </row>
    <row r="90" spans="1:21" x14ac:dyDescent="0.35">
      <c r="A90" s="3">
        <v>0.52707175925925931</v>
      </c>
      <c r="B90" s="2">
        <v>163854</v>
      </c>
      <c r="C90" s="2">
        <v>41</v>
      </c>
      <c r="D90" s="2">
        <v>48.85</v>
      </c>
      <c r="E90" s="2">
        <v>72</v>
      </c>
      <c r="F90" s="2">
        <v>20.2</v>
      </c>
      <c r="G90" s="2">
        <v>253</v>
      </c>
      <c r="H90" s="2">
        <v>17</v>
      </c>
      <c r="I90" s="2">
        <v>76614</v>
      </c>
      <c r="J90" s="2">
        <v>130</v>
      </c>
      <c r="K90" s="2">
        <v>5.2</v>
      </c>
      <c r="L90" s="2">
        <v>35.909999999999997</v>
      </c>
      <c r="M90" s="2">
        <v>3.67</v>
      </c>
      <c r="O90" s="3">
        <f t="shared" si="2"/>
        <v>5.8055555555555582E-2</v>
      </c>
      <c r="P90" s="2">
        <v>76614</v>
      </c>
      <c r="Q90" s="2">
        <v>5.2</v>
      </c>
      <c r="R90" s="4">
        <f t="shared" si="3"/>
        <v>9.9521531100478473</v>
      </c>
      <c r="T90" s="2">
        <v>76614</v>
      </c>
      <c r="U90" s="2">
        <v>253</v>
      </c>
    </row>
    <row r="91" spans="1:21" x14ac:dyDescent="0.35">
      <c r="A91" s="3">
        <v>0.52773148148148152</v>
      </c>
      <c r="B91" s="2">
        <v>163951</v>
      </c>
      <c r="C91" s="2">
        <v>41</v>
      </c>
      <c r="D91" s="2">
        <v>48.84</v>
      </c>
      <c r="E91" s="2">
        <v>72</v>
      </c>
      <c r="F91" s="2">
        <v>20.55</v>
      </c>
      <c r="G91" s="2">
        <v>262</v>
      </c>
      <c r="H91" s="2">
        <v>14</v>
      </c>
      <c r="I91" s="2">
        <v>77491</v>
      </c>
      <c r="J91" s="2">
        <v>131</v>
      </c>
      <c r="K91" s="2">
        <v>5.0999999999999996</v>
      </c>
      <c r="L91" s="2">
        <v>34.51</v>
      </c>
      <c r="M91" s="2">
        <v>3.68</v>
      </c>
      <c r="O91" s="3">
        <f t="shared" si="2"/>
        <v>5.8715277777777797E-2</v>
      </c>
      <c r="P91" s="2">
        <v>77491</v>
      </c>
      <c r="Q91" s="2">
        <v>5.0999999999999996</v>
      </c>
      <c r="R91" s="4">
        <f t="shared" si="3"/>
        <v>10.490430622009569</v>
      </c>
      <c r="T91" s="2">
        <v>77491</v>
      </c>
      <c r="U91" s="2">
        <v>262</v>
      </c>
    </row>
    <row r="92" spans="1:21" x14ac:dyDescent="0.35">
      <c r="A92" s="3">
        <v>0.52839120370370374</v>
      </c>
      <c r="B92" s="2">
        <v>164048</v>
      </c>
      <c r="C92" s="2">
        <v>41</v>
      </c>
      <c r="D92" s="2">
        <v>48.86</v>
      </c>
      <c r="E92" s="2">
        <v>72</v>
      </c>
      <c r="F92" s="2">
        <v>20.86</v>
      </c>
      <c r="G92" s="2">
        <v>260</v>
      </c>
      <c r="H92" s="2">
        <v>11</v>
      </c>
      <c r="I92" s="2">
        <v>78310</v>
      </c>
      <c r="J92" s="2">
        <v>132</v>
      </c>
      <c r="K92" s="2">
        <v>4.9000000000000004</v>
      </c>
      <c r="L92" s="2">
        <v>33.21</v>
      </c>
      <c r="M92" s="2">
        <v>3.7</v>
      </c>
      <c r="O92" s="3">
        <f t="shared" si="2"/>
        <v>5.9375000000000011E-2</v>
      </c>
      <c r="P92" s="2">
        <v>78310</v>
      </c>
      <c r="Q92" s="2">
        <v>4.9000000000000004</v>
      </c>
      <c r="R92" s="4">
        <f t="shared" si="3"/>
        <v>9.7966507177033488</v>
      </c>
      <c r="T92" s="2">
        <v>78310</v>
      </c>
      <c r="U92" s="2">
        <v>260</v>
      </c>
    </row>
    <row r="93" spans="1:21" x14ac:dyDescent="0.35">
      <c r="A93" s="3">
        <v>0.52905092592592595</v>
      </c>
      <c r="B93" s="2">
        <v>164145</v>
      </c>
      <c r="C93" s="2">
        <v>41</v>
      </c>
      <c r="D93" s="2">
        <v>48.83</v>
      </c>
      <c r="E93" s="2">
        <v>72</v>
      </c>
      <c r="F93" s="2">
        <v>21.15</v>
      </c>
      <c r="G93" s="2">
        <v>253</v>
      </c>
      <c r="H93" s="2">
        <v>21</v>
      </c>
      <c r="I93" s="2">
        <v>79058</v>
      </c>
      <c r="J93" s="2">
        <v>133</v>
      </c>
      <c r="K93" s="2">
        <v>4.7</v>
      </c>
      <c r="L93" s="2">
        <v>32.14</v>
      </c>
      <c r="M93" s="2">
        <v>3.68</v>
      </c>
      <c r="O93" s="3">
        <f t="shared" si="2"/>
        <v>6.0034722222222225E-2</v>
      </c>
      <c r="P93" s="2">
        <v>79058</v>
      </c>
      <c r="Q93" s="2">
        <v>4.7</v>
      </c>
      <c r="R93" s="4">
        <f t="shared" si="3"/>
        <v>8.9473684210526319</v>
      </c>
      <c r="T93" s="2">
        <v>79058</v>
      </c>
      <c r="U93" s="2">
        <v>253</v>
      </c>
    </row>
    <row r="94" spans="1:21" x14ac:dyDescent="0.35">
      <c r="A94" s="3">
        <v>0.52971064814814817</v>
      </c>
      <c r="B94" s="2">
        <v>164242</v>
      </c>
      <c r="C94" s="2">
        <v>41</v>
      </c>
      <c r="D94" s="2">
        <v>48.85</v>
      </c>
      <c r="E94" s="2">
        <v>72</v>
      </c>
      <c r="F94" s="2">
        <v>21.59</v>
      </c>
      <c r="G94" s="2">
        <v>286</v>
      </c>
      <c r="H94" s="2">
        <v>14</v>
      </c>
      <c r="I94" s="2">
        <v>79848</v>
      </c>
      <c r="J94" s="2">
        <v>134</v>
      </c>
      <c r="K94" s="2">
        <v>4.5999999999999996</v>
      </c>
      <c r="L94" s="2">
        <v>31.04</v>
      </c>
      <c r="M94" s="2">
        <v>3.68</v>
      </c>
      <c r="O94" s="3">
        <f t="shared" si="2"/>
        <v>6.069444444444444E-2</v>
      </c>
      <c r="P94" s="2">
        <v>79848</v>
      </c>
      <c r="Q94" s="2">
        <v>4.5999999999999996</v>
      </c>
      <c r="R94" s="4">
        <f t="shared" si="3"/>
        <v>9.4497607655502396</v>
      </c>
      <c r="T94" s="2">
        <v>79848</v>
      </c>
      <c r="U94" s="2">
        <v>286</v>
      </c>
    </row>
    <row r="95" spans="1:21" x14ac:dyDescent="0.35">
      <c r="A95" s="3">
        <v>0.53037037037037038</v>
      </c>
      <c r="B95" s="2">
        <v>164339</v>
      </c>
      <c r="C95" s="2">
        <v>41</v>
      </c>
      <c r="D95" s="2">
        <v>48.86</v>
      </c>
      <c r="E95" s="2">
        <v>72</v>
      </c>
      <c r="F95" s="2">
        <v>21.85</v>
      </c>
      <c r="G95" s="2">
        <v>247</v>
      </c>
      <c r="H95" s="2">
        <v>12</v>
      </c>
      <c r="I95" s="2">
        <v>80751</v>
      </c>
      <c r="J95" s="2">
        <v>135</v>
      </c>
      <c r="K95" s="2">
        <v>4.4000000000000004</v>
      </c>
      <c r="L95" s="2">
        <v>29.87</v>
      </c>
      <c r="M95" s="2">
        <v>3.69</v>
      </c>
      <c r="O95" s="3">
        <f t="shared" si="2"/>
        <v>6.1354166666666654E-2</v>
      </c>
      <c r="P95" s="2">
        <v>80751</v>
      </c>
      <c r="Q95" s="2">
        <v>4.4000000000000004</v>
      </c>
      <c r="R95" s="4">
        <f t="shared" si="3"/>
        <v>10.801435406698566</v>
      </c>
      <c r="T95" s="2">
        <v>80751</v>
      </c>
      <c r="U95" s="2">
        <v>247</v>
      </c>
    </row>
    <row r="96" spans="1:21" x14ac:dyDescent="0.35">
      <c r="A96" s="3">
        <v>0.5310300925925926</v>
      </c>
      <c r="B96" s="2">
        <v>164436</v>
      </c>
      <c r="C96" s="2">
        <v>41</v>
      </c>
      <c r="D96" s="2">
        <v>48.84</v>
      </c>
      <c r="E96" s="2">
        <v>72</v>
      </c>
      <c r="F96" s="2">
        <v>22.19</v>
      </c>
      <c r="G96" s="2">
        <v>292</v>
      </c>
      <c r="H96" s="2">
        <v>13</v>
      </c>
      <c r="I96" s="2">
        <v>81644</v>
      </c>
      <c r="J96" s="2">
        <v>136</v>
      </c>
      <c r="K96" s="2">
        <v>4.2</v>
      </c>
      <c r="L96" s="2">
        <v>28.64</v>
      </c>
      <c r="M96" s="2">
        <v>3.67</v>
      </c>
      <c r="O96" s="3">
        <f t="shared" si="2"/>
        <v>6.2013888888888868E-2</v>
      </c>
      <c r="P96" s="2">
        <v>81644</v>
      </c>
      <c r="Q96" s="2">
        <v>4.2</v>
      </c>
      <c r="R96" s="4">
        <f t="shared" si="3"/>
        <v>10.681818181818182</v>
      </c>
      <c r="T96" s="2">
        <v>81644</v>
      </c>
      <c r="U96" s="2">
        <v>292</v>
      </c>
    </row>
    <row r="97" spans="1:21" x14ac:dyDescent="0.35">
      <c r="A97" s="3">
        <v>0.53168981481481481</v>
      </c>
      <c r="B97" s="2">
        <v>164533</v>
      </c>
      <c r="C97" s="2">
        <v>41</v>
      </c>
      <c r="D97" s="2">
        <v>48.91</v>
      </c>
      <c r="E97" s="2">
        <v>72</v>
      </c>
      <c r="F97" s="2">
        <v>22.48</v>
      </c>
      <c r="G97" s="2">
        <v>277</v>
      </c>
      <c r="H97" s="2">
        <v>12</v>
      </c>
      <c r="I97" s="2">
        <v>82493</v>
      </c>
      <c r="J97" s="2">
        <v>137</v>
      </c>
      <c r="K97" s="2">
        <v>4.0999999999999996</v>
      </c>
      <c r="L97" s="2">
        <v>27.63</v>
      </c>
      <c r="M97" s="2">
        <v>3.65</v>
      </c>
      <c r="O97" s="3">
        <f t="shared" si="2"/>
        <v>6.2673611111111083E-2</v>
      </c>
      <c r="P97" s="2">
        <v>82493</v>
      </c>
      <c r="Q97" s="2">
        <v>4.0999999999999996</v>
      </c>
      <c r="R97" s="4">
        <f t="shared" si="3"/>
        <v>10.155502392344498</v>
      </c>
      <c r="T97" s="2">
        <v>82493</v>
      </c>
      <c r="U97" s="2">
        <v>277</v>
      </c>
    </row>
    <row r="98" spans="1:21" x14ac:dyDescent="0.35">
      <c r="A98" s="3">
        <v>0.53234953703703702</v>
      </c>
      <c r="B98" s="2">
        <v>164630</v>
      </c>
      <c r="C98" s="2">
        <v>41</v>
      </c>
      <c r="D98" s="2">
        <v>48.84</v>
      </c>
      <c r="E98" s="2">
        <v>72</v>
      </c>
      <c r="F98" s="2">
        <v>22.67</v>
      </c>
      <c r="G98" s="2">
        <v>217</v>
      </c>
      <c r="H98" s="2">
        <v>12</v>
      </c>
      <c r="I98" s="2">
        <v>83284</v>
      </c>
      <c r="J98" s="2">
        <v>138</v>
      </c>
      <c r="K98" s="2">
        <v>4</v>
      </c>
      <c r="L98" s="2">
        <v>26.7</v>
      </c>
      <c r="M98" s="2">
        <v>3.68</v>
      </c>
      <c r="O98" s="3">
        <f t="shared" si="2"/>
        <v>6.3333333333333297E-2</v>
      </c>
      <c r="P98" s="2">
        <v>83284</v>
      </c>
      <c r="Q98" s="2">
        <v>4</v>
      </c>
      <c r="R98" s="4">
        <f t="shared" si="3"/>
        <v>9.4617224880382782</v>
      </c>
      <c r="T98" s="2">
        <v>83284</v>
      </c>
      <c r="U98" s="2">
        <v>217</v>
      </c>
    </row>
    <row r="99" spans="1:21" x14ac:dyDescent="0.35">
      <c r="A99" s="3">
        <v>0.53300925925925924</v>
      </c>
      <c r="B99" s="2">
        <v>164727</v>
      </c>
      <c r="C99" s="2">
        <v>41</v>
      </c>
      <c r="D99" s="2">
        <v>48.72</v>
      </c>
      <c r="E99" s="2">
        <v>72</v>
      </c>
      <c r="F99" s="2">
        <v>22.93</v>
      </c>
      <c r="G99" s="2">
        <v>274</v>
      </c>
      <c r="H99" s="2">
        <v>17</v>
      </c>
      <c r="I99" s="2">
        <v>84119</v>
      </c>
      <c r="J99" s="2">
        <v>139</v>
      </c>
      <c r="K99" s="2">
        <v>3.8</v>
      </c>
      <c r="L99" s="2">
        <v>25.77</v>
      </c>
      <c r="M99" s="2">
        <v>3.68</v>
      </c>
      <c r="O99" s="3">
        <f t="shared" si="2"/>
        <v>6.3993055555555511E-2</v>
      </c>
      <c r="P99" s="2">
        <v>84119</v>
      </c>
      <c r="Q99" s="2">
        <v>3.8</v>
      </c>
      <c r="R99" s="4">
        <f t="shared" si="3"/>
        <v>9.9880382775119632</v>
      </c>
      <c r="T99" s="2">
        <v>84119</v>
      </c>
      <c r="U99" s="2">
        <v>274</v>
      </c>
    </row>
    <row r="100" spans="1:21" x14ac:dyDescent="0.35">
      <c r="A100" s="3">
        <v>0.53366898148148145</v>
      </c>
      <c r="B100" s="2">
        <v>164824</v>
      </c>
      <c r="C100" s="2">
        <v>41</v>
      </c>
      <c r="D100" s="2">
        <v>48.75</v>
      </c>
      <c r="E100" s="2">
        <v>72</v>
      </c>
      <c r="F100" s="2">
        <v>23.4</v>
      </c>
      <c r="G100" s="2">
        <v>280</v>
      </c>
      <c r="H100" s="2">
        <v>20</v>
      </c>
      <c r="I100" s="2">
        <v>84965</v>
      </c>
      <c r="J100" s="2">
        <v>140</v>
      </c>
      <c r="K100" s="2">
        <v>3.6</v>
      </c>
      <c r="L100" s="2">
        <v>24.82</v>
      </c>
      <c r="M100" s="2">
        <v>3.67</v>
      </c>
      <c r="O100" s="3">
        <f t="shared" si="2"/>
        <v>6.4652777777777726E-2</v>
      </c>
      <c r="P100" s="2">
        <v>84965</v>
      </c>
      <c r="Q100" s="2">
        <v>3.6</v>
      </c>
      <c r="R100" s="4">
        <f t="shared" si="3"/>
        <v>10.119617224880384</v>
      </c>
      <c r="T100" s="2">
        <v>84965</v>
      </c>
      <c r="U100" s="2">
        <v>280</v>
      </c>
    </row>
    <row r="101" spans="1:21" x14ac:dyDescent="0.35">
      <c r="A101" s="3">
        <v>0.53432870370370367</v>
      </c>
      <c r="B101" s="2">
        <v>164921</v>
      </c>
      <c r="C101" s="2">
        <v>41</v>
      </c>
      <c r="D101" s="2">
        <v>48.79</v>
      </c>
      <c r="E101" s="2">
        <v>72</v>
      </c>
      <c r="F101" s="2">
        <v>23.68</v>
      </c>
      <c r="G101" s="2">
        <v>291</v>
      </c>
      <c r="H101" s="2">
        <v>12</v>
      </c>
      <c r="I101" s="2">
        <v>85811</v>
      </c>
      <c r="J101" s="2">
        <v>141</v>
      </c>
      <c r="K101" s="2">
        <v>3.5</v>
      </c>
      <c r="L101" s="2">
        <v>23.92</v>
      </c>
      <c r="M101" s="2">
        <v>3.67</v>
      </c>
      <c r="O101" s="3">
        <f t="shared" si="2"/>
        <v>6.531249999999994E-2</v>
      </c>
      <c r="P101" s="2">
        <v>85811</v>
      </c>
      <c r="Q101" s="2">
        <v>3.5</v>
      </c>
      <c r="R101" s="4">
        <f t="shared" si="3"/>
        <v>10.119617224880384</v>
      </c>
      <c r="T101" s="2">
        <v>85811</v>
      </c>
      <c r="U101" s="2">
        <v>291</v>
      </c>
    </row>
    <row r="102" spans="1:21" x14ac:dyDescent="0.35">
      <c r="A102" s="3">
        <v>0.53498842592592588</v>
      </c>
      <c r="B102" s="2">
        <v>165018</v>
      </c>
      <c r="C102" s="2">
        <v>41</v>
      </c>
      <c r="D102" s="2">
        <v>48.78</v>
      </c>
      <c r="E102" s="2">
        <v>72</v>
      </c>
      <c r="F102" s="2">
        <v>23.98</v>
      </c>
      <c r="G102" s="2">
        <v>273</v>
      </c>
      <c r="H102" s="2">
        <v>17</v>
      </c>
      <c r="I102" s="2">
        <v>86566</v>
      </c>
      <c r="J102" s="2">
        <v>142</v>
      </c>
      <c r="K102" s="2">
        <v>3.3</v>
      </c>
      <c r="L102" s="2">
        <v>23.16</v>
      </c>
      <c r="M102" s="2">
        <v>3.67</v>
      </c>
      <c r="O102" s="3">
        <f t="shared" si="2"/>
        <v>6.5972222222222154E-2</v>
      </c>
      <c r="P102" s="2">
        <v>86566</v>
      </c>
      <c r="Q102" s="2">
        <v>3.3</v>
      </c>
      <c r="R102" s="4">
        <f t="shared" si="3"/>
        <v>9.0311004784688986</v>
      </c>
      <c r="T102" s="2">
        <v>86566</v>
      </c>
      <c r="U102" s="2">
        <v>273</v>
      </c>
    </row>
    <row r="103" spans="1:21" x14ac:dyDescent="0.35">
      <c r="A103" s="3">
        <v>0.5356481481481481</v>
      </c>
      <c r="B103" s="2">
        <v>165115</v>
      </c>
      <c r="C103" s="2">
        <v>41</v>
      </c>
      <c r="D103" s="2">
        <v>48.88</v>
      </c>
      <c r="E103" s="2">
        <v>72</v>
      </c>
      <c r="F103" s="2">
        <v>24.38</v>
      </c>
      <c r="G103" s="2">
        <v>293</v>
      </c>
      <c r="H103" s="2">
        <v>22</v>
      </c>
      <c r="I103" s="2">
        <v>87247</v>
      </c>
      <c r="J103" s="2">
        <v>143</v>
      </c>
      <c r="K103" s="2">
        <v>3.2</v>
      </c>
      <c r="L103" s="2">
        <v>22.47</v>
      </c>
      <c r="M103" s="2">
        <v>3.69</v>
      </c>
      <c r="O103" s="3">
        <f t="shared" si="2"/>
        <v>6.6631944444444369E-2</v>
      </c>
      <c r="P103" s="2">
        <v>87247</v>
      </c>
      <c r="Q103" s="2">
        <v>3.2</v>
      </c>
      <c r="R103" s="4">
        <f t="shared" si="3"/>
        <v>8.1459330143540676</v>
      </c>
      <c r="T103" s="2">
        <v>87247</v>
      </c>
      <c r="U103" s="2">
        <v>293</v>
      </c>
    </row>
    <row r="104" spans="1:21" x14ac:dyDescent="0.35">
      <c r="A104" s="3">
        <v>0.53630787037037042</v>
      </c>
      <c r="B104" s="2">
        <v>165212</v>
      </c>
      <c r="C104" s="2">
        <v>41</v>
      </c>
      <c r="D104" s="2">
        <v>48.94</v>
      </c>
      <c r="E104" s="2">
        <v>72</v>
      </c>
      <c r="F104" s="2">
        <v>24.66</v>
      </c>
      <c r="G104" s="2">
        <v>273</v>
      </c>
      <c r="H104" s="2">
        <v>12</v>
      </c>
      <c r="I104" s="2">
        <v>87954</v>
      </c>
      <c r="J104" s="2">
        <v>144</v>
      </c>
      <c r="K104" s="2">
        <v>3.1</v>
      </c>
      <c r="L104" s="2">
        <v>21.78</v>
      </c>
      <c r="M104" s="2">
        <v>3.68</v>
      </c>
      <c r="O104" s="3">
        <f t="shared" si="2"/>
        <v>6.7291666666666694E-2</v>
      </c>
      <c r="P104" s="2">
        <v>87954</v>
      </c>
      <c r="Q104" s="2">
        <v>3.1</v>
      </c>
      <c r="R104" s="4">
        <f t="shared" si="3"/>
        <v>8.4569377990430628</v>
      </c>
      <c r="T104" s="2">
        <v>87954</v>
      </c>
      <c r="U104" s="2">
        <v>273</v>
      </c>
    </row>
    <row r="105" spans="1:21" x14ac:dyDescent="0.35">
      <c r="A105" s="3">
        <v>0.53696759259259264</v>
      </c>
      <c r="B105" s="2">
        <v>165309</v>
      </c>
      <c r="C105" s="2">
        <v>41</v>
      </c>
      <c r="D105" s="2">
        <v>48.92</v>
      </c>
      <c r="E105" s="2">
        <v>72</v>
      </c>
      <c r="F105" s="2">
        <v>24.93</v>
      </c>
      <c r="G105" s="2">
        <v>290</v>
      </c>
      <c r="H105" s="2">
        <v>16</v>
      </c>
      <c r="I105" s="2">
        <v>88798</v>
      </c>
      <c r="J105" s="2">
        <v>145</v>
      </c>
      <c r="K105" s="2">
        <v>2.9</v>
      </c>
      <c r="L105" s="2">
        <v>21.06</v>
      </c>
      <c r="M105" s="2">
        <v>3.67</v>
      </c>
      <c r="O105" s="3">
        <f t="shared" si="2"/>
        <v>6.7951388888888908E-2</v>
      </c>
      <c r="P105" s="2">
        <v>88798</v>
      </c>
      <c r="Q105" s="2">
        <v>2.9</v>
      </c>
      <c r="R105" s="4">
        <f t="shared" si="3"/>
        <v>10.095693779904307</v>
      </c>
      <c r="T105" s="2">
        <v>88798</v>
      </c>
      <c r="U105" s="2">
        <v>290</v>
      </c>
    </row>
    <row r="106" spans="1:21" x14ac:dyDescent="0.35">
      <c r="A106" s="3">
        <v>0.53762731481481485</v>
      </c>
      <c r="B106" s="2">
        <v>165406</v>
      </c>
      <c r="C106" s="2">
        <v>41</v>
      </c>
      <c r="D106" s="2">
        <v>49</v>
      </c>
      <c r="E106" s="2">
        <v>72</v>
      </c>
      <c r="F106" s="2">
        <v>25.26</v>
      </c>
      <c r="G106" s="2">
        <v>260</v>
      </c>
      <c r="H106" s="2">
        <v>13</v>
      </c>
      <c r="I106" s="2">
        <v>89718</v>
      </c>
      <c r="J106" s="2">
        <v>146</v>
      </c>
      <c r="K106" s="2">
        <v>2.8</v>
      </c>
      <c r="L106" s="2">
        <v>20.22</v>
      </c>
      <c r="M106" s="2">
        <v>3.69</v>
      </c>
      <c r="O106" s="3">
        <f t="shared" si="2"/>
        <v>6.8611111111111123E-2</v>
      </c>
      <c r="P106" s="2">
        <v>89718</v>
      </c>
      <c r="Q106" s="2">
        <v>2.8</v>
      </c>
      <c r="R106" s="4">
        <f t="shared" si="3"/>
        <v>11.004784688995215</v>
      </c>
      <c r="T106" s="2">
        <v>89718</v>
      </c>
      <c r="U106" s="2">
        <v>260</v>
      </c>
    </row>
    <row r="107" spans="1:21" x14ac:dyDescent="0.35">
      <c r="A107" s="3">
        <v>0.53828703703703706</v>
      </c>
      <c r="B107" s="2">
        <v>165503</v>
      </c>
      <c r="C107" s="2">
        <v>41</v>
      </c>
      <c r="D107" s="2">
        <v>48.9</v>
      </c>
      <c r="E107" s="2">
        <v>72</v>
      </c>
      <c r="F107" s="2">
        <v>25.53</v>
      </c>
      <c r="G107" s="2">
        <v>251</v>
      </c>
      <c r="H107" s="2">
        <v>14</v>
      </c>
      <c r="I107" s="2">
        <v>90603</v>
      </c>
      <c r="J107" s="2">
        <v>147</v>
      </c>
      <c r="K107" s="2">
        <v>2.6</v>
      </c>
      <c r="L107" s="2">
        <v>19.43</v>
      </c>
      <c r="M107" s="2">
        <v>3.66</v>
      </c>
      <c r="O107" s="3">
        <f t="shared" si="2"/>
        <v>6.9270833333333337E-2</v>
      </c>
      <c r="P107" s="2">
        <v>90603</v>
      </c>
      <c r="Q107" s="2">
        <v>2.6</v>
      </c>
      <c r="R107" s="4">
        <f t="shared" si="3"/>
        <v>10.586124401913876</v>
      </c>
      <c r="T107" s="2">
        <v>90603</v>
      </c>
      <c r="U107" s="2">
        <v>251</v>
      </c>
    </row>
    <row r="108" spans="1:21" x14ac:dyDescent="0.35">
      <c r="A108" s="3">
        <v>0.53894675925925928</v>
      </c>
      <c r="B108" s="2">
        <v>165600</v>
      </c>
      <c r="C108" s="2">
        <v>41</v>
      </c>
      <c r="D108" s="2">
        <v>48.89</v>
      </c>
      <c r="E108" s="2">
        <v>72</v>
      </c>
      <c r="F108" s="2">
        <v>25.94</v>
      </c>
      <c r="G108" s="2">
        <v>279</v>
      </c>
      <c r="H108" s="2">
        <v>20</v>
      </c>
      <c r="I108" s="2">
        <v>91387</v>
      </c>
      <c r="J108" s="2">
        <v>148</v>
      </c>
      <c r="K108" s="2">
        <v>2.5</v>
      </c>
      <c r="L108" s="2">
        <v>18.79</v>
      </c>
      <c r="M108" s="2">
        <v>3.68</v>
      </c>
      <c r="O108" s="3">
        <f t="shared" si="2"/>
        <v>6.9930555555555551E-2</v>
      </c>
      <c r="P108" s="2">
        <v>91387</v>
      </c>
      <c r="Q108" s="2">
        <v>2.5</v>
      </c>
      <c r="R108" s="4">
        <f t="shared" si="3"/>
        <v>9.3779904306220097</v>
      </c>
      <c r="T108" s="2">
        <v>91387</v>
      </c>
      <c r="U108" s="2">
        <v>279</v>
      </c>
    </row>
    <row r="109" spans="1:21" x14ac:dyDescent="0.35">
      <c r="A109" s="3">
        <v>0.53960648148148149</v>
      </c>
      <c r="B109" s="2">
        <v>165657</v>
      </c>
      <c r="C109" s="2">
        <v>41</v>
      </c>
      <c r="D109" s="2">
        <v>48.96</v>
      </c>
      <c r="E109" s="2">
        <v>72</v>
      </c>
      <c r="F109" s="2">
        <v>26.39</v>
      </c>
      <c r="G109" s="2">
        <v>281</v>
      </c>
      <c r="H109" s="2">
        <v>24</v>
      </c>
      <c r="I109" s="2">
        <v>92115</v>
      </c>
      <c r="J109" s="2">
        <v>149</v>
      </c>
      <c r="K109" s="2">
        <v>2.2999999999999998</v>
      </c>
      <c r="L109" s="2">
        <v>18.329999999999998</v>
      </c>
      <c r="M109" s="2">
        <v>3.65</v>
      </c>
      <c r="O109" s="3">
        <f t="shared" si="2"/>
        <v>7.0590277777777766E-2</v>
      </c>
      <c r="P109" s="2">
        <v>92115</v>
      </c>
      <c r="Q109" s="2">
        <v>2.2999999999999998</v>
      </c>
      <c r="R109" s="4">
        <f t="shared" si="3"/>
        <v>8.7081339712918666</v>
      </c>
      <c r="T109" s="2">
        <v>92115</v>
      </c>
      <c r="U109" s="2">
        <v>281</v>
      </c>
    </row>
    <row r="110" spans="1:21" x14ac:dyDescent="0.35">
      <c r="A110" s="3">
        <v>0.54026620370370371</v>
      </c>
      <c r="B110" s="2">
        <v>165754</v>
      </c>
      <c r="C110" s="2">
        <v>41</v>
      </c>
      <c r="D110" s="2">
        <v>48.98</v>
      </c>
      <c r="E110" s="2">
        <v>72</v>
      </c>
      <c r="F110" s="2">
        <v>26.87</v>
      </c>
      <c r="G110" s="2">
        <v>274</v>
      </c>
      <c r="H110" s="2">
        <v>27</v>
      </c>
      <c r="I110" s="2">
        <v>92825</v>
      </c>
      <c r="J110" s="2">
        <v>150</v>
      </c>
      <c r="K110" s="2">
        <v>2.2000000000000002</v>
      </c>
      <c r="L110" s="2">
        <v>17.77</v>
      </c>
      <c r="M110" s="2">
        <v>3.67</v>
      </c>
      <c r="O110" s="3">
        <f t="shared" si="2"/>
        <v>7.124999999999998E-2</v>
      </c>
      <c r="P110" s="2">
        <v>92825</v>
      </c>
      <c r="Q110" s="2">
        <v>2.2000000000000002</v>
      </c>
      <c r="R110" s="4">
        <f t="shared" si="3"/>
        <v>8.4928229665071768</v>
      </c>
      <c r="T110" s="2">
        <v>92825</v>
      </c>
      <c r="U110" s="2">
        <v>274</v>
      </c>
    </row>
    <row r="111" spans="1:21" x14ac:dyDescent="0.35">
      <c r="A111" s="3">
        <v>0.54092592592592592</v>
      </c>
      <c r="B111" s="2">
        <v>165851</v>
      </c>
      <c r="C111" s="2">
        <v>41</v>
      </c>
      <c r="D111" s="2">
        <v>49.04</v>
      </c>
      <c r="E111" s="2">
        <v>72</v>
      </c>
      <c r="F111" s="2">
        <v>27.34</v>
      </c>
      <c r="G111" s="2">
        <v>286</v>
      </c>
      <c r="H111" s="2">
        <v>16</v>
      </c>
      <c r="I111" s="2">
        <v>93611</v>
      </c>
      <c r="J111" s="2">
        <v>151</v>
      </c>
      <c r="K111" s="2">
        <v>2.1</v>
      </c>
      <c r="L111" s="2">
        <v>17.2</v>
      </c>
      <c r="M111" s="2">
        <v>3.68</v>
      </c>
      <c r="O111" s="3">
        <f t="shared" si="2"/>
        <v>7.1909722222222194E-2</v>
      </c>
      <c r="P111" s="2">
        <v>93611</v>
      </c>
      <c r="Q111" s="2">
        <v>2.1</v>
      </c>
      <c r="R111" s="4">
        <f t="shared" si="3"/>
        <v>9.4019138755980851</v>
      </c>
      <c r="T111" s="2">
        <v>93611</v>
      </c>
      <c r="U111" s="2">
        <v>286</v>
      </c>
    </row>
    <row r="112" spans="1:21" x14ac:dyDescent="0.35">
      <c r="A112" s="3">
        <v>0.54158564814814814</v>
      </c>
      <c r="B112" s="2">
        <v>165948</v>
      </c>
      <c r="C112" s="2">
        <v>41</v>
      </c>
      <c r="D112" s="2">
        <v>49.15</v>
      </c>
      <c r="E112" s="2">
        <v>72</v>
      </c>
      <c r="F112" s="2">
        <v>27.65</v>
      </c>
      <c r="G112" s="2">
        <v>320</v>
      </c>
      <c r="H112" s="2">
        <v>37</v>
      </c>
      <c r="I112" s="2">
        <v>87018</v>
      </c>
      <c r="J112" s="2">
        <v>152</v>
      </c>
      <c r="K112" s="2">
        <v>2</v>
      </c>
      <c r="L112" s="2">
        <v>22.56</v>
      </c>
      <c r="M112" s="2">
        <v>3.67</v>
      </c>
      <c r="O112" s="3">
        <f t="shared" si="2"/>
        <v>7.2569444444444409E-2</v>
      </c>
      <c r="P112" s="2">
        <v>87018</v>
      </c>
      <c r="Q112" s="2">
        <v>2</v>
      </c>
      <c r="R112" s="4">
        <f t="shared" si="3"/>
        <v>-78.86363636363636</v>
      </c>
    </row>
    <row r="113" spans="1:18" x14ac:dyDescent="0.35">
      <c r="A113" s="3">
        <v>0.54224537037037035</v>
      </c>
      <c r="B113" s="2">
        <v>170045</v>
      </c>
      <c r="C113" s="2">
        <v>41</v>
      </c>
      <c r="D113" s="2">
        <v>49.18</v>
      </c>
      <c r="E113" s="2">
        <v>72</v>
      </c>
      <c r="F113" s="2">
        <v>27.88</v>
      </c>
      <c r="G113" s="2">
        <v>302</v>
      </c>
      <c r="H113" s="2">
        <v>20</v>
      </c>
      <c r="I113" s="2">
        <v>80302</v>
      </c>
      <c r="J113" s="2">
        <v>153</v>
      </c>
      <c r="K113" s="2">
        <v>1.7</v>
      </c>
      <c r="L113" s="2">
        <v>30.15</v>
      </c>
      <c r="M113" s="2">
        <v>3.69</v>
      </c>
      <c r="O113" s="3">
        <f t="shared" si="2"/>
        <v>7.3229166666666623E-2</v>
      </c>
      <c r="P113" s="2">
        <v>80302</v>
      </c>
      <c r="Q113" s="2">
        <v>1.7</v>
      </c>
      <c r="R113" s="4">
        <f t="shared" si="3"/>
        <v>-80.334928229665067</v>
      </c>
    </row>
    <row r="114" spans="1:18" x14ac:dyDescent="0.35">
      <c r="A114" s="3">
        <v>0.54290509259259256</v>
      </c>
      <c r="B114" s="2">
        <v>170142</v>
      </c>
      <c r="C114" s="2">
        <v>41</v>
      </c>
      <c r="D114" s="2">
        <v>49.24</v>
      </c>
      <c r="E114" s="2">
        <v>72</v>
      </c>
      <c r="F114" s="2">
        <v>28.23</v>
      </c>
      <c r="G114" s="2">
        <v>282</v>
      </c>
      <c r="H114" s="2">
        <v>30</v>
      </c>
      <c r="I114" s="2">
        <v>74460</v>
      </c>
      <c r="J114" s="2">
        <v>154</v>
      </c>
      <c r="K114" s="2">
        <v>1.4</v>
      </c>
      <c r="L114" s="2">
        <v>39.26</v>
      </c>
      <c r="M114" s="2">
        <v>3.69</v>
      </c>
      <c r="O114" s="3">
        <f t="shared" si="2"/>
        <v>7.3888888888888837E-2</v>
      </c>
      <c r="P114" s="2">
        <v>74460</v>
      </c>
      <c r="Q114" s="2">
        <v>1.4</v>
      </c>
      <c r="R114" s="4">
        <f t="shared" si="3"/>
        <v>-69.880382775119628</v>
      </c>
    </row>
    <row r="115" spans="1:18" x14ac:dyDescent="0.35">
      <c r="A115" s="3">
        <v>0.54356481481481478</v>
      </c>
      <c r="B115" s="2">
        <v>170239</v>
      </c>
      <c r="C115" s="2">
        <v>41</v>
      </c>
      <c r="D115" s="2">
        <v>49.29</v>
      </c>
      <c r="E115" s="2">
        <v>72</v>
      </c>
      <c r="F115" s="2">
        <v>28.22</v>
      </c>
      <c r="G115" s="2">
        <v>148</v>
      </c>
      <c r="H115" s="2">
        <v>18</v>
      </c>
      <c r="I115" s="2">
        <v>69705</v>
      </c>
      <c r="J115" s="2">
        <v>155</v>
      </c>
      <c r="K115" s="2">
        <v>1.1000000000000001</v>
      </c>
      <c r="L115" s="2">
        <v>48.84</v>
      </c>
      <c r="M115" s="2">
        <v>3.68</v>
      </c>
      <c r="O115" s="3">
        <f t="shared" si="2"/>
        <v>7.4548611111111052E-2</v>
      </c>
      <c r="P115" s="2">
        <v>69705</v>
      </c>
      <c r="Q115" s="2">
        <v>1.1000000000000001</v>
      </c>
      <c r="R115" s="4">
        <f t="shared" si="3"/>
        <v>-56.877990430622006</v>
      </c>
    </row>
    <row r="116" spans="1:18" x14ac:dyDescent="0.35">
      <c r="A116" s="3">
        <v>0.54422453703703699</v>
      </c>
      <c r="B116" s="2">
        <v>170336</v>
      </c>
      <c r="C116" s="2">
        <v>41</v>
      </c>
      <c r="D116" s="2">
        <v>49.34</v>
      </c>
      <c r="E116" s="2">
        <v>72</v>
      </c>
      <c r="F116" s="2">
        <v>28.32</v>
      </c>
      <c r="G116" s="2">
        <v>286</v>
      </c>
      <c r="H116" s="2">
        <v>33</v>
      </c>
      <c r="I116" s="2">
        <v>65409</v>
      </c>
      <c r="J116" s="2">
        <v>156</v>
      </c>
      <c r="K116" s="2">
        <v>0.7</v>
      </c>
      <c r="L116" s="2">
        <v>59.54</v>
      </c>
      <c r="M116" s="2">
        <v>3.65</v>
      </c>
      <c r="O116" s="3">
        <f t="shared" si="2"/>
        <v>7.5208333333333266E-2</v>
      </c>
      <c r="P116" s="2">
        <v>65409</v>
      </c>
      <c r="Q116" s="2">
        <v>0.7</v>
      </c>
      <c r="R116" s="4">
        <f t="shared" si="3"/>
        <v>-51.38755980861243</v>
      </c>
    </row>
    <row r="117" spans="1:18" x14ac:dyDescent="0.35">
      <c r="A117" s="3">
        <v>0.54488425925925921</v>
      </c>
      <c r="B117" s="2">
        <v>170433</v>
      </c>
      <c r="C117" s="2">
        <v>41</v>
      </c>
      <c r="D117" s="2">
        <v>49.35</v>
      </c>
      <c r="E117" s="2">
        <v>72</v>
      </c>
      <c r="F117" s="2">
        <v>28.42</v>
      </c>
      <c r="G117" s="2">
        <v>223</v>
      </c>
      <c r="H117" s="2">
        <v>13</v>
      </c>
      <c r="I117" s="2">
        <v>61559</v>
      </c>
      <c r="J117" s="2">
        <v>157</v>
      </c>
      <c r="K117" s="2">
        <v>0.2</v>
      </c>
      <c r="L117" s="2">
        <v>71.540000000000006</v>
      </c>
      <c r="M117" s="2">
        <v>3.67</v>
      </c>
      <c r="O117" s="3">
        <f t="shared" si="2"/>
        <v>7.586805555555548E-2</v>
      </c>
      <c r="P117" s="2">
        <v>61559</v>
      </c>
      <c r="Q117" s="2">
        <v>0.2</v>
      </c>
      <c r="R117" s="4">
        <f t="shared" si="3"/>
        <v>-46.05263157894737</v>
      </c>
    </row>
    <row r="118" spans="1:18" x14ac:dyDescent="0.35">
      <c r="A118" s="3">
        <v>0.54554398148148153</v>
      </c>
      <c r="B118" s="2">
        <v>170530</v>
      </c>
      <c r="C118" s="2">
        <v>41</v>
      </c>
      <c r="D118" s="2">
        <v>49.25</v>
      </c>
      <c r="E118" s="2">
        <v>72</v>
      </c>
      <c r="F118" s="2">
        <v>28.28</v>
      </c>
      <c r="G118" s="2">
        <v>182</v>
      </c>
      <c r="H118" s="2">
        <v>17</v>
      </c>
      <c r="I118" s="2">
        <v>58132</v>
      </c>
      <c r="J118" s="2">
        <v>158</v>
      </c>
      <c r="K118" s="2">
        <v>-0.3</v>
      </c>
      <c r="L118" s="2">
        <v>84.3</v>
      </c>
      <c r="M118" s="2">
        <v>3.68</v>
      </c>
      <c r="O118" s="3">
        <f t="shared" si="2"/>
        <v>7.6527777777777806E-2</v>
      </c>
      <c r="P118" s="2">
        <v>58132</v>
      </c>
      <c r="Q118" s="2">
        <v>-0.3</v>
      </c>
      <c r="R118" s="4">
        <f t="shared" si="3"/>
        <v>-40.992822966507177</v>
      </c>
    </row>
    <row r="119" spans="1:18" x14ac:dyDescent="0.35">
      <c r="A119" s="3">
        <v>0.54620370370370375</v>
      </c>
      <c r="B119" s="2">
        <v>170627</v>
      </c>
      <c r="C119" s="2">
        <v>41</v>
      </c>
      <c r="D119" s="2">
        <v>49.2</v>
      </c>
      <c r="E119" s="2">
        <v>72</v>
      </c>
      <c r="F119" s="2">
        <v>28.16</v>
      </c>
      <c r="G119" s="2">
        <v>282</v>
      </c>
      <c r="H119" s="2">
        <v>10</v>
      </c>
      <c r="I119" s="2">
        <v>55014</v>
      </c>
      <c r="J119" s="2">
        <v>159</v>
      </c>
      <c r="K119" s="2">
        <v>-0.9</v>
      </c>
      <c r="L119" s="2">
        <v>98.18</v>
      </c>
      <c r="M119" s="2">
        <v>3.67</v>
      </c>
      <c r="O119" s="3">
        <f t="shared" si="2"/>
        <v>7.718750000000002E-2</v>
      </c>
      <c r="P119" s="2">
        <v>55014</v>
      </c>
      <c r="Q119" s="2">
        <v>-0.9</v>
      </c>
      <c r="R119" s="4">
        <f t="shared" si="3"/>
        <v>-37.296650717703351</v>
      </c>
    </row>
    <row r="120" spans="1:18" x14ac:dyDescent="0.35">
      <c r="A120" s="3">
        <v>0.54686342592592596</v>
      </c>
      <c r="B120" s="2">
        <v>17724</v>
      </c>
      <c r="C120" s="2">
        <v>41</v>
      </c>
      <c r="D120" s="2">
        <v>49.21</v>
      </c>
      <c r="E120" s="2">
        <v>72</v>
      </c>
      <c r="F120" s="2">
        <v>27.96</v>
      </c>
      <c r="G120" s="2">
        <v>184</v>
      </c>
      <c r="H120" s="2">
        <v>7</v>
      </c>
      <c r="I120" s="2">
        <v>51988</v>
      </c>
      <c r="J120" s="2">
        <v>160</v>
      </c>
      <c r="K120" s="2">
        <v>-1.4</v>
      </c>
      <c r="L120" s="2">
        <v>113.53</v>
      </c>
      <c r="M120" s="2">
        <v>3.66</v>
      </c>
      <c r="O120" s="3">
        <f t="shared" si="2"/>
        <v>7.7847222222222234E-2</v>
      </c>
      <c r="P120" s="2">
        <v>51988</v>
      </c>
      <c r="Q120" s="2">
        <v>-1.4</v>
      </c>
      <c r="R120" s="4">
        <f t="shared" si="3"/>
        <v>-36.196172248803833</v>
      </c>
    </row>
    <row r="121" spans="1:18" x14ac:dyDescent="0.35">
      <c r="A121" s="3">
        <v>0.54752314814814818</v>
      </c>
      <c r="B121" s="2">
        <v>170821</v>
      </c>
      <c r="C121" s="2">
        <v>41</v>
      </c>
      <c r="D121" s="2">
        <v>49.09</v>
      </c>
      <c r="E121" s="2">
        <v>72</v>
      </c>
      <c r="F121" s="2">
        <v>27.5</v>
      </c>
      <c r="G121" s="2">
        <v>110</v>
      </c>
      <c r="H121" s="2">
        <v>45</v>
      </c>
      <c r="I121" s="2">
        <v>49263</v>
      </c>
      <c r="J121" s="2">
        <v>161</v>
      </c>
      <c r="K121" s="2">
        <v>-2.1</v>
      </c>
      <c r="L121" s="2">
        <v>129.82</v>
      </c>
      <c r="M121" s="2">
        <v>3.7</v>
      </c>
      <c r="O121" s="3">
        <f t="shared" si="2"/>
        <v>7.8506944444444449E-2</v>
      </c>
      <c r="P121" s="2">
        <v>49263</v>
      </c>
      <c r="Q121" s="2">
        <v>-2.1</v>
      </c>
      <c r="R121" s="4">
        <f t="shared" si="3"/>
        <v>-32.595693779904309</v>
      </c>
    </row>
    <row r="122" spans="1:18" x14ac:dyDescent="0.35">
      <c r="A122" s="3">
        <v>0.54818287037037039</v>
      </c>
      <c r="B122" s="2">
        <v>170918</v>
      </c>
      <c r="C122" s="2">
        <v>41</v>
      </c>
      <c r="D122" s="2">
        <v>49.08</v>
      </c>
      <c r="E122" s="2">
        <v>72</v>
      </c>
      <c r="F122" s="2">
        <v>27.06</v>
      </c>
      <c r="G122" s="2">
        <v>34</v>
      </c>
      <c r="H122" s="2">
        <v>6</v>
      </c>
      <c r="I122" s="2">
        <v>46885</v>
      </c>
      <c r="J122" s="2">
        <v>162</v>
      </c>
      <c r="K122" s="2">
        <v>-2.7</v>
      </c>
      <c r="L122" s="2">
        <v>145.72</v>
      </c>
      <c r="M122" s="2">
        <v>3.68</v>
      </c>
      <c r="O122" s="3">
        <f t="shared" si="2"/>
        <v>7.9166666666666663E-2</v>
      </c>
      <c r="P122" s="2">
        <v>46885</v>
      </c>
      <c r="Q122" s="2">
        <v>-2.7</v>
      </c>
      <c r="R122" s="4">
        <f t="shared" si="3"/>
        <v>-28.444976076555022</v>
      </c>
    </row>
    <row r="123" spans="1:18" x14ac:dyDescent="0.35">
      <c r="A123" s="3">
        <v>0.5488425925925926</v>
      </c>
      <c r="B123" s="2">
        <v>171015</v>
      </c>
      <c r="C123" s="2">
        <v>41</v>
      </c>
      <c r="D123" s="2">
        <v>49.19</v>
      </c>
      <c r="E123" s="2">
        <v>72</v>
      </c>
      <c r="F123" s="2">
        <v>26.54</v>
      </c>
      <c r="G123" s="2">
        <v>76</v>
      </c>
      <c r="H123" s="2">
        <v>37</v>
      </c>
      <c r="I123" s="2">
        <v>44707</v>
      </c>
      <c r="J123" s="2">
        <v>163</v>
      </c>
      <c r="K123" s="2">
        <v>-3.3</v>
      </c>
      <c r="L123" s="2">
        <v>162.18</v>
      </c>
      <c r="M123" s="2">
        <v>3.66</v>
      </c>
      <c r="O123" s="3">
        <f t="shared" si="2"/>
        <v>7.9826388888888877E-2</v>
      </c>
      <c r="P123" s="2">
        <v>44707</v>
      </c>
      <c r="Q123" s="2">
        <v>-3.3</v>
      </c>
      <c r="R123" s="4">
        <f t="shared" si="3"/>
        <v>-26.052631578947366</v>
      </c>
    </row>
    <row r="124" spans="1:18" x14ac:dyDescent="0.35">
      <c r="A124" s="3">
        <v>0.54950231481481482</v>
      </c>
      <c r="B124" s="2">
        <v>171112</v>
      </c>
      <c r="C124" s="2">
        <v>41</v>
      </c>
      <c r="D124" s="2">
        <v>49.3</v>
      </c>
      <c r="E124" s="2">
        <v>72</v>
      </c>
      <c r="F124" s="2">
        <v>25.87</v>
      </c>
      <c r="G124" s="2">
        <v>112</v>
      </c>
      <c r="H124" s="2">
        <v>28</v>
      </c>
      <c r="I124" s="2">
        <v>42502</v>
      </c>
      <c r="J124" s="2">
        <v>164</v>
      </c>
      <c r="K124" s="2">
        <v>-4</v>
      </c>
      <c r="L124" s="2">
        <v>180.51</v>
      </c>
      <c r="M124" s="2">
        <v>3.67</v>
      </c>
      <c r="O124" s="3">
        <f t="shared" si="2"/>
        <v>8.0486111111111092E-2</v>
      </c>
      <c r="P124" s="2">
        <v>42502</v>
      </c>
      <c r="Q124" s="2">
        <v>-4</v>
      </c>
      <c r="R124" s="4">
        <f t="shared" si="3"/>
        <v>-26.375598086124398</v>
      </c>
    </row>
    <row r="125" spans="1:18" x14ac:dyDescent="0.35">
      <c r="A125" s="3">
        <v>0.55016203703703703</v>
      </c>
      <c r="B125" s="2">
        <v>171209</v>
      </c>
      <c r="C125" s="2">
        <v>41</v>
      </c>
      <c r="D125" s="2">
        <v>49.36</v>
      </c>
      <c r="E125" s="2">
        <v>72</v>
      </c>
      <c r="F125" s="2">
        <v>25.29</v>
      </c>
      <c r="G125" s="2">
        <v>66</v>
      </c>
      <c r="H125" s="2">
        <v>29</v>
      </c>
      <c r="I125" s="2">
        <v>40367</v>
      </c>
      <c r="J125" s="2">
        <v>165</v>
      </c>
      <c r="K125" s="2">
        <v>-4.5999999999999996</v>
      </c>
      <c r="L125" s="2">
        <v>199.97</v>
      </c>
      <c r="M125" s="2">
        <v>3.67</v>
      </c>
      <c r="O125" s="3">
        <f t="shared" si="2"/>
        <v>8.1145833333333306E-2</v>
      </c>
      <c r="P125" s="2">
        <v>40367</v>
      </c>
      <c r="Q125" s="2">
        <v>-4.5999999999999996</v>
      </c>
      <c r="R125" s="4">
        <f t="shared" si="3"/>
        <v>-25.538277511961724</v>
      </c>
    </row>
    <row r="126" spans="1:18" x14ac:dyDescent="0.35">
      <c r="A126" s="3">
        <v>0.55082175925925925</v>
      </c>
      <c r="B126" s="2">
        <v>171306</v>
      </c>
      <c r="C126" s="2">
        <v>41</v>
      </c>
      <c r="D126" s="2">
        <v>49.4</v>
      </c>
      <c r="E126" s="2">
        <v>72</v>
      </c>
      <c r="F126" s="2">
        <v>24.54</v>
      </c>
      <c r="G126" s="2">
        <v>117</v>
      </c>
      <c r="H126" s="2">
        <v>23</v>
      </c>
      <c r="I126" s="2">
        <v>38386</v>
      </c>
      <c r="J126" s="2">
        <v>166</v>
      </c>
      <c r="K126" s="2">
        <v>-5.2</v>
      </c>
      <c r="L126" s="2">
        <v>219.49</v>
      </c>
      <c r="M126" s="2">
        <v>3.67</v>
      </c>
      <c r="O126" s="3">
        <f t="shared" si="2"/>
        <v>8.180555555555552E-2</v>
      </c>
      <c r="P126" s="2">
        <v>38386</v>
      </c>
      <c r="Q126" s="2">
        <v>-5.2</v>
      </c>
      <c r="R126" s="4">
        <f t="shared" si="3"/>
        <v>-23.696172248803826</v>
      </c>
    </row>
    <row r="127" spans="1:18" x14ac:dyDescent="0.35">
      <c r="A127" s="3">
        <v>0.55148148148148146</v>
      </c>
      <c r="B127" s="2">
        <v>171403</v>
      </c>
      <c r="C127" s="2">
        <v>41</v>
      </c>
      <c r="D127" s="2">
        <v>49.3</v>
      </c>
      <c r="E127" s="2">
        <v>72</v>
      </c>
      <c r="F127" s="2">
        <v>23.96</v>
      </c>
      <c r="G127" s="2">
        <v>77</v>
      </c>
      <c r="H127" s="2">
        <v>22</v>
      </c>
      <c r="I127" s="2">
        <v>36382</v>
      </c>
      <c r="J127" s="2">
        <v>167</v>
      </c>
      <c r="K127" s="2">
        <v>-5.7</v>
      </c>
      <c r="L127" s="2">
        <v>240.54</v>
      </c>
      <c r="M127" s="2">
        <v>3.69</v>
      </c>
      <c r="O127" s="3">
        <f t="shared" si="2"/>
        <v>8.2465277777777735E-2</v>
      </c>
      <c r="P127" s="2">
        <v>36382</v>
      </c>
      <c r="Q127" s="2">
        <v>-5.7</v>
      </c>
      <c r="R127" s="4">
        <f t="shared" si="3"/>
        <v>-23.971291866028707</v>
      </c>
    </row>
    <row r="128" spans="1:18" x14ac:dyDescent="0.35">
      <c r="A128" s="3">
        <v>0.55214120370370368</v>
      </c>
      <c r="B128" s="2">
        <v>171500</v>
      </c>
      <c r="C128" s="2">
        <v>41</v>
      </c>
      <c r="D128" s="2">
        <v>49.38</v>
      </c>
      <c r="E128" s="2">
        <v>72</v>
      </c>
      <c r="F128" s="2">
        <v>23.23</v>
      </c>
      <c r="G128" s="2">
        <v>90</v>
      </c>
      <c r="H128" s="2">
        <v>41</v>
      </c>
      <c r="I128" s="2">
        <v>34492</v>
      </c>
      <c r="J128" s="2">
        <v>168</v>
      </c>
      <c r="K128" s="2">
        <v>-6.2</v>
      </c>
      <c r="L128" s="2">
        <v>262.10000000000002</v>
      </c>
      <c r="M128" s="2">
        <v>3.68</v>
      </c>
      <c r="O128" s="3">
        <f t="shared" si="2"/>
        <v>8.3124999999999949E-2</v>
      </c>
      <c r="P128" s="2">
        <v>34492</v>
      </c>
      <c r="Q128" s="2">
        <v>-6.2</v>
      </c>
      <c r="R128" s="4">
        <f t="shared" si="3"/>
        <v>-22.607655502392344</v>
      </c>
    </row>
    <row r="129" spans="1:18" x14ac:dyDescent="0.35">
      <c r="A129" s="3">
        <v>0.55280092592592589</v>
      </c>
      <c r="B129" s="2">
        <v>171557</v>
      </c>
      <c r="C129" s="2">
        <v>41</v>
      </c>
      <c r="D129" s="2">
        <v>49.55</v>
      </c>
      <c r="E129" s="2">
        <v>72</v>
      </c>
      <c r="F129" s="2">
        <v>22.46</v>
      </c>
      <c r="G129" s="2">
        <v>57</v>
      </c>
      <c r="H129" s="2">
        <v>27</v>
      </c>
      <c r="I129" s="2">
        <v>32714</v>
      </c>
      <c r="J129" s="2">
        <v>169</v>
      </c>
      <c r="K129" s="2">
        <v>-6.6</v>
      </c>
      <c r="L129" s="2">
        <v>283.77</v>
      </c>
      <c r="M129" s="2">
        <v>3.66</v>
      </c>
      <c r="O129" s="3">
        <f t="shared" si="2"/>
        <v>8.3784722222222163E-2</v>
      </c>
      <c r="P129" s="2">
        <v>32714</v>
      </c>
      <c r="Q129" s="2">
        <v>-6.6</v>
      </c>
      <c r="R129" s="4">
        <f t="shared" si="3"/>
        <v>-21.267942583732058</v>
      </c>
    </row>
    <row r="130" spans="1:18" x14ac:dyDescent="0.35">
      <c r="A130" s="3">
        <v>0.5534606481481481</v>
      </c>
      <c r="B130" s="2">
        <v>171654</v>
      </c>
      <c r="C130" s="2">
        <v>41</v>
      </c>
      <c r="D130" s="2">
        <v>49.67</v>
      </c>
      <c r="E130" s="2">
        <v>72</v>
      </c>
      <c r="F130" s="2">
        <v>21.79</v>
      </c>
      <c r="G130" s="2">
        <v>73</v>
      </c>
      <c r="H130" s="2">
        <v>31</v>
      </c>
      <c r="I130" s="2">
        <v>30986</v>
      </c>
      <c r="J130" s="2">
        <v>170</v>
      </c>
      <c r="K130" s="2">
        <v>-6.9</v>
      </c>
      <c r="L130" s="2">
        <v>306.18</v>
      </c>
      <c r="M130" s="2">
        <v>3.68</v>
      </c>
      <c r="O130" s="3">
        <f t="shared" si="2"/>
        <v>8.4444444444444378E-2</v>
      </c>
      <c r="P130" s="2">
        <v>30986</v>
      </c>
      <c r="Q130" s="2">
        <v>-6.9</v>
      </c>
      <c r="R130" s="4">
        <f t="shared" si="3"/>
        <v>-20.669856459330141</v>
      </c>
    </row>
    <row r="131" spans="1:18" x14ac:dyDescent="0.35">
      <c r="A131" s="3">
        <v>0.55412037037037032</v>
      </c>
      <c r="B131" s="2">
        <v>171751</v>
      </c>
      <c r="C131" s="2">
        <v>41</v>
      </c>
      <c r="D131" s="2">
        <v>49.83</v>
      </c>
      <c r="E131" s="2">
        <v>72</v>
      </c>
      <c r="F131" s="2">
        <v>21.35</v>
      </c>
      <c r="G131" s="2">
        <v>44</v>
      </c>
      <c r="H131" s="2">
        <v>13</v>
      </c>
      <c r="I131" s="2">
        <v>29343</v>
      </c>
      <c r="J131" s="2">
        <v>171</v>
      </c>
      <c r="K131" s="2">
        <v>-7.1</v>
      </c>
      <c r="L131" s="2">
        <v>328.69</v>
      </c>
      <c r="M131" s="2">
        <v>3.65</v>
      </c>
      <c r="O131" s="3">
        <f t="shared" ref="O131:O161" si="4">A131-$A$2</f>
        <v>8.5104166666666592E-2</v>
      </c>
      <c r="P131" s="2">
        <v>29343</v>
      </c>
      <c r="Q131" s="2">
        <v>-7.1</v>
      </c>
      <c r="R131" s="4">
        <f t="shared" si="3"/>
        <v>-19.653110047846891</v>
      </c>
    </row>
    <row r="132" spans="1:18" x14ac:dyDescent="0.35">
      <c r="A132" s="3">
        <v>0.55478009259259264</v>
      </c>
      <c r="B132" s="2">
        <v>171848</v>
      </c>
      <c r="C132" s="2">
        <v>41</v>
      </c>
      <c r="D132" s="2">
        <v>49.89</v>
      </c>
      <c r="E132" s="2">
        <v>72</v>
      </c>
      <c r="F132" s="2">
        <v>21</v>
      </c>
      <c r="G132" s="2">
        <v>87</v>
      </c>
      <c r="H132" s="2">
        <v>16</v>
      </c>
      <c r="I132" s="2">
        <v>27773</v>
      </c>
      <c r="J132" s="2">
        <v>172</v>
      </c>
      <c r="K132" s="2">
        <v>-7.2</v>
      </c>
      <c r="L132" s="2">
        <v>351.64</v>
      </c>
      <c r="M132" s="2">
        <v>3.67</v>
      </c>
      <c r="O132" s="3">
        <f t="shared" si="4"/>
        <v>8.5763888888888917E-2</v>
      </c>
      <c r="P132" s="2">
        <v>27773</v>
      </c>
      <c r="Q132" s="2">
        <v>-7.2</v>
      </c>
      <c r="R132" s="4">
        <f t="shared" ref="R132:R153" si="5">(P132-P131)/57*60/88</f>
        <v>-18.779904306220097</v>
      </c>
    </row>
    <row r="133" spans="1:18" x14ac:dyDescent="0.35">
      <c r="A133" s="3">
        <v>0.55543981481481486</v>
      </c>
      <c r="B133" s="2">
        <v>171945</v>
      </c>
      <c r="C133" s="2">
        <v>41</v>
      </c>
      <c r="D133" s="2">
        <v>49.94</v>
      </c>
      <c r="E133" s="2">
        <v>72</v>
      </c>
      <c r="F133" s="2">
        <v>20.6</v>
      </c>
      <c r="G133" s="2">
        <v>89</v>
      </c>
      <c r="H133" s="2">
        <v>10</v>
      </c>
      <c r="I133" s="2">
        <v>26191</v>
      </c>
      <c r="J133" s="2">
        <v>173</v>
      </c>
      <c r="K133" s="2">
        <v>-7.3</v>
      </c>
      <c r="L133" s="2">
        <v>375.5</v>
      </c>
      <c r="M133" s="2">
        <v>3.67</v>
      </c>
      <c r="O133" s="3">
        <f t="shared" si="4"/>
        <v>8.6423611111111132E-2</v>
      </c>
      <c r="P133" s="2">
        <v>26191</v>
      </c>
      <c r="Q133" s="2">
        <v>-7.3</v>
      </c>
      <c r="R133" s="4">
        <f t="shared" si="5"/>
        <v>-18.923444976076556</v>
      </c>
    </row>
    <row r="134" spans="1:18" x14ac:dyDescent="0.35">
      <c r="A134" s="3">
        <v>0.55609953703703707</v>
      </c>
      <c r="B134" s="2">
        <v>172042</v>
      </c>
      <c r="C134" s="2">
        <v>41</v>
      </c>
      <c r="D134" s="2">
        <v>50.09</v>
      </c>
      <c r="E134" s="2">
        <v>72</v>
      </c>
      <c r="F134" s="2">
        <v>20.190000000000001</v>
      </c>
      <c r="G134" s="2">
        <v>59</v>
      </c>
      <c r="H134" s="2">
        <v>28</v>
      </c>
      <c r="I134" s="2">
        <v>24680</v>
      </c>
      <c r="J134" s="2">
        <v>174</v>
      </c>
      <c r="K134" s="2">
        <v>-7.4</v>
      </c>
      <c r="L134" s="2">
        <v>399.98</v>
      </c>
      <c r="M134" s="2">
        <v>3.68</v>
      </c>
      <c r="O134" s="3">
        <f t="shared" si="4"/>
        <v>8.7083333333333346E-2</v>
      </c>
      <c r="P134" s="2">
        <v>24680</v>
      </c>
      <c r="Q134" s="2">
        <v>-7.4</v>
      </c>
      <c r="R134" s="4">
        <f t="shared" si="5"/>
        <v>-18.074162679425839</v>
      </c>
    </row>
    <row r="135" spans="1:18" x14ac:dyDescent="0.35">
      <c r="A135" s="3">
        <v>0.55675925925925929</v>
      </c>
      <c r="B135" s="2">
        <v>172139</v>
      </c>
      <c r="C135" s="2">
        <v>41</v>
      </c>
      <c r="D135" s="2">
        <v>50.38</v>
      </c>
      <c r="E135" s="2">
        <v>72</v>
      </c>
      <c r="F135" s="2">
        <v>19.670000000000002</v>
      </c>
      <c r="G135" s="2">
        <v>45</v>
      </c>
      <c r="H135" s="2">
        <v>28</v>
      </c>
      <c r="I135" s="2">
        <v>23177</v>
      </c>
      <c r="J135" s="2">
        <v>175</v>
      </c>
      <c r="K135" s="2">
        <v>-7.2</v>
      </c>
      <c r="L135" s="2">
        <v>425</v>
      </c>
      <c r="M135" s="2">
        <v>3.68</v>
      </c>
      <c r="O135" s="3">
        <f t="shared" si="4"/>
        <v>8.774305555555556E-2</v>
      </c>
      <c r="P135" s="2">
        <v>23177</v>
      </c>
      <c r="Q135" s="2">
        <v>-7.2</v>
      </c>
      <c r="R135" s="4">
        <f t="shared" si="5"/>
        <v>-17.97846889952153</v>
      </c>
    </row>
    <row r="136" spans="1:18" x14ac:dyDescent="0.35">
      <c r="A136" s="3">
        <v>0.5574189814814815</v>
      </c>
      <c r="B136" s="2">
        <v>172236</v>
      </c>
      <c r="C136" s="2">
        <v>41</v>
      </c>
      <c r="D136" s="2">
        <v>50.55</v>
      </c>
      <c r="E136" s="2">
        <v>72</v>
      </c>
      <c r="F136" s="2">
        <v>19.46</v>
      </c>
      <c r="G136" s="2">
        <v>90</v>
      </c>
      <c r="H136" s="2">
        <v>10</v>
      </c>
      <c r="I136" s="2">
        <v>21739</v>
      </c>
      <c r="J136" s="2">
        <v>176</v>
      </c>
      <c r="K136" s="2">
        <v>-7.1</v>
      </c>
      <c r="L136" s="2">
        <v>450.47</v>
      </c>
      <c r="M136" s="2">
        <v>3.66</v>
      </c>
      <c r="O136" s="3">
        <f t="shared" si="4"/>
        <v>8.8402777777777775E-2</v>
      </c>
      <c r="P136" s="2">
        <v>21739</v>
      </c>
      <c r="Q136" s="2">
        <v>-7.1</v>
      </c>
      <c r="R136" s="4">
        <f t="shared" si="5"/>
        <v>-17.200956937799045</v>
      </c>
    </row>
    <row r="137" spans="1:18" x14ac:dyDescent="0.35">
      <c r="A137" s="3">
        <v>0.55807870370370372</v>
      </c>
      <c r="B137" s="2">
        <v>172333</v>
      </c>
      <c r="C137" s="2">
        <v>41</v>
      </c>
      <c r="D137" s="2">
        <v>50.55</v>
      </c>
      <c r="E137" s="2">
        <v>72</v>
      </c>
      <c r="F137" s="2">
        <v>19.03</v>
      </c>
      <c r="G137" s="2">
        <v>76</v>
      </c>
      <c r="H137" s="2">
        <v>25</v>
      </c>
      <c r="I137" s="2">
        <v>20350</v>
      </c>
      <c r="J137" s="2">
        <v>177</v>
      </c>
      <c r="K137" s="2">
        <v>-6.9</v>
      </c>
      <c r="L137" s="2">
        <v>476.07</v>
      </c>
      <c r="M137" s="2">
        <v>3.65</v>
      </c>
      <c r="O137" s="3">
        <f t="shared" si="4"/>
        <v>8.9062499999999989E-2</v>
      </c>
      <c r="P137" s="2">
        <v>20350</v>
      </c>
      <c r="Q137" s="2">
        <v>-6.9</v>
      </c>
      <c r="R137" s="4">
        <f t="shared" si="5"/>
        <v>-16.614832535885167</v>
      </c>
    </row>
    <row r="138" spans="1:18" x14ac:dyDescent="0.35">
      <c r="A138" s="3">
        <v>0.55873842592592593</v>
      </c>
      <c r="B138" s="2">
        <v>172430</v>
      </c>
      <c r="C138" s="2">
        <v>41</v>
      </c>
      <c r="D138" s="2">
        <v>50.69</v>
      </c>
      <c r="E138" s="2">
        <v>72</v>
      </c>
      <c r="F138" s="2">
        <v>18.54</v>
      </c>
      <c r="G138" s="2">
        <v>68</v>
      </c>
      <c r="H138" s="2">
        <v>24</v>
      </c>
      <c r="I138" s="2">
        <v>18999</v>
      </c>
      <c r="J138" s="2">
        <v>178</v>
      </c>
      <c r="K138" s="2">
        <v>-6.6</v>
      </c>
      <c r="L138" s="2">
        <v>502.49</v>
      </c>
      <c r="M138" s="2">
        <v>3.67</v>
      </c>
      <c r="O138" s="3">
        <f t="shared" si="4"/>
        <v>8.9722222222222203E-2</v>
      </c>
      <c r="P138" s="2">
        <v>18999</v>
      </c>
      <c r="Q138" s="2">
        <v>-6.6</v>
      </c>
      <c r="R138" s="4">
        <f t="shared" si="5"/>
        <v>-16.16028708133971</v>
      </c>
    </row>
    <row r="139" spans="1:18" x14ac:dyDescent="0.35">
      <c r="A139" s="3">
        <v>0.55939814814814814</v>
      </c>
      <c r="B139" s="2">
        <v>172527</v>
      </c>
      <c r="C139" s="2">
        <v>41</v>
      </c>
      <c r="D139" s="2">
        <v>50.83</v>
      </c>
      <c r="E139" s="2">
        <v>72</v>
      </c>
      <c r="F139" s="2">
        <v>18.149999999999999</v>
      </c>
      <c r="G139" s="2">
        <v>71</v>
      </c>
      <c r="H139" s="2">
        <v>25</v>
      </c>
      <c r="I139" s="2">
        <v>17662</v>
      </c>
      <c r="J139" s="2">
        <v>179</v>
      </c>
      <c r="K139" s="2">
        <v>-6.3</v>
      </c>
      <c r="L139" s="2">
        <v>529.22</v>
      </c>
      <c r="M139" s="2">
        <v>3.67</v>
      </c>
      <c r="O139" s="3">
        <f t="shared" si="4"/>
        <v>9.0381944444444418E-2</v>
      </c>
      <c r="P139" s="2">
        <v>17662</v>
      </c>
      <c r="Q139" s="2">
        <v>-6.3</v>
      </c>
      <c r="R139" s="4">
        <f t="shared" si="5"/>
        <v>-15.992822966507175</v>
      </c>
    </row>
    <row r="140" spans="1:18" x14ac:dyDescent="0.35">
      <c r="A140" s="3">
        <v>0.56005787037037036</v>
      </c>
      <c r="B140" s="2">
        <v>172624</v>
      </c>
      <c r="C140" s="2">
        <v>41</v>
      </c>
      <c r="D140" s="2">
        <v>50.93</v>
      </c>
      <c r="E140" s="2">
        <v>72</v>
      </c>
      <c r="F140" s="2">
        <v>17.7</v>
      </c>
      <c r="G140" s="2">
        <v>70</v>
      </c>
      <c r="H140" s="2">
        <v>15</v>
      </c>
      <c r="I140" s="2">
        <v>16367</v>
      </c>
      <c r="J140" s="2">
        <v>180</v>
      </c>
      <c r="K140" s="2">
        <v>-6</v>
      </c>
      <c r="L140" s="2">
        <v>556.35</v>
      </c>
      <c r="M140" s="2">
        <v>3.65</v>
      </c>
      <c r="O140" s="3">
        <f t="shared" si="4"/>
        <v>9.1041666666666632E-2</v>
      </c>
      <c r="P140" s="2">
        <v>16367</v>
      </c>
      <c r="Q140" s="2">
        <v>-6</v>
      </c>
      <c r="R140" s="4">
        <f t="shared" si="5"/>
        <v>-15.490430622009569</v>
      </c>
    </row>
    <row r="141" spans="1:18" x14ac:dyDescent="0.35">
      <c r="A141" s="3">
        <v>0.56071759259259257</v>
      </c>
      <c r="B141" s="2">
        <v>172721</v>
      </c>
      <c r="C141" s="2">
        <v>41</v>
      </c>
      <c r="D141" s="2">
        <v>50.94</v>
      </c>
      <c r="E141" s="2">
        <v>72</v>
      </c>
      <c r="F141" s="2">
        <v>17.329999999999998</v>
      </c>
      <c r="G141" s="2">
        <v>109</v>
      </c>
      <c r="H141" s="2">
        <v>23</v>
      </c>
      <c r="I141" s="2">
        <v>15058</v>
      </c>
      <c r="J141" s="2">
        <v>181</v>
      </c>
      <c r="K141" s="2">
        <v>-5.6</v>
      </c>
      <c r="L141" s="2">
        <v>584.38</v>
      </c>
      <c r="M141" s="2">
        <v>3.69</v>
      </c>
      <c r="O141" s="3">
        <f t="shared" si="4"/>
        <v>9.1701388888888846E-2</v>
      </c>
      <c r="P141" s="2">
        <v>15058</v>
      </c>
      <c r="Q141" s="2">
        <v>-5.6</v>
      </c>
      <c r="R141" s="4">
        <f t="shared" si="5"/>
        <v>-15.657894736842104</v>
      </c>
    </row>
    <row r="142" spans="1:18" x14ac:dyDescent="0.35">
      <c r="A142" s="3">
        <v>0.56137731481481479</v>
      </c>
      <c r="B142" s="2">
        <v>172818</v>
      </c>
      <c r="C142" s="2">
        <v>41</v>
      </c>
      <c r="D142" s="2">
        <v>50.78</v>
      </c>
      <c r="E142" s="2">
        <v>72</v>
      </c>
      <c r="F142" s="2">
        <v>16.89</v>
      </c>
      <c r="G142" s="2">
        <v>128</v>
      </c>
      <c r="H142" s="2">
        <v>22</v>
      </c>
      <c r="I142" s="2">
        <v>13797</v>
      </c>
      <c r="J142" s="2">
        <v>182</v>
      </c>
      <c r="K142" s="2">
        <v>-5.2</v>
      </c>
      <c r="L142" s="2">
        <v>613.42999999999995</v>
      </c>
      <c r="M142" s="2">
        <v>3.68</v>
      </c>
      <c r="O142" s="3">
        <f t="shared" si="4"/>
        <v>9.2361111111111061E-2</v>
      </c>
      <c r="P142" s="2">
        <v>13797</v>
      </c>
      <c r="Q142" s="2">
        <v>-5.2</v>
      </c>
      <c r="R142" s="4">
        <f t="shared" si="5"/>
        <v>-15.083732057416269</v>
      </c>
    </row>
    <row r="143" spans="1:18" x14ac:dyDescent="0.35">
      <c r="A143" s="3">
        <v>0.562037037037037</v>
      </c>
      <c r="B143" s="2">
        <v>172915</v>
      </c>
      <c r="C143" s="2">
        <v>41</v>
      </c>
      <c r="D143" s="2">
        <v>50.71</v>
      </c>
      <c r="E143" s="2">
        <v>72</v>
      </c>
      <c r="F143" s="2">
        <v>16.559999999999999</v>
      </c>
      <c r="G143" s="2">
        <v>71</v>
      </c>
      <c r="H143" s="2">
        <v>3</v>
      </c>
      <c r="I143" s="2">
        <v>12537</v>
      </c>
      <c r="J143" s="2">
        <v>183</v>
      </c>
      <c r="K143" s="2">
        <v>-4.7</v>
      </c>
      <c r="L143" s="2">
        <v>643.1</v>
      </c>
      <c r="M143" s="2">
        <v>3.68</v>
      </c>
      <c r="O143" s="3">
        <f t="shared" si="4"/>
        <v>9.3020833333333275E-2</v>
      </c>
      <c r="P143" s="2">
        <v>12537</v>
      </c>
      <c r="Q143" s="2">
        <v>-4.7</v>
      </c>
      <c r="R143" s="4">
        <f t="shared" si="5"/>
        <v>-15.07177033492823</v>
      </c>
    </row>
    <row r="144" spans="1:18" x14ac:dyDescent="0.35">
      <c r="A144" s="3">
        <v>0.56269675925925922</v>
      </c>
      <c r="B144" s="2">
        <v>173012</v>
      </c>
      <c r="C144" s="2">
        <v>41</v>
      </c>
      <c r="D144" s="2">
        <v>50.66</v>
      </c>
      <c r="E144" s="2">
        <v>72</v>
      </c>
      <c r="F144" s="2">
        <v>16.52</v>
      </c>
      <c r="G144" s="2">
        <v>49</v>
      </c>
      <c r="H144" s="2">
        <v>8</v>
      </c>
      <c r="I144" s="2">
        <v>11293</v>
      </c>
      <c r="J144" s="2">
        <v>184</v>
      </c>
      <c r="K144" s="2">
        <v>-4.2</v>
      </c>
      <c r="L144" s="2">
        <v>673.92</v>
      </c>
      <c r="M144" s="2">
        <v>3.67</v>
      </c>
      <c r="O144" s="3">
        <f t="shared" si="4"/>
        <v>9.3680555555555489E-2</v>
      </c>
      <c r="P144" s="2">
        <v>11293</v>
      </c>
      <c r="Q144" s="2">
        <v>-4.2</v>
      </c>
      <c r="R144" s="4">
        <f t="shared" si="5"/>
        <v>-14.880382775119616</v>
      </c>
    </row>
    <row r="145" spans="1:18" x14ac:dyDescent="0.35">
      <c r="A145" s="3">
        <v>0.56335648148148143</v>
      </c>
      <c r="B145" s="2">
        <v>173109</v>
      </c>
      <c r="C145" s="2">
        <v>41</v>
      </c>
      <c r="D145" s="2">
        <v>50.68</v>
      </c>
      <c r="E145" s="2">
        <v>72</v>
      </c>
      <c r="F145" s="2">
        <v>16.21</v>
      </c>
      <c r="G145" s="2">
        <v>79</v>
      </c>
      <c r="H145" s="2">
        <v>8</v>
      </c>
      <c r="I145" s="2">
        <v>10011</v>
      </c>
      <c r="J145" s="2">
        <v>185</v>
      </c>
      <c r="K145" s="2">
        <v>-3.7</v>
      </c>
      <c r="L145" s="2">
        <v>706.25</v>
      </c>
      <c r="M145" s="2">
        <v>3.67</v>
      </c>
      <c r="O145" s="3">
        <f t="shared" si="4"/>
        <v>9.4340277777777704E-2</v>
      </c>
      <c r="P145" s="2">
        <v>10011</v>
      </c>
      <c r="Q145" s="2">
        <v>-3.7</v>
      </c>
      <c r="R145" s="4">
        <f t="shared" si="5"/>
        <v>-15.334928229665071</v>
      </c>
    </row>
    <row r="146" spans="1:18" x14ac:dyDescent="0.35">
      <c r="A146" s="3">
        <v>0.56401620370370376</v>
      </c>
      <c r="B146" s="2">
        <v>173206</v>
      </c>
      <c r="C146" s="2">
        <v>41</v>
      </c>
      <c r="D146" s="2">
        <v>50.7</v>
      </c>
      <c r="E146" s="2">
        <v>72</v>
      </c>
      <c r="F146" s="2">
        <v>15.92</v>
      </c>
      <c r="G146" s="2">
        <v>72</v>
      </c>
      <c r="H146" s="2">
        <v>15</v>
      </c>
      <c r="I146" s="2">
        <v>8811</v>
      </c>
      <c r="J146" s="2">
        <v>186</v>
      </c>
      <c r="K146" s="2">
        <v>-3.1</v>
      </c>
      <c r="L146" s="2">
        <v>738.31</v>
      </c>
      <c r="M146" s="2">
        <v>3.67</v>
      </c>
      <c r="O146" s="3">
        <f t="shared" si="4"/>
        <v>9.5000000000000029E-2</v>
      </c>
      <c r="P146" s="2">
        <v>8811</v>
      </c>
      <c r="Q146" s="2">
        <v>-3.1</v>
      </c>
      <c r="R146" s="4">
        <f t="shared" si="5"/>
        <v>-14.354066985645932</v>
      </c>
    </row>
    <row r="147" spans="1:18" x14ac:dyDescent="0.35">
      <c r="A147" s="3">
        <v>0.56467592592592597</v>
      </c>
      <c r="B147" s="2">
        <v>173303</v>
      </c>
      <c r="C147" s="2">
        <v>41</v>
      </c>
      <c r="D147" s="2">
        <v>50.66</v>
      </c>
      <c r="E147" s="2">
        <v>72</v>
      </c>
      <c r="F147" s="2">
        <v>15.53</v>
      </c>
      <c r="G147" s="2">
        <v>67</v>
      </c>
      <c r="H147" s="2">
        <v>16</v>
      </c>
      <c r="I147" s="2">
        <v>7715</v>
      </c>
      <c r="J147" s="2">
        <v>187</v>
      </c>
      <c r="K147" s="2">
        <v>-2.5</v>
      </c>
      <c r="L147" s="2">
        <v>768.78</v>
      </c>
      <c r="M147" s="2">
        <v>3.66</v>
      </c>
      <c r="O147" s="3">
        <f t="shared" si="4"/>
        <v>9.5659722222222243E-2</v>
      </c>
      <c r="P147" s="2">
        <v>7715</v>
      </c>
      <c r="Q147" s="2">
        <v>-2.5</v>
      </c>
      <c r="R147" s="4">
        <f t="shared" si="5"/>
        <v>-13.110047846889954</v>
      </c>
    </row>
    <row r="148" spans="1:18" x14ac:dyDescent="0.35">
      <c r="A148" s="3">
        <v>0.56533564814814818</v>
      </c>
      <c r="B148" s="2">
        <v>173400</v>
      </c>
      <c r="C148" s="2">
        <v>41</v>
      </c>
      <c r="D148" s="2">
        <v>50.75</v>
      </c>
      <c r="E148" s="2">
        <v>72</v>
      </c>
      <c r="F148" s="2">
        <v>15.22</v>
      </c>
      <c r="G148" s="2">
        <v>50</v>
      </c>
      <c r="H148" s="2">
        <v>13</v>
      </c>
      <c r="I148" s="2">
        <v>6625</v>
      </c>
      <c r="J148" s="2">
        <v>188</v>
      </c>
      <c r="K148" s="2">
        <v>-1.9</v>
      </c>
      <c r="L148" s="2">
        <v>800.24</v>
      </c>
      <c r="M148" s="2">
        <v>3.68</v>
      </c>
      <c r="O148" s="3">
        <f t="shared" si="4"/>
        <v>9.6319444444444458E-2</v>
      </c>
      <c r="P148" s="2">
        <v>6625</v>
      </c>
      <c r="Q148" s="2">
        <v>-1.9</v>
      </c>
      <c r="R148" s="4">
        <f t="shared" si="5"/>
        <v>-13.038277511961724</v>
      </c>
    </row>
    <row r="149" spans="1:18" x14ac:dyDescent="0.35">
      <c r="A149" s="3">
        <v>0.5659953703703704</v>
      </c>
      <c r="B149" s="2">
        <v>173457</v>
      </c>
      <c r="C149" s="2">
        <v>41</v>
      </c>
      <c r="D149" s="2">
        <v>50.75</v>
      </c>
      <c r="E149" s="2">
        <v>72</v>
      </c>
      <c r="F149" s="2">
        <v>15.01</v>
      </c>
      <c r="G149" s="2">
        <v>25</v>
      </c>
      <c r="H149" s="2">
        <v>5</v>
      </c>
      <c r="I149" s="2">
        <v>5589</v>
      </c>
      <c r="J149" s="2">
        <v>189</v>
      </c>
      <c r="K149" s="2">
        <v>-1.3</v>
      </c>
      <c r="L149" s="2">
        <v>830.16</v>
      </c>
      <c r="M149" s="2">
        <v>3.67</v>
      </c>
      <c r="O149" s="3">
        <f t="shared" si="4"/>
        <v>9.6979166666666672E-2</v>
      </c>
      <c r="P149" s="2">
        <v>5589</v>
      </c>
      <c r="Q149" s="2">
        <v>-1.3</v>
      </c>
      <c r="R149" s="4">
        <f t="shared" si="5"/>
        <v>-12.392344497607656</v>
      </c>
    </row>
    <row r="150" spans="1:18" x14ac:dyDescent="0.35">
      <c r="A150" s="3">
        <v>0.56731481481481483</v>
      </c>
      <c r="B150" s="2">
        <v>173651</v>
      </c>
      <c r="C150" s="2">
        <v>41</v>
      </c>
      <c r="D150" s="2">
        <v>50.84</v>
      </c>
      <c r="E150" s="2">
        <v>72</v>
      </c>
      <c r="F150" s="2">
        <v>14.77</v>
      </c>
      <c r="G150" s="2">
        <v>93</v>
      </c>
      <c r="H150" s="2">
        <v>4</v>
      </c>
      <c r="I150" s="2">
        <v>3626</v>
      </c>
      <c r="J150" s="2">
        <v>191</v>
      </c>
      <c r="K150" s="2">
        <v>0.2</v>
      </c>
      <c r="L150" s="2">
        <v>890.47</v>
      </c>
      <c r="M150" s="2">
        <v>3.67</v>
      </c>
      <c r="O150" s="3">
        <f t="shared" si="4"/>
        <v>9.8298611111111101E-2</v>
      </c>
      <c r="P150" s="2">
        <v>3626</v>
      </c>
      <c r="Q150" s="2">
        <v>0.2</v>
      </c>
      <c r="R150" s="4">
        <f>(P150-P149)/57*60/88/2</f>
        <v>-11.740430622009569</v>
      </c>
    </row>
    <row r="151" spans="1:18" x14ac:dyDescent="0.35">
      <c r="A151" s="3">
        <v>0.56797453703703704</v>
      </c>
      <c r="B151" s="2">
        <v>173748</v>
      </c>
      <c r="C151" s="2">
        <v>41</v>
      </c>
      <c r="D151" s="2">
        <v>50.79</v>
      </c>
      <c r="E151" s="2">
        <v>72</v>
      </c>
      <c r="F151" s="2">
        <v>14.71</v>
      </c>
      <c r="G151" s="2">
        <v>153</v>
      </c>
      <c r="H151" s="2">
        <v>7</v>
      </c>
      <c r="I151" s="2">
        <v>2625</v>
      </c>
      <c r="J151" s="2">
        <v>192</v>
      </c>
      <c r="K151" s="2">
        <v>1</v>
      </c>
      <c r="L151" s="2">
        <v>921.64</v>
      </c>
      <c r="M151" s="2">
        <v>3.66</v>
      </c>
      <c r="O151" s="3">
        <f t="shared" si="4"/>
        <v>9.8958333333333315E-2</v>
      </c>
      <c r="P151" s="2">
        <v>2625</v>
      </c>
      <c r="Q151" s="2">
        <v>1</v>
      </c>
      <c r="R151" s="4">
        <f t="shared" si="5"/>
        <v>-11.973684210526317</v>
      </c>
    </row>
    <row r="152" spans="1:18" x14ac:dyDescent="0.35">
      <c r="A152" s="3">
        <v>0.56865740740740744</v>
      </c>
      <c r="B152" s="2">
        <v>173845</v>
      </c>
      <c r="C152" s="2">
        <v>41</v>
      </c>
      <c r="D152" s="2">
        <v>50.7</v>
      </c>
      <c r="E152" s="2">
        <v>72</v>
      </c>
      <c r="F152" s="2">
        <v>14.74</v>
      </c>
      <c r="G152" s="2">
        <v>203</v>
      </c>
      <c r="H152" s="2">
        <v>4</v>
      </c>
      <c r="I152" s="2">
        <v>1696</v>
      </c>
      <c r="J152" s="2">
        <v>193</v>
      </c>
      <c r="K152" s="2">
        <v>1.7</v>
      </c>
      <c r="L152" s="2">
        <v>952.06</v>
      </c>
      <c r="M152" s="2">
        <v>3.68</v>
      </c>
      <c r="O152" s="3">
        <f t="shared" si="4"/>
        <v>9.9641203703703718E-2</v>
      </c>
      <c r="P152" s="2">
        <v>1696</v>
      </c>
      <c r="Q152" s="2">
        <v>1.7</v>
      </c>
      <c r="R152" s="4">
        <f t="shared" si="5"/>
        <v>-11.112440191387561</v>
      </c>
    </row>
    <row r="153" spans="1:18" x14ac:dyDescent="0.35">
      <c r="A153" s="3">
        <v>0.5712962962962963</v>
      </c>
      <c r="B153" s="2">
        <v>174233</v>
      </c>
      <c r="C153" s="2">
        <v>41</v>
      </c>
      <c r="D153" s="2">
        <v>50.65</v>
      </c>
      <c r="E153" s="2">
        <v>72</v>
      </c>
      <c r="F153" s="2">
        <v>14.65</v>
      </c>
      <c r="G153" s="2">
        <v>175</v>
      </c>
      <c r="H153" s="2">
        <v>0</v>
      </c>
      <c r="I153" s="2">
        <v>312</v>
      </c>
      <c r="J153" s="2">
        <v>197</v>
      </c>
      <c r="K153" s="2">
        <v>4.9000000000000004</v>
      </c>
      <c r="L153" s="2">
        <v>997.74</v>
      </c>
      <c r="M153" s="2">
        <v>3.67</v>
      </c>
      <c r="O153" s="3">
        <f t="shared" si="4"/>
        <v>0.10228009259259258</v>
      </c>
      <c r="P153" s="2">
        <v>312</v>
      </c>
      <c r="Q153" s="2">
        <v>4.9000000000000004</v>
      </c>
      <c r="R153" s="4">
        <f t="shared" si="5"/>
        <v>-16.555023923444978</v>
      </c>
    </row>
    <row r="154" spans="1:18" x14ac:dyDescent="0.35">
      <c r="A154" s="3">
        <v>0.57327546296296295</v>
      </c>
      <c r="B154" s="2">
        <v>174524</v>
      </c>
      <c r="C154" s="2">
        <v>41</v>
      </c>
      <c r="D154" s="2">
        <v>50.65</v>
      </c>
      <c r="E154" s="2">
        <v>72</v>
      </c>
      <c r="F154" s="2">
        <v>14.65</v>
      </c>
      <c r="G154" s="2">
        <v>81</v>
      </c>
      <c r="H154" s="2">
        <v>1</v>
      </c>
      <c r="I154" s="2">
        <v>271</v>
      </c>
      <c r="J154" s="2">
        <v>200</v>
      </c>
      <c r="K154" s="2">
        <v>6.8</v>
      </c>
      <c r="L154" s="2">
        <v>997.83</v>
      </c>
      <c r="M154" s="2">
        <v>3.68</v>
      </c>
      <c r="O154" s="3">
        <f t="shared" si="4"/>
        <v>0.10425925925925922</v>
      </c>
      <c r="P154" s="2">
        <v>271</v>
      </c>
      <c r="Q154" s="2">
        <v>6.8</v>
      </c>
    </row>
    <row r="155" spans="1:18" x14ac:dyDescent="0.35">
      <c r="A155" s="3">
        <v>0.57391203703703708</v>
      </c>
      <c r="B155" s="2">
        <v>174621</v>
      </c>
      <c r="C155" s="2">
        <v>41</v>
      </c>
      <c r="D155" s="2">
        <v>50.65</v>
      </c>
      <c r="E155" s="2">
        <v>72</v>
      </c>
      <c r="F155" s="2">
        <v>14.65</v>
      </c>
      <c r="G155" s="2">
        <v>10</v>
      </c>
      <c r="H155" s="2">
        <v>1</v>
      </c>
      <c r="I155" s="2">
        <v>317</v>
      </c>
      <c r="J155" s="2">
        <v>201</v>
      </c>
      <c r="K155" s="2">
        <v>7.4</v>
      </c>
      <c r="L155" s="2">
        <v>997.92</v>
      </c>
      <c r="M155" s="2">
        <v>3.67</v>
      </c>
      <c r="O155" s="3">
        <f t="shared" si="4"/>
        <v>0.10489583333333335</v>
      </c>
      <c r="P155" s="2">
        <v>317</v>
      </c>
      <c r="Q155" s="2">
        <v>7.4</v>
      </c>
    </row>
    <row r="156" spans="1:18" x14ac:dyDescent="0.35">
      <c r="A156" s="3">
        <v>0.57528935185185182</v>
      </c>
      <c r="B156" s="2">
        <v>174815</v>
      </c>
      <c r="C156" s="2">
        <v>41</v>
      </c>
      <c r="D156" s="2">
        <v>50.65</v>
      </c>
      <c r="E156" s="2">
        <v>72</v>
      </c>
      <c r="F156" s="2">
        <v>14.64</v>
      </c>
      <c r="G156" s="2">
        <v>202</v>
      </c>
      <c r="H156" s="2">
        <v>0</v>
      </c>
      <c r="I156" s="2">
        <v>311</v>
      </c>
      <c r="J156" s="2">
        <v>203</v>
      </c>
      <c r="K156" s="2">
        <v>8.5</v>
      </c>
      <c r="L156" s="2">
        <v>997.99</v>
      </c>
      <c r="M156" s="2">
        <v>3.66</v>
      </c>
      <c r="O156" s="3">
        <f t="shared" si="4"/>
        <v>0.10627314814814809</v>
      </c>
      <c r="P156" s="2">
        <v>311</v>
      </c>
      <c r="Q156" s="2">
        <v>8.5</v>
      </c>
    </row>
    <row r="157" spans="1:18" x14ac:dyDescent="0.35">
      <c r="A157" s="3">
        <v>0.57589120370370372</v>
      </c>
      <c r="B157" s="2">
        <v>174912</v>
      </c>
      <c r="C157" s="2">
        <v>41</v>
      </c>
      <c r="D157" s="2">
        <v>50.65</v>
      </c>
      <c r="E157" s="2">
        <v>72</v>
      </c>
      <c r="F157" s="2">
        <v>14.65</v>
      </c>
      <c r="G157" s="2">
        <v>176</v>
      </c>
      <c r="H157" s="2">
        <v>0</v>
      </c>
      <c r="I157" s="2">
        <v>332</v>
      </c>
      <c r="J157" s="2">
        <v>204</v>
      </c>
      <c r="K157" s="2">
        <v>9.1</v>
      </c>
      <c r="L157" s="2">
        <v>997.93</v>
      </c>
      <c r="M157" s="2">
        <v>3.68</v>
      </c>
      <c r="O157" s="3">
        <f t="shared" si="4"/>
        <v>0.106875</v>
      </c>
      <c r="P157" s="2">
        <v>332</v>
      </c>
      <c r="Q157" s="2">
        <v>9.1</v>
      </c>
    </row>
    <row r="158" spans="1:18" x14ac:dyDescent="0.35">
      <c r="A158" s="3">
        <v>0.57788194444444441</v>
      </c>
      <c r="B158" s="2">
        <v>175203</v>
      </c>
      <c r="C158" s="2">
        <v>41</v>
      </c>
      <c r="D158" s="2">
        <v>50.65</v>
      </c>
      <c r="E158" s="2">
        <v>72</v>
      </c>
      <c r="F158" s="2">
        <v>14.65</v>
      </c>
      <c r="G158" s="2">
        <v>3</v>
      </c>
      <c r="H158" s="2">
        <v>0</v>
      </c>
      <c r="I158" s="2">
        <v>217</v>
      </c>
      <c r="J158" s="2">
        <v>207</v>
      </c>
      <c r="K158" s="2">
        <v>10.5</v>
      </c>
      <c r="L158" s="2">
        <v>998.01</v>
      </c>
      <c r="M158" s="2">
        <v>3.68</v>
      </c>
      <c r="O158" s="3">
        <f t="shared" si="4"/>
        <v>0.10886574074074068</v>
      </c>
      <c r="P158" s="2">
        <v>217</v>
      </c>
      <c r="Q158" s="2">
        <v>10.5</v>
      </c>
    </row>
    <row r="159" spans="1:18" x14ac:dyDescent="0.35">
      <c r="A159" s="3">
        <v>0.58663194444444444</v>
      </c>
      <c r="B159" s="2">
        <v>180424</v>
      </c>
      <c r="C159" s="2">
        <v>41</v>
      </c>
      <c r="D159" s="2">
        <v>50.65</v>
      </c>
      <c r="E159" s="2">
        <v>72</v>
      </c>
      <c r="F159" s="2">
        <v>14.64</v>
      </c>
      <c r="G159" s="2">
        <v>215</v>
      </c>
      <c r="H159" s="2">
        <v>1</v>
      </c>
      <c r="I159" s="2">
        <v>306</v>
      </c>
      <c r="J159" s="2">
        <v>220</v>
      </c>
      <c r="K159" s="2">
        <v>15.7</v>
      </c>
      <c r="L159" s="2">
        <v>998.43</v>
      </c>
      <c r="M159" s="2">
        <v>3.65</v>
      </c>
      <c r="O159" s="3">
        <f t="shared" si="4"/>
        <v>0.11761574074074072</v>
      </c>
      <c r="P159" s="2">
        <v>306</v>
      </c>
      <c r="Q159" s="2">
        <v>15.7</v>
      </c>
    </row>
    <row r="160" spans="1:18" x14ac:dyDescent="0.35">
      <c r="A160" s="3">
        <v>0.58846064814814814</v>
      </c>
      <c r="B160" s="2">
        <v>180715</v>
      </c>
      <c r="C160" s="2">
        <v>41</v>
      </c>
      <c r="D160" s="2">
        <v>50.65</v>
      </c>
      <c r="E160" s="2">
        <v>72</v>
      </c>
      <c r="F160" s="2">
        <v>14.64</v>
      </c>
      <c r="G160" s="2">
        <v>171</v>
      </c>
      <c r="H160" s="2">
        <v>1</v>
      </c>
      <c r="I160" s="2">
        <v>337</v>
      </c>
      <c r="J160" s="2">
        <v>223</v>
      </c>
      <c r="K160" s="2">
        <v>16.7</v>
      </c>
      <c r="L160" s="2">
        <v>998.4</v>
      </c>
      <c r="M160" s="2">
        <v>3.68</v>
      </c>
      <c r="O160" s="3">
        <f t="shared" si="4"/>
        <v>0.11944444444444441</v>
      </c>
      <c r="P160" s="2">
        <v>337</v>
      </c>
      <c r="Q160" s="2">
        <v>16.7</v>
      </c>
    </row>
    <row r="161" spans="1:17" x14ac:dyDescent="0.35">
      <c r="A161" s="3">
        <v>0.58908564814814812</v>
      </c>
      <c r="B161" s="2">
        <v>180812</v>
      </c>
      <c r="C161" s="2">
        <v>41</v>
      </c>
      <c r="D161" s="2">
        <v>50.65</v>
      </c>
      <c r="E161" s="2">
        <v>72</v>
      </c>
      <c r="F161" s="2">
        <v>14.65</v>
      </c>
      <c r="G161" s="2">
        <v>234</v>
      </c>
      <c r="H161" s="2">
        <v>0</v>
      </c>
      <c r="I161" s="2">
        <v>275</v>
      </c>
      <c r="J161" s="2">
        <v>224</v>
      </c>
      <c r="K161" s="2">
        <v>17.100000000000001</v>
      </c>
      <c r="L161" s="2">
        <v>998.47</v>
      </c>
      <c r="M161" s="2">
        <v>3.67</v>
      </c>
      <c r="O161" s="3">
        <f t="shared" si="4"/>
        <v>0.1200694444444444</v>
      </c>
      <c r="P161" s="2">
        <v>275</v>
      </c>
      <c r="Q161" s="2">
        <v>17.100000000000001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03FB-FD52-4C1A-81CC-91CE0D64679A}">
  <dimension ref="A1"/>
  <sheetViews>
    <sheetView topLeftCell="A4" workbookViewId="0">
      <selection activeCell="E79" sqref="E7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8DCC-871B-4611-A0A4-DBC52DE820E4}">
  <dimension ref="A1"/>
  <sheetViews>
    <sheetView topLeftCell="A4" workbookViewId="0">
      <selection activeCell="C5" sqref="C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F874-566D-473C-B1D4-DCF4BFC99CE0}">
  <dimension ref="A1"/>
  <sheetViews>
    <sheetView tabSelected="1" workbookViewId="0">
      <selection activeCell="X20" sqref="X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Temp_Data_2025_6_5_flight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Reed</dc:creator>
  <cp:lastModifiedBy>Lawrence Reed</cp:lastModifiedBy>
  <dcterms:created xsi:type="dcterms:W3CDTF">2025-06-07T00:41:39Z</dcterms:created>
  <dcterms:modified xsi:type="dcterms:W3CDTF">2025-06-19T22:45:05Z</dcterms:modified>
</cp:coreProperties>
</file>