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v002205\Desktop\"/>
    </mc:Choice>
  </mc:AlternateContent>
  <bookViews>
    <workbookView xWindow="0" yWindow="0" windowWidth="19200" windowHeight="11460"/>
  </bookViews>
  <sheets>
    <sheet name="Sheet1" sheetId="1" r:id="rId1"/>
  </sheets>
  <definedNames>
    <definedName name="_xlchart.v1.0" hidden="1">Sheet1!$D$42</definedName>
    <definedName name="_xlchart.v1.1" hidden="1">Sheet1!$D$45</definedName>
    <definedName name="_xlchart.v1.10" hidden="1">Sheet1!$E$38:$AJ$39</definedName>
    <definedName name="_xlchart.v1.11" hidden="1">Sheet1!$E$42:$AJ$42</definedName>
    <definedName name="_xlchart.v1.12" hidden="1">Sheet1!$E$45:$AJ$45</definedName>
    <definedName name="_xlchart.v1.13" hidden="1">Sheet1!$E$48:$AJ$48</definedName>
    <definedName name="_xlchart.v1.14" hidden="1">Sheet1!$D$42</definedName>
    <definedName name="_xlchart.v1.15" hidden="1">Sheet1!$D$45</definedName>
    <definedName name="_xlchart.v1.16" hidden="1">Sheet1!$D$48</definedName>
    <definedName name="_xlchart.v1.17" hidden="1">Sheet1!$E$38:$AJ$39</definedName>
    <definedName name="_xlchart.v1.18" hidden="1">Sheet1!$E$42:$AJ$42</definedName>
    <definedName name="_xlchart.v1.19" hidden="1">Sheet1!$E$45:$AJ$45</definedName>
    <definedName name="_xlchart.v1.2" hidden="1">Sheet1!$D$48</definedName>
    <definedName name="_xlchart.v1.20" hidden="1">Sheet1!$E$48:$AJ$48</definedName>
    <definedName name="_xlchart.v1.3" hidden="1">Sheet1!$E$38:$AJ$39</definedName>
    <definedName name="_xlchart.v1.4" hidden="1">Sheet1!$E$42:$AJ$42</definedName>
    <definedName name="_xlchart.v1.5" hidden="1">Sheet1!$E$45:$AJ$45</definedName>
    <definedName name="_xlchart.v1.6" hidden="1">Sheet1!$E$48:$AJ$48</definedName>
    <definedName name="_xlchart.v1.7" hidden="1">Sheet1!$D$42</definedName>
    <definedName name="_xlchart.v1.8" hidden="1">Sheet1!$D$45</definedName>
    <definedName name="_xlchart.v1.9" hidden="1">Sheet1!$D$48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M44" i="1" l="1"/>
  <c r="G40" i="1"/>
  <c r="F40" i="1"/>
  <c r="E40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E44" i="1"/>
  <c r="F44" i="1"/>
  <c r="G44" i="1"/>
  <c r="H44" i="1"/>
  <c r="I44" i="1"/>
  <c r="J44" i="1"/>
  <c r="K44" i="1"/>
  <c r="L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E41" i="1"/>
  <c r="AN33" i="1" l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N25" i="1"/>
  <c r="AN34" i="1" s="1"/>
  <c r="AM25" i="1"/>
  <c r="AM34" i="1" s="1"/>
  <c r="AL25" i="1"/>
  <c r="AL34" i="1" s="1"/>
  <c r="AK25" i="1"/>
  <c r="AK34" i="1" s="1"/>
  <c r="AJ25" i="1"/>
  <c r="AJ34" i="1" s="1"/>
  <c r="AI25" i="1"/>
  <c r="AI34" i="1" s="1"/>
  <c r="AH25" i="1"/>
  <c r="AH34" i="1" s="1"/>
  <c r="AG25" i="1"/>
  <c r="AG34" i="1" s="1"/>
  <c r="AF25" i="1"/>
  <c r="AF34" i="1" s="1"/>
  <c r="AE25" i="1"/>
  <c r="AE34" i="1" s="1"/>
  <c r="AD25" i="1"/>
  <c r="AC25" i="1"/>
  <c r="AC34" i="1" s="1"/>
  <c r="AB25" i="1"/>
  <c r="AB34" i="1" s="1"/>
  <c r="AA25" i="1"/>
  <c r="AA34" i="1" s="1"/>
  <c r="Z25" i="1"/>
  <c r="Y25" i="1"/>
  <c r="Y34" i="1" s="1"/>
  <c r="X25" i="1"/>
  <c r="X34" i="1" s="1"/>
  <c r="W25" i="1"/>
  <c r="W34" i="1" s="1"/>
  <c r="V25" i="1"/>
  <c r="V34" i="1" s="1"/>
  <c r="U25" i="1"/>
  <c r="U34" i="1" s="1"/>
  <c r="T25" i="1"/>
  <c r="S25" i="1"/>
  <c r="S34" i="1" s="1"/>
  <c r="R25" i="1"/>
  <c r="R34" i="1" s="1"/>
  <c r="Q25" i="1"/>
  <c r="Q34" i="1" s="1"/>
  <c r="P25" i="1"/>
  <c r="P34" i="1" s="1"/>
  <c r="O25" i="1"/>
  <c r="O34" i="1" s="1"/>
  <c r="N25" i="1"/>
  <c r="M25" i="1"/>
  <c r="M34" i="1" s="1"/>
  <c r="L25" i="1"/>
  <c r="K25" i="1"/>
  <c r="K34" i="1" s="1"/>
  <c r="J25" i="1"/>
  <c r="J34" i="1" s="1"/>
  <c r="I25" i="1"/>
  <c r="I34" i="1" s="1"/>
  <c r="H25" i="1"/>
  <c r="H34" i="1" s="1"/>
  <c r="G25" i="1"/>
  <c r="G34" i="1" s="1"/>
  <c r="F25" i="1"/>
  <c r="F34" i="1" s="1"/>
  <c r="E2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B17" i="1" s="1"/>
  <c r="AA14" i="1"/>
  <c r="Z14" i="1"/>
  <c r="Y14" i="1"/>
  <c r="X14" i="1"/>
  <c r="W14" i="1"/>
  <c r="V14" i="1"/>
  <c r="V17" i="1" s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14" i="1"/>
  <c r="E11" i="1"/>
  <c r="E8" i="1"/>
  <c r="AN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6" i="1"/>
  <c r="E15" i="1"/>
  <c r="AD34" i="1" l="1"/>
  <c r="Z34" i="1"/>
  <c r="N34" i="1"/>
  <c r="T34" i="1"/>
  <c r="N17" i="1"/>
  <c r="AF17" i="1"/>
  <c r="AL17" i="1"/>
  <c r="AA17" i="1"/>
  <c r="E34" i="1"/>
  <c r="L34" i="1"/>
  <c r="W17" i="1"/>
  <c r="J17" i="1"/>
  <c r="K17" i="1"/>
  <c r="Q17" i="1"/>
  <c r="AC17" i="1"/>
  <c r="AI17" i="1"/>
  <c r="T17" i="1"/>
  <c r="I17" i="1"/>
  <c r="E17" i="1"/>
  <c r="H17" i="1"/>
  <c r="Z17" i="1"/>
  <c r="O17" i="1"/>
  <c r="U17" i="1"/>
  <c r="AG17" i="1"/>
  <c r="AM17" i="1"/>
  <c r="P17" i="1"/>
  <c r="AH17" i="1"/>
  <c r="F17" i="1"/>
  <c r="L17" i="1"/>
  <c r="R17" i="1"/>
  <c r="X17" i="1"/>
  <c r="AD17" i="1"/>
  <c r="AJ17" i="1"/>
  <c r="G17" i="1"/>
  <c r="M17" i="1"/>
  <c r="S17" i="1"/>
  <c r="Y17" i="1"/>
  <c r="AE17" i="1"/>
  <c r="AK17" i="1"/>
</calcChain>
</file>

<file path=xl/sharedStrings.xml><?xml version="1.0" encoding="utf-8"?>
<sst xmlns="http://schemas.openxmlformats.org/spreadsheetml/2006/main" count="163" uniqueCount="27">
  <si>
    <t>CVN MANPOWER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</si>
  <si>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</si>
  <si>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</si>
  <si>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</si>
  <si>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</si>
  <si>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</si>
  <si>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</si>
  <si>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</si>
  <si>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</si>
  <si>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</si>
  <si>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</si>
  <si>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</si>
  <si>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</si>
  <si>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G1 up</t>
  </si>
  <si>
    <t>Shortterm &amp; Voca.</t>
  </si>
  <si>
    <t>TL</t>
  </si>
  <si>
    <t>TS</t>
  </si>
  <si>
    <t>QV</t>
  </si>
  <si>
    <t>CVN</t>
  </si>
  <si>
    <t>Total</t>
  </si>
  <si>
    <t>TL total</t>
  </si>
  <si>
    <t>TS total</t>
  </si>
  <si>
    <t>QV total</t>
  </si>
  <si>
    <t>CVN total</t>
  </si>
  <si>
    <t>֍ Total Manpower (data from Plan)</t>
  </si>
  <si>
    <t>֍ Resignation (data from HR)</t>
  </si>
  <si>
    <t>֍ Rate (Formula)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</si>
</sst>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rgb="FF0000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5" xfId="0" applyFont="1" applyBorder="1"/>
    <xf numFmtId="0" fontId="2" fillId="0" borderId="6" xfId="0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3" fillId="0" borderId="2" xfId="0" applyFont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4" borderId="1" xfId="0" applyFont="1" applyFill="1" applyBorder="1"/>
    <xf numFmtId="164" fontId="3" fillId="2" borderId="1" xfId="1" applyNumberFormat="1" applyFont="1" applyFill="1" applyBorder="1"/>
    <xf numFmtId="164" fontId="3" fillId="3" borderId="1" xfId="1" applyNumberFormat="1" applyFont="1" applyFill="1" applyBorder="1"/>
    <xf numFmtId="164" fontId="3" fillId="5" borderId="1" xfId="1" applyNumberFormat="1" applyFont="1" applyFill="1" applyBorder="1"/>
    <xf numFmtId="164" fontId="3" fillId="0" borderId="1" xfId="1" applyNumberFormat="1" applyFont="1" applyBorder="1"/>
    <xf numFmtId="164" fontId="2" fillId="0" borderId="0" xfId="0" applyNumberFormat="1" applyFont="1"/>
    <xf numFmtId="0" fontId="5" fillId="0" borderId="0" xfId="0" applyFont="1"/>
    <xf numFmtId="165" fontId="2" fillId="0" borderId="5" xfId="2" applyNumberFormat="1" applyFont="1" applyBorder="1"/>
    <xf numFmtId="165" fontId="2" fillId="0" borderId="6" xfId="2" applyNumberFormat="1" applyFont="1" applyBorder="1"/>
    <xf numFmtId="165" fontId="3" fillId="3" borderId="1" xfId="2" applyNumberFormat="1" applyFont="1" applyFill="1" applyBorder="1"/>
    <xf numFmtId="165" fontId="3" fillId="5" borderId="1" xfId="2" applyNumberFormat="1" applyFont="1" applyFill="1" applyBorder="1"/>
    <xf numFmtId="0" fontId="2" fillId="6" borderId="2" xfId="0" applyFont="1" applyFill="1" applyBorder="1"/>
    <xf numFmtId="165" fontId="3" fillId="6" borderId="1" xfId="2" applyNumberFormat="1" applyFont="1" applyFill="1" applyBorder="1"/>
    <xf numFmtId="165" fontId="2" fillId="0" borderId="7" xfId="2" applyNumberFormat="1" applyFont="1" applyBorder="1"/>
    <xf numFmtId="165" fontId="2" fillId="6" borderId="1" xfId="2" applyNumberFormat="1" applyFont="1" applyFill="1" applyBorder="1"/>
    <xf numFmtId="165" fontId="2" fillId="5" borderId="1" xfId="2" applyNumberFormat="1" applyFont="1" applyFill="1" applyBorder="1"/>
    <xf numFmtId="0" fontId="2" fillId="0" borderId="9" xfId="0" applyFont="1" applyBorder="1"/>
    <xf numFmtId="165" fontId="2" fillId="0" borderId="9" xfId="2" applyNumberFormat="1" applyFont="1" applyBorder="1"/>
    <xf numFmtId="0" fontId="2" fillId="3" borderId="1" xfId="0" applyFont="1" applyFill="1" applyBorder="1"/>
    <xf numFmtId="165" fontId="2" fillId="3" borderId="1" xfId="2" applyNumberFormat="1" applyFont="1" applyFill="1" applyBorder="1"/>
    <xf numFmtId="0" fontId="3" fillId="0" borderId="8" xfId="0" applyFont="1" applyBorder="1"/>
    <xf numFmtId="165" fontId="3" fillId="0" borderId="7" xfId="2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287533479098756E-2"/>
          <c:y val="0.1572156862745098"/>
          <c:w val="0.94521956476053781"/>
          <c:h val="0.60838567237918795"/>
        </c:manualLayout>
      </c:layout>
      <c:areaChart>
        <c:grouping val="standard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TL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Sheet1!$E$38:$AJ$39</c:f>
              <c:multiLvlStrCache>
                <c:ptCount val="3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</c:lvl>
              </c:multiLvlStrCache>
            </c:multiLvlStrRef>
          </c:cat>
          <c:val>
            <c:numRef>
              <c:f>Sheet1!$E$42:$AJ$42</c:f>
              <c:numCache>
                <c:formatCode>0.0%</c:formatCode>
                <c:ptCount val="32"/>
                <c:pt idx="0">
                  <c:v>4.0112817298652459E-2</c:v>
                </c:pt>
                <c:pt idx="1">
                  <c:v>5.3380049464138497E-2</c:v>
                </c:pt>
                <c:pt idx="2">
                  <c:v>0.10402952323957709</c:v>
                </c:pt>
                <c:pt idx="3">
                  <c:v>0.11467611336032389</c:v>
                </c:pt>
                <c:pt idx="4">
                  <c:v>8.5711037853813801E-2</c:v>
                </c:pt>
                <c:pt idx="5">
                  <c:v>7.6774608621059406E-2</c:v>
                </c:pt>
                <c:pt idx="6">
                  <c:v>7.9610705596107056E-2</c:v>
                </c:pt>
                <c:pt idx="7">
                  <c:v>8.3622421033412456E-2</c:v>
                </c:pt>
                <c:pt idx="8">
                  <c:v>0.10871149990887552</c:v>
                </c:pt>
                <c:pt idx="9">
                  <c:v>8.7130295763389293E-2</c:v>
                </c:pt>
                <c:pt idx="10">
                  <c:v>5.1636047396456136E-2</c:v>
                </c:pt>
                <c:pt idx="11">
                  <c:v>4.0614709110867182E-2</c:v>
                </c:pt>
                <c:pt idx="12">
                  <c:v>4.4233983286908078E-2</c:v>
                </c:pt>
                <c:pt idx="13">
                  <c:v>9.1406861101799089E-2</c:v>
                </c:pt>
                <c:pt idx="14">
                  <c:v>8.2081070842278059E-2</c:v>
                </c:pt>
                <c:pt idx="15">
                  <c:v>3.5704476792090087E-2</c:v>
                </c:pt>
                <c:pt idx="16">
                  <c:v>2.539727582292849E-2</c:v>
                </c:pt>
                <c:pt idx="17">
                  <c:v>4.0199750312109865E-2</c:v>
                </c:pt>
                <c:pt idx="18">
                  <c:v>5.2521008403361345E-2</c:v>
                </c:pt>
                <c:pt idx="19">
                  <c:v>8.2226932946558071E-2</c:v>
                </c:pt>
                <c:pt idx="20">
                  <c:v>9.2838196286472149E-2</c:v>
                </c:pt>
                <c:pt idx="21">
                  <c:v>3.8921360255047818E-2</c:v>
                </c:pt>
                <c:pt idx="22">
                  <c:v>2.7670171555063641E-2</c:v>
                </c:pt>
                <c:pt idx="23">
                  <c:v>3.2163369495851947E-2</c:v>
                </c:pt>
                <c:pt idx="24">
                  <c:v>2.7131329669044555E-2</c:v>
                </c:pt>
                <c:pt idx="25">
                  <c:v>5.9429477020602216E-2</c:v>
                </c:pt>
                <c:pt idx="26">
                  <c:v>9.9829642248722317E-2</c:v>
                </c:pt>
                <c:pt idx="27">
                  <c:v>7.4472960586617787E-2</c:v>
                </c:pt>
                <c:pt idx="28">
                  <c:v>8.7557077625570773E-2</c:v>
                </c:pt>
                <c:pt idx="29">
                  <c:v>8.4397088300453629E-2</c:v>
                </c:pt>
                <c:pt idx="30">
                  <c:v>6.6498152829088081E-2</c:v>
                </c:pt>
                <c:pt idx="31">
                  <c:v>0.12080413131685724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7-462A-9B7A-1F123A2FFB10}"/>
            </c:ext>
          </c:extLst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TS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Sheet1!$E$38:$AJ$39</c:f>
              <c:multiLvlStrCache>
                <c:ptCount val="3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</c:lvl>
              </c:multiLvlStrCache>
            </c:multiLvlStrRef>
          </c:cat>
          <c:val>
            <c:numRef>
              <c:f>Sheet1!$E$45:$AJ$45</c:f>
              <c:numCache>
                <c:formatCode>0.0%</c:formatCode>
                <c:ptCount val="32"/>
                <c:pt idx="0">
                  <c:v>3.0568435514339687E-2</c:v>
                </c:pt>
                <c:pt idx="1">
                  <c:v>5.6181693989071038E-2</c:v>
                </c:pt>
                <c:pt idx="2">
                  <c:v>8.9055420006971073E-2</c:v>
                </c:pt>
                <c:pt idx="3">
                  <c:v>0.11346783928263493</c:v>
                </c:pt>
                <c:pt idx="4">
                  <c:v>8.6391437308868502E-2</c:v>
                </c:pt>
                <c:pt idx="5">
                  <c:v>6.5773011617515642E-2</c:v>
                </c:pt>
                <c:pt idx="6">
                  <c:v>8.6552567237163813E-2</c:v>
                </c:pt>
                <c:pt idx="7">
                  <c:v>7.591287636130685E-2</c:v>
                </c:pt>
                <c:pt idx="8">
                  <c:v>9.0356497453589618E-2</c:v>
                </c:pt>
                <c:pt idx="9">
                  <c:v>7.7604920405209846E-2</c:v>
                </c:pt>
                <c:pt idx="10">
                  <c:v>4.0324032403240326E-2</c:v>
                </c:pt>
                <c:pt idx="11">
                  <c:v>5.5001718803712615E-2</c:v>
                </c:pt>
                <c:pt idx="12">
                  <c:v>4.9794661190965095E-2</c:v>
                </c:pt>
                <c:pt idx="13">
                  <c:v>0.10426770126091174</c:v>
                </c:pt>
                <c:pt idx="14">
                  <c:v>9.2986184909670561E-2</c:v>
                </c:pt>
                <c:pt idx="15">
                  <c:v>5.2038834951456309E-2</c:v>
                </c:pt>
                <c:pt idx="16">
                  <c:v>5.120359037127703E-2</c:v>
                </c:pt>
                <c:pt idx="17">
                  <c:v>8.2224247948951681E-2</c:v>
                </c:pt>
                <c:pt idx="18">
                  <c:v>5.9956395348837212E-2</c:v>
                </c:pt>
                <c:pt idx="19">
                  <c:v>5.9058695257132476E-2</c:v>
                </c:pt>
                <c:pt idx="20">
                  <c:v>7.3722910216718271E-2</c:v>
                </c:pt>
                <c:pt idx="21">
                  <c:v>3.4878863826232245E-2</c:v>
                </c:pt>
                <c:pt idx="22">
                  <c:v>4.0981856990394874E-2</c:v>
                </c:pt>
                <c:pt idx="23">
                  <c:v>2.7908973808501502E-2</c:v>
                </c:pt>
                <c:pt idx="24">
                  <c:v>2.6606631191158411E-2</c:v>
                </c:pt>
                <c:pt idx="25">
                  <c:v>5.2203940686573226E-2</c:v>
                </c:pt>
                <c:pt idx="26">
                  <c:v>8.825141604238991E-2</c:v>
                </c:pt>
                <c:pt idx="27">
                  <c:v>6.1948599923283471E-2</c:v>
                </c:pt>
                <c:pt idx="28">
                  <c:v>8.0283793876026882E-2</c:v>
                </c:pt>
                <c:pt idx="29">
                  <c:v>6.6976744186046516E-2</c:v>
                </c:pt>
                <c:pt idx="30">
                  <c:v>7.3809948297379219E-2</c:v>
                </c:pt>
                <c:pt idx="31">
                  <c:v>9.6052167782869222E-2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7-462A-9B7A-1F123A2FFB10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QV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Sheet1!$E$38:$AJ$39</c:f>
              <c:multiLvlStrCache>
                <c:ptCount val="3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</c:lvl>
              </c:multiLvlStrCache>
            </c:multiLvlStrRef>
          </c:cat>
          <c:val>
            <c:numRef>
              <c:f>Sheet1!$E$48:$AJ$48</c:f>
              <c:numCache>
                <c:formatCode>0.0%</c:formatCode>
                <c:ptCount val="32"/>
                <c:pt idx="0">
                  <c:v>2.5718991511465856E-2</c:v>
                </c:pt>
                <c:pt idx="1">
                  <c:v>5.4705386191107361E-2</c:v>
                </c:pt>
                <c:pt idx="2">
                  <c:v>0.10513739545997611</c:v>
                </c:pt>
                <c:pt idx="3">
                  <c:v>0.14761058451816747</c:v>
                </c:pt>
                <c:pt idx="4">
                  <c:v>0.1257052584066802</c:v>
                </c:pt>
                <c:pt idx="5">
                  <c:v>7.228150406504065E-2</c:v>
                </c:pt>
                <c:pt idx="6">
                  <c:v>6.7870561144103739E-2</c:v>
                </c:pt>
                <c:pt idx="7">
                  <c:v>7.8664664433406487E-2</c:v>
                </c:pt>
                <c:pt idx="8">
                  <c:v>9.6426236652865552E-2</c:v>
                </c:pt>
                <c:pt idx="9">
                  <c:v>8.3526193982747743E-2</c:v>
                </c:pt>
                <c:pt idx="10">
                  <c:v>6.1672047200267172E-2</c:v>
                </c:pt>
                <c:pt idx="11">
                  <c:v>4.3664996420901936E-2</c:v>
                </c:pt>
                <c:pt idx="12">
                  <c:v>5.8395989974937342E-2</c:v>
                </c:pt>
                <c:pt idx="13">
                  <c:v>0.10098109595597032</c:v>
                </c:pt>
                <c:pt idx="14">
                  <c:v>9.3721326517236858E-2</c:v>
                </c:pt>
                <c:pt idx="15">
                  <c:v>5.0384286934244238E-2</c:v>
                </c:pt>
                <c:pt idx="16">
                  <c:v>4.716566573897759E-2</c:v>
                </c:pt>
                <c:pt idx="17">
                  <c:v>5.2097531425109797E-2</c:v>
                </c:pt>
                <c:pt idx="18">
                  <c:v>3.3689924956091327E-2</c:v>
                </c:pt>
                <c:pt idx="19">
                  <c:v>4.1482789055604589E-2</c:v>
                </c:pt>
                <c:pt idx="20">
                  <c:v>5.6319941295175195E-2</c:v>
                </c:pt>
                <c:pt idx="21">
                  <c:v>4.2149231061325232E-2</c:v>
                </c:pt>
                <c:pt idx="22">
                  <c:v>4.0131578947368421E-2</c:v>
                </c:pt>
                <c:pt idx="23">
                  <c:v>5.5164319248826289E-2</c:v>
                </c:pt>
                <c:pt idx="24">
                  <c:v>4.6840799649788413E-2</c:v>
                </c:pt>
                <c:pt idx="25">
                  <c:v>6.7443198159332751E-2</c:v>
                </c:pt>
                <c:pt idx="26">
                  <c:v>0.13661453541858326</c:v>
                </c:pt>
                <c:pt idx="27">
                  <c:v>0.12541029994340691</c:v>
                </c:pt>
                <c:pt idx="28">
                  <c:v>0.12103878274796934</c:v>
                </c:pt>
                <c:pt idx="29">
                  <c:v>0.10128546099290781</c:v>
                </c:pt>
                <c:pt idx="30">
                  <c:v>0.10798937474458521</c:v>
                </c:pt>
                <c:pt idx="31">
                  <c:v>0.10424791820385791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7-462A-9B7A-1F123A2F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23343"/>
        <c:axId val="658324175"/>
      </c:areaChart>
      <c:catAx>
        <c:axId val="6583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4175"/>
        <c:crosses val="autoZero"/>
        <c:auto val="1"/>
        <c:lblAlgn val="ctr"/>
        <c:lblOffset val="100"/>
        <c:noMultiLvlLbl val="0"/>
      </c:catAx>
      <c:valAx>
        <c:axId val="6583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29</xdr:row>
      <xdr:rowOff>57150</xdr:rowOff>
    </xdr:from>
    <xdr:to>
      <xdr:col>35</xdr:col>
      <xdr:colOff>38100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51"/>
  <sheetViews>
    <sheetView tabSelected="1" topLeftCell="K25" workbookViewId="0">
      <selection activeCell="AH55" sqref="AH55"/>
    </sheetView>
  </sheetViews>
  <sheetFormatPr defaultRowHeight="15" x14ac:dyDescent="0.25"/>
  <cols>
    <col min="1" max="1" width="2.5703125" style="1" customWidth="1"/>
    <col min="2" max="2" width="5.85546875" style="1" customWidth="1"/>
    <col min="3" max="3" width="9.140625" style="1"/>
    <col min="4" max="4" width="18.7109375" style="1" customWidth="1"/>
    <col min="5" max="16384" width="9.140625" style="1"/>
  </cols>
  <sheetData>
    <row r="1" spans="2:40" ht="22.5" x14ac:dyDescent="0.3">
      <c r="B1" s="2" t="s">
        <v>0</v>
      </c>
    </row>
    <row r="3" spans="2:40" ht="18.75" x14ac:dyDescent="0.3">
      <c r="C3" s="19" t="s">
        <v>24</v>
      </c>
    </row>
    <row r="4" spans="2:40" x14ac:dyDescent="0.25">
      <c r="E4" s="11">
        <v>2022</v>
      </c>
      <c r="F4" s="11">
        <v>2022</v>
      </c>
      <c r="G4" s="11">
        <v>2022</v>
      </c>
      <c r="H4" s="11">
        <v>2022</v>
      </c>
      <c r="I4" s="11">
        <v>2022</v>
      </c>
      <c r="J4" s="11">
        <v>2022</v>
      </c>
      <c r="K4" s="11">
        <v>2022</v>
      </c>
      <c r="L4" s="11">
        <v>2022</v>
      </c>
      <c r="M4" s="11">
        <v>2022</v>
      </c>
      <c r="N4" s="11">
        <v>2022</v>
      </c>
      <c r="O4" s="11">
        <v>2022</v>
      </c>
      <c r="P4" s="11">
        <v>2022</v>
      </c>
      <c r="Q4" s="12">
        <v>2023</v>
      </c>
      <c r="R4" s="12">
        <v>2023</v>
      </c>
      <c r="S4" s="12">
        <v>2023</v>
      </c>
      <c r="T4" s="12">
        <v>2023</v>
      </c>
      <c r="U4" s="12">
        <v>2023</v>
      </c>
      <c r="V4" s="12">
        <v>2023</v>
      </c>
      <c r="W4" s="12">
        <v>2023</v>
      </c>
      <c r="X4" s="12">
        <v>2023</v>
      </c>
      <c r="Y4" s="12">
        <v>2023</v>
      </c>
      <c r="Z4" s="12">
        <v>2023</v>
      </c>
      <c r="AA4" s="12">
        <v>2023</v>
      </c>
      <c r="AB4" s="12">
        <v>2023</v>
      </c>
      <c r="AC4" s="13">
        <v>2024</v>
      </c>
      <c r="AD4" s="13">
        <v>2024</v>
      </c>
      <c r="AE4" s="13">
        <v>2024</v>
      </c>
      <c r="AF4" s="13">
        <v>2024</v>
      </c>
      <c r="AG4" s="13">
        <v>2024</v>
      </c>
      <c r="AH4" s="13">
        <v>2024</v>
      </c>
      <c r="AI4" s="13">
        <v>2024</v>
      </c>
      <c r="AJ4" s="13">
        <v>2024</v>
      </c>
      <c r="AK4" s="13">
        <v>2024</v>
      </c>
      <c r="AL4" s="13">
        <v>2024</v>
      </c>
      <c r="AM4" s="13">
        <v>2024</v>
      </c>
      <c r="AN4" s="13">
        <v>2024</v>
      </c>
    </row>
    <row r="5" spans="2:40" x14ac:dyDescent="0.25">
      <c r="E5" s="11" t="s">
        <v>1</v>
      </c>
      <c r="F5" s="11" t="s">
        <v>2</v>
      </c>
      <c r="G5" s="11" t="s">
        <v>3</v>
      </c>
      <c r="H5" s="11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1" t="s">
        <v>9</v>
      </c>
      <c r="N5" s="11" t="s">
        <v>10</v>
      </c>
      <c r="O5" s="11" t="s">
        <v>11</v>
      </c>
      <c r="P5" s="11" t="s">
        <v>12</v>
      </c>
      <c r="Q5" s="12" t="s">
        <v>1</v>
      </c>
      <c r="R5" s="12" t="s">
        <v>2</v>
      </c>
      <c r="S5" s="12" t="s">
        <v>3</v>
      </c>
      <c r="T5" s="12" t="s">
        <v>4</v>
      </c>
      <c r="U5" s="12" t="s">
        <v>5</v>
      </c>
      <c r="V5" s="12" t="s">
        <v>6</v>
      </c>
      <c r="W5" s="12" t="s">
        <v>7</v>
      </c>
      <c r="X5" s="12" t="s">
        <v>8</v>
      </c>
      <c r="Y5" s="12" t="s">
        <v>9</v>
      </c>
      <c r="Z5" s="12" t="s">
        <v>10</v>
      </c>
      <c r="AA5" s="12" t="s">
        <v>11</v>
      </c>
      <c r="AB5" s="12" t="s">
        <v>12</v>
      </c>
      <c r="AC5" s="13" t="s">
        <v>1</v>
      </c>
      <c r="AD5" s="13" t="s">
        <v>2</v>
      </c>
      <c r="AE5" s="13" t="s">
        <v>3</v>
      </c>
      <c r="AF5" s="13" t="s">
        <v>4</v>
      </c>
      <c r="AG5" s="13" t="s">
        <v>5</v>
      </c>
      <c r="AH5" s="13" t="s">
        <v>6</v>
      </c>
      <c r="AI5" s="13" t="s">
        <v>7</v>
      </c>
      <c r="AJ5" s="13" t="s">
        <v>8</v>
      </c>
      <c r="AK5" s="13" t="s">
        <v>9</v>
      </c>
      <c r="AL5" s="13" t="s">
        <v>10</v>
      </c>
      <c r="AM5" s="13" t="s">
        <v>11</v>
      </c>
      <c r="AN5" s="13" t="s">
        <v>12</v>
      </c>
    </row>
    <row r="6" spans="2:40" x14ac:dyDescent="0.25">
      <c r="B6" s="35" t="s">
        <v>18</v>
      </c>
      <c r="C6" s="37" t="s">
        <v>15</v>
      </c>
      <c r="D6" s="3" t="s">
        <v>13</v>
      </c>
      <c r="E6" s="5">
        <v>6710</v>
      </c>
      <c r="F6" s="5">
        <v>6531</v>
      </c>
      <c r="G6" s="5">
        <v>6374</v>
      </c>
      <c r="H6" s="5">
        <v>6466</v>
      </c>
      <c r="I6" s="5">
        <v>6462</v>
      </c>
      <c r="J6" s="5">
        <v>6376</v>
      </c>
      <c r="K6" s="5">
        <v>6280</v>
      </c>
      <c r="L6" s="5">
        <v>6373</v>
      </c>
      <c r="M6" s="5">
        <v>6363</v>
      </c>
      <c r="N6" s="5">
        <v>6503</v>
      </c>
      <c r="O6" s="5">
        <v>6459</v>
      </c>
      <c r="P6" s="5">
        <v>6615</v>
      </c>
      <c r="Q6" s="5">
        <v>6722</v>
      </c>
      <c r="R6" s="5">
        <v>6631</v>
      </c>
      <c r="S6" s="5">
        <v>6491</v>
      </c>
      <c r="T6" s="5">
        <v>6416</v>
      </c>
      <c r="U6" s="5">
        <v>6313</v>
      </c>
      <c r="V6" s="5">
        <v>6309</v>
      </c>
      <c r="W6" s="5">
        <v>6240</v>
      </c>
      <c r="X6" s="5">
        <v>6360</v>
      </c>
      <c r="Y6" s="5">
        <v>6242</v>
      </c>
      <c r="Z6" s="5">
        <v>6154</v>
      </c>
      <c r="AA6" s="5">
        <v>6082</v>
      </c>
      <c r="AB6" s="5">
        <v>6194</v>
      </c>
      <c r="AC6" s="5">
        <v>6376</v>
      </c>
      <c r="AD6" s="5">
        <v>6347</v>
      </c>
      <c r="AE6" s="5">
        <v>5978</v>
      </c>
      <c r="AF6" s="5">
        <v>5976</v>
      </c>
      <c r="AG6" s="5">
        <v>5876</v>
      </c>
      <c r="AH6" s="5">
        <v>5980</v>
      </c>
      <c r="AI6" s="5">
        <v>6175</v>
      </c>
      <c r="AJ6" s="5">
        <v>6113</v>
      </c>
      <c r="AK6" s="5"/>
      <c r="AL6" s="5"/>
      <c r="AM6" s="5"/>
      <c r="AN6" s="5"/>
    </row>
    <row r="7" spans="2:40" x14ac:dyDescent="0.25">
      <c r="B7" s="35"/>
      <c r="C7" s="37"/>
      <c r="D7" s="4" t="s">
        <v>14</v>
      </c>
      <c r="E7" s="6">
        <v>2479</v>
      </c>
      <c r="F7" s="6">
        <v>2655</v>
      </c>
      <c r="G7" s="6">
        <v>2609</v>
      </c>
      <c r="H7" s="6">
        <v>2281</v>
      </c>
      <c r="I7" s="6">
        <v>1581</v>
      </c>
      <c r="J7" s="6">
        <v>2234</v>
      </c>
      <c r="K7" s="6">
        <v>3177</v>
      </c>
      <c r="L7" s="6">
        <v>3665</v>
      </c>
      <c r="M7" s="6">
        <v>3418</v>
      </c>
      <c r="N7" s="6">
        <v>2633</v>
      </c>
      <c r="O7" s="6">
        <v>2265</v>
      </c>
      <c r="P7" s="6">
        <v>2125</v>
      </c>
      <c r="Q7" s="6">
        <v>1856</v>
      </c>
      <c r="R7" s="6">
        <v>1500</v>
      </c>
      <c r="S7" s="6">
        <v>778</v>
      </c>
      <c r="T7" s="6">
        <v>606</v>
      </c>
      <c r="U7" s="6">
        <v>556</v>
      </c>
      <c r="V7" s="6">
        <v>1379</v>
      </c>
      <c r="W7" s="6">
        <v>1878</v>
      </c>
      <c r="X7" s="6">
        <v>1866</v>
      </c>
      <c r="Y7" s="6">
        <v>1282</v>
      </c>
      <c r="Z7" s="6">
        <v>1081</v>
      </c>
      <c r="AA7" s="6">
        <v>946</v>
      </c>
      <c r="AB7" s="6">
        <v>1389</v>
      </c>
      <c r="AC7" s="6">
        <v>1943</v>
      </c>
      <c r="AD7" s="6">
        <v>1962</v>
      </c>
      <c r="AE7" s="6">
        <v>1948</v>
      </c>
      <c r="AF7" s="6">
        <v>2102</v>
      </c>
      <c r="AG7" s="6">
        <v>2117</v>
      </c>
      <c r="AH7" s="6">
        <v>2699</v>
      </c>
      <c r="AI7" s="6">
        <v>3427</v>
      </c>
      <c r="AJ7" s="6">
        <v>3421</v>
      </c>
      <c r="AK7" s="6"/>
      <c r="AL7" s="6"/>
      <c r="AM7" s="6"/>
      <c r="AN7" s="6"/>
    </row>
    <row r="8" spans="2:40" x14ac:dyDescent="0.25">
      <c r="B8" s="35"/>
      <c r="C8" s="38"/>
      <c r="D8" s="7" t="s">
        <v>20</v>
      </c>
      <c r="E8" s="14">
        <f>E6+E7</f>
        <v>9189</v>
      </c>
      <c r="F8" s="14">
        <f t="shared" ref="F8:AN8" si="0">F6+F7</f>
        <v>9186</v>
      </c>
      <c r="G8" s="14">
        <f t="shared" si="0"/>
        <v>8983</v>
      </c>
      <c r="H8" s="14">
        <f t="shared" si="0"/>
        <v>8747</v>
      </c>
      <c r="I8" s="14">
        <f t="shared" si="0"/>
        <v>8043</v>
      </c>
      <c r="J8" s="14">
        <f t="shared" si="0"/>
        <v>8610</v>
      </c>
      <c r="K8" s="14">
        <f t="shared" si="0"/>
        <v>9457</v>
      </c>
      <c r="L8" s="14">
        <f t="shared" si="0"/>
        <v>10038</v>
      </c>
      <c r="M8" s="14">
        <f t="shared" si="0"/>
        <v>9781</v>
      </c>
      <c r="N8" s="14">
        <f t="shared" si="0"/>
        <v>9136</v>
      </c>
      <c r="O8" s="14">
        <f t="shared" si="0"/>
        <v>8724</v>
      </c>
      <c r="P8" s="14">
        <f t="shared" si="0"/>
        <v>8740</v>
      </c>
      <c r="Q8" s="14">
        <f t="shared" si="0"/>
        <v>8578</v>
      </c>
      <c r="R8" s="14">
        <f t="shared" si="0"/>
        <v>8131</v>
      </c>
      <c r="S8" s="14">
        <f t="shared" si="0"/>
        <v>7269</v>
      </c>
      <c r="T8" s="14">
        <f t="shared" si="0"/>
        <v>7022</v>
      </c>
      <c r="U8" s="14">
        <f t="shared" si="0"/>
        <v>6869</v>
      </c>
      <c r="V8" s="14">
        <f t="shared" si="0"/>
        <v>7688</v>
      </c>
      <c r="W8" s="14">
        <f t="shared" si="0"/>
        <v>8118</v>
      </c>
      <c r="X8" s="14">
        <f t="shared" si="0"/>
        <v>8226</v>
      </c>
      <c r="Y8" s="14">
        <f t="shared" si="0"/>
        <v>7524</v>
      </c>
      <c r="Z8" s="14">
        <f t="shared" si="0"/>
        <v>7235</v>
      </c>
      <c r="AA8" s="14">
        <f t="shared" si="0"/>
        <v>7028</v>
      </c>
      <c r="AB8" s="14">
        <f t="shared" si="0"/>
        <v>7583</v>
      </c>
      <c r="AC8" s="14">
        <f t="shared" si="0"/>
        <v>8319</v>
      </c>
      <c r="AD8" s="14">
        <f t="shared" si="0"/>
        <v>8309</v>
      </c>
      <c r="AE8" s="14">
        <f t="shared" si="0"/>
        <v>7926</v>
      </c>
      <c r="AF8" s="14">
        <f t="shared" si="0"/>
        <v>8078</v>
      </c>
      <c r="AG8" s="14">
        <f t="shared" si="0"/>
        <v>7993</v>
      </c>
      <c r="AH8" s="14">
        <f t="shared" si="0"/>
        <v>8679</v>
      </c>
      <c r="AI8" s="14">
        <f t="shared" si="0"/>
        <v>9602</v>
      </c>
      <c r="AJ8" s="14">
        <f t="shared" si="0"/>
        <v>9534</v>
      </c>
      <c r="AK8" s="14">
        <f t="shared" si="0"/>
        <v>0</v>
      </c>
      <c r="AL8" s="14">
        <f t="shared" si="0"/>
        <v>0</v>
      </c>
      <c r="AM8" s="14">
        <f t="shared" si="0"/>
        <v>0</v>
      </c>
      <c r="AN8" s="14">
        <f t="shared" si="0"/>
        <v>0</v>
      </c>
    </row>
    <row r="9" spans="2:40" x14ac:dyDescent="0.25">
      <c r="B9" s="35"/>
      <c r="C9" s="39" t="s">
        <v>16</v>
      </c>
      <c r="D9" s="3" t="s">
        <v>13</v>
      </c>
      <c r="E9" s="5">
        <v>4286</v>
      </c>
      <c r="F9" s="5">
        <v>4187</v>
      </c>
      <c r="G9" s="5">
        <v>3946</v>
      </c>
      <c r="H9" s="5">
        <v>3925</v>
      </c>
      <c r="I9" s="5">
        <v>3888</v>
      </c>
      <c r="J9" s="5">
        <v>3841</v>
      </c>
      <c r="K9" s="5">
        <v>3787</v>
      </c>
      <c r="L9" s="5">
        <v>3842</v>
      </c>
      <c r="M9" s="5">
        <v>3873</v>
      </c>
      <c r="N9" s="5">
        <v>3892</v>
      </c>
      <c r="O9" s="5">
        <v>3878</v>
      </c>
      <c r="P9" s="5">
        <v>3998</v>
      </c>
      <c r="Q9" s="5">
        <v>4086</v>
      </c>
      <c r="R9" s="5">
        <v>3998</v>
      </c>
      <c r="S9" s="5">
        <v>3876</v>
      </c>
      <c r="T9" s="5">
        <v>3835</v>
      </c>
      <c r="U9" s="5">
        <v>3817</v>
      </c>
      <c r="V9" s="5">
        <v>3833</v>
      </c>
      <c r="W9" s="5">
        <v>3822</v>
      </c>
      <c r="X9" s="5">
        <v>4119</v>
      </c>
      <c r="Y9" s="5">
        <v>4062</v>
      </c>
      <c r="Z9" s="5">
        <v>4033</v>
      </c>
      <c r="AA9" s="5">
        <v>3824</v>
      </c>
      <c r="AB9" s="5">
        <v>3896</v>
      </c>
      <c r="AC9" s="5">
        <v>4006</v>
      </c>
      <c r="AD9" s="5">
        <v>3959</v>
      </c>
      <c r="AE9" s="5">
        <v>3877</v>
      </c>
      <c r="AF9" s="5">
        <v>3795</v>
      </c>
      <c r="AG9" s="5">
        <v>3734</v>
      </c>
      <c r="AH9" s="5">
        <v>3667</v>
      </c>
      <c r="AI9" s="5">
        <v>3524</v>
      </c>
      <c r="AJ9" s="5">
        <v>3500</v>
      </c>
      <c r="AK9" s="5"/>
      <c r="AL9" s="5"/>
      <c r="AM9" s="5"/>
      <c r="AN9" s="5"/>
    </row>
    <row r="10" spans="2:40" x14ac:dyDescent="0.25">
      <c r="B10" s="35"/>
      <c r="C10" s="39"/>
      <c r="D10" s="4" t="s">
        <v>14</v>
      </c>
      <c r="E10" s="6">
        <v>1359</v>
      </c>
      <c r="F10" s="6">
        <v>1340</v>
      </c>
      <c r="G10" s="6">
        <v>1281</v>
      </c>
      <c r="H10" s="6">
        <v>1216</v>
      </c>
      <c r="I10" s="6">
        <v>892</v>
      </c>
      <c r="J10" s="6">
        <v>1386</v>
      </c>
      <c r="K10" s="6">
        <v>1817</v>
      </c>
      <c r="L10" s="6">
        <v>1928</v>
      </c>
      <c r="M10" s="6">
        <v>1664</v>
      </c>
      <c r="N10" s="6">
        <v>1207</v>
      </c>
      <c r="O10" s="6">
        <v>1453</v>
      </c>
      <c r="P10" s="6">
        <v>1500</v>
      </c>
      <c r="Q10" s="6">
        <v>1467</v>
      </c>
      <c r="R10" s="6">
        <v>1543</v>
      </c>
      <c r="S10" s="6">
        <v>1245</v>
      </c>
      <c r="T10" s="6">
        <v>1047</v>
      </c>
      <c r="U10" s="6">
        <v>834</v>
      </c>
      <c r="V10" s="6">
        <v>1201</v>
      </c>
      <c r="W10" s="6">
        <v>1352</v>
      </c>
      <c r="X10" s="6">
        <v>1059</v>
      </c>
      <c r="Y10" s="6">
        <v>725</v>
      </c>
      <c r="Z10" s="6">
        <v>588</v>
      </c>
      <c r="AA10" s="6">
        <v>669</v>
      </c>
      <c r="AB10" s="6">
        <v>632</v>
      </c>
      <c r="AC10" s="6">
        <v>750</v>
      </c>
      <c r="AD10" s="6">
        <v>707</v>
      </c>
      <c r="AE10" s="6">
        <v>1113</v>
      </c>
      <c r="AF10" s="6">
        <v>1096</v>
      </c>
      <c r="AG10" s="6">
        <v>1192</v>
      </c>
      <c r="AH10" s="6">
        <v>1348</v>
      </c>
      <c r="AI10" s="6">
        <v>1671</v>
      </c>
      <c r="AJ10" s="6">
        <v>1629</v>
      </c>
      <c r="AK10" s="6"/>
      <c r="AL10" s="6"/>
      <c r="AM10" s="6"/>
      <c r="AN10" s="6"/>
    </row>
    <row r="11" spans="2:40" x14ac:dyDescent="0.25">
      <c r="B11" s="35"/>
      <c r="C11" s="40"/>
      <c r="D11" s="8" t="s">
        <v>21</v>
      </c>
      <c r="E11" s="15">
        <f>E9+E10</f>
        <v>5645</v>
      </c>
      <c r="F11" s="15">
        <f t="shared" ref="F11:AN11" si="1">F9+F10</f>
        <v>5527</v>
      </c>
      <c r="G11" s="15">
        <f t="shared" si="1"/>
        <v>5227</v>
      </c>
      <c r="H11" s="15">
        <f t="shared" si="1"/>
        <v>5141</v>
      </c>
      <c r="I11" s="15">
        <f t="shared" si="1"/>
        <v>4780</v>
      </c>
      <c r="J11" s="15">
        <f t="shared" si="1"/>
        <v>5227</v>
      </c>
      <c r="K11" s="15">
        <f t="shared" si="1"/>
        <v>5604</v>
      </c>
      <c r="L11" s="15">
        <f t="shared" si="1"/>
        <v>5770</v>
      </c>
      <c r="M11" s="15">
        <f t="shared" si="1"/>
        <v>5537</v>
      </c>
      <c r="N11" s="15">
        <f t="shared" si="1"/>
        <v>5099</v>
      </c>
      <c r="O11" s="15">
        <f t="shared" si="1"/>
        <v>5331</v>
      </c>
      <c r="P11" s="15">
        <f t="shared" si="1"/>
        <v>5498</v>
      </c>
      <c r="Q11" s="15">
        <f t="shared" si="1"/>
        <v>5553</v>
      </c>
      <c r="R11" s="15">
        <f t="shared" si="1"/>
        <v>5541</v>
      </c>
      <c r="S11" s="15">
        <f t="shared" si="1"/>
        <v>5121</v>
      </c>
      <c r="T11" s="15">
        <f t="shared" si="1"/>
        <v>4882</v>
      </c>
      <c r="U11" s="15">
        <f t="shared" si="1"/>
        <v>4651</v>
      </c>
      <c r="V11" s="15">
        <f t="shared" si="1"/>
        <v>5034</v>
      </c>
      <c r="W11" s="15">
        <f t="shared" si="1"/>
        <v>5174</v>
      </c>
      <c r="X11" s="15">
        <f t="shared" si="1"/>
        <v>5178</v>
      </c>
      <c r="Y11" s="15">
        <f t="shared" si="1"/>
        <v>4787</v>
      </c>
      <c r="Z11" s="15">
        <f t="shared" si="1"/>
        <v>4621</v>
      </c>
      <c r="AA11" s="15">
        <f t="shared" si="1"/>
        <v>4493</v>
      </c>
      <c r="AB11" s="15">
        <f t="shared" si="1"/>
        <v>4528</v>
      </c>
      <c r="AC11" s="15">
        <f t="shared" si="1"/>
        <v>4756</v>
      </c>
      <c r="AD11" s="15">
        <f t="shared" si="1"/>
        <v>4666</v>
      </c>
      <c r="AE11" s="15">
        <f t="shared" si="1"/>
        <v>4990</v>
      </c>
      <c r="AF11" s="15">
        <f t="shared" si="1"/>
        <v>4891</v>
      </c>
      <c r="AG11" s="15">
        <f t="shared" si="1"/>
        <v>4926</v>
      </c>
      <c r="AH11" s="15">
        <f t="shared" si="1"/>
        <v>5015</v>
      </c>
      <c r="AI11" s="15">
        <f t="shared" si="1"/>
        <v>5195</v>
      </c>
      <c r="AJ11" s="15">
        <f t="shared" si="1"/>
        <v>5129</v>
      </c>
      <c r="AK11" s="15">
        <f t="shared" si="1"/>
        <v>0</v>
      </c>
      <c r="AL11" s="15">
        <f t="shared" si="1"/>
        <v>0</v>
      </c>
      <c r="AM11" s="15">
        <f t="shared" si="1"/>
        <v>0</v>
      </c>
      <c r="AN11" s="15">
        <f t="shared" si="1"/>
        <v>0</v>
      </c>
    </row>
    <row r="12" spans="2:40" x14ac:dyDescent="0.25">
      <c r="B12" s="35"/>
      <c r="C12" s="41" t="s">
        <v>17</v>
      </c>
      <c r="D12" s="3" t="s">
        <v>13</v>
      </c>
      <c r="E12" s="5">
        <v>6657</v>
      </c>
      <c r="F12" s="5">
        <v>6508</v>
      </c>
      <c r="G12" s="5">
        <v>6311</v>
      </c>
      <c r="H12" s="5">
        <v>6047</v>
      </c>
      <c r="I12" s="5">
        <v>5767</v>
      </c>
      <c r="J12" s="5">
        <v>5615</v>
      </c>
      <c r="K12" s="5">
        <v>5510</v>
      </c>
      <c r="L12" s="5">
        <v>5536</v>
      </c>
      <c r="M12" s="5">
        <v>5538</v>
      </c>
      <c r="N12" s="5">
        <v>5638</v>
      </c>
      <c r="O12" s="5">
        <v>5881</v>
      </c>
      <c r="P12" s="5">
        <v>5626</v>
      </c>
      <c r="Q12" s="5">
        <v>5751</v>
      </c>
      <c r="R12" s="5">
        <v>5737</v>
      </c>
      <c r="S12" s="5">
        <v>5704</v>
      </c>
      <c r="T12" s="5">
        <v>5727</v>
      </c>
      <c r="U12" s="5">
        <v>5657</v>
      </c>
      <c r="V12" s="5">
        <v>5542</v>
      </c>
      <c r="W12" s="5">
        <v>5476</v>
      </c>
      <c r="X12" s="5">
        <v>5234</v>
      </c>
      <c r="Y12" s="5">
        <v>5037</v>
      </c>
      <c r="Z12" s="5">
        <v>4857</v>
      </c>
      <c r="AA12" s="5">
        <v>5011</v>
      </c>
      <c r="AB12" s="5">
        <v>4985</v>
      </c>
      <c r="AC12" s="5">
        <v>5032</v>
      </c>
      <c r="AD12" s="5">
        <v>4907</v>
      </c>
      <c r="AE12" s="5">
        <v>4706</v>
      </c>
      <c r="AF12" s="5">
        <v>4658</v>
      </c>
      <c r="AG12" s="5">
        <v>4647</v>
      </c>
      <c r="AH12" s="5">
        <v>4754</v>
      </c>
      <c r="AI12" s="5">
        <v>4691</v>
      </c>
      <c r="AJ12" s="5">
        <v>4740</v>
      </c>
      <c r="AK12" s="5"/>
      <c r="AL12" s="5"/>
      <c r="AM12" s="5"/>
      <c r="AN12" s="5"/>
    </row>
    <row r="13" spans="2:40" x14ac:dyDescent="0.25">
      <c r="B13" s="35"/>
      <c r="C13" s="41"/>
      <c r="D13" s="4" t="s">
        <v>14</v>
      </c>
      <c r="E13" s="6">
        <v>1033</v>
      </c>
      <c r="F13" s="6">
        <v>1337</v>
      </c>
      <c r="G13" s="6">
        <v>1928</v>
      </c>
      <c r="H13" s="6">
        <v>2586</v>
      </c>
      <c r="I13" s="6">
        <v>1981</v>
      </c>
      <c r="J13" s="6">
        <v>1688</v>
      </c>
      <c r="K13" s="6">
        <v>2181</v>
      </c>
      <c r="L13" s="6">
        <v>2440</v>
      </c>
      <c r="M13" s="6">
        <v>2755</v>
      </c>
      <c r="N13" s="6">
        <v>3074</v>
      </c>
      <c r="O13" s="6">
        <v>2548</v>
      </c>
      <c r="P13" s="6">
        <v>2390</v>
      </c>
      <c r="Q13" s="6">
        <v>1763</v>
      </c>
      <c r="R13" s="6">
        <v>1777</v>
      </c>
      <c r="S13" s="6">
        <v>1210</v>
      </c>
      <c r="T13" s="6">
        <v>945</v>
      </c>
      <c r="U13" s="6">
        <v>848</v>
      </c>
      <c r="V13" s="6">
        <v>717</v>
      </c>
      <c r="W13" s="6">
        <v>576</v>
      </c>
      <c r="X13" s="6">
        <v>196</v>
      </c>
      <c r="Y13" s="6">
        <v>107</v>
      </c>
      <c r="Z13" s="6">
        <v>188</v>
      </c>
      <c r="AA13" s="6">
        <v>825</v>
      </c>
      <c r="AB13" s="6">
        <v>1455</v>
      </c>
      <c r="AC13" s="6">
        <v>1500</v>
      </c>
      <c r="AD13" s="6">
        <v>1578</v>
      </c>
      <c r="AE13" s="6">
        <v>2802</v>
      </c>
      <c r="AF13" s="6">
        <v>3069</v>
      </c>
      <c r="AG13" s="6">
        <v>3036</v>
      </c>
      <c r="AH13" s="6">
        <v>3356</v>
      </c>
      <c r="AI13" s="6">
        <v>4040</v>
      </c>
      <c r="AJ13" s="6">
        <v>3758</v>
      </c>
      <c r="AK13" s="6"/>
      <c r="AL13" s="6"/>
      <c r="AM13" s="6"/>
      <c r="AN13" s="6"/>
    </row>
    <row r="14" spans="2:40" x14ac:dyDescent="0.25">
      <c r="B14" s="35"/>
      <c r="C14" s="42"/>
      <c r="D14" s="9" t="s">
        <v>22</v>
      </c>
      <c r="E14" s="16">
        <f>E12+E13</f>
        <v>7690</v>
      </c>
      <c r="F14" s="16">
        <f t="shared" ref="F14:AN14" si="2">F12+F13</f>
        <v>7845</v>
      </c>
      <c r="G14" s="16">
        <f t="shared" si="2"/>
        <v>8239</v>
      </c>
      <c r="H14" s="16">
        <f t="shared" si="2"/>
        <v>8633</v>
      </c>
      <c r="I14" s="16">
        <f t="shared" si="2"/>
        <v>7748</v>
      </c>
      <c r="J14" s="16">
        <f t="shared" si="2"/>
        <v>7303</v>
      </c>
      <c r="K14" s="16">
        <f t="shared" si="2"/>
        <v>7691</v>
      </c>
      <c r="L14" s="16">
        <f t="shared" si="2"/>
        <v>7976</v>
      </c>
      <c r="M14" s="16">
        <f t="shared" si="2"/>
        <v>8293</v>
      </c>
      <c r="N14" s="16">
        <f t="shared" si="2"/>
        <v>8712</v>
      </c>
      <c r="O14" s="16">
        <f t="shared" si="2"/>
        <v>8429</v>
      </c>
      <c r="P14" s="16">
        <f t="shared" si="2"/>
        <v>8016</v>
      </c>
      <c r="Q14" s="16">
        <f t="shared" si="2"/>
        <v>7514</v>
      </c>
      <c r="R14" s="16">
        <f t="shared" si="2"/>
        <v>7514</v>
      </c>
      <c r="S14" s="16">
        <f t="shared" si="2"/>
        <v>6914</v>
      </c>
      <c r="T14" s="16">
        <f t="shared" si="2"/>
        <v>6672</v>
      </c>
      <c r="U14" s="16">
        <f t="shared" si="2"/>
        <v>6505</v>
      </c>
      <c r="V14" s="16">
        <f t="shared" si="2"/>
        <v>6259</v>
      </c>
      <c r="W14" s="16">
        <f t="shared" si="2"/>
        <v>6052</v>
      </c>
      <c r="X14" s="16">
        <f t="shared" si="2"/>
        <v>5430</v>
      </c>
      <c r="Y14" s="16">
        <f t="shared" si="2"/>
        <v>5144</v>
      </c>
      <c r="Z14" s="16">
        <f t="shared" si="2"/>
        <v>5045</v>
      </c>
      <c r="AA14" s="16">
        <f t="shared" si="2"/>
        <v>5836</v>
      </c>
      <c r="AB14" s="16">
        <f t="shared" si="2"/>
        <v>6440</v>
      </c>
      <c r="AC14" s="16">
        <f t="shared" si="2"/>
        <v>6532</v>
      </c>
      <c r="AD14" s="16">
        <f t="shared" si="2"/>
        <v>6485</v>
      </c>
      <c r="AE14" s="16">
        <f t="shared" si="2"/>
        <v>7508</v>
      </c>
      <c r="AF14" s="16">
        <f t="shared" si="2"/>
        <v>7727</v>
      </c>
      <c r="AG14" s="16">
        <f t="shared" si="2"/>
        <v>7683</v>
      </c>
      <c r="AH14" s="16">
        <f t="shared" si="2"/>
        <v>8110</v>
      </c>
      <c r="AI14" s="16">
        <f t="shared" si="2"/>
        <v>8731</v>
      </c>
      <c r="AJ14" s="16">
        <f t="shared" si="2"/>
        <v>8498</v>
      </c>
      <c r="AK14" s="16">
        <f t="shared" si="2"/>
        <v>0</v>
      </c>
      <c r="AL14" s="16">
        <f t="shared" si="2"/>
        <v>0</v>
      </c>
      <c r="AM14" s="16">
        <f t="shared" si="2"/>
        <v>0</v>
      </c>
      <c r="AN14" s="16">
        <f t="shared" si="2"/>
        <v>0</v>
      </c>
    </row>
    <row r="15" spans="2:40" x14ac:dyDescent="0.25">
      <c r="B15" s="36"/>
      <c r="C15" s="43" t="s">
        <v>19</v>
      </c>
      <c r="D15" s="3" t="s">
        <v>13</v>
      </c>
      <c r="E15" s="5">
        <f>E6+E9+E12</f>
        <v>17653</v>
      </c>
      <c r="F15" s="5">
        <f t="shared" ref="F15:AN15" si="3">F6+F9+F12</f>
        <v>17226</v>
      </c>
      <c r="G15" s="5">
        <f t="shared" si="3"/>
        <v>16631</v>
      </c>
      <c r="H15" s="5">
        <f t="shared" si="3"/>
        <v>16438</v>
      </c>
      <c r="I15" s="5">
        <f t="shared" si="3"/>
        <v>16117</v>
      </c>
      <c r="J15" s="5">
        <f t="shared" si="3"/>
        <v>15832</v>
      </c>
      <c r="K15" s="5">
        <f t="shared" si="3"/>
        <v>15577</v>
      </c>
      <c r="L15" s="5">
        <f t="shared" si="3"/>
        <v>15751</v>
      </c>
      <c r="M15" s="5">
        <f t="shared" si="3"/>
        <v>15774</v>
      </c>
      <c r="N15" s="5">
        <f t="shared" si="3"/>
        <v>16033</v>
      </c>
      <c r="O15" s="5">
        <f t="shared" si="3"/>
        <v>16218</v>
      </c>
      <c r="P15" s="5">
        <f t="shared" si="3"/>
        <v>16239</v>
      </c>
      <c r="Q15" s="5">
        <f t="shared" si="3"/>
        <v>16559</v>
      </c>
      <c r="R15" s="5">
        <f t="shared" si="3"/>
        <v>16366</v>
      </c>
      <c r="S15" s="5">
        <f t="shared" si="3"/>
        <v>16071</v>
      </c>
      <c r="T15" s="5">
        <f t="shared" si="3"/>
        <v>15978</v>
      </c>
      <c r="U15" s="5">
        <f t="shared" si="3"/>
        <v>15787</v>
      </c>
      <c r="V15" s="5">
        <f t="shared" si="3"/>
        <v>15684</v>
      </c>
      <c r="W15" s="5">
        <f t="shared" si="3"/>
        <v>15538</v>
      </c>
      <c r="X15" s="5">
        <f t="shared" si="3"/>
        <v>15713</v>
      </c>
      <c r="Y15" s="5">
        <f t="shared" si="3"/>
        <v>15341</v>
      </c>
      <c r="Z15" s="5">
        <f t="shared" si="3"/>
        <v>15044</v>
      </c>
      <c r="AA15" s="5">
        <f t="shared" si="3"/>
        <v>14917</v>
      </c>
      <c r="AB15" s="5">
        <f t="shared" si="3"/>
        <v>15075</v>
      </c>
      <c r="AC15" s="5">
        <f t="shared" si="3"/>
        <v>15414</v>
      </c>
      <c r="AD15" s="5">
        <f t="shared" si="3"/>
        <v>15213</v>
      </c>
      <c r="AE15" s="5">
        <f t="shared" si="3"/>
        <v>14561</v>
      </c>
      <c r="AF15" s="5">
        <f t="shared" si="3"/>
        <v>14429</v>
      </c>
      <c r="AG15" s="5">
        <f t="shared" si="3"/>
        <v>14257</v>
      </c>
      <c r="AH15" s="5">
        <f t="shared" si="3"/>
        <v>14401</v>
      </c>
      <c r="AI15" s="5">
        <f t="shared" si="3"/>
        <v>14390</v>
      </c>
      <c r="AJ15" s="5">
        <f t="shared" si="3"/>
        <v>14353</v>
      </c>
      <c r="AK15" s="5">
        <f t="shared" si="3"/>
        <v>0</v>
      </c>
      <c r="AL15" s="5">
        <f t="shared" si="3"/>
        <v>0</v>
      </c>
      <c r="AM15" s="5">
        <f t="shared" si="3"/>
        <v>0</v>
      </c>
      <c r="AN15" s="5">
        <f t="shared" si="3"/>
        <v>0</v>
      </c>
    </row>
    <row r="16" spans="2:40" x14ac:dyDescent="0.25">
      <c r="B16" s="36"/>
      <c r="C16" s="43"/>
      <c r="D16" s="4" t="s">
        <v>14</v>
      </c>
      <c r="E16" s="6">
        <f>E7+E10+E13</f>
        <v>4871</v>
      </c>
      <c r="F16" s="6">
        <f t="shared" ref="F16:AN16" si="4">F7+F10+F13</f>
        <v>5332</v>
      </c>
      <c r="G16" s="6">
        <f t="shared" si="4"/>
        <v>5818</v>
      </c>
      <c r="H16" s="6">
        <f t="shared" si="4"/>
        <v>6083</v>
      </c>
      <c r="I16" s="6">
        <f t="shared" si="4"/>
        <v>4454</v>
      </c>
      <c r="J16" s="6">
        <f t="shared" si="4"/>
        <v>5308</v>
      </c>
      <c r="K16" s="6">
        <f t="shared" si="4"/>
        <v>7175</v>
      </c>
      <c r="L16" s="6">
        <f t="shared" si="4"/>
        <v>8033</v>
      </c>
      <c r="M16" s="6">
        <f t="shared" si="4"/>
        <v>7837</v>
      </c>
      <c r="N16" s="6">
        <f t="shared" si="4"/>
        <v>6914</v>
      </c>
      <c r="O16" s="6">
        <f t="shared" si="4"/>
        <v>6266</v>
      </c>
      <c r="P16" s="6">
        <f t="shared" si="4"/>
        <v>6015</v>
      </c>
      <c r="Q16" s="6">
        <f t="shared" si="4"/>
        <v>5086</v>
      </c>
      <c r="R16" s="6">
        <f t="shared" si="4"/>
        <v>4820</v>
      </c>
      <c r="S16" s="6">
        <f t="shared" si="4"/>
        <v>3233</v>
      </c>
      <c r="T16" s="6">
        <f t="shared" si="4"/>
        <v>2598</v>
      </c>
      <c r="U16" s="6">
        <f t="shared" si="4"/>
        <v>2238</v>
      </c>
      <c r="V16" s="6">
        <f t="shared" si="4"/>
        <v>3297</v>
      </c>
      <c r="W16" s="6">
        <f t="shared" si="4"/>
        <v>3806</v>
      </c>
      <c r="X16" s="6">
        <f t="shared" si="4"/>
        <v>3121</v>
      </c>
      <c r="Y16" s="6">
        <f t="shared" si="4"/>
        <v>2114</v>
      </c>
      <c r="Z16" s="6">
        <f t="shared" si="4"/>
        <v>1857</v>
      </c>
      <c r="AA16" s="6">
        <f t="shared" si="4"/>
        <v>2440</v>
      </c>
      <c r="AB16" s="6">
        <f t="shared" si="4"/>
        <v>3476</v>
      </c>
      <c r="AC16" s="6">
        <f t="shared" si="4"/>
        <v>4193</v>
      </c>
      <c r="AD16" s="6">
        <f t="shared" si="4"/>
        <v>4247</v>
      </c>
      <c r="AE16" s="6">
        <f t="shared" si="4"/>
        <v>5863</v>
      </c>
      <c r="AF16" s="6">
        <f t="shared" si="4"/>
        <v>6267</v>
      </c>
      <c r="AG16" s="6">
        <f t="shared" si="4"/>
        <v>6345</v>
      </c>
      <c r="AH16" s="6">
        <f t="shared" si="4"/>
        <v>7403</v>
      </c>
      <c r="AI16" s="6">
        <f t="shared" si="4"/>
        <v>9138</v>
      </c>
      <c r="AJ16" s="6">
        <f t="shared" si="4"/>
        <v>8808</v>
      </c>
      <c r="AK16" s="6">
        <f t="shared" si="4"/>
        <v>0</v>
      </c>
      <c r="AL16" s="6">
        <f t="shared" si="4"/>
        <v>0</v>
      </c>
      <c r="AM16" s="6">
        <f t="shared" si="4"/>
        <v>0</v>
      </c>
      <c r="AN16" s="6">
        <f t="shared" si="4"/>
        <v>0</v>
      </c>
    </row>
    <row r="17" spans="2:40" x14ac:dyDescent="0.25">
      <c r="B17" s="36"/>
      <c r="C17" s="43"/>
      <c r="D17" s="10" t="s">
        <v>23</v>
      </c>
      <c r="E17" s="17">
        <f>E8+E11+E14</f>
        <v>22524</v>
      </c>
      <c r="F17" s="17">
        <f t="shared" ref="F17:AN17" si="5">F8+F11+F14</f>
        <v>22558</v>
      </c>
      <c r="G17" s="17">
        <f t="shared" si="5"/>
        <v>22449</v>
      </c>
      <c r="H17" s="17">
        <f t="shared" si="5"/>
        <v>22521</v>
      </c>
      <c r="I17" s="17">
        <f t="shared" si="5"/>
        <v>20571</v>
      </c>
      <c r="J17" s="17">
        <f t="shared" si="5"/>
        <v>21140</v>
      </c>
      <c r="K17" s="17">
        <f t="shared" si="5"/>
        <v>22752</v>
      </c>
      <c r="L17" s="17">
        <f t="shared" si="5"/>
        <v>23784</v>
      </c>
      <c r="M17" s="17">
        <f t="shared" si="5"/>
        <v>23611</v>
      </c>
      <c r="N17" s="17">
        <f t="shared" si="5"/>
        <v>22947</v>
      </c>
      <c r="O17" s="17">
        <f t="shared" si="5"/>
        <v>22484</v>
      </c>
      <c r="P17" s="17">
        <f t="shared" si="5"/>
        <v>22254</v>
      </c>
      <c r="Q17" s="17">
        <f t="shared" si="5"/>
        <v>21645</v>
      </c>
      <c r="R17" s="17">
        <f t="shared" si="5"/>
        <v>21186</v>
      </c>
      <c r="S17" s="17">
        <f t="shared" si="5"/>
        <v>19304</v>
      </c>
      <c r="T17" s="17">
        <f t="shared" si="5"/>
        <v>18576</v>
      </c>
      <c r="U17" s="17">
        <f t="shared" si="5"/>
        <v>18025</v>
      </c>
      <c r="V17" s="17">
        <f t="shared" si="5"/>
        <v>18981</v>
      </c>
      <c r="W17" s="17">
        <f t="shared" si="5"/>
        <v>19344</v>
      </c>
      <c r="X17" s="17">
        <f t="shared" si="5"/>
        <v>18834</v>
      </c>
      <c r="Y17" s="17">
        <f t="shared" si="5"/>
        <v>17455</v>
      </c>
      <c r="Z17" s="17">
        <f t="shared" si="5"/>
        <v>16901</v>
      </c>
      <c r="AA17" s="17">
        <f t="shared" si="5"/>
        <v>17357</v>
      </c>
      <c r="AB17" s="17">
        <f t="shared" si="5"/>
        <v>18551</v>
      </c>
      <c r="AC17" s="17">
        <f t="shared" si="5"/>
        <v>19607</v>
      </c>
      <c r="AD17" s="17">
        <f t="shared" si="5"/>
        <v>19460</v>
      </c>
      <c r="AE17" s="17">
        <f t="shared" si="5"/>
        <v>20424</v>
      </c>
      <c r="AF17" s="17">
        <f t="shared" si="5"/>
        <v>20696</v>
      </c>
      <c r="AG17" s="17">
        <f t="shared" si="5"/>
        <v>20602</v>
      </c>
      <c r="AH17" s="17">
        <f t="shared" si="5"/>
        <v>21804</v>
      </c>
      <c r="AI17" s="17">
        <f t="shared" si="5"/>
        <v>23528</v>
      </c>
      <c r="AJ17" s="17">
        <f t="shared" si="5"/>
        <v>23161</v>
      </c>
      <c r="AK17" s="17">
        <f t="shared" si="5"/>
        <v>0</v>
      </c>
      <c r="AL17" s="17">
        <f t="shared" si="5"/>
        <v>0</v>
      </c>
      <c r="AM17" s="17">
        <f t="shared" si="5"/>
        <v>0</v>
      </c>
      <c r="AN17" s="17">
        <f t="shared" si="5"/>
        <v>0</v>
      </c>
    </row>
    <row r="20" spans="2:40" ht="18.75" x14ac:dyDescent="0.3">
      <c r="C20" s="19" t="s">
        <v>25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</row>
    <row r="21" spans="2:40" x14ac:dyDescent="0.25">
      <c r="E21" s="11">
        <v>2022</v>
      </c>
      <c r="F21" s="11">
        <v>2022</v>
      </c>
      <c r="G21" s="11">
        <v>2022</v>
      </c>
      <c r="H21" s="11">
        <v>2022</v>
      </c>
      <c r="I21" s="11">
        <v>2022</v>
      </c>
      <c r="J21" s="11">
        <v>2022</v>
      </c>
      <c r="K21" s="11">
        <v>2022</v>
      </c>
      <c r="L21" s="11">
        <v>2022</v>
      </c>
      <c r="M21" s="11">
        <v>2022</v>
      </c>
      <c r="N21" s="11">
        <v>2022</v>
      </c>
      <c r="O21" s="11">
        <v>2022</v>
      </c>
      <c r="P21" s="11">
        <v>2022</v>
      </c>
      <c r="Q21" s="12">
        <v>2023</v>
      </c>
      <c r="R21" s="12">
        <v>2023</v>
      </c>
      <c r="S21" s="12">
        <v>2023</v>
      </c>
      <c r="T21" s="12">
        <v>2023</v>
      </c>
      <c r="U21" s="12">
        <v>2023</v>
      </c>
      <c r="V21" s="12">
        <v>2023</v>
      </c>
      <c r="W21" s="12">
        <v>2023</v>
      </c>
      <c r="X21" s="12">
        <v>2023</v>
      </c>
      <c r="Y21" s="12">
        <v>2023</v>
      </c>
      <c r="Z21" s="12">
        <v>2023</v>
      </c>
      <c r="AA21" s="12">
        <v>2023</v>
      </c>
      <c r="AB21" s="12">
        <v>2023</v>
      </c>
      <c r="AC21" s="13">
        <v>2024</v>
      </c>
      <c r="AD21" s="13">
        <v>2024</v>
      </c>
      <c r="AE21" s="13">
        <v>2024</v>
      </c>
      <c r="AF21" s="13">
        <v>2024</v>
      </c>
      <c r="AG21" s="13">
        <v>2024</v>
      </c>
      <c r="AH21" s="13">
        <v>2024</v>
      </c>
      <c r="AI21" s="13">
        <v>2024</v>
      </c>
      <c r="AJ21" s="13">
        <v>2024</v>
      </c>
      <c r="AK21" s="13">
        <v>2024</v>
      </c>
      <c r="AL21" s="13">
        <v>2024</v>
      </c>
      <c r="AM21" s="13">
        <v>2024</v>
      </c>
      <c r="AN21" s="13">
        <v>2024</v>
      </c>
    </row>
    <row r="22" spans="2:40" x14ac:dyDescent="0.25">
      <c r="E22" s="11" t="s">
        <v>1</v>
      </c>
      <c r="F22" s="11" t="s">
        <v>2</v>
      </c>
      <c r="G22" s="11" t="s">
        <v>3</v>
      </c>
      <c r="H22" s="11" t="s">
        <v>4</v>
      </c>
      <c r="I22" s="11" t="s">
        <v>5</v>
      </c>
      <c r="J22" s="11" t="s">
        <v>6</v>
      </c>
      <c r="K22" s="11" t="s">
        <v>7</v>
      </c>
      <c r="L22" s="11" t="s">
        <v>8</v>
      </c>
      <c r="M22" s="11" t="s">
        <v>9</v>
      </c>
      <c r="N22" s="11" t="s">
        <v>10</v>
      </c>
      <c r="O22" s="11" t="s">
        <v>11</v>
      </c>
      <c r="P22" s="11" t="s">
        <v>12</v>
      </c>
      <c r="Q22" s="12" t="s">
        <v>1</v>
      </c>
      <c r="R22" s="12" t="s">
        <v>2</v>
      </c>
      <c r="S22" s="12" t="s">
        <v>3</v>
      </c>
      <c r="T22" s="12" t="s">
        <v>4</v>
      </c>
      <c r="U22" s="12" t="s">
        <v>5</v>
      </c>
      <c r="V22" s="12" t="s">
        <v>6</v>
      </c>
      <c r="W22" s="12" t="s">
        <v>7</v>
      </c>
      <c r="X22" s="12" t="s">
        <v>8</v>
      </c>
      <c r="Y22" s="12" t="s">
        <v>9</v>
      </c>
      <c r="Z22" s="12" t="s">
        <v>10</v>
      </c>
      <c r="AA22" s="12" t="s">
        <v>11</v>
      </c>
      <c r="AB22" s="12" t="s">
        <v>12</v>
      </c>
      <c r="AC22" s="13" t="s">
        <v>1</v>
      </c>
      <c r="AD22" s="13" t="s">
        <v>2</v>
      </c>
      <c r="AE22" s="13" t="s">
        <v>3</v>
      </c>
      <c r="AF22" s="13" t="s">
        <v>4</v>
      </c>
      <c r="AG22" s="13" t="s">
        <v>5</v>
      </c>
      <c r="AH22" s="13" t="s">
        <v>6</v>
      </c>
      <c r="AI22" s="13" t="s">
        <v>7</v>
      </c>
      <c r="AJ22" s="13" t="s">
        <v>8</v>
      </c>
      <c r="AK22" s="13" t="s">
        <v>9</v>
      </c>
      <c r="AL22" s="13" t="s">
        <v>10</v>
      </c>
      <c r="AM22" s="13" t="s">
        <v>11</v>
      </c>
      <c r="AN22" s="13" t="s">
        <v>12</v>
      </c>
    </row>
    <row r="23" spans="2:40" x14ac:dyDescent="0.25">
      <c r="B23" s="35" t="s">
        <v>18</v>
      </c>
      <c r="C23" s="37" t="s">
        <v>15</v>
      </c>
      <c r="D23" s="3" t="s">
        <v>13</v>
      </c>
      <c r="E23" s="5">
        <v>42</v>
      </c>
      <c r="F23" s="5">
        <v>187</v>
      </c>
      <c r="G23" s="5">
        <v>271</v>
      </c>
      <c r="H23" s="5">
        <v>344</v>
      </c>
      <c r="I23" s="5">
        <v>216</v>
      </c>
      <c r="J23" s="5">
        <v>196</v>
      </c>
      <c r="K23" s="5">
        <v>130</v>
      </c>
      <c r="L23" s="5">
        <v>74</v>
      </c>
      <c r="M23" s="5">
        <v>163</v>
      </c>
      <c r="N23" s="5">
        <v>95</v>
      </c>
      <c r="O23" s="5">
        <v>73</v>
      </c>
      <c r="P23" s="5">
        <v>46</v>
      </c>
      <c r="Q23" s="5">
        <v>46</v>
      </c>
      <c r="R23" s="5">
        <v>265</v>
      </c>
      <c r="S23" s="5">
        <v>336</v>
      </c>
      <c r="T23" s="5">
        <v>118</v>
      </c>
      <c r="U23" s="5">
        <v>109</v>
      </c>
      <c r="V23" s="5">
        <v>96</v>
      </c>
      <c r="W23" s="5">
        <v>88</v>
      </c>
      <c r="X23" s="5">
        <v>69</v>
      </c>
      <c r="Y23" s="5">
        <v>143</v>
      </c>
      <c r="Z23" s="5">
        <v>96</v>
      </c>
      <c r="AA23" s="5">
        <v>75</v>
      </c>
      <c r="AB23" s="5">
        <v>32</v>
      </c>
      <c r="AC23" s="5">
        <v>18</v>
      </c>
      <c r="AD23" s="5">
        <v>116</v>
      </c>
      <c r="AE23" s="5">
        <v>251</v>
      </c>
      <c r="AF23" s="5">
        <v>83</v>
      </c>
      <c r="AG23" s="5">
        <v>124</v>
      </c>
      <c r="AH23" s="5">
        <v>105</v>
      </c>
      <c r="AI23" s="5">
        <v>58</v>
      </c>
      <c r="AJ23" s="5">
        <v>39</v>
      </c>
      <c r="AK23" s="5"/>
      <c r="AL23" s="5"/>
      <c r="AM23" s="5"/>
      <c r="AN23" s="5"/>
    </row>
    <row r="24" spans="2:40" x14ac:dyDescent="0.25">
      <c r="B24" s="35"/>
      <c r="C24" s="37"/>
      <c r="D24" s="4" t="s">
        <v>14</v>
      </c>
      <c r="E24" s="6">
        <v>342</v>
      </c>
      <c r="F24" s="6">
        <v>331</v>
      </c>
      <c r="G24" s="6">
        <v>772</v>
      </c>
      <c r="H24" s="6">
        <v>789</v>
      </c>
      <c r="I24" s="6">
        <v>538</v>
      </c>
      <c r="J24" s="6">
        <v>520</v>
      </c>
      <c r="K24" s="6">
        <v>688</v>
      </c>
      <c r="L24" s="6">
        <v>842</v>
      </c>
      <c r="M24" s="6">
        <v>1030</v>
      </c>
      <c r="N24" s="6">
        <v>777</v>
      </c>
      <c r="O24" s="6">
        <v>402</v>
      </c>
      <c r="P24" s="6">
        <v>324</v>
      </c>
      <c r="Q24" s="6">
        <v>351</v>
      </c>
      <c r="R24" s="6">
        <v>553</v>
      </c>
      <c r="S24" s="6">
        <v>314</v>
      </c>
      <c r="T24" s="6">
        <v>142</v>
      </c>
      <c r="U24" s="6">
        <v>70</v>
      </c>
      <c r="V24" s="6">
        <v>226</v>
      </c>
      <c r="W24" s="6">
        <v>362</v>
      </c>
      <c r="X24" s="6">
        <v>668</v>
      </c>
      <c r="Y24" s="6">
        <v>627</v>
      </c>
      <c r="Z24" s="6">
        <v>197</v>
      </c>
      <c r="AA24" s="6">
        <v>125</v>
      </c>
      <c r="AB24" s="6">
        <v>220</v>
      </c>
      <c r="AC24" s="6">
        <v>214</v>
      </c>
      <c r="AD24" s="6">
        <v>409</v>
      </c>
      <c r="AE24" s="6">
        <v>628</v>
      </c>
      <c r="AF24" s="6">
        <v>567</v>
      </c>
      <c r="AG24" s="6">
        <v>643</v>
      </c>
      <c r="AH24" s="6">
        <v>695</v>
      </c>
      <c r="AI24" s="6">
        <v>626</v>
      </c>
      <c r="AJ24" s="6">
        <v>1271</v>
      </c>
      <c r="AK24" s="6"/>
      <c r="AL24" s="6"/>
      <c r="AM24" s="6"/>
      <c r="AN24" s="6"/>
    </row>
    <row r="25" spans="2:40" x14ac:dyDescent="0.25">
      <c r="B25" s="35"/>
      <c r="C25" s="38"/>
      <c r="D25" s="7" t="s">
        <v>20</v>
      </c>
      <c r="E25" s="14">
        <f>E23+E24</f>
        <v>384</v>
      </c>
      <c r="F25" s="14">
        <f t="shared" ref="F25" si="6">F23+F24</f>
        <v>518</v>
      </c>
      <c r="G25" s="14">
        <f t="shared" ref="G25" si="7">G23+G24</f>
        <v>1043</v>
      </c>
      <c r="H25" s="14">
        <f t="shared" ref="H25" si="8">H23+H24</f>
        <v>1133</v>
      </c>
      <c r="I25" s="14">
        <f t="shared" ref="I25" si="9">I23+I24</f>
        <v>754</v>
      </c>
      <c r="J25" s="14">
        <f t="shared" ref="J25" si="10">J23+J24</f>
        <v>716</v>
      </c>
      <c r="K25" s="14">
        <f t="shared" ref="K25" si="11">K23+K24</f>
        <v>818</v>
      </c>
      <c r="L25" s="14">
        <f t="shared" ref="L25" si="12">L23+L24</f>
        <v>916</v>
      </c>
      <c r="M25" s="14">
        <f t="shared" ref="M25" si="13">M23+M24</f>
        <v>1193</v>
      </c>
      <c r="N25" s="14">
        <f t="shared" ref="N25" si="14">N23+N24</f>
        <v>872</v>
      </c>
      <c r="O25" s="14">
        <f t="shared" ref="O25" si="15">O23+O24</f>
        <v>475</v>
      </c>
      <c r="P25" s="14">
        <f t="shared" ref="P25" si="16">P23+P24</f>
        <v>370</v>
      </c>
      <c r="Q25" s="14">
        <f t="shared" ref="Q25" si="17">Q23+Q24</f>
        <v>397</v>
      </c>
      <c r="R25" s="14">
        <f t="shared" ref="R25" si="18">R23+R24</f>
        <v>818</v>
      </c>
      <c r="S25" s="14">
        <f t="shared" ref="S25" si="19">S23+S24</f>
        <v>650</v>
      </c>
      <c r="T25" s="14">
        <f t="shared" ref="T25" si="20">T23+T24</f>
        <v>260</v>
      </c>
      <c r="U25" s="14">
        <f t="shared" ref="U25" si="21">U23+U24</f>
        <v>179</v>
      </c>
      <c r="V25" s="14">
        <f t="shared" ref="V25" si="22">V23+V24</f>
        <v>322</v>
      </c>
      <c r="W25" s="14">
        <f t="shared" ref="W25" si="23">W23+W24</f>
        <v>450</v>
      </c>
      <c r="X25" s="14">
        <f t="shared" ref="X25" si="24">X23+X24</f>
        <v>737</v>
      </c>
      <c r="Y25" s="14">
        <f t="shared" ref="Y25" si="25">Y23+Y24</f>
        <v>770</v>
      </c>
      <c r="Z25" s="14">
        <f t="shared" ref="Z25" si="26">Z23+Z24</f>
        <v>293</v>
      </c>
      <c r="AA25" s="14">
        <f t="shared" ref="AA25" si="27">AA23+AA24</f>
        <v>200</v>
      </c>
      <c r="AB25" s="14">
        <f t="shared" ref="AB25" si="28">AB23+AB24</f>
        <v>252</v>
      </c>
      <c r="AC25" s="14">
        <f t="shared" ref="AC25" si="29">AC23+AC24</f>
        <v>232</v>
      </c>
      <c r="AD25" s="14">
        <f t="shared" ref="AD25" si="30">AD23+AD24</f>
        <v>525</v>
      </c>
      <c r="AE25" s="14">
        <f t="shared" ref="AE25" si="31">AE23+AE24</f>
        <v>879</v>
      </c>
      <c r="AF25" s="14">
        <f t="shared" ref="AF25" si="32">AF23+AF24</f>
        <v>650</v>
      </c>
      <c r="AG25" s="14">
        <f t="shared" ref="AG25" si="33">AG23+AG24</f>
        <v>767</v>
      </c>
      <c r="AH25" s="14">
        <f t="shared" ref="AH25" si="34">AH23+AH24</f>
        <v>800</v>
      </c>
      <c r="AI25" s="14">
        <f t="shared" ref="AI25" si="35">AI23+AI24</f>
        <v>684</v>
      </c>
      <c r="AJ25" s="14">
        <f t="shared" ref="AJ25" si="36">AJ23+AJ24</f>
        <v>1310</v>
      </c>
      <c r="AK25" s="14">
        <f t="shared" ref="AK25" si="37">AK23+AK24</f>
        <v>0</v>
      </c>
      <c r="AL25" s="14">
        <f t="shared" ref="AL25" si="38">AL23+AL24</f>
        <v>0</v>
      </c>
      <c r="AM25" s="14">
        <f t="shared" ref="AM25" si="39">AM23+AM24</f>
        <v>0</v>
      </c>
      <c r="AN25" s="14">
        <f t="shared" ref="AN25" si="40">AN23+AN24</f>
        <v>0</v>
      </c>
    </row>
    <row r="26" spans="2:40" x14ac:dyDescent="0.25">
      <c r="B26" s="35"/>
      <c r="C26" s="39" t="s">
        <v>16</v>
      </c>
      <c r="D26" s="3" t="s">
        <v>13</v>
      </c>
      <c r="E26" s="5">
        <v>44</v>
      </c>
      <c r="F26" s="5">
        <v>164</v>
      </c>
      <c r="G26" s="5">
        <v>186</v>
      </c>
      <c r="H26" s="5">
        <v>200</v>
      </c>
      <c r="I26" s="5">
        <v>111</v>
      </c>
      <c r="J26" s="5">
        <v>90</v>
      </c>
      <c r="K26" s="5">
        <v>74</v>
      </c>
      <c r="L26" s="5">
        <v>50</v>
      </c>
      <c r="M26" s="5">
        <v>96</v>
      </c>
      <c r="N26" s="5">
        <v>95</v>
      </c>
      <c r="O26" s="5">
        <v>35</v>
      </c>
      <c r="P26" s="5">
        <v>24</v>
      </c>
      <c r="Q26" s="5">
        <v>42</v>
      </c>
      <c r="R26" s="5">
        <v>180</v>
      </c>
      <c r="S26" s="5">
        <v>187</v>
      </c>
      <c r="T26" s="5">
        <v>62</v>
      </c>
      <c r="U26" s="5">
        <v>69</v>
      </c>
      <c r="V26" s="5">
        <v>68</v>
      </c>
      <c r="W26" s="5">
        <v>37</v>
      </c>
      <c r="X26" s="5">
        <v>50</v>
      </c>
      <c r="Y26" s="5">
        <v>90</v>
      </c>
      <c r="Z26" s="5">
        <v>55</v>
      </c>
      <c r="AA26" s="5">
        <v>49</v>
      </c>
      <c r="AB26" s="5">
        <v>18</v>
      </c>
      <c r="AC26" s="5">
        <v>16</v>
      </c>
      <c r="AD26" s="5">
        <v>89</v>
      </c>
      <c r="AE26" s="5">
        <v>206</v>
      </c>
      <c r="AF26" s="5">
        <v>91</v>
      </c>
      <c r="AG26" s="5">
        <v>101</v>
      </c>
      <c r="AH26" s="5">
        <v>72</v>
      </c>
      <c r="AI26" s="5">
        <v>59</v>
      </c>
      <c r="AJ26" s="5">
        <v>38</v>
      </c>
      <c r="AK26" s="5"/>
      <c r="AL26" s="5"/>
      <c r="AM26" s="5"/>
      <c r="AN26" s="5"/>
    </row>
    <row r="27" spans="2:40" x14ac:dyDescent="0.25">
      <c r="B27" s="35"/>
      <c r="C27" s="39"/>
      <c r="D27" s="4" t="s">
        <v>14</v>
      </c>
      <c r="E27" s="6">
        <v>134</v>
      </c>
      <c r="F27" s="6">
        <v>165</v>
      </c>
      <c r="G27" s="6">
        <v>325</v>
      </c>
      <c r="H27" s="6">
        <v>458</v>
      </c>
      <c r="I27" s="6">
        <v>341</v>
      </c>
      <c r="J27" s="6">
        <v>278</v>
      </c>
      <c r="K27" s="6">
        <v>457</v>
      </c>
      <c r="L27" s="6">
        <v>424</v>
      </c>
      <c r="M27" s="6">
        <v>454</v>
      </c>
      <c r="N27" s="6">
        <v>334</v>
      </c>
      <c r="O27" s="6">
        <v>189</v>
      </c>
      <c r="P27" s="6">
        <v>296</v>
      </c>
      <c r="Q27" s="6">
        <v>249</v>
      </c>
      <c r="R27" s="6">
        <v>465</v>
      </c>
      <c r="S27" s="6">
        <v>338</v>
      </c>
      <c r="T27" s="6">
        <v>206</v>
      </c>
      <c r="U27" s="6">
        <v>182</v>
      </c>
      <c r="V27" s="6">
        <v>383</v>
      </c>
      <c r="W27" s="6">
        <v>293</v>
      </c>
      <c r="X27" s="6">
        <v>275</v>
      </c>
      <c r="Y27" s="6">
        <v>291</v>
      </c>
      <c r="Z27" s="6">
        <v>112</v>
      </c>
      <c r="AA27" s="6">
        <v>143</v>
      </c>
      <c r="AB27" s="6">
        <v>112</v>
      </c>
      <c r="AC27" s="6">
        <v>114</v>
      </c>
      <c r="AD27" s="6">
        <v>168</v>
      </c>
      <c r="AE27" s="6">
        <v>277</v>
      </c>
      <c r="AF27" s="6">
        <v>232</v>
      </c>
      <c r="AG27" s="6">
        <v>329</v>
      </c>
      <c r="AH27" s="6">
        <v>288</v>
      </c>
      <c r="AI27" s="6">
        <v>355</v>
      </c>
      <c r="AJ27" s="6">
        <v>507</v>
      </c>
      <c r="AK27" s="6"/>
      <c r="AL27" s="6"/>
      <c r="AM27" s="6"/>
      <c r="AN27" s="6"/>
    </row>
    <row r="28" spans="2:40" x14ac:dyDescent="0.25">
      <c r="B28" s="35"/>
      <c r="C28" s="40"/>
      <c r="D28" s="8" t="s">
        <v>21</v>
      </c>
      <c r="E28" s="15">
        <f>E26+E27</f>
        <v>178</v>
      </c>
      <c r="F28" s="15">
        <f t="shared" ref="F28" si="41">F26+F27</f>
        <v>329</v>
      </c>
      <c r="G28" s="15">
        <f t="shared" ref="G28" si="42">G26+G27</f>
        <v>511</v>
      </c>
      <c r="H28" s="15">
        <f t="shared" ref="H28" si="43">H26+H27</f>
        <v>658</v>
      </c>
      <c r="I28" s="15">
        <f t="shared" ref="I28" si="44">I26+I27</f>
        <v>452</v>
      </c>
      <c r="J28" s="15">
        <f t="shared" ref="J28" si="45">J26+J27</f>
        <v>368</v>
      </c>
      <c r="K28" s="15">
        <f t="shared" ref="K28" si="46">K26+K27</f>
        <v>531</v>
      </c>
      <c r="L28" s="15">
        <f t="shared" ref="L28" si="47">L26+L27</f>
        <v>474</v>
      </c>
      <c r="M28" s="15">
        <f t="shared" ref="M28" si="48">M26+M27</f>
        <v>550</v>
      </c>
      <c r="N28" s="15">
        <f t="shared" ref="N28" si="49">N26+N27</f>
        <v>429</v>
      </c>
      <c r="O28" s="15">
        <f t="shared" ref="O28" si="50">O26+O27</f>
        <v>224</v>
      </c>
      <c r="P28" s="15">
        <f t="shared" ref="P28" si="51">P26+P27</f>
        <v>320</v>
      </c>
      <c r="Q28" s="15">
        <f t="shared" ref="Q28" si="52">Q26+Q27</f>
        <v>291</v>
      </c>
      <c r="R28" s="15">
        <f t="shared" ref="R28" si="53">R26+R27</f>
        <v>645</v>
      </c>
      <c r="S28" s="15">
        <f t="shared" ref="S28" si="54">S26+S27</f>
        <v>525</v>
      </c>
      <c r="T28" s="15">
        <f t="shared" ref="T28" si="55">T26+T27</f>
        <v>268</v>
      </c>
      <c r="U28" s="15">
        <f t="shared" ref="U28" si="56">U26+U27</f>
        <v>251</v>
      </c>
      <c r="V28" s="15">
        <f t="shared" ref="V28" si="57">V26+V27</f>
        <v>451</v>
      </c>
      <c r="W28" s="15">
        <f t="shared" ref="W28" si="58">W26+W27</f>
        <v>330</v>
      </c>
      <c r="X28" s="15">
        <f t="shared" ref="X28" si="59">X26+X27</f>
        <v>325</v>
      </c>
      <c r="Y28" s="15">
        <f t="shared" ref="Y28" si="60">Y26+Y27</f>
        <v>381</v>
      </c>
      <c r="Z28" s="15">
        <f t="shared" ref="Z28" si="61">Z26+Z27</f>
        <v>167</v>
      </c>
      <c r="AA28" s="15">
        <f t="shared" ref="AA28" si="62">AA26+AA27</f>
        <v>192</v>
      </c>
      <c r="AB28" s="15">
        <f t="shared" ref="AB28" si="63">AB26+AB27</f>
        <v>130</v>
      </c>
      <c r="AC28" s="15">
        <f t="shared" ref="AC28" si="64">AC26+AC27</f>
        <v>130</v>
      </c>
      <c r="AD28" s="15">
        <f t="shared" ref="AD28" si="65">AD26+AD27</f>
        <v>257</v>
      </c>
      <c r="AE28" s="15">
        <f t="shared" ref="AE28" si="66">AE26+AE27</f>
        <v>483</v>
      </c>
      <c r="AF28" s="15">
        <f t="shared" ref="AF28" si="67">AF26+AF27</f>
        <v>323</v>
      </c>
      <c r="AG28" s="15">
        <f t="shared" ref="AG28" si="68">AG26+AG27</f>
        <v>430</v>
      </c>
      <c r="AH28" s="15">
        <f t="shared" ref="AH28" si="69">AH26+AH27</f>
        <v>360</v>
      </c>
      <c r="AI28" s="15">
        <f t="shared" ref="AI28" si="70">AI26+AI27</f>
        <v>414</v>
      </c>
      <c r="AJ28" s="15">
        <f t="shared" ref="AJ28" si="71">AJ26+AJ27</f>
        <v>545</v>
      </c>
      <c r="AK28" s="15">
        <f t="shared" ref="AK28" si="72">AK26+AK27</f>
        <v>0</v>
      </c>
      <c r="AL28" s="15">
        <f t="shared" ref="AL28" si="73">AL26+AL27</f>
        <v>0</v>
      </c>
      <c r="AM28" s="15">
        <f t="shared" ref="AM28" si="74">AM26+AM27</f>
        <v>0</v>
      </c>
      <c r="AN28" s="15">
        <f t="shared" ref="AN28" si="75">AN26+AN27</f>
        <v>0</v>
      </c>
    </row>
    <row r="29" spans="2:40" x14ac:dyDescent="0.25">
      <c r="B29" s="35"/>
      <c r="C29" s="41" t="s">
        <v>17</v>
      </c>
      <c r="D29" s="3" t="s">
        <v>13</v>
      </c>
      <c r="E29" s="5">
        <v>81</v>
      </c>
      <c r="F29" s="5">
        <v>278</v>
      </c>
      <c r="G29" s="5">
        <v>425</v>
      </c>
      <c r="H29" s="5">
        <v>464</v>
      </c>
      <c r="I29" s="5">
        <v>307</v>
      </c>
      <c r="J29" s="5">
        <v>208</v>
      </c>
      <c r="K29" s="5">
        <v>131</v>
      </c>
      <c r="L29" s="5">
        <v>76</v>
      </c>
      <c r="M29" s="5">
        <v>126</v>
      </c>
      <c r="N29" s="5">
        <v>106</v>
      </c>
      <c r="O29" s="5">
        <v>49</v>
      </c>
      <c r="P29" s="5">
        <v>32</v>
      </c>
      <c r="Q29" s="5">
        <v>47</v>
      </c>
      <c r="R29" s="5">
        <v>185</v>
      </c>
      <c r="S29" s="5">
        <v>268</v>
      </c>
      <c r="T29" s="5">
        <v>104</v>
      </c>
      <c r="U29" s="5">
        <v>98</v>
      </c>
      <c r="V29" s="5">
        <v>141</v>
      </c>
      <c r="W29" s="5">
        <v>88</v>
      </c>
      <c r="X29" s="5">
        <v>79</v>
      </c>
      <c r="Y29" s="5">
        <v>218</v>
      </c>
      <c r="Z29" s="5">
        <v>178</v>
      </c>
      <c r="AA29" s="5">
        <v>52</v>
      </c>
      <c r="AB29" s="5">
        <v>34</v>
      </c>
      <c r="AC29" s="5">
        <v>27</v>
      </c>
      <c r="AD29" s="5">
        <v>112</v>
      </c>
      <c r="AE29" s="5">
        <v>220</v>
      </c>
      <c r="AF29" s="5">
        <v>92</v>
      </c>
      <c r="AG29" s="5">
        <v>86</v>
      </c>
      <c r="AH29" s="5">
        <v>85</v>
      </c>
      <c r="AI29" s="5">
        <v>110</v>
      </c>
      <c r="AJ29" s="5">
        <v>38</v>
      </c>
      <c r="AK29" s="5"/>
      <c r="AL29" s="5"/>
      <c r="AM29" s="5"/>
      <c r="AN29" s="5"/>
    </row>
    <row r="30" spans="2:40" x14ac:dyDescent="0.25">
      <c r="B30" s="35"/>
      <c r="C30" s="41"/>
      <c r="D30" s="4" t="s">
        <v>14</v>
      </c>
      <c r="E30" s="6">
        <v>122</v>
      </c>
      <c r="F30" s="6">
        <v>176</v>
      </c>
      <c r="G30" s="6">
        <v>543</v>
      </c>
      <c r="H30" s="6">
        <v>1031</v>
      </c>
      <c r="I30" s="6">
        <v>807</v>
      </c>
      <c r="J30" s="6">
        <v>361</v>
      </c>
      <c r="K30" s="6">
        <v>429</v>
      </c>
      <c r="L30" s="6">
        <v>605</v>
      </c>
      <c r="M30" s="6">
        <v>759</v>
      </c>
      <c r="N30" s="6">
        <v>688</v>
      </c>
      <c r="O30" s="6">
        <v>505</v>
      </c>
      <c r="P30" s="6">
        <v>334</v>
      </c>
      <c r="Q30" s="6">
        <v>419</v>
      </c>
      <c r="R30" s="6">
        <v>659</v>
      </c>
      <c r="S30" s="6">
        <v>447</v>
      </c>
      <c r="T30" s="6">
        <v>250</v>
      </c>
      <c r="U30" s="6">
        <v>224</v>
      </c>
      <c r="V30" s="6">
        <v>203</v>
      </c>
      <c r="W30" s="6">
        <v>123</v>
      </c>
      <c r="X30" s="6">
        <v>156</v>
      </c>
      <c r="Y30" s="6">
        <v>89</v>
      </c>
      <c r="Z30" s="6">
        <v>44</v>
      </c>
      <c r="AA30" s="6">
        <v>192</v>
      </c>
      <c r="AB30" s="6">
        <v>342</v>
      </c>
      <c r="AC30" s="6">
        <v>294</v>
      </c>
      <c r="AD30" s="6">
        <v>357</v>
      </c>
      <c r="AE30" s="6">
        <v>968</v>
      </c>
      <c r="AF30" s="6">
        <v>1016</v>
      </c>
      <c r="AG30" s="6">
        <v>972</v>
      </c>
      <c r="AH30" s="6">
        <v>829</v>
      </c>
      <c r="AI30" s="6">
        <v>947</v>
      </c>
      <c r="AJ30" s="6">
        <v>951</v>
      </c>
      <c r="AK30" s="6"/>
      <c r="AL30" s="6"/>
      <c r="AM30" s="6"/>
      <c r="AN30" s="6"/>
    </row>
    <row r="31" spans="2:40" x14ac:dyDescent="0.25">
      <c r="B31" s="35"/>
      <c r="C31" s="42"/>
      <c r="D31" s="9" t="s">
        <v>22</v>
      </c>
      <c r="E31" s="16">
        <f>E29+E30</f>
        <v>203</v>
      </c>
      <c r="F31" s="16">
        <f t="shared" ref="F31" si="76">F29+F30</f>
        <v>454</v>
      </c>
      <c r="G31" s="16">
        <f t="shared" ref="G31" si="77">G29+G30</f>
        <v>968</v>
      </c>
      <c r="H31" s="16">
        <f t="shared" ref="H31" si="78">H29+H30</f>
        <v>1495</v>
      </c>
      <c r="I31" s="16">
        <f t="shared" ref="I31" si="79">I29+I30</f>
        <v>1114</v>
      </c>
      <c r="J31" s="16">
        <f t="shared" ref="J31" si="80">J29+J30</f>
        <v>569</v>
      </c>
      <c r="K31" s="16">
        <f t="shared" ref="K31" si="81">K29+K30</f>
        <v>560</v>
      </c>
      <c r="L31" s="16">
        <f t="shared" ref="L31" si="82">L29+L30</f>
        <v>681</v>
      </c>
      <c r="M31" s="16">
        <f t="shared" ref="M31" si="83">M29+M30</f>
        <v>885</v>
      </c>
      <c r="N31" s="16">
        <f t="shared" ref="N31" si="84">N29+N30</f>
        <v>794</v>
      </c>
      <c r="O31" s="16">
        <f t="shared" ref="O31" si="85">O29+O30</f>
        <v>554</v>
      </c>
      <c r="P31" s="16">
        <f t="shared" ref="P31" si="86">P29+P30</f>
        <v>366</v>
      </c>
      <c r="Q31" s="16">
        <f t="shared" ref="Q31" si="87">Q29+Q30</f>
        <v>466</v>
      </c>
      <c r="R31" s="16">
        <f t="shared" ref="R31" si="88">R29+R30</f>
        <v>844</v>
      </c>
      <c r="S31" s="16">
        <f t="shared" ref="S31" si="89">S29+S30</f>
        <v>715</v>
      </c>
      <c r="T31" s="16">
        <f t="shared" ref="T31" si="90">T29+T30</f>
        <v>354</v>
      </c>
      <c r="U31" s="16">
        <f t="shared" ref="U31" si="91">U29+U30</f>
        <v>322</v>
      </c>
      <c r="V31" s="16">
        <f t="shared" ref="V31" si="92">V29+V30</f>
        <v>344</v>
      </c>
      <c r="W31" s="16">
        <f t="shared" ref="W31" si="93">W29+W30</f>
        <v>211</v>
      </c>
      <c r="X31" s="16">
        <f t="shared" ref="X31" si="94">X29+X30</f>
        <v>235</v>
      </c>
      <c r="Y31" s="16">
        <f t="shared" ref="Y31" si="95">Y29+Y30</f>
        <v>307</v>
      </c>
      <c r="Z31" s="16">
        <f t="shared" ref="Z31" si="96">Z29+Z30</f>
        <v>222</v>
      </c>
      <c r="AA31" s="16">
        <f t="shared" ref="AA31" si="97">AA29+AA30</f>
        <v>244</v>
      </c>
      <c r="AB31" s="16">
        <f t="shared" ref="AB31" si="98">AB29+AB30</f>
        <v>376</v>
      </c>
      <c r="AC31" s="16">
        <f t="shared" ref="AC31" si="99">AC29+AC30</f>
        <v>321</v>
      </c>
      <c r="AD31" s="16">
        <f t="shared" ref="AD31" si="100">AD29+AD30</f>
        <v>469</v>
      </c>
      <c r="AE31" s="16">
        <f t="shared" ref="AE31" si="101">AE29+AE30</f>
        <v>1188</v>
      </c>
      <c r="AF31" s="16">
        <f t="shared" ref="AF31" si="102">AF29+AF30</f>
        <v>1108</v>
      </c>
      <c r="AG31" s="16">
        <f t="shared" ref="AG31" si="103">AG29+AG30</f>
        <v>1058</v>
      </c>
      <c r="AH31" s="16">
        <f t="shared" ref="AH31" si="104">AH29+AH30</f>
        <v>914</v>
      </c>
      <c r="AI31" s="16">
        <f t="shared" ref="AI31" si="105">AI29+AI30</f>
        <v>1057</v>
      </c>
      <c r="AJ31" s="16">
        <f t="shared" ref="AJ31" si="106">AJ29+AJ30</f>
        <v>989</v>
      </c>
      <c r="AK31" s="16">
        <f t="shared" ref="AK31" si="107">AK29+AK30</f>
        <v>0</v>
      </c>
      <c r="AL31" s="16">
        <f t="shared" ref="AL31" si="108">AL29+AL30</f>
        <v>0</v>
      </c>
      <c r="AM31" s="16">
        <f t="shared" ref="AM31" si="109">AM29+AM30</f>
        <v>0</v>
      </c>
      <c r="AN31" s="16">
        <f t="shared" ref="AN31" si="110">AN29+AN30</f>
        <v>0</v>
      </c>
    </row>
    <row r="32" spans="2:40" x14ac:dyDescent="0.25">
      <c r="B32" s="36"/>
      <c r="C32" s="43" t="s">
        <v>19</v>
      </c>
      <c r="D32" s="3" t="s">
        <v>13</v>
      </c>
      <c r="E32" s="5">
        <f>E23+E26+E29</f>
        <v>167</v>
      </c>
      <c r="F32" s="5">
        <f t="shared" ref="F32:AN32" si="111">F23+F26+F29</f>
        <v>629</v>
      </c>
      <c r="G32" s="5">
        <f t="shared" si="111"/>
        <v>882</v>
      </c>
      <c r="H32" s="5">
        <f t="shared" si="111"/>
        <v>1008</v>
      </c>
      <c r="I32" s="5">
        <f t="shared" si="111"/>
        <v>634</v>
      </c>
      <c r="J32" s="5">
        <f t="shared" si="111"/>
        <v>494</v>
      </c>
      <c r="K32" s="5">
        <f t="shared" si="111"/>
        <v>335</v>
      </c>
      <c r="L32" s="5">
        <f t="shared" si="111"/>
        <v>200</v>
      </c>
      <c r="M32" s="5">
        <f t="shared" si="111"/>
        <v>385</v>
      </c>
      <c r="N32" s="5">
        <f t="shared" si="111"/>
        <v>296</v>
      </c>
      <c r="O32" s="5">
        <f t="shared" si="111"/>
        <v>157</v>
      </c>
      <c r="P32" s="5">
        <f t="shared" si="111"/>
        <v>102</v>
      </c>
      <c r="Q32" s="5">
        <f t="shared" si="111"/>
        <v>135</v>
      </c>
      <c r="R32" s="5">
        <f t="shared" si="111"/>
        <v>630</v>
      </c>
      <c r="S32" s="5">
        <f t="shared" si="111"/>
        <v>791</v>
      </c>
      <c r="T32" s="5">
        <f t="shared" si="111"/>
        <v>284</v>
      </c>
      <c r="U32" s="5">
        <f t="shared" si="111"/>
        <v>276</v>
      </c>
      <c r="V32" s="5">
        <f t="shared" si="111"/>
        <v>305</v>
      </c>
      <c r="W32" s="5">
        <f t="shared" si="111"/>
        <v>213</v>
      </c>
      <c r="X32" s="5">
        <f t="shared" si="111"/>
        <v>198</v>
      </c>
      <c r="Y32" s="5">
        <f t="shared" si="111"/>
        <v>451</v>
      </c>
      <c r="Z32" s="5">
        <f t="shared" si="111"/>
        <v>329</v>
      </c>
      <c r="AA32" s="5">
        <f t="shared" si="111"/>
        <v>176</v>
      </c>
      <c r="AB32" s="5">
        <f t="shared" si="111"/>
        <v>84</v>
      </c>
      <c r="AC32" s="5">
        <f t="shared" si="111"/>
        <v>61</v>
      </c>
      <c r="AD32" s="5">
        <f t="shared" si="111"/>
        <v>317</v>
      </c>
      <c r="AE32" s="5">
        <f t="shared" si="111"/>
        <v>677</v>
      </c>
      <c r="AF32" s="5">
        <f t="shared" si="111"/>
        <v>266</v>
      </c>
      <c r="AG32" s="5">
        <f t="shared" si="111"/>
        <v>311</v>
      </c>
      <c r="AH32" s="5">
        <f t="shared" si="111"/>
        <v>262</v>
      </c>
      <c r="AI32" s="5">
        <f t="shared" si="111"/>
        <v>227</v>
      </c>
      <c r="AJ32" s="5">
        <f t="shared" si="111"/>
        <v>115</v>
      </c>
      <c r="AK32" s="5">
        <f t="shared" si="111"/>
        <v>0</v>
      </c>
      <c r="AL32" s="5">
        <f t="shared" si="111"/>
        <v>0</v>
      </c>
      <c r="AM32" s="5">
        <f t="shared" si="111"/>
        <v>0</v>
      </c>
      <c r="AN32" s="5">
        <f t="shared" si="111"/>
        <v>0</v>
      </c>
    </row>
    <row r="33" spans="2:40" x14ac:dyDescent="0.25">
      <c r="B33" s="36"/>
      <c r="C33" s="43"/>
      <c r="D33" s="4" t="s">
        <v>14</v>
      </c>
      <c r="E33" s="6">
        <f>E24+E27+E30</f>
        <v>598</v>
      </c>
      <c r="F33" s="6">
        <f t="shared" ref="F33:AN33" si="112">F24+F27+F30</f>
        <v>672</v>
      </c>
      <c r="G33" s="6">
        <f t="shared" si="112"/>
        <v>1640</v>
      </c>
      <c r="H33" s="6">
        <f t="shared" si="112"/>
        <v>2278</v>
      </c>
      <c r="I33" s="6">
        <f t="shared" si="112"/>
        <v>1686</v>
      </c>
      <c r="J33" s="6">
        <f t="shared" si="112"/>
        <v>1159</v>
      </c>
      <c r="K33" s="6">
        <f t="shared" si="112"/>
        <v>1574</v>
      </c>
      <c r="L33" s="6">
        <f t="shared" si="112"/>
        <v>1871</v>
      </c>
      <c r="M33" s="6">
        <f t="shared" si="112"/>
        <v>2243</v>
      </c>
      <c r="N33" s="6">
        <f t="shared" si="112"/>
        <v>1799</v>
      </c>
      <c r="O33" s="6">
        <f t="shared" si="112"/>
        <v>1096</v>
      </c>
      <c r="P33" s="6">
        <f t="shared" si="112"/>
        <v>954</v>
      </c>
      <c r="Q33" s="6">
        <f t="shared" si="112"/>
        <v>1019</v>
      </c>
      <c r="R33" s="6">
        <f t="shared" si="112"/>
        <v>1677</v>
      </c>
      <c r="S33" s="6">
        <f t="shared" si="112"/>
        <v>1099</v>
      </c>
      <c r="T33" s="6">
        <f t="shared" si="112"/>
        <v>598</v>
      </c>
      <c r="U33" s="6">
        <f t="shared" si="112"/>
        <v>476</v>
      </c>
      <c r="V33" s="6">
        <f t="shared" si="112"/>
        <v>812</v>
      </c>
      <c r="W33" s="6">
        <f t="shared" si="112"/>
        <v>778</v>
      </c>
      <c r="X33" s="6">
        <f t="shared" si="112"/>
        <v>1099</v>
      </c>
      <c r="Y33" s="6">
        <f t="shared" si="112"/>
        <v>1007</v>
      </c>
      <c r="Z33" s="6">
        <f t="shared" si="112"/>
        <v>353</v>
      </c>
      <c r="AA33" s="6">
        <f t="shared" si="112"/>
        <v>460</v>
      </c>
      <c r="AB33" s="6">
        <f t="shared" si="112"/>
        <v>674</v>
      </c>
      <c r="AC33" s="6">
        <f t="shared" si="112"/>
        <v>622</v>
      </c>
      <c r="AD33" s="6">
        <f t="shared" si="112"/>
        <v>934</v>
      </c>
      <c r="AE33" s="6">
        <f t="shared" si="112"/>
        <v>1873</v>
      </c>
      <c r="AF33" s="6">
        <f t="shared" si="112"/>
        <v>1815</v>
      </c>
      <c r="AG33" s="6">
        <f t="shared" si="112"/>
        <v>1944</v>
      </c>
      <c r="AH33" s="6">
        <f t="shared" si="112"/>
        <v>1812</v>
      </c>
      <c r="AI33" s="6">
        <f t="shared" si="112"/>
        <v>1928</v>
      </c>
      <c r="AJ33" s="6">
        <f t="shared" si="112"/>
        <v>2729</v>
      </c>
      <c r="AK33" s="6">
        <f t="shared" si="112"/>
        <v>0</v>
      </c>
      <c r="AL33" s="6">
        <f t="shared" si="112"/>
        <v>0</v>
      </c>
      <c r="AM33" s="6">
        <f t="shared" si="112"/>
        <v>0</v>
      </c>
      <c r="AN33" s="6">
        <f t="shared" si="112"/>
        <v>0</v>
      </c>
    </row>
    <row r="34" spans="2:40" x14ac:dyDescent="0.25">
      <c r="B34" s="36"/>
      <c r="C34" s="43"/>
      <c r="D34" s="10" t="s">
        <v>23</v>
      </c>
      <c r="E34" s="17">
        <f>E25+E28+E31</f>
        <v>765</v>
      </c>
      <c r="F34" s="17">
        <f t="shared" ref="F34:AN34" si="113">F25+F28+F31</f>
        <v>1301</v>
      </c>
      <c r="G34" s="17">
        <f t="shared" si="113"/>
        <v>2522</v>
      </c>
      <c r="H34" s="17">
        <f t="shared" si="113"/>
        <v>3286</v>
      </c>
      <c r="I34" s="17">
        <f t="shared" si="113"/>
        <v>2320</v>
      </c>
      <c r="J34" s="17">
        <f t="shared" si="113"/>
        <v>1653</v>
      </c>
      <c r="K34" s="17">
        <f t="shared" si="113"/>
        <v>1909</v>
      </c>
      <c r="L34" s="17">
        <f t="shared" si="113"/>
        <v>2071</v>
      </c>
      <c r="M34" s="17">
        <f t="shared" si="113"/>
        <v>2628</v>
      </c>
      <c r="N34" s="17">
        <f t="shared" si="113"/>
        <v>2095</v>
      </c>
      <c r="O34" s="17">
        <f t="shared" si="113"/>
        <v>1253</v>
      </c>
      <c r="P34" s="17">
        <f t="shared" si="113"/>
        <v>1056</v>
      </c>
      <c r="Q34" s="17">
        <f t="shared" si="113"/>
        <v>1154</v>
      </c>
      <c r="R34" s="17">
        <f t="shared" si="113"/>
        <v>2307</v>
      </c>
      <c r="S34" s="17">
        <f t="shared" si="113"/>
        <v>1890</v>
      </c>
      <c r="T34" s="17">
        <f t="shared" si="113"/>
        <v>882</v>
      </c>
      <c r="U34" s="17">
        <f t="shared" si="113"/>
        <v>752</v>
      </c>
      <c r="V34" s="17">
        <f t="shared" si="113"/>
        <v>1117</v>
      </c>
      <c r="W34" s="17">
        <f t="shared" si="113"/>
        <v>991</v>
      </c>
      <c r="X34" s="17">
        <f t="shared" si="113"/>
        <v>1297</v>
      </c>
      <c r="Y34" s="17">
        <f t="shared" si="113"/>
        <v>1458</v>
      </c>
      <c r="Z34" s="17">
        <f t="shared" si="113"/>
        <v>682</v>
      </c>
      <c r="AA34" s="17">
        <f t="shared" si="113"/>
        <v>636</v>
      </c>
      <c r="AB34" s="17">
        <f t="shared" si="113"/>
        <v>758</v>
      </c>
      <c r="AC34" s="17">
        <f t="shared" si="113"/>
        <v>683</v>
      </c>
      <c r="AD34" s="17">
        <f t="shared" si="113"/>
        <v>1251</v>
      </c>
      <c r="AE34" s="17">
        <f t="shared" si="113"/>
        <v>2550</v>
      </c>
      <c r="AF34" s="17">
        <f t="shared" si="113"/>
        <v>2081</v>
      </c>
      <c r="AG34" s="17">
        <f t="shared" si="113"/>
        <v>2255</v>
      </c>
      <c r="AH34" s="17">
        <f t="shared" si="113"/>
        <v>2074</v>
      </c>
      <c r="AI34" s="17">
        <f t="shared" si="113"/>
        <v>2155</v>
      </c>
      <c r="AJ34" s="17">
        <f t="shared" si="113"/>
        <v>2844</v>
      </c>
      <c r="AK34" s="17">
        <f t="shared" si="113"/>
        <v>0</v>
      </c>
      <c r="AL34" s="17">
        <f t="shared" si="113"/>
        <v>0</v>
      </c>
      <c r="AM34" s="17">
        <f t="shared" si="113"/>
        <v>0</v>
      </c>
      <c r="AN34" s="17">
        <f t="shared" si="113"/>
        <v>0</v>
      </c>
    </row>
    <row r="37" spans="2:40" ht="18.75" x14ac:dyDescent="0.3">
      <c r="C37" s="19" t="s">
        <v>26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2:40" x14ac:dyDescent="0.25">
      <c r="E38" s="11">
        <v>2022</v>
      </c>
      <c r="F38" s="11">
        <v>2022</v>
      </c>
      <c r="G38" s="11">
        <v>2022</v>
      </c>
      <c r="H38" s="11">
        <v>2022</v>
      </c>
      <c r="I38" s="11">
        <v>2022</v>
      </c>
      <c r="J38" s="11">
        <v>2022</v>
      </c>
      <c r="K38" s="11">
        <v>2022</v>
      </c>
      <c r="L38" s="11">
        <v>2022</v>
      </c>
      <c r="M38" s="11">
        <v>2022</v>
      </c>
      <c r="N38" s="11">
        <v>2022</v>
      </c>
      <c r="O38" s="11">
        <v>2022</v>
      </c>
      <c r="P38" s="11">
        <v>2022</v>
      </c>
      <c r="Q38" s="12">
        <v>2023</v>
      </c>
      <c r="R38" s="12">
        <v>2023</v>
      </c>
      <c r="S38" s="12">
        <v>2023</v>
      </c>
      <c r="T38" s="12">
        <v>2023</v>
      </c>
      <c r="U38" s="12">
        <v>2023</v>
      </c>
      <c r="V38" s="12">
        <v>2023</v>
      </c>
      <c r="W38" s="12">
        <v>2023</v>
      </c>
      <c r="X38" s="12">
        <v>2023</v>
      </c>
      <c r="Y38" s="12">
        <v>2023</v>
      </c>
      <c r="Z38" s="12">
        <v>2023</v>
      </c>
      <c r="AA38" s="12">
        <v>2023</v>
      </c>
      <c r="AB38" s="12">
        <v>2023</v>
      </c>
      <c r="AC38" s="13">
        <v>2024</v>
      </c>
      <c r="AD38" s="13">
        <v>2024</v>
      </c>
      <c r="AE38" s="13">
        <v>2024</v>
      </c>
      <c r="AF38" s="13">
        <v>2024</v>
      </c>
      <c r="AG38" s="13">
        <v>2024</v>
      </c>
      <c r="AH38" s="13">
        <v>2024</v>
      </c>
      <c r="AI38" s="13">
        <v>2024</v>
      </c>
      <c r="AJ38" s="13">
        <v>2024</v>
      </c>
      <c r="AK38" s="13">
        <v>2024</v>
      </c>
      <c r="AL38" s="13">
        <v>2024</v>
      </c>
      <c r="AM38" s="13">
        <v>2024</v>
      </c>
      <c r="AN38" s="13">
        <v>2024</v>
      </c>
    </row>
    <row r="39" spans="2:40" x14ac:dyDescent="0.25">
      <c r="E39" s="11" t="s">
        <v>1</v>
      </c>
      <c r="F39" s="11" t="s">
        <v>2</v>
      </c>
      <c r="G39" s="11" t="s">
        <v>3</v>
      </c>
      <c r="H39" s="11" t="s">
        <v>4</v>
      </c>
      <c r="I39" s="11" t="s">
        <v>5</v>
      </c>
      <c r="J39" s="11" t="s">
        <v>6</v>
      </c>
      <c r="K39" s="11" t="s">
        <v>7</v>
      </c>
      <c r="L39" s="11" t="s">
        <v>8</v>
      </c>
      <c r="M39" s="11" t="s">
        <v>9</v>
      </c>
      <c r="N39" s="11" t="s">
        <v>10</v>
      </c>
      <c r="O39" s="11" t="s">
        <v>11</v>
      </c>
      <c r="P39" s="11" t="s">
        <v>12</v>
      </c>
      <c r="Q39" s="12" t="s">
        <v>1</v>
      </c>
      <c r="R39" s="12" t="s">
        <v>2</v>
      </c>
      <c r="S39" s="12" t="s">
        <v>3</v>
      </c>
      <c r="T39" s="12" t="s">
        <v>4</v>
      </c>
      <c r="U39" s="12" t="s">
        <v>5</v>
      </c>
      <c r="V39" s="12" t="s">
        <v>6</v>
      </c>
      <c r="W39" s="12" t="s">
        <v>7</v>
      </c>
      <c r="X39" s="12" t="s">
        <v>8</v>
      </c>
      <c r="Y39" s="12" t="s">
        <v>9</v>
      </c>
      <c r="Z39" s="12" t="s">
        <v>10</v>
      </c>
      <c r="AA39" s="12" t="s">
        <v>11</v>
      </c>
      <c r="AB39" s="12" t="s">
        <v>12</v>
      </c>
      <c r="AC39" s="13" t="s">
        <v>1</v>
      </c>
      <c r="AD39" s="13" t="s">
        <v>2</v>
      </c>
      <c r="AE39" s="13" t="s">
        <v>3</v>
      </c>
      <c r="AF39" s="13" t="s">
        <v>4</v>
      </c>
      <c r="AG39" s="13" t="s">
        <v>5</v>
      </c>
      <c r="AH39" s="13" t="s">
        <v>6</v>
      </c>
      <c r="AI39" s="13" t="s">
        <v>7</v>
      </c>
      <c r="AJ39" s="13" t="s">
        <v>8</v>
      </c>
      <c r="AK39" s="13" t="s">
        <v>9</v>
      </c>
      <c r="AL39" s="13" t="s">
        <v>10</v>
      </c>
      <c r="AM39" s="13" t="s">
        <v>11</v>
      </c>
      <c r="AN39" s="13" t="s">
        <v>12</v>
      </c>
    </row>
    <row r="40" spans="2:40" x14ac:dyDescent="0.25">
      <c r="B40" s="35" t="s">
        <v>18</v>
      </c>
      <c r="C40" s="37" t="s">
        <v>15</v>
      </c>
      <c r="D40" s="3" t="s">
        <v>13</v>
      </c>
      <c r="E40" s="20">
        <f>E23/(E6+E23)</f>
        <v>6.2203791469194313E-3</v>
      </c>
      <c r="F40" s="20">
        <f>F23/(F6+F23)</f>
        <v>2.7835665376600177E-2</v>
      </c>
      <c r="G40" s="20">
        <f>G23/(G6+G23)</f>
        <v>4.0782543265613244E-2</v>
      </c>
      <c r="H40" s="20">
        <f t="shared" ref="H40:AJ40" si="114">H23/(H6+H23)</f>
        <v>5.0513950073421438E-2</v>
      </c>
      <c r="I40" s="20">
        <f t="shared" si="114"/>
        <v>3.2345013477088951E-2</v>
      </c>
      <c r="J40" s="20">
        <f t="shared" si="114"/>
        <v>2.9823493609251371E-2</v>
      </c>
      <c r="K40" s="20">
        <f t="shared" si="114"/>
        <v>2.0280811232449299E-2</v>
      </c>
      <c r="L40" s="20">
        <f t="shared" si="114"/>
        <v>1.1478206917946331E-2</v>
      </c>
      <c r="M40" s="20">
        <f t="shared" si="114"/>
        <v>2.4977015016855654E-2</v>
      </c>
      <c r="N40" s="20">
        <f t="shared" si="114"/>
        <v>1.4398302515913914E-2</v>
      </c>
      <c r="O40" s="20">
        <f t="shared" si="114"/>
        <v>1.1175750153092467E-2</v>
      </c>
      <c r="P40" s="20">
        <f t="shared" si="114"/>
        <v>6.9058699894910675E-3</v>
      </c>
      <c r="Q40" s="20">
        <f t="shared" si="114"/>
        <v>6.7966903073286055E-3</v>
      </c>
      <c r="R40" s="20">
        <f t="shared" si="114"/>
        <v>3.8428074245939678E-2</v>
      </c>
      <c r="S40" s="20">
        <f t="shared" si="114"/>
        <v>4.9216346858063573E-2</v>
      </c>
      <c r="T40" s="20">
        <f t="shared" si="114"/>
        <v>1.8059381695745332E-2</v>
      </c>
      <c r="U40" s="20">
        <f t="shared" si="114"/>
        <v>1.6972905636873249E-2</v>
      </c>
      <c r="V40" s="20">
        <f t="shared" si="114"/>
        <v>1.4988290398126464E-2</v>
      </c>
      <c r="W40" s="20">
        <f t="shared" si="114"/>
        <v>1.3906447534766119E-2</v>
      </c>
      <c r="X40" s="20">
        <f t="shared" si="114"/>
        <v>1.0732617825478302E-2</v>
      </c>
      <c r="Y40" s="20">
        <f t="shared" si="114"/>
        <v>2.2396241190289743E-2</v>
      </c>
      <c r="Z40" s="20">
        <f t="shared" si="114"/>
        <v>1.536E-2</v>
      </c>
      <c r="AA40" s="20">
        <f t="shared" si="114"/>
        <v>1.2181257105733312E-2</v>
      </c>
      <c r="AB40" s="20">
        <f t="shared" si="114"/>
        <v>5.1397365884998398E-3</v>
      </c>
      <c r="AC40" s="20">
        <f t="shared" si="114"/>
        <v>2.8151391929934315E-3</v>
      </c>
      <c r="AD40" s="20">
        <f t="shared" si="114"/>
        <v>1.7948321213058952E-2</v>
      </c>
      <c r="AE40" s="20">
        <f t="shared" si="114"/>
        <v>4.0295392518863382E-2</v>
      </c>
      <c r="AF40" s="20">
        <f t="shared" si="114"/>
        <v>1.3698630136986301E-2</v>
      </c>
      <c r="AG40" s="20">
        <f t="shared" si="114"/>
        <v>2.0666666666666667E-2</v>
      </c>
      <c r="AH40" s="20">
        <f t="shared" si="114"/>
        <v>1.7255546425636811E-2</v>
      </c>
      <c r="AI40" s="20">
        <f t="shared" si="114"/>
        <v>9.3053104444087917E-3</v>
      </c>
      <c r="AJ40" s="20">
        <f t="shared" si="114"/>
        <v>6.3394018205461637E-3</v>
      </c>
      <c r="AK40" s="20"/>
      <c r="AL40" s="20"/>
      <c r="AM40" s="20"/>
      <c r="AN40" s="20"/>
    </row>
    <row r="41" spans="2:40" x14ac:dyDescent="0.25">
      <c r="B41" s="35"/>
      <c r="C41" s="37"/>
      <c r="D41" s="4" t="s">
        <v>14</v>
      </c>
      <c r="E41" s="21">
        <f>E24/(E7+E24)</f>
        <v>0.12123360510457284</v>
      </c>
      <c r="F41" s="21">
        <f t="shared" ref="F41:AJ41" si="115">F24/(F7+F24)</f>
        <v>0.11085063630274615</v>
      </c>
      <c r="G41" s="21">
        <f t="shared" si="115"/>
        <v>0.22833481218574386</v>
      </c>
      <c r="H41" s="21">
        <f t="shared" si="115"/>
        <v>0.25700325732899021</v>
      </c>
      <c r="I41" s="21">
        <f t="shared" si="115"/>
        <v>0.25389334591788582</v>
      </c>
      <c r="J41" s="21">
        <f t="shared" si="115"/>
        <v>0.18881626724763981</v>
      </c>
      <c r="K41" s="21">
        <f t="shared" si="115"/>
        <v>0.17800776196636481</v>
      </c>
      <c r="L41" s="21">
        <f t="shared" si="115"/>
        <v>0.18682050144220103</v>
      </c>
      <c r="M41" s="21">
        <f t="shared" si="115"/>
        <v>0.23156474820143885</v>
      </c>
      <c r="N41" s="21">
        <f t="shared" si="115"/>
        <v>0.22785923753665688</v>
      </c>
      <c r="O41" s="21">
        <f t="shared" si="115"/>
        <v>0.15073115860517436</v>
      </c>
      <c r="P41" s="21">
        <f t="shared" si="115"/>
        <v>0.13229889750918741</v>
      </c>
      <c r="Q41" s="21">
        <f t="shared" si="115"/>
        <v>0.15903942002718621</v>
      </c>
      <c r="R41" s="21">
        <f t="shared" si="115"/>
        <v>0.26936190940087679</v>
      </c>
      <c r="S41" s="21">
        <f t="shared" si="115"/>
        <v>0.28754578754578752</v>
      </c>
      <c r="T41" s="21">
        <f t="shared" si="115"/>
        <v>0.18983957219251338</v>
      </c>
      <c r="U41" s="21">
        <f t="shared" si="115"/>
        <v>0.11182108626198083</v>
      </c>
      <c r="V41" s="21">
        <f t="shared" si="115"/>
        <v>0.14080996884735203</v>
      </c>
      <c r="W41" s="21">
        <f t="shared" si="115"/>
        <v>0.16160714285714287</v>
      </c>
      <c r="X41" s="21">
        <f t="shared" si="115"/>
        <v>0.26361483820047354</v>
      </c>
      <c r="Y41" s="21">
        <f t="shared" si="115"/>
        <v>0.32844421162912518</v>
      </c>
      <c r="Z41" s="21">
        <f t="shared" si="115"/>
        <v>0.15414710485133021</v>
      </c>
      <c r="AA41" s="21">
        <f t="shared" si="115"/>
        <v>0.11671335200746966</v>
      </c>
      <c r="AB41" s="21">
        <f t="shared" si="115"/>
        <v>0.13673088875077688</v>
      </c>
      <c r="AC41" s="21">
        <f t="shared" si="115"/>
        <v>9.9211868335651363E-2</v>
      </c>
      <c r="AD41" s="21">
        <f t="shared" si="115"/>
        <v>0.17250105440742303</v>
      </c>
      <c r="AE41" s="21">
        <f t="shared" si="115"/>
        <v>0.24378881987577639</v>
      </c>
      <c r="AF41" s="21">
        <f t="shared" si="115"/>
        <v>0.21243911577369801</v>
      </c>
      <c r="AG41" s="21">
        <f t="shared" si="115"/>
        <v>0.23297101449275362</v>
      </c>
      <c r="AH41" s="21">
        <f t="shared" si="115"/>
        <v>0.20477312905126693</v>
      </c>
      <c r="AI41" s="21">
        <f t="shared" si="115"/>
        <v>0.15445349124105601</v>
      </c>
      <c r="AJ41" s="21">
        <f t="shared" si="115"/>
        <v>0.27088661551577153</v>
      </c>
      <c r="AK41" s="21"/>
      <c r="AL41" s="21"/>
      <c r="AM41" s="21"/>
      <c r="AN41" s="21"/>
    </row>
    <row r="42" spans="2:40" x14ac:dyDescent="0.25">
      <c r="B42" s="35"/>
      <c r="C42" s="38"/>
      <c r="D42" s="24" t="s">
        <v>20</v>
      </c>
      <c r="E42" s="27">
        <f>E25/(E8+E25)</f>
        <v>4.0112817298652459E-2</v>
      </c>
      <c r="F42" s="27">
        <f t="shared" ref="E42:AJ42" si="116">F25/(F8+F25)</f>
        <v>5.3380049464138497E-2</v>
      </c>
      <c r="G42" s="27">
        <f t="shared" si="116"/>
        <v>0.10402952323957709</v>
      </c>
      <c r="H42" s="27">
        <f t="shared" si="116"/>
        <v>0.11467611336032389</v>
      </c>
      <c r="I42" s="27">
        <f t="shared" si="116"/>
        <v>8.5711037853813801E-2</v>
      </c>
      <c r="J42" s="27">
        <f t="shared" si="116"/>
        <v>7.6774608621059406E-2</v>
      </c>
      <c r="K42" s="27">
        <f t="shared" si="116"/>
        <v>7.9610705596107056E-2</v>
      </c>
      <c r="L42" s="27">
        <f t="shared" si="116"/>
        <v>8.3622421033412456E-2</v>
      </c>
      <c r="M42" s="27">
        <f t="shared" si="116"/>
        <v>0.10871149990887552</v>
      </c>
      <c r="N42" s="27">
        <f t="shared" si="116"/>
        <v>8.7130295763389293E-2</v>
      </c>
      <c r="O42" s="27">
        <f t="shared" si="116"/>
        <v>5.1636047396456136E-2</v>
      </c>
      <c r="P42" s="27">
        <f t="shared" si="116"/>
        <v>4.0614709110867182E-2</v>
      </c>
      <c r="Q42" s="27">
        <f t="shared" si="116"/>
        <v>4.4233983286908078E-2</v>
      </c>
      <c r="R42" s="27">
        <f t="shared" si="116"/>
        <v>9.1406861101799089E-2</v>
      </c>
      <c r="S42" s="27">
        <f t="shared" si="116"/>
        <v>8.2081070842278059E-2</v>
      </c>
      <c r="T42" s="27">
        <f t="shared" si="116"/>
        <v>3.5704476792090087E-2</v>
      </c>
      <c r="U42" s="27">
        <f t="shared" si="116"/>
        <v>2.539727582292849E-2</v>
      </c>
      <c r="V42" s="27">
        <f t="shared" si="116"/>
        <v>4.0199750312109865E-2</v>
      </c>
      <c r="W42" s="27">
        <f t="shared" si="116"/>
        <v>5.2521008403361345E-2</v>
      </c>
      <c r="X42" s="27">
        <f t="shared" si="116"/>
        <v>8.2226932946558071E-2</v>
      </c>
      <c r="Y42" s="27">
        <f t="shared" si="116"/>
        <v>9.2838196286472149E-2</v>
      </c>
      <c r="Z42" s="27">
        <f t="shared" si="116"/>
        <v>3.8921360255047818E-2</v>
      </c>
      <c r="AA42" s="27">
        <f t="shared" si="116"/>
        <v>2.7670171555063641E-2</v>
      </c>
      <c r="AB42" s="27">
        <f t="shared" si="116"/>
        <v>3.2163369495851947E-2</v>
      </c>
      <c r="AC42" s="27">
        <f t="shared" si="116"/>
        <v>2.7131329669044555E-2</v>
      </c>
      <c r="AD42" s="27">
        <f t="shared" si="116"/>
        <v>5.9429477020602216E-2</v>
      </c>
      <c r="AE42" s="27">
        <f t="shared" si="116"/>
        <v>9.9829642248722317E-2</v>
      </c>
      <c r="AF42" s="27">
        <f t="shared" si="116"/>
        <v>7.4472960586617787E-2</v>
      </c>
      <c r="AG42" s="27">
        <f t="shared" si="116"/>
        <v>8.7557077625570773E-2</v>
      </c>
      <c r="AH42" s="27">
        <f t="shared" si="116"/>
        <v>8.4397088300453629E-2</v>
      </c>
      <c r="AI42" s="27">
        <f t="shared" si="116"/>
        <v>6.6498152829088081E-2</v>
      </c>
      <c r="AJ42" s="27">
        <f t="shared" si="116"/>
        <v>0.12080413131685724</v>
      </c>
      <c r="AK42" s="25"/>
      <c r="AL42" s="25"/>
      <c r="AM42" s="25"/>
      <c r="AN42" s="25"/>
    </row>
    <row r="43" spans="2:40" x14ac:dyDescent="0.25">
      <c r="B43" s="35"/>
      <c r="C43" s="39" t="s">
        <v>16</v>
      </c>
      <c r="D43" s="3" t="s">
        <v>13</v>
      </c>
      <c r="E43" s="20">
        <f t="shared" ref="E43:AJ43" si="117">E26/(E9+E26)</f>
        <v>1.0161662817551964E-2</v>
      </c>
      <c r="F43" s="20">
        <f t="shared" si="117"/>
        <v>3.7692484486324986E-2</v>
      </c>
      <c r="G43" s="20">
        <f t="shared" si="117"/>
        <v>4.5014520813165537E-2</v>
      </c>
      <c r="H43" s="20">
        <f t="shared" si="117"/>
        <v>4.8484848484848485E-2</v>
      </c>
      <c r="I43" s="20">
        <f t="shared" si="117"/>
        <v>2.7756939234808702E-2</v>
      </c>
      <c r="J43" s="20">
        <f t="shared" si="117"/>
        <v>2.2894937674891886E-2</v>
      </c>
      <c r="K43" s="20">
        <f t="shared" si="117"/>
        <v>1.9166019166019167E-2</v>
      </c>
      <c r="L43" s="20">
        <f t="shared" si="117"/>
        <v>1.2846865364850977E-2</v>
      </c>
      <c r="M43" s="20">
        <f t="shared" si="117"/>
        <v>2.4187452758881331E-2</v>
      </c>
      <c r="N43" s="20">
        <f t="shared" si="117"/>
        <v>2.3827439177326312E-2</v>
      </c>
      <c r="O43" s="20">
        <f t="shared" si="117"/>
        <v>8.9445438282647581E-3</v>
      </c>
      <c r="P43" s="20">
        <f t="shared" si="117"/>
        <v>5.9671805072103431E-3</v>
      </c>
      <c r="Q43" s="20">
        <f t="shared" si="117"/>
        <v>1.0174418604651164E-2</v>
      </c>
      <c r="R43" s="20">
        <f t="shared" si="117"/>
        <v>4.3082814743896601E-2</v>
      </c>
      <c r="S43" s="20">
        <f t="shared" si="117"/>
        <v>4.6025104602510462E-2</v>
      </c>
      <c r="T43" s="20">
        <f t="shared" si="117"/>
        <v>1.5909674108288425E-2</v>
      </c>
      <c r="U43" s="20">
        <f t="shared" si="117"/>
        <v>1.7756047349459597E-2</v>
      </c>
      <c r="V43" s="20">
        <f t="shared" si="117"/>
        <v>1.7431427839015638E-2</v>
      </c>
      <c r="W43" s="20">
        <f t="shared" si="117"/>
        <v>9.5879761596268463E-3</v>
      </c>
      <c r="X43" s="20">
        <f t="shared" si="117"/>
        <v>1.1993283761093787E-2</v>
      </c>
      <c r="Y43" s="20">
        <f t="shared" si="117"/>
        <v>2.1676300578034682E-2</v>
      </c>
      <c r="Z43" s="20">
        <f t="shared" si="117"/>
        <v>1.3454011741682974E-2</v>
      </c>
      <c r="AA43" s="20">
        <f t="shared" si="117"/>
        <v>1.2651691195455719E-2</v>
      </c>
      <c r="AB43" s="20">
        <f t="shared" si="117"/>
        <v>4.5988758303525806E-3</v>
      </c>
      <c r="AC43" s="20">
        <f t="shared" si="117"/>
        <v>3.9781203381402284E-3</v>
      </c>
      <c r="AD43" s="20">
        <f t="shared" si="117"/>
        <v>2.198616600790514E-2</v>
      </c>
      <c r="AE43" s="20">
        <f t="shared" si="117"/>
        <v>5.0453098212098944E-2</v>
      </c>
      <c r="AF43" s="20">
        <f t="shared" si="117"/>
        <v>2.3417395779722079E-2</v>
      </c>
      <c r="AG43" s="20">
        <f t="shared" si="117"/>
        <v>2.6336375488917863E-2</v>
      </c>
      <c r="AH43" s="20">
        <f t="shared" si="117"/>
        <v>1.9256485691361326E-2</v>
      </c>
      <c r="AI43" s="20">
        <f t="shared" si="117"/>
        <v>1.6466648060284677E-2</v>
      </c>
      <c r="AJ43" s="20">
        <f t="shared" si="117"/>
        <v>1.0740531373657434E-2</v>
      </c>
      <c r="AK43" s="20"/>
      <c r="AL43" s="20"/>
      <c r="AM43" s="20"/>
      <c r="AN43" s="20"/>
    </row>
    <row r="44" spans="2:40" x14ac:dyDescent="0.25">
      <c r="B44" s="35"/>
      <c r="C44" s="39"/>
      <c r="D44" s="29" t="s">
        <v>14</v>
      </c>
      <c r="E44" s="30">
        <f t="shared" ref="E44:AJ44" si="118">E27/(E10+E27)</f>
        <v>8.9752176825184188E-2</v>
      </c>
      <c r="F44" s="30">
        <f t="shared" si="118"/>
        <v>0.10963455149501661</v>
      </c>
      <c r="G44" s="30">
        <f t="shared" si="118"/>
        <v>0.20236612702366127</v>
      </c>
      <c r="H44" s="30">
        <f t="shared" si="118"/>
        <v>0.27359617682198328</v>
      </c>
      <c r="I44" s="30">
        <f t="shared" si="118"/>
        <v>0.27656123276561234</v>
      </c>
      <c r="J44" s="30">
        <f t="shared" si="118"/>
        <v>0.16706730769230768</v>
      </c>
      <c r="K44" s="30">
        <f t="shared" si="118"/>
        <v>0.2009674582233949</v>
      </c>
      <c r="L44" s="30">
        <f t="shared" si="118"/>
        <v>0.18027210884353742</v>
      </c>
      <c r="M44" s="30">
        <f>M27/(M10+M27)</f>
        <v>0.21435316336166194</v>
      </c>
      <c r="N44" s="30">
        <f t="shared" si="118"/>
        <v>0.21674237508111616</v>
      </c>
      <c r="O44" s="30">
        <f t="shared" si="118"/>
        <v>0.11510353227771011</v>
      </c>
      <c r="P44" s="30">
        <f t="shared" si="118"/>
        <v>0.16481069042316257</v>
      </c>
      <c r="Q44" s="30">
        <f t="shared" si="118"/>
        <v>0.1451048951048951</v>
      </c>
      <c r="R44" s="30">
        <f t="shared" si="118"/>
        <v>0.23157370517928286</v>
      </c>
      <c r="S44" s="30">
        <f t="shared" si="118"/>
        <v>0.21351863550221098</v>
      </c>
      <c r="T44" s="30">
        <f t="shared" si="118"/>
        <v>0.16440542697525937</v>
      </c>
      <c r="U44" s="30">
        <f t="shared" si="118"/>
        <v>0.17913385826771652</v>
      </c>
      <c r="V44" s="30">
        <f t="shared" si="118"/>
        <v>0.24179292929292928</v>
      </c>
      <c r="W44" s="30">
        <f t="shared" si="118"/>
        <v>0.17811550151975683</v>
      </c>
      <c r="X44" s="30">
        <f t="shared" si="118"/>
        <v>0.20614692653673164</v>
      </c>
      <c r="Y44" s="30">
        <f t="shared" si="118"/>
        <v>0.28641732283464566</v>
      </c>
      <c r="Z44" s="30">
        <f t="shared" si="118"/>
        <v>0.16</v>
      </c>
      <c r="AA44" s="30">
        <f t="shared" si="118"/>
        <v>0.17610837438423646</v>
      </c>
      <c r="AB44" s="30">
        <f t="shared" si="118"/>
        <v>0.15053763440860216</v>
      </c>
      <c r="AC44" s="30">
        <f t="shared" si="118"/>
        <v>0.13194444444444445</v>
      </c>
      <c r="AD44" s="30">
        <f t="shared" si="118"/>
        <v>0.192</v>
      </c>
      <c r="AE44" s="30">
        <f t="shared" si="118"/>
        <v>0.19928057553956835</v>
      </c>
      <c r="AF44" s="30">
        <f t="shared" si="118"/>
        <v>0.1746987951807229</v>
      </c>
      <c r="AG44" s="30">
        <f t="shared" si="118"/>
        <v>0.21630506245890863</v>
      </c>
      <c r="AH44" s="30">
        <f t="shared" si="118"/>
        <v>0.17603911980440098</v>
      </c>
      <c r="AI44" s="30">
        <f t="shared" si="118"/>
        <v>0.17522211253701875</v>
      </c>
      <c r="AJ44" s="30">
        <f t="shared" si="118"/>
        <v>0.23735955056179775</v>
      </c>
      <c r="AK44" s="30"/>
      <c r="AL44" s="30"/>
      <c r="AM44" s="30"/>
      <c r="AN44" s="30"/>
    </row>
    <row r="45" spans="2:40" x14ac:dyDescent="0.25">
      <c r="B45" s="35"/>
      <c r="C45" s="40"/>
      <c r="D45" s="31" t="s">
        <v>21</v>
      </c>
      <c r="E45" s="32">
        <f t="shared" ref="E45:AJ45" si="119">E28/(E11+E28)</f>
        <v>3.0568435514339687E-2</v>
      </c>
      <c r="F45" s="32">
        <f t="shared" si="119"/>
        <v>5.6181693989071038E-2</v>
      </c>
      <c r="G45" s="32">
        <f t="shared" si="119"/>
        <v>8.9055420006971073E-2</v>
      </c>
      <c r="H45" s="32">
        <f t="shared" si="119"/>
        <v>0.11346783928263493</v>
      </c>
      <c r="I45" s="32">
        <f t="shared" si="119"/>
        <v>8.6391437308868502E-2</v>
      </c>
      <c r="J45" s="32">
        <f t="shared" si="119"/>
        <v>6.5773011617515642E-2</v>
      </c>
      <c r="K45" s="32">
        <f t="shared" si="119"/>
        <v>8.6552567237163813E-2</v>
      </c>
      <c r="L45" s="32">
        <f t="shared" si="119"/>
        <v>7.591287636130685E-2</v>
      </c>
      <c r="M45" s="32">
        <f t="shared" si="119"/>
        <v>9.0356497453589618E-2</v>
      </c>
      <c r="N45" s="32">
        <f t="shared" si="119"/>
        <v>7.7604920405209846E-2</v>
      </c>
      <c r="O45" s="32">
        <f t="shared" si="119"/>
        <v>4.0324032403240326E-2</v>
      </c>
      <c r="P45" s="32">
        <f t="shared" si="119"/>
        <v>5.5001718803712615E-2</v>
      </c>
      <c r="Q45" s="32">
        <f t="shared" si="119"/>
        <v>4.9794661190965095E-2</v>
      </c>
      <c r="R45" s="32">
        <f t="shared" si="119"/>
        <v>0.10426770126091174</v>
      </c>
      <c r="S45" s="32">
        <f t="shared" si="119"/>
        <v>9.2986184909670561E-2</v>
      </c>
      <c r="T45" s="32">
        <f t="shared" si="119"/>
        <v>5.2038834951456309E-2</v>
      </c>
      <c r="U45" s="32">
        <f t="shared" si="119"/>
        <v>5.120359037127703E-2</v>
      </c>
      <c r="V45" s="32">
        <f t="shared" si="119"/>
        <v>8.2224247948951681E-2</v>
      </c>
      <c r="W45" s="32">
        <f t="shared" si="119"/>
        <v>5.9956395348837212E-2</v>
      </c>
      <c r="X45" s="32">
        <f t="shared" si="119"/>
        <v>5.9058695257132476E-2</v>
      </c>
      <c r="Y45" s="32">
        <f t="shared" si="119"/>
        <v>7.3722910216718271E-2</v>
      </c>
      <c r="Z45" s="32">
        <f t="shared" si="119"/>
        <v>3.4878863826232245E-2</v>
      </c>
      <c r="AA45" s="32">
        <f t="shared" si="119"/>
        <v>4.0981856990394874E-2</v>
      </c>
      <c r="AB45" s="32">
        <f t="shared" si="119"/>
        <v>2.7908973808501502E-2</v>
      </c>
      <c r="AC45" s="32">
        <f t="shared" si="119"/>
        <v>2.6606631191158411E-2</v>
      </c>
      <c r="AD45" s="32">
        <f t="shared" si="119"/>
        <v>5.2203940686573226E-2</v>
      </c>
      <c r="AE45" s="32">
        <f t="shared" si="119"/>
        <v>8.825141604238991E-2</v>
      </c>
      <c r="AF45" s="32">
        <f t="shared" si="119"/>
        <v>6.1948599923283471E-2</v>
      </c>
      <c r="AG45" s="32">
        <f t="shared" si="119"/>
        <v>8.0283793876026882E-2</v>
      </c>
      <c r="AH45" s="32">
        <f t="shared" si="119"/>
        <v>6.6976744186046516E-2</v>
      </c>
      <c r="AI45" s="32">
        <f t="shared" si="119"/>
        <v>7.3809948297379219E-2</v>
      </c>
      <c r="AJ45" s="32">
        <f t="shared" si="119"/>
        <v>9.6052167782869222E-2</v>
      </c>
      <c r="AK45" s="22"/>
      <c r="AL45" s="22"/>
      <c r="AM45" s="22"/>
      <c r="AN45" s="22"/>
    </row>
    <row r="46" spans="2:40" x14ac:dyDescent="0.25">
      <c r="B46" s="35"/>
      <c r="C46" s="41" t="s">
        <v>17</v>
      </c>
      <c r="D46" s="3" t="s">
        <v>13</v>
      </c>
      <c r="E46" s="20">
        <f t="shared" ref="E46:AJ46" si="120">E29/(E12+E29)</f>
        <v>1.2021371326803205E-2</v>
      </c>
      <c r="F46" s="20">
        <f t="shared" si="120"/>
        <v>4.0966696139109929E-2</v>
      </c>
      <c r="G46" s="20">
        <f t="shared" si="120"/>
        <v>6.3093824228028506E-2</v>
      </c>
      <c r="H46" s="20">
        <f t="shared" si="120"/>
        <v>7.1264014744278917E-2</v>
      </c>
      <c r="I46" s="20">
        <f t="shared" si="120"/>
        <v>5.0543299308528154E-2</v>
      </c>
      <c r="J46" s="20">
        <f t="shared" si="120"/>
        <v>3.5720419027992445E-2</v>
      </c>
      <c r="K46" s="20">
        <f t="shared" si="120"/>
        <v>2.3222832831058322E-2</v>
      </c>
      <c r="L46" s="20">
        <f t="shared" si="120"/>
        <v>1.35424091233072E-2</v>
      </c>
      <c r="M46" s="20">
        <f t="shared" si="120"/>
        <v>2.2245762711864406E-2</v>
      </c>
      <c r="N46" s="20">
        <f t="shared" si="120"/>
        <v>1.8454038997214484E-2</v>
      </c>
      <c r="O46" s="20">
        <f t="shared" si="120"/>
        <v>8.2630691399662726E-3</v>
      </c>
      <c r="P46" s="20">
        <f t="shared" si="120"/>
        <v>5.6557087310003537E-3</v>
      </c>
      <c r="Q46" s="20">
        <f t="shared" si="120"/>
        <v>8.1062435322525016E-3</v>
      </c>
      <c r="R46" s="20">
        <f t="shared" si="120"/>
        <v>3.1239446133063155E-2</v>
      </c>
      <c r="S46" s="20">
        <f t="shared" si="120"/>
        <v>4.4876088412592094E-2</v>
      </c>
      <c r="T46" s="20">
        <f t="shared" si="120"/>
        <v>1.783570571085577E-2</v>
      </c>
      <c r="U46" s="20">
        <f t="shared" si="120"/>
        <v>1.7028670721112076E-2</v>
      </c>
      <c r="V46" s="20">
        <f t="shared" si="120"/>
        <v>2.4810839345416152E-2</v>
      </c>
      <c r="W46" s="20">
        <f t="shared" si="120"/>
        <v>1.5815959741193385E-2</v>
      </c>
      <c r="X46" s="20">
        <f t="shared" si="120"/>
        <v>1.486918878223226E-2</v>
      </c>
      <c r="Y46" s="20">
        <f t="shared" si="120"/>
        <v>4.1484300666032349E-2</v>
      </c>
      <c r="Z46" s="20">
        <f t="shared" si="120"/>
        <v>3.535253227408143E-2</v>
      </c>
      <c r="AA46" s="20">
        <f t="shared" si="120"/>
        <v>1.0270590558957141E-2</v>
      </c>
      <c r="AB46" s="20">
        <f t="shared" si="120"/>
        <v>6.7742578202829246E-3</v>
      </c>
      <c r="AC46" s="20">
        <f t="shared" si="120"/>
        <v>5.3370231271002173E-3</v>
      </c>
      <c r="AD46" s="20">
        <f t="shared" si="120"/>
        <v>2.2315202231520222E-2</v>
      </c>
      <c r="AE46" s="20">
        <f t="shared" si="120"/>
        <v>4.4660982541615914E-2</v>
      </c>
      <c r="AF46" s="20">
        <f t="shared" si="120"/>
        <v>1.936842105263158E-2</v>
      </c>
      <c r="AG46" s="20">
        <f t="shared" si="120"/>
        <v>1.8170293682653708E-2</v>
      </c>
      <c r="AH46" s="20">
        <f t="shared" si="120"/>
        <v>1.7565612729902872E-2</v>
      </c>
      <c r="AI46" s="20">
        <f t="shared" si="120"/>
        <v>2.2911893355550928E-2</v>
      </c>
      <c r="AJ46" s="20">
        <f t="shared" si="120"/>
        <v>7.9531184596065303E-3</v>
      </c>
      <c r="AK46" s="20"/>
      <c r="AL46" s="20"/>
      <c r="AM46" s="20"/>
      <c r="AN46" s="20"/>
    </row>
    <row r="47" spans="2:40" x14ac:dyDescent="0.25">
      <c r="B47" s="35"/>
      <c r="C47" s="41"/>
      <c r="D47" s="4" t="s">
        <v>14</v>
      </c>
      <c r="E47" s="21">
        <f t="shared" ref="E47:AJ47" si="121">E30/(E13+E30)</f>
        <v>0.10562770562770563</v>
      </c>
      <c r="F47" s="21">
        <f t="shared" si="121"/>
        <v>0.1163251817580965</v>
      </c>
      <c r="G47" s="21">
        <f t="shared" si="121"/>
        <v>0.2197490894374747</v>
      </c>
      <c r="H47" s="21">
        <f t="shared" si="121"/>
        <v>0.28504285319325406</v>
      </c>
      <c r="I47" s="21">
        <f t="shared" si="121"/>
        <v>0.28945480631276899</v>
      </c>
      <c r="J47" s="21">
        <f t="shared" si="121"/>
        <v>0.17618350414836506</v>
      </c>
      <c r="K47" s="21">
        <f t="shared" si="121"/>
        <v>0.16436781609195403</v>
      </c>
      <c r="L47" s="21">
        <f t="shared" si="121"/>
        <v>0.19868637110016421</v>
      </c>
      <c r="M47" s="21">
        <f t="shared" si="121"/>
        <v>0.2159931701764371</v>
      </c>
      <c r="N47" s="21">
        <f t="shared" si="121"/>
        <v>0.18288144603934078</v>
      </c>
      <c r="O47" s="21">
        <f t="shared" si="121"/>
        <v>0.16541107107762856</v>
      </c>
      <c r="P47" s="21">
        <f t="shared" si="121"/>
        <v>0.12261380323054331</v>
      </c>
      <c r="Q47" s="21">
        <f t="shared" si="121"/>
        <v>0.192025664527956</v>
      </c>
      <c r="R47" s="21">
        <f t="shared" si="121"/>
        <v>0.27052545155993429</v>
      </c>
      <c r="S47" s="21">
        <f t="shared" si="121"/>
        <v>0.26976463488231744</v>
      </c>
      <c r="T47" s="21">
        <f t="shared" si="121"/>
        <v>0.20920502092050208</v>
      </c>
      <c r="U47" s="21">
        <f t="shared" si="121"/>
        <v>0.20895522388059701</v>
      </c>
      <c r="V47" s="21">
        <f t="shared" si="121"/>
        <v>0.22065217391304348</v>
      </c>
      <c r="W47" s="21">
        <f t="shared" si="121"/>
        <v>0.17596566523605151</v>
      </c>
      <c r="X47" s="21">
        <f t="shared" si="121"/>
        <v>0.44318181818181818</v>
      </c>
      <c r="Y47" s="21">
        <f t="shared" si="121"/>
        <v>0.45408163265306123</v>
      </c>
      <c r="Z47" s="21">
        <f t="shared" si="121"/>
        <v>0.18965517241379309</v>
      </c>
      <c r="AA47" s="21">
        <f t="shared" si="121"/>
        <v>0.1887905604719764</v>
      </c>
      <c r="AB47" s="21">
        <f t="shared" si="121"/>
        <v>0.19031719532554256</v>
      </c>
      <c r="AC47" s="21">
        <f t="shared" si="121"/>
        <v>0.16387959866220736</v>
      </c>
      <c r="AD47" s="21">
        <f t="shared" si="121"/>
        <v>0.18449612403100776</v>
      </c>
      <c r="AE47" s="21">
        <f t="shared" si="121"/>
        <v>0.25676392572944295</v>
      </c>
      <c r="AF47" s="21">
        <f t="shared" si="121"/>
        <v>0.24871481028151773</v>
      </c>
      <c r="AG47" s="21">
        <f t="shared" si="121"/>
        <v>0.24251497005988024</v>
      </c>
      <c r="AH47" s="21">
        <f t="shared" si="121"/>
        <v>0.19808841099163679</v>
      </c>
      <c r="AI47" s="21">
        <f t="shared" si="121"/>
        <v>0.18989372368157209</v>
      </c>
      <c r="AJ47" s="21">
        <f t="shared" si="121"/>
        <v>0.20195370566999363</v>
      </c>
      <c r="AK47" s="21"/>
      <c r="AL47" s="21"/>
      <c r="AM47" s="21"/>
      <c r="AN47" s="21"/>
    </row>
    <row r="48" spans="2:40" x14ac:dyDescent="0.25">
      <c r="B48" s="35"/>
      <c r="C48" s="42"/>
      <c r="D48" s="9" t="s">
        <v>22</v>
      </c>
      <c r="E48" s="28">
        <f t="shared" ref="E48:AJ48" si="122">E31/(E14+E31)</f>
        <v>2.5718991511465856E-2</v>
      </c>
      <c r="F48" s="28">
        <f t="shared" si="122"/>
        <v>5.4705386191107361E-2</v>
      </c>
      <c r="G48" s="28">
        <f t="shared" si="122"/>
        <v>0.10513739545997611</v>
      </c>
      <c r="H48" s="28">
        <f t="shared" si="122"/>
        <v>0.14761058451816747</v>
      </c>
      <c r="I48" s="28">
        <f t="shared" si="122"/>
        <v>0.1257052584066802</v>
      </c>
      <c r="J48" s="28">
        <f t="shared" si="122"/>
        <v>7.228150406504065E-2</v>
      </c>
      <c r="K48" s="28">
        <f t="shared" si="122"/>
        <v>6.7870561144103739E-2</v>
      </c>
      <c r="L48" s="28">
        <f t="shared" si="122"/>
        <v>7.8664664433406487E-2</v>
      </c>
      <c r="M48" s="28">
        <f t="shared" si="122"/>
        <v>9.6426236652865552E-2</v>
      </c>
      <c r="N48" s="28">
        <f t="shared" si="122"/>
        <v>8.3526193982747743E-2</v>
      </c>
      <c r="O48" s="28">
        <f t="shared" si="122"/>
        <v>6.1672047200267172E-2</v>
      </c>
      <c r="P48" s="28">
        <f t="shared" si="122"/>
        <v>4.3664996420901936E-2</v>
      </c>
      <c r="Q48" s="28">
        <f t="shared" si="122"/>
        <v>5.8395989974937342E-2</v>
      </c>
      <c r="R48" s="28">
        <f t="shared" si="122"/>
        <v>0.10098109595597032</v>
      </c>
      <c r="S48" s="28">
        <f t="shared" si="122"/>
        <v>9.3721326517236858E-2</v>
      </c>
      <c r="T48" s="28">
        <f t="shared" si="122"/>
        <v>5.0384286934244238E-2</v>
      </c>
      <c r="U48" s="28">
        <f t="shared" si="122"/>
        <v>4.716566573897759E-2</v>
      </c>
      <c r="V48" s="28">
        <f t="shared" si="122"/>
        <v>5.2097531425109797E-2</v>
      </c>
      <c r="W48" s="28">
        <f t="shared" si="122"/>
        <v>3.3689924956091327E-2</v>
      </c>
      <c r="X48" s="28">
        <f t="shared" si="122"/>
        <v>4.1482789055604589E-2</v>
      </c>
      <c r="Y48" s="28">
        <f t="shared" si="122"/>
        <v>5.6319941295175195E-2</v>
      </c>
      <c r="Z48" s="28">
        <f t="shared" si="122"/>
        <v>4.2149231061325232E-2</v>
      </c>
      <c r="AA48" s="28">
        <f t="shared" si="122"/>
        <v>4.0131578947368421E-2</v>
      </c>
      <c r="AB48" s="28">
        <f t="shared" si="122"/>
        <v>5.5164319248826289E-2</v>
      </c>
      <c r="AC48" s="28">
        <f t="shared" si="122"/>
        <v>4.6840799649788413E-2</v>
      </c>
      <c r="AD48" s="28">
        <f t="shared" si="122"/>
        <v>6.7443198159332751E-2</v>
      </c>
      <c r="AE48" s="28">
        <f t="shared" si="122"/>
        <v>0.13661453541858326</v>
      </c>
      <c r="AF48" s="28">
        <f t="shared" si="122"/>
        <v>0.12541029994340691</v>
      </c>
      <c r="AG48" s="28">
        <f t="shared" si="122"/>
        <v>0.12103878274796934</v>
      </c>
      <c r="AH48" s="28">
        <f t="shared" si="122"/>
        <v>0.10128546099290781</v>
      </c>
      <c r="AI48" s="28">
        <f t="shared" si="122"/>
        <v>0.10798937474458521</v>
      </c>
      <c r="AJ48" s="28">
        <f t="shared" si="122"/>
        <v>0.10424791820385791</v>
      </c>
      <c r="AK48" s="23"/>
      <c r="AL48" s="23"/>
      <c r="AM48" s="23"/>
      <c r="AN48" s="23"/>
    </row>
    <row r="49" spans="2:40" x14ac:dyDescent="0.25">
      <c r="B49" s="36"/>
      <c r="C49" s="43" t="s">
        <v>19</v>
      </c>
      <c r="D49" s="3" t="s">
        <v>13</v>
      </c>
      <c r="E49" s="20">
        <f t="shared" ref="E49:AJ49" si="123">E32/(E15+E32)</f>
        <v>9.3714927048260382E-3</v>
      </c>
      <c r="F49" s="20">
        <f t="shared" si="123"/>
        <v>3.5228227387286475E-2</v>
      </c>
      <c r="G49" s="20">
        <f t="shared" si="123"/>
        <v>5.0362587791925997E-2</v>
      </c>
      <c r="H49" s="20">
        <f t="shared" si="123"/>
        <v>5.7778287286484008E-2</v>
      </c>
      <c r="I49" s="20">
        <f t="shared" si="123"/>
        <v>3.7848486657512982E-2</v>
      </c>
      <c r="J49" s="20">
        <f t="shared" si="123"/>
        <v>3.0258483400710523E-2</v>
      </c>
      <c r="K49" s="20">
        <f t="shared" si="123"/>
        <v>2.1053293112116643E-2</v>
      </c>
      <c r="L49" s="20">
        <f t="shared" si="123"/>
        <v>1.2538398846467307E-2</v>
      </c>
      <c r="M49" s="20">
        <f t="shared" si="123"/>
        <v>2.3825731790333562E-2</v>
      </c>
      <c r="N49" s="20">
        <f t="shared" si="123"/>
        <v>1.8127258252189356E-2</v>
      </c>
      <c r="O49" s="20">
        <f t="shared" si="123"/>
        <v>9.5877862595419843E-3</v>
      </c>
      <c r="P49" s="20">
        <f t="shared" si="123"/>
        <v>6.2419680558105381E-3</v>
      </c>
      <c r="Q49" s="20">
        <f t="shared" si="123"/>
        <v>8.0867377500898532E-3</v>
      </c>
      <c r="R49" s="20">
        <f t="shared" si="123"/>
        <v>3.7067545304777592E-2</v>
      </c>
      <c r="S49" s="20">
        <f t="shared" si="123"/>
        <v>4.6910212311706799E-2</v>
      </c>
      <c r="T49" s="20">
        <f t="shared" si="123"/>
        <v>1.7464026564998156E-2</v>
      </c>
      <c r="U49" s="20">
        <f t="shared" si="123"/>
        <v>1.718234451845857E-2</v>
      </c>
      <c r="V49" s="20">
        <f t="shared" si="123"/>
        <v>1.9075614484958408E-2</v>
      </c>
      <c r="W49" s="20">
        <f t="shared" si="123"/>
        <v>1.3522950923750873E-2</v>
      </c>
      <c r="X49" s="20">
        <f t="shared" si="123"/>
        <v>1.2444220979196782E-2</v>
      </c>
      <c r="Y49" s="20">
        <f t="shared" si="123"/>
        <v>2.8558763931104358E-2</v>
      </c>
      <c r="Z49" s="20">
        <f t="shared" si="123"/>
        <v>2.1401157874195019E-2</v>
      </c>
      <c r="AA49" s="20">
        <f t="shared" si="123"/>
        <v>1.166103491684887E-2</v>
      </c>
      <c r="AB49" s="20">
        <f t="shared" si="123"/>
        <v>5.5412626162675638E-3</v>
      </c>
      <c r="AC49" s="20">
        <f t="shared" si="123"/>
        <v>3.9418416801292409E-3</v>
      </c>
      <c r="AD49" s="20">
        <f t="shared" si="123"/>
        <v>2.041210560206053E-2</v>
      </c>
      <c r="AE49" s="20">
        <f t="shared" si="123"/>
        <v>4.4428402677516736E-2</v>
      </c>
      <c r="AF49" s="20">
        <f t="shared" si="123"/>
        <v>1.8101395032323921E-2</v>
      </c>
      <c r="AG49" s="20">
        <f t="shared" si="123"/>
        <v>2.1348160351455245E-2</v>
      </c>
      <c r="AH49" s="20">
        <f t="shared" si="123"/>
        <v>1.7868103389483733E-2</v>
      </c>
      <c r="AI49" s="20">
        <f t="shared" si="123"/>
        <v>1.5529862488882808E-2</v>
      </c>
      <c r="AJ49" s="20">
        <f t="shared" si="123"/>
        <v>7.9485761680951061E-3</v>
      </c>
      <c r="AK49" s="20"/>
      <c r="AL49" s="20"/>
      <c r="AM49" s="20"/>
      <c r="AN49" s="20"/>
    </row>
    <row r="50" spans="2:40" x14ac:dyDescent="0.25">
      <c r="B50" s="36"/>
      <c r="C50" s="43"/>
      <c r="D50" s="4" t="s">
        <v>14</v>
      </c>
      <c r="E50" s="21">
        <f t="shared" ref="E50:AJ50" si="124">E33/(E16+E33)</f>
        <v>0.10934357286524045</v>
      </c>
      <c r="F50" s="21">
        <f t="shared" si="124"/>
        <v>0.11192538307794804</v>
      </c>
      <c r="G50" s="21">
        <f t="shared" si="124"/>
        <v>0.21989809600429069</v>
      </c>
      <c r="H50" s="21">
        <f t="shared" si="124"/>
        <v>0.27245544791292908</v>
      </c>
      <c r="I50" s="21">
        <f t="shared" si="124"/>
        <v>0.27459283387622152</v>
      </c>
      <c r="J50" s="21">
        <f t="shared" si="124"/>
        <v>0.17921756610483996</v>
      </c>
      <c r="K50" s="21">
        <f t="shared" si="124"/>
        <v>0.17990627500285747</v>
      </c>
      <c r="L50" s="21">
        <f t="shared" si="124"/>
        <v>0.18891357027463651</v>
      </c>
      <c r="M50" s="21">
        <f t="shared" si="124"/>
        <v>0.22251984126984126</v>
      </c>
      <c r="N50" s="21">
        <f t="shared" si="124"/>
        <v>0.20647308619304489</v>
      </c>
      <c r="O50" s="21">
        <f t="shared" si="124"/>
        <v>0.14887258897038849</v>
      </c>
      <c r="P50" s="21">
        <f t="shared" si="124"/>
        <v>0.13689195006457167</v>
      </c>
      <c r="Q50" s="21">
        <f t="shared" si="124"/>
        <v>0.16691236691236691</v>
      </c>
      <c r="R50" s="21">
        <f t="shared" si="124"/>
        <v>0.25811913190703401</v>
      </c>
      <c r="S50" s="21">
        <f t="shared" si="124"/>
        <v>0.25369344413665745</v>
      </c>
      <c r="T50" s="21">
        <f t="shared" si="124"/>
        <v>0.18710888610763454</v>
      </c>
      <c r="U50" s="21">
        <f t="shared" si="124"/>
        <v>0.17538688282977155</v>
      </c>
      <c r="V50" s="21">
        <f t="shared" si="124"/>
        <v>0.19761499148211242</v>
      </c>
      <c r="W50" s="21">
        <f t="shared" si="124"/>
        <v>0.16972076788830714</v>
      </c>
      <c r="X50" s="21">
        <f t="shared" si="124"/>
        <v>0.26042654028436019</v>
      </c>
      <c r="Y50" s="21">
        <f t="shared" si="124"/>
        <v>0.32265299583466839</v>
      </c>
      <c r="Z50" s="21">
        <f t="shared" si="124"/>
        <v>0.1597285067873303</v>
      </c>
      <c r="AA50" s="21">
        <f t="shared" si="124"/>
        <v>0.15862068965517243</v>
      </c>
      <c r="AB50" s="21">
        <f t="shared" si="124"/>
        <v>0.16240963855421686</v>
      </c>
      <c r="AC50" s="21">
        <f t="shared" si="124"/>
        <v>0.12917964693665629</v>
      </c>
      <c r="AD50" s="21">
        <f t="shared" si="124"/>
        <v>0.18027407836325035</v>
      </c>
      <c r="AE50" s="21">
        <f t="shared" si="124"/>
        <v>0.24211478800413649</v>
      </c>
      <c r="AF50" s="21">
        <f t="shared" si="124"/>
        <v>0.22457312546399405</v>
      </c>
      <c r="AG50" s="21">
        <f t="shared" si="124"/>
        <v>0.23452768729641693</v>
      </c>
      <c r="AH50" s="21">
        <f t="shared" si="124"/>
        <v>0.19663591969614758</v>
      </c>
      <c r="AI50" s="21">
        <f t="shared" si="124"/>
        <v>0.17422736309416229</v>
      </c>
      <c r="AJ50" s="21">
        <f t="shared" si="124"/>
        <v>0.23654329548409464</v>
      </c>
      <c r="AK50" s="21"/>
      <c r="AL50" s="21"/>
      <c r="AM50" s="21"/>
      <c r="AN50" s="21"/>
    </row>
    <row r="51" spans="2:40" x14ac:dyDescent="0.25">
      <c r="B51" s="36"/>
      <c r="C51" s="43"/>
      <c r="D51" s="33" t="s">
        <v>23</v>
      </c>
      <c r="E51" s="26">
        <f t="shared" ref="E51:AJ51" si="125">E34/(E17+E34)</f>
        <v>3.2848125724591011E-2</v>
      </c>
      <c r="F51" s="26">
        <f t="shared" si="125"/>
        <v>5.4528689383461171E-2</v>
      </c>
      <c r="G51" s="26">
        <f t="shared" si="125"/>
        <v>0.10099715670177406</v>
      </c>
      <c r="H51" s="26">
        <f t="shared" si="125"/>
        <v>0.12732979424187235</v>
      </c>
      <c r="I51" s="26">
        <f t="shared" si="125"/>
        <v>0.10134987549692019</v>
      </c>
      <c r="J51" s="26">
        <f t="shared" si="125"/>
        <v>7.2522265607862069E-2</v>
      </c>
      <c r="K51" s="26">
        <f t="shared" si="125"/>
        <v>7.740967519565306E-2</v>
      </c>
      <c r="L51" s="26">
        <f t="shared" si="125"/>
        <v>8.010056081995745E-2</v>
      </c>
      <c r="M51" s="26">
        <f t="shared" si="125"/>
        <v>0.10015625595487633</v>
      </c>
      <c r="N51" s="26">
        <f t="shared" si="125"/>
        <v>8.3659452120437669E-2</v>
      </c>
      <c r="O51" s="26">
        <f t="shared" si="125"/>
        <v>5.2786788557947509E-2</v>
      </c>
      <c r="P51" s="26">
        <f t="shared" si="125"/>
        <v>4.5302445302445302E-2</v>
      </c>
      <c r="Q51" s="26">
        <f t="shared" si="125"/>
        <v>5.0616255098907846E-2</v>
      </c>
      <c r="R51" s="26">
        <f t="shared" si="125"/>
        <v>9.8199463670029366E-2</v>
      </c>
      <c r="S51" s="26">
        <f t="shared" si="125"/>
        <v>8.9176181938284416E-2</v>
      </c>
      <c r="T51" s="26">
        <f t="shared" si="125"/>
        <v>4.5328399629972246E-2</v>
      </c>
      <c r="U51" s="26">
        <f t="shared" si="125"/>
        <v>4.0048996112265006E-2</v>
      </c>
      <c r="V51" s="26">
        <f t="shared" si="125"/>
        <v>5.5577669419842768E-2</v>
      </c>
      <c r="W51" s="26">
        <f t="shared" si="125"/>
        <v>4.8733710351610525E-2</v>
      </c>
      <c r="X51" s="26">
        <f t="shared" si="125"/>
        <v>6.4427996622125075E-2</v>
      </c>
      <c r="Y51" s="26">
        <f t="shared" si="125"/>
        <v>7.7089832390419291E-2</v>
      </c>
      <c r="Z51" s="26">
        <f t="shared" si="125"/>
        <v>3.8787465165216403E-2</v>
      </c>
      <c r="AA51" s="26">
        <f t="shared" si="125"/>
        <v>3.5347079419774358E-2</v>
      </c>
      <c r="AB51" s="26">
        <f t="shared" si="125"/>
        <v>3.9256305349836866E-2</v>
      </c>
      <c r="AC51" s="26">
        <f t="shared" si="125"/>
        <v>3.366190241498275E-2</v>
      </c>
      <c r="AD51" s="26">
        <f t="shared" si="125"/>
        <v>6.0402684563758392E-2</v>
      </c>
      <c r="AE51" s="26">
        <f t="shared" si="125"/>
        <v>0.11099503786889527</v>
      </c>
      <c r="AF51" s="26">
        <f t="shared" si="125"/>
        <v>9.1364095359353734E-2</v>
      </c>
      <c r="AG51" s="26">
        <f t="shared" si="125"/>
        <v>9.8656866605416282E-2</v>
      </c>
      <c r="AH51" s="26">
        <f t="shared" si="125"/>
        <v>8.6858195828796378E-2</v>
      </c>
      <c r="AI51" s="26">
        <f t="shared" si="125"/>
        <v>8.390764318810108E-2</v>
      </c>
      <c r="AJ51" s="26">
        <f t="shared" si="125"/>
        <v>0.10936358392616805</v>
      </c>
      <c r="AK51" s="34"/>
      <c r="AL51" s="34"/>
      <c r="AM51" s="34"/>
      <c r="AN51" s="34"/>
    </row>
  </sheetData>
  <mergeCells count="15">
    <mergeCell ref="B23:B34"/>
    <mergeCell ref="C23:C25"/>
    <mergeCell ref="C26:C28"/>
    <mergeCell ref="C29:C31"/>
    <mergeCell ref="C32:C34"/>
    <mergeCell ref="C6:C8"/>
    <mergeCell ref="C9:C11"/>
    <mergeCell ref="C12:C14"/>
    <mergeCell ref="B6:B17"/>
    <mergeCell ref="C15:C17"/>
    <mergeCell ref="B40:B51"/>
    <mergeCell ref="C40:C42"/>
    <mergeCell ref="C43:C45"/>
    <mergeCell ref="C46:C48"/>
    <mergeCell ref="C49:C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Thanh Tung</dc:creator>
  <cp:lastModifiedBy>Nguyen Thi Thu Trang</cp:lastModifiedBy>
  <dcterms:created xsi:type="dcterms:W3CDTF">2024-09-24T01:16:05Z</dcterms:created>
  <dcterms:modified xsi:type="dcterms:W3CDTF">2024-10-07T10:57:05Z</dcterms:modified>
</cp:coreProperties>
</file>