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45" yWindow="-45" windowWidth="19305" windowHeight="10440"/>
  </bookViews>
  <sheets>
    <sheet name="Bàn giao 07.01" sheetId="1" r:id="rId1"/>
  </sheets>
  <definedNames>
    <definedName name="_xlnm.Print_Area" localSheetId="0">'Bàn giao 07.01'!$A$1:$M$62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6" i="1" l="1"/>
  <c r="L55" i="1"/>
  <c r="L54" i="1"/>
  <c r="L53" i="1"/>
  <c r="L52" i="1"/>
  <c r="L45" i="1"/>
  <c r="L51" i="1"/>
  <c r="L50" i="1"/>
  <c r="L49" i="1"/>
  <c r="L48" i="1"/>
  <c r="L47" i="1"/>
  <c r="L46" i="1"/>
  <c r="L44" i="1"/>
  <c r="L43" i="1"/>
  <c r="L42" i="1"/>
  <c r="L41" i="1"/>
  <c r="L40" i="1"/>
  <c r="L39" i="1"/>
  <c r="L38" i="1"/>
  <c r="L27" i="1"/>
  <c r="L34" i="1"/>
  <c r="L37" i="1"/>
  <c r="L36" i="1"/>
  <c r="L35" i="1"/>
  <c r="L33" i="1"/>
  <c r="L32" i="1"/>
  <c r="L31" i="1"/>
  <c r="L30" i="1"/>
  <c r="L29" i="1"/>
  <c r="L28" i="1"/>
  <c r="L26" i="1"/>
  <c r="L25" i="1"/>
  <c r="L24" i="1"/>
  <c r="L23" i="1"/>
  <c r="L22" i="1"/>
  <c r="L21" i="1"/>
  <c r="L20" i="1"/>
  <c r="L19" i="1"/>
  <c r="L18" i="1"/>
  <c r="L17" i="1"/>
  <c r="L12" i="1"/>
  <c r="L15" i="1"/>
  <c r="L14" i="1"/>
  <c r="L11" i="1"/>
  <c r="L13" i="1"/>
  <c r="L16" i="1"/>
  <c r="L10" i="1" l="1"/>
  <c r="L56" i="1" s="1"/>
</calcChain>
</file>

<file path=xl/sharedStrings.xml><?xml version="1.0" encoding="utf-8"?>
<sst xmlns="http://schemas.openxmlformats.org/spreadsheetml/2006/main" count="232" uniqueCount="60">
  <si>
    <t>STT</t>
  </si>
  <si>
    <t xml:space="preserve"> MÃ SẢN PHẨM</t>
  </si>
  <si>
    <t>TÊN THIẾT BỊ</t>
  </si>
  <si>
    <t>HÌNH ẢNH</t>
  </si>
  <si>
    <t>BẢO HÀNH</t>
  </si>
  <si>
    <t>ĐƠN VỊ</t>
  </si>
  <si>
    <t>SỐ LƯỢNG</t>
  </si>
  <si>
    <t>3 năm</t>
  </si>
  <si>
    <t>Chiếc</t>
  </si>
  <si>
    <t>WL-ZCCEDPW-M252010-01</t>
  </si>
  <si>
    <t>Motor rèm 1 chiều</t>
  </si>
  <si>
    <t>ZY-ZCSWAPW-S1311-0</t>
  </si>
  <si>
    <t>Công tắc Salute 1 nút (L/L&amp;N, màu trắng)</t>
  </si>
  <si>
    <t>ZY-ZCSWAPW-S1321-0</t>
  </si>
  <si>
    <t>Công tắc Salute 2 nút (L/L&amp;N, màu trắng)</t>
  </si>
  <si>
    <t>ZY-ZCSWAPW-S1331-0</t>
  </si>
  <si>
    <t>Công tắc Salute 3 nút (L/L&amp;N, màu trắng)</t>
  </si>
  <si>
    <t>WL-ZGCRNPW-S3011-02</t>
  </si>
  <si>
    <t xml:space="preserve">Aptomat </t>
  </si>
  <si>
    <t>ĐƠN GIÁ</t>
  </si>
  <si>
    <t>TỔNG GIÁ</t>
  </si>
  <si>
    <t>Tầng</t>
  </si>
  <si>
    <t>Phòng</t>
  </si>
  <si>
    <t>Phòng Ngủ</t>
  </si>
  <si>
    <t>Tầng 1</t>
  </si>
  <si>
    <t>Công tắc điều chỉnh ánh sáng</t>
  </si>
  <si>
    <t>Phòng Khách
 + Vườn</t>
  </si>
  <si>
    <t>Ghi chú</t>
  </si>
  <si>
    <t>Thay cho 1 công tắc 2 và 1 công tắc 4</t>
  </si>
  <si>
    <t>Thay cho công tắc 4</t>
  </si>
  <si>
    <t>Công tắc rèm Salute 2 nút (màu trắng)</t>
  </si>
  <si>
    <t>ZY-ZCCFNPW-C121121-0</t>
  </si>
  <si>
    <t>chiếc</t>
  </si>
  <si>
    <t>1</t>
  </si>
  <si>
    <t>ZY-ZCSFLPW-D1111-0</t>
  </si>
  <si>
    <t>Công tắc ngữ cảnh 6 kịch bản</t>
  </si>
  <si>
    <t>SR-ZRCPBPW-S4160-02</t>
  </si>
  <si>
    <t>Cầu Thang</t>
  </si>
  <si>
    <t>Bếp</t>
  </si>
  <si>
    <t>WC</t>
  </si>
  <si>
    <t>Tầng 2</t>
  </si>
  <si>
    <t>Phòng Master</t>
  </si>
  <si>
    <t>Phòng ngủ Master</t>
  </si>
  <si>
    <t>WC Master</t>
  </si>
  <si>
    <t xml:space="preserve"> thêm 2 bóng thả trần</t>
  </si>
  <si>
    <t>Phòng ngủ nhỏ</t>
  </si>
  <si>
    <t>WC Ngủ nhỏ</t>
  </si>
  <si>
    <t>Tầng 3</t>
  </si>
  <si>
    <t>WC trái</t>
  </si>
  <si>
    <t>WC Phải</t>
  </si>
  <si>
    <t>Ngủ trái</t>
  </si>
  <si>
    <t>Ngủ giữa</t>
  </si>
  <si>
    <t>Ngủ phải</t>
  </si>
  <si>
    <t>Tầng 4</t>
  </si>
  <si>
    <t>Cầu Thang và Phòng Thờ</t>
  </si>
  <si>
    <t>Tầng Tum</t>
  </si>
  <si>
    <t>Tổng thiết bị</t>
  </si>
  <si>
    <t>Tổng VNĐ</t>
  </si>
  <si>
    <t>BẢN BÁO GIÁ TẠM TÍNH BAO GỒM CÔNG TẮC, RÈM, APTOMAT CHO BT VÂN CANH</t>
  </si>
  <si>
    <r>
      <rPr>
        <b/>
        <sz val="18"/>
        <color rgb="FFFF0000"/>
        <rFont val="Times New Roman"/>
        <family val="1"/>
      </rPr>
      <t>CÔNG TY TNHH CÔNG NGHỆ LINKFAST</t>
    </r>
    <r>
      <rPr>
        <b/>
        <sz val="18"/>
        <rFont val="Times New Roman"/>
        <family val="1"/>
      </rPr>
      <t xml:space="preserve">
</t>
    </r>
    <r>
      <rPr>
        <sz val="18"/>
        <rFont val="Times New Roman"/>
        <family val="1"/>
      </rPr>
      <t>VPGD: Tòa nhà LinkFast, D7, KĐT Đại Kim, Hoàng Mai, Hà Nội
Website: linkfast.vn
Hotline: 0988 839 770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</si>
</sst>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\ _₫_-;\-* #,##0.00\ _₫_-;_-* &quot;-&quot;??\ _₫_-;_-@_-"/>
    <numFmt numFmtId="165" formatCode="_-* #,##0\ _₫_-;\-* #,##0\ _₫_-;_-* &quot;-&quot;??\ _₫_-;_-@_-"/>
  </numFmts>
  <fonts count="18" x14ac:knownFonts="1">
    <font>
      <sz val="11"/>
      <color theme="1"/>
      <name val="Calibri"/>
      <family val="2"/>
      <scheme val="minor"/>
    </font>
    <font>
      <sz val="11"/>
      <name val="Times New Roman"/>
      <family val="1"/>
    </font>
    <font>
      <sz val="10"/>
      <name val="Times New Roman"/>
      <family val="1"/>
    </font>
    <font>
      <b/>
      <sz val="18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sz val="13"/>
      <color theme="1"/>
      <name val="Calibri"/>
      <family val="2"/>
      <scheme val="minor"/>
    </font>
    <font>
      <b/>
      <sz val="14"/>
      <name val="Times New Roman"/>
      <family val="1"/>
    </font>
    <font>
      <sz val="11"/>
      <color theme="1"/>
      <name val="Calibri"/>
      <family val="2"/>
      <scheme val="minor"/>
    </font>
    <font>
      <b/>
      <sz val="14"/>
      <color rgb="FF000000"/>
      <name val="Times New Roman"/>
      <family val="1"/>
    </font>
    <font>
      <sz val="14"/>
      <name val="Times New Roman"/>
      <family val="1"/>
    </font>
    <font>
      <sz val="14"/>
      <color rgb="FF282828"/>
      <name val="Times New Roman"/>
      <family val="1"/>
    </font>
    <font>
      <sz val="14"/>
      <color theme="1"/>
      <name val="Times New Roman"/>
      <family val="1"/>
    </font>
    <font>
      <sz val="14"/>
      <color theme="1"/>
      <name val="Calibri"/>
      <family val="2"/>
      <scheme val="minor"/>
    </font>
    <font>
      <b/>
      <sz val="18"/>
      <color rgb="FFFF0000"/>
      <name val="Times New Roman"/>
      <family val="1"/>
    </font>
    <font>
      <sz val="18"/>
      <name val="Times New Roman"/>
      <family val="1"/>
    </font>
    <font>
      <sz val="14"/>
      <color theme="0"/>
      <name val="Times New Roman"/>
      <family val="1"/>
    </font>
    <font>
      <sz val="14"/>
      <color theme="1" tint="4.9989318521683403E-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164" fontId="8" fillId="0" borderId="0" applyFont="0" applyFill="0" applyBorder="0" applyAlignment="0" applyProtection="0"/>
  </cellStyleXfs>
  <cellXfs count="85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165" fontId="2" fillId="0" borderId="0" xfId="1" applyNumberFormat="1" applyFont="1" applyAlignment="1">
      <alignment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165" fontId="6" fillId="0" borderId="0" xfId="1" applyNumberFormat="1" applyFont="1" applyBorder="1" applyAlignment="1">
      <alignment vertical="center"/>
    </xf>
    <xf numFmtId="0" fontId="6" fillId="0" borderId="0" xfId="0" applyFont="1" applyBorder="1" applyAlignment="1">
      <alignment vertical="center"/>
    </xf>
    <xf numFmtId="165" fontId="5" fillId="0" borderId="0" xfId="1" applyNumberFormat="1" applyFont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165" fontId="2" fillId="0" borderId="0" xfId="1" applyNumberFormat="1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7" fillId="0" borderId="1" xfId="0" applyFont="1" applyBorder="1" applyAlignment="1">
      <alignment horizontal="center" vertical="center" wrapText="1"/>
    </xf>
    <xf numFmtId="49" fontId="9" fillId="0" borderId="1" xfId="0" applyNumberFormat="1" applyFont="1" applyBorder="1" applyAlignment="1">
      <alignment horizontal="center" vertical="center" readingOrder="1"/>
    </xf>
    <xf numFmtId="165" fontId="7" fillId="0" borderId="1" xfId="1" applyNumberFormat="1" applyFont="1" applyBorder="1" applyAlignment="1">
      <alignment vertical="center"/>
    </xf>
    <xf numFmtId="0" fontId="10" fillId="0" borderId="0" xfId="0" applyFont="1" applyAlignment="1">
      <alignment vertical="center"/>
    </xf>
    <xf numFmtId="0" fontId="10" fillId="0" borderId="1" xfId="0" applyFont="1" applyBorder="1" applyAlignment="1">
      <alignment horizontal="center" vertical="center" wrapText="1"/>
    </xf>
    <xf numFmtId="49" fontId="11" fillId="0" borderId="2" xfId="0" applyNumberFormat="1" applyFont="1" applyBorder="1" applyAlignment="1">
      <alignment horizontal="center" vertical="center" readingOrder="1"/>
    </xf>
    <xf numFmtId="0" fontId="12" fillId="0" borderId="1" xfId="0" applyFont="1" applyFill="1" applyBorder="1" applyAlignment="1">
      <alignment vertical="center" wrapText="1"/>
    </xf>
    <xf numFmtId="49" fontId="11" fillId="0" borderId="1" xfId="0" applyNumberFormat="1" applyFont="1" applyBorder="1" applyAlignment="1">
      <alignment horizontal="center" vertical="center" readingOrder="1"/>
    </xf>
    <xf numFmtId="0" fontId="11" fillId="0" borderId="5" xfId="0" applyFont="1" applyBorder="1" applyAlignment="1">
      <alignment horizontal="center" vertical="center" readingOrder="1"/>
    </xf>
    <xf numFmtId="165" fontId="10" fillId="0" borderId="1" xfId="1" applyNumberFormat="1" applyFont="1" applyBorder="1" applyAlignment="1">
      <alignment vertical="center"/>
    </xf>
    <xf numFmtId="49" fontId="12" fillId="0" borderId="1" xfId="0" applyNumberFormat="1" applyFont="1" applyFill="1" applyBorder="1" applyAlignment="1">
      <alignment horizontal="left" vertical="center" wrapText="1"/>
    </xf>
    <xf numFmtId="0" fontId="11" fillId="0" borderId="1" xfId="0" applyFont="1" applyBorder="1" applyAlignment="1">
      <alignment horizontal="center" vertical="center" readingOrder="1"/>
    </xf>
    <xf numFmtId="0" fontId="11" fillId="0" borderId="1" xfId="0" applyFont="1" applyBorder="1" applyAlignment="1">
      <alignment horizontal="center" vertical="center" wrapText="1" readingOrder="1"/>
    </xf>
    <xf numFmtId="0" fontId="12" fillId="0" borderId="1" xfId="0" applyNumberFormat="1" applyFont="1" applyFill="1" applyBorder="1" applyAlignment="1">
      <alignment horizontal="left" vertical="center" wrapText="1"/>
    </xf>
    <xf numFmtId="49" fontId="12" fillId="0" borderId="1" xfId="0" applyNumberFormat="1" applyFont="1" applyFill="1" applyBorder="1" applyAlignment="1">
      <alignment vertical="center" wrapText="1"/>
    </xf>
    <xf numFmtId="165" fontId="10" fillId="0" borderId="1" xfId="1" applyNumberFormat="1" applyFont="1" applyBorder="1" applyAlignment="1">
      <alignment horizontal="left" vertical="center"/>
    </xf>
    <xf numFmtId="0" fontId="12" fillId="0" borderId="1" xfId="0" applyNumberFormat="1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49" fontId="12" fillId="0" borderId="1" xfId="0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13" fillId="0" borderId="0" xfId="0" applyFont="1" applyBorder="1" applyAlignment="1">
      <alignment vertical="center"/>
    </xf>
    <xf numFmtId="0" fontId="10" fillId="0" borderId="1" xfId="0" applyFont="1" applyBorder="1" applyAlignment="1">
      <alignment vertical="center"/>
    </xf>
    <xf numFmtId="165" fontId="13" fillId="0" borderId="1" xfId="1" applyNumberFormat="1" applyFont="1" applyBorder="1" applyAlignment="1">
      <alignment vertical="center"/>
    </xf>
    <xf numFmtId="0" fontId="10" fillId="0" borderId="5" xfId="0" applyFont="1" applyBorder="1" applyAlignment="1">
      <alignment horizontal="center" vertical="center" wrapText="1"/>
    </xf>
    <xf numFmtId="49" fontId="11" fillId="0" borderId="12" xfId="0" applyNumberFormat="1" applyFont="1" applyBorder="1" applyAlignment="1">
      <alignment horizontal="center" vertical="center" readingOrder="1"/>
    </xf>
    <xf numFmtId="49" fontId="12" fillId="0" borderId="5" xfId="0" applyNumberFormat="1" applyFont="1" applyFill="1" applyBorder="1" applyAlignment="1">
      <alignment horizontal="left" vertical="center" wrapText="1"/>
    </xf>
    <xf numFmtId="49" fontId="11" fillId="0" borderId="5" xfId="0" applyNumberFormat="1" applyFont="1" applyBorder="1" applyAlignment="1">
      <alignment horizontal="center" vertical="center" readingOrder="1"/>
    </xf>
    <xf numFmtId="0" fontId="11" fillId="0" borderId="5" xfId="0" applyFont="1" applyBorder="1" applyAlignment="1">
      <alignment horizontal="center" vertical="center" wrapText="1" readingOrder="1"/>
    </xf>
    <xf numFmtId="165" fontId="10" fillId="0" borderId="5" xfId="1" applyNumberFormat="1" applyFont="1" applyBorder="1" applyAlignment="1">
      <alignment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2" borderId="10" xfId="0" applyFont="1" applyFill="1" applyBorder="1" applyAlignment="1">
      <alignment horizontal="right" vertical="top" wrapText="1"/>
    </xf>
    <xf numFmtId="0" fontId="3" fillId="2" borderId="15" xfId="0" applyFont="1" applyFill="1" applyBorder="1" applyAlignment="1">
      <alignment horizontal="right" vertical="top" wrapText="1"/>
    </xf>
    <xf numFmtId="0" fontId="3" fillId="2" borderId="7" xfId="0" applyFont="1" applyFill="1" applyBorder="1" applyAlignment="1">
      <alignment horizontal="right" vertical="top" wrapText="1"/>
    </xf>
    <xf numFmtId="0" fontId="3" fillId="2" borderId="11" xfId="0" applyFont="1" applyFill="1" applyBorder="1" applyAlignment="1">
      <alignment horizontal="right" vertical="top" wrapText="1"/>
    </xf>
    <xf numFmtId="0" fontId="3" fillId="2" borderId="0" xfId="0" applyFont="1" applyFill="1" applyBorder="1" applyAlignment="1">
      <alignment horizontal="right" vertical="top" wrapText="1"/>
    </xf>
    <xf numFmtId="0" fontId="3" fillId="2" borderId="8" xfId="0" applyFont="1" applyFill="1" applyBorder="1" applyAlignment="1">
      <alignment horizontal="right" vertical="top" wrapText="1"/>
    </xf>
    <xf numFmtId="0" fontId="3" fillId="2" borderId="12" xfId="0" applyFont="1" applyFill="1" applyBorder="1" applyAlignment="1">
      <alignment horizontal="right" vertical="top" wrapText="1"/>
    </xf>
    <xf numFmtId="0" fontId="3" fillId="2" borderId="6" xfId="0" applyFont="1" applyFill="1" applyBorder="1" applyAlignment="1">
      <alignment horizontal="right" vertical="top" wrapText="1"/>
    </xf>
    <xf numFmtId="0" fontId="3" fillId="2" borderId="9" xfId="0" applyFont="1" applyFill="1" applyBorder="1" applyAlignment="1">
      <alignment horizontal="right" vertical="top" wrapText="1"/>
    </xf>
    <xf numFmtId="0" fontId="10" fillId="0" borderId="1" xfId="0" applyFont="1" applyBorder="1" applyAlignment="1">
      <alignment horizontal="center" vertical="center" wrapText="1"/>
    </xf>
    <xf numFmtId="0" fontId="10" fillId="0" borderId="15" xfId="0" applyFont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10" fillId="4" borderId="14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 wrapText="1"/>
    </xf>
    <xf numFmtId="0" fontId="16" fillId="7" borderId="1" xfId="0" applyFont="1" applyFill="1" applyBorder="1" applyAlignment="1">
      <alignment horizontal="center" vertical="center" wrapText="1"/>
    </xf>
    <xf numFmtId="0" fontId="16" fillId="6" borderId="1" xfId="0" applyFont="1" applyFill="1" applyBorder="1" applyAlignment="1">
      <alignment horizontal="center" vertical="center" wrapText="1"/>
    </xf>
    <xf numFmtId="0" fontId="16" fillId="5" borderId="13" xfId="0" applyFont="1" applyFill="1" applyBorder="1" applyAlignment="1">
      <alignment horizontal="center" vertical="center" wrapText="1"/>
    </xf>
    <xf numFmtId="0" fontId="16" fillId="5" borderId="14" xfId="0" applyFont="1" applyFill="1" applyBorder="1" applyAlignment="1">
      <alignment horizontal="center" vertical="center" wrapText="1"/>
    </xf>
    <xf numFmtId="0" fontId="16" fillId="5" borderId="5" xfId="0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 wrapText="1"/>
    </xf>
    <xf numFmtId="165" fontId="17" fillId="8" borderId="1" xfId="1" applyNumberFormat="1" applyFont="1" applyFill="1" applyBorder="1" applyAlignment="1">
      <alignment vertical="center"/>
    </xf>
  </cellXfs>
  <cellStyles count="2">
    <cellStyle name="Comma" xfId="1" builtinId="3"/>
    <cellStyle name="Normal" xfId="0" builtinId="0"/>
  </cellStyles>
  <dxfs count="5"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280909</xdr:colOff>
      <xdr:row>10</xdr:row>
      <xdr:rowOff>47625</xdr:rowOff>
    </xdr:from>
    <xdr:to>
      <xdr:col>6</xdr:col>
      <xdr:colOff>779889</xdr:colOff>
      <xdr:row>10</xdr:row>
      <xdr:rowOff>536578</xdr:rowOff>
    </xdr:to>
    <xdr:pic>
      <xdr:nvPicPr>
        <xdr:cNvPr id="13" name="图片 8">
          <a:extLst>
            <a:ext uri="{FF2B5EF4-FFF2-40B4-BE49-F238E27FC236}">
              <a16:creationId xmlns:a16="http://schemas.microsoft.com/office/drawing/2014/main" xmlns="" id="{06483241-2B6D-42F4-9B64-011E01B3ED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23766" y="5381625"/>
          <a:ext cx="498980" cy="488953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547776</xdr:colOff>
      <xdr:row>5</xdr:row>
      <xdr:rowOff>219075</xdr:rowOff>
    </xdr:to>
    <xdr:pic>
      <xdr:nvPicPr>
        <xdr:cNvPr id="28" name="Picture 27" descr="z2376535740132_16a27c67fb3caf76ae178b9e2594bc5a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1766825" cy="1409700"/>
        </a:xfrm>
        <a:prstGeom prst="rect">
          <a:avLst/>
        </a:prstGeom>
      </xdr:spPr>
    </xdr:pic>
    <xdr:clientData/>
  </xdr:twoCellAnchor>
  <xdr:twoCellAnchor editAs="oneCell">
    <xdr:from>
      <xdr:col>6</xdr:col>
      <xdr:colOff>170842</xdr:colOff>
      <xdr:row>11</xdr:row>
      <xdr:rowOff>95250</xdr:rowOff>
    </xdr:from>
    <xdr:to>
      <xdr:col>6</xdr:col>
      <xdr:colOff>843942</xdr:colOff>
      <xdr:row>11</xdr:row>
      <xdr:rowOff>532175</xdr:rowOff>
    </xdr:to>
    <xdr:pic>
      <xdr:nvPicPr>
        <xdr:cNvPr id="23" name="图片 56">
          <a:extLst>
            <a:ext uri="{FF2B5EF4-FFF2-40B4-BE49-F238E27FC236}">
              <a16:creationId xmlns:a16="http://schemas.microsoft.com/office/drawing/2014/main" xmlns="" id="{6DC14562-BF1D-4A49-92DF-B6905ACC70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3699" y="6000750"/>
          <a:ext cx="673100" cy="436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232833</xdr:colOff>
      <xdr:row>12</xdr:row>
      <xdr:rowOff>21165</xdr:rowOff>
    </xdr:from>
    <xdr:to>
      <xdr:col>6</xdr:col>
      <xdr:colOff>809957</xdr:colOff>
      <xdr:row>12</xdr:row>
      <xdr:rowOff>557872</xdr:rowOff>
    </xdr:to>
    <xdr:pic>
      <xdr:nvPicPr>
        <xdr:cNvPr id="24" name="图片 2">
          <a:extLst>
            <a:ext uri="{FF2B5EF4-FFF2-40B4-BE49-F238E27FC236}">
              <a16:creationId xmlns="" xmlns:a16="http://schemas.microsoft.com/office/drawing/2014/main" id="{1ACBD1B9-AF58-4E35-A065-C8B2DE4F81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57333" y="6561665"/>
          <a:ext cx="577124" cy="536707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282725</xdr:colOff>
      <xdr:row>13</xdr:row>
      <xdr:rowOff>31750</xdr:rowOff>
    </xdr:from>
    <xdr:to>
      <xdr:col>6</xdr:col>
      <xdr:colOff>791732</xdr:colOff>
      <xdr:row>13</xdr:row>
      <xdr:rowOff>506548</xdr:rowOff>
    </xdr:to>
    <xdr:pic>
      <xdr:nvPicPr>
        <xdr:cNvPr id="27" name="图片 9">
          <a:extLst>
            <a:ext uri="{FF2B5EF4-FFF2-40B4-BE49-F238E27FC236}">
              <a16:creationId xmlns="" xmlns:a16="http://schemas.microsoft.com/office/drawing/2014/main" id="{483C176D-1F31-46EB-AFDD-CF4ADF6DDF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725582" y="7216321"/>
          <a:ext cx="509007" cy="474798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289979</xdr:colOff>
      <xdr:row>14</xdr:row>
      <xdr:rowOff>26459</xdr:rowOff>
    </xdr:from>
    <xdr:to>
      <xdr:col>6</xdr:col>
      <xdr:colOff>788959</xdr:colOff>
      <xdr:row>14</xdr:row>
      <xdr:rowOff>515412</xdr:rowOff>
    </xdr:to>
    <xdr:pic>
      <xdr:nvPicPr>
        <xdr:cNvPr id="29" name="图片 8">
          <a:extLst>
            <a:ext uri="{FF2B5EF4-FFF2-40B4-BE49-F238E27FC236}">
              <a16:creationId xmlns:a16="http://schemas.microsoft.com/office/drawing/2014/main" xmlns="" id="{06483241-2B6D-42F4-9B64-011E01B3ED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814479" y="7752292"/>
          <a:ext cx="498980" cy="488953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269114</xdr:colOff>
      <xdr:row>15</xdr:row>
      <xdr:rowOff>84667</xdr:rowOff>
    </xdr:from>
    <xdr:to>
      <xdr:col>6</xdr:col>
      <xdr:colOff>808229</xdr:colOff>
      <xdr:row>15</xdr:row>
      <xdr:rowOff>589492</xdr:rowOff>
    </xdr:to>
    <xdr:pic>
      <xdr:nvPicPr>
        <xdr:cNvPr id="32" name="图片 20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208757" y="8643560"/>
          <a:ext cx="539115" cy="5048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297541</xdr:colOff>
      <xdr:row>16</xdr:row>
      <xdr:rowOff>58209</xdr:rowOff>
    </xdr:from>
    <xdr:to>
      <xdr:col>6</xdr:col>
      <xdr:colOff>796521</xdr:colOff>
      <xdr:row>16</xdr:row>
      <xdr:rowOff>547162</xdr:rowOff>
    </xdr:to>
    <xdr:pic>
      <xdr:nvPicPr>
        <xdr:cNvPr id="33" name="图片 8">
          <a:extLst>
            <a:ext uri="{FF2B5EF4-FFF2-40B4-BE49-F238E27FC236}">
              <a16:creationId xmlns:a16="http://schemas.microsoft.com/office/drawing/2014/main" xmlns="" id="{06483241-2B6D-42F4-9B64-011E01B3ED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40398" y="9025316"/>
          <a:ext cx="498980" cy="488953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264583</xdr:colOff>
      <xdr:row>17</xdr:row>
      <xdr:rowOff>21167</xdr:rowOff>
    </xdr:from>
    <xdr:to>
      <xdr:col>6</xdr:col>
      <xdr:colOff>815128</xdr:colOff>
      <xdr:row>17</xdr:row>
      <xdr:rowOff>527262</xdr:rowOff>
    </xdr:to>
    <xdr:pic>
      <xdr:nvPicPr>
        <xdr:cNvPr id="35" name="图片 22">
          <a:extLst>
            <a:ext uri="{FF2B5EF4-FFF2-40B4-BE49-F238E27FC236}">
              <a16:creationId xmlns="" xmlns:a16="http://schemas.microsoft.com/office/drawing/2014/main" id="{00000000-0008-0000-00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789083" y="9588500"/>
          <a:ext cx="550545" cy="5060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243416</xdr:colOff>
      <xdr:row>9</xdr:row>
      <xdr:rowOff>63500</xdr:rowOff>
    </xdr:from>
    <xdr:to>
      <xdr:col>6</xdr:col>
      <xdr:colOff>793961</xdr:colOff>
      <xdr:row>9</xdr:row>
      <xdr:rowOff>569595</xdr:rowOff>
    </xdr:to>
    <xdr:pic>
      <xdr:nvPicPr>
        <xdr:cNvPr id="36" name="图片 22">
          <a:extLst>
            <a:ext uri="{FF2B5EF4-FFF2-40B4-BE49-F238E27FC236}">
              <a16:creationId xmlns="" xmlns:a16="http://schemas.microsoft.com/office/drawing/2014/main" id="{00000000-0008-0000-00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183059" y="4989286"/>
          <a:ext cx="550545" cy="5060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243417</xdr:colOff>
      <xdr:row>18</xdr:row>
      <xdr:rowOff>21166</xdr:rowOff>
    </xdr:from>
    <xdr:to>
      <xdr:col>6</xdr:col>
      <xdr:colOff>827617</xdr:colOff>
      <xdr:row>18</xdr:row>
      <xdr:rowOff>527261</xdr:rowOff>
    </xdr:to>
    <xdr:pic>
      <xdr:nvPicPr>
        <xdr:cNvPr id="37" name="图片 27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767917" y="10170583"/>
          <a:ext cx="584200" cy="5060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296332</xdr:colOff>
      <xdr:row>19</xdr:row>
      <xdr:rowOff>31750</xdr:rowOff>
    </xdr:from>
    <xdr:to>
      <xdr:col>6</xdr:col>
      <xdr:colOff>805339</xdr:colOff>
      <xdr:row>19</xdr:row>
      <xdr:rowOff>506548</xdr:rowOff>
    </xdr:to>
    <xdr:pic>
      <xdr:nvPicPr>
        <xdr:cNvPr id="39" name="图片 9">
          <a:extLst>
            <a:ext uri="{FF2B5EF4-FFF2-40B4-BE49-F238E27FC236}">
              <a16:creationId xmlns="" xmlns:a16="http://schemas.microsoft.com/office/drawing/2014/main" id="{483C176D-1F31-46EB-AFDD-CF4ADF6DDF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736165" y="7196667"/>
          <a:ext cx="509007" cy="474798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257023</xdr:colOff>
      <xdr:row>20</xdr:row>
      <xdr:rowOff>63500</xdr:rowOff>
    </xdr:from>
    <xdr:to>
      <xdr:col>6</xdr:col>
      <xdr:colOff>807568</xdr:colOff>
      <xdr:row>20</xdr:row>
      <xdr:rowOff>569595</xdr:rowOff>
    </xdr:to>
    <xdr:pic>
      <xdr:nvPicPr>
        <xdr:cNvPr id="40" name="图片 22">
          <a:extLst>
            <a:ext uri="{FF2B5EF4-FFF2-40B4-BE49-F238E27FC236}">
              <a16:creationId xmlns="" xmlns:a16="http://schemas.microsoft.com/office/drawing/2014/main" id="{00000000-0008-0000-00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699880" y="11439071"/>
          <a:ext cx="550545" cy="5060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280909</xdr:colOff>
      <xdr:row>21</xdr:row>
      <xdr:rowOff>47625</xdr:rowOff>
    </xdr:from>
    <xdr:to>
      <xdr:col>6</xdr:col>
      <xdr:colOff>779889</xdr:colOff>
      <xdr:row>21</xdr:row>
      <xdr:rowOff>536578</xdr:rowOff>
    </xdr:to>
    <xdr:pic>
      <xdr:nvPicPr>
        <xdr:cNvPr id="41" name="图片 8">
          <a:extLst>
            <a:ext uri="{FF2B5EF4-FFF2-40B4-BE49-F238E27FC236}">
              <a16:creationId xmlns:a16="http://schemas.microsoft.com/office/drawing/2014/main" xmlns="" id="{06483241-2B6D-42F4-9B64-011E01B3ED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23766" y="12049125"/>
          <a:ext cx="498980" cy="488953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296332</xdr:colOff>
      <xdr:row>22</xdr:row>
      <xdr:rowOff>31750</xdr:rowOff>
    </xdr:from>
    <xdr:to>
      <xdr:col>6</xdr:col>
      <xdr:colOff>805339</xdr:colOff>
      <xdr:row>22</xdr:row>
      <xdr:rowOff>506548</xdr:rowOff>
    </xdr:to>
    <xdr:pic>
      <xdr:nvPicPr>
        <xdr:cNvPr id="42" name="图片 9">
          <a:extLst>
            <a:ext uri="{FF2B5EF4-FFF2-40B4-BE49-F238E27FC236}">
              <a16:creationId xmlns="" xmlns:a16="http://schemas.microsoft.com/office/drawing/2014/main" id="{483C176D-1F31-46EB-AFDD-CF4ADF6DDF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736165" y="10773833"/>
          <a:ext cx="509007" cy="474798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308124</xdr:colOff>
      <xdr:row>23</xdr:row>
      <xdr:rowOff>74840</xdr:rowOff>
    </xdr:from>
    <xdr:to>
      <xdr:col>6</xdr:col>
      <xdr:colOff>807104</xdr:colOff>
      <xdr:row>23</xdr:row>
      <xdr:rowOff>563793</xdr:rowOff>
    </xdr:to>
    <xdr:pic>
      <xdr:nvPicPr>
        <xdr:cNvPr id="43" name="图片 8">
          <a:extLst>
            <a:ext uri="{FF2B5EF4-FFF2-40B4-BE49-F238E27FC236}">
              <a16:creationId xmlns:a16="http://schemas.microsoft.com/office/drawing/2014/main" xmlns="" id="{06483241-2B6D-42F4-9B64-011E01B3ED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247767" y="13613947"/>
          <a:ext cx="498980" cy="488953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163284</xdr:colOff>
      <xdr:row>24</xdr:row>
      <xdr:rowOff>68035</xdr:rowOff>
    </xdr:from>
    <xdr:to>
      <xdr:col>6</xdr:col>
      <xdr:colOff>772249</xdr:colOff>
      <xdr:row>24</xdr:row>
      <xdr:rowOff>666205</xdr:rowOff>
    </xdr:to>
    <xdr:pic>
      <xdr:nvPicPr>
        <xdr:cNvPr id="44" name="图片 55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102927" y="14233071"/>
          <a:ext cx="608965" cy="5981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260047</xdr:colOff>
      <xdr:row>25</xdr:row>
      <xdr:rowOff>21165</xdr:rowOff>
    </xdr:from>
    <xdr:to>
      <xdr:col>6</xdr:col>
      <xdr:colOff>837171</xdr:colOff>
      <xdr:row>25</xdr:row>
      <xdr:rowOff>557872</xdr:rowOff>
    </xdr:to>
    <xdr:pic>
      <xdr:nvPicPr>
        <xdr:cNvPr id="45" name="图片 2">
          <a:extLst>
            <a:ext uri="{FF2B5EF4-FFF2-40B4-BE49-F238E27FC236}">
              <a16:creationId xmlns="" xmlns:a16="http://schemas.microsoft.com/office/drawing/2014/main" id="{1ACBD1B9-AF58-4E35-A065-C8B2DE4F81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199690" y="14907379"/>
          <a:ext cx="577124" cy="536707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282725</xdr:colOff>
      <xdr:row>27</xdr:row>
      <xdr:rowOff>86178</xdr:rowOff>
    </xdr:from>
    <xdr:to>
      <xdr:col>6</xdr:col>
      <xdr:colOff>791732</xdr:colOff>
      <xdr:row>27</xdr:row>
      <xdr:rowOff>560976</xdr:rowOff>
    </xdr:to>
    <xdr:pic>
      <xdr:nvPicPr>
        <xdr:cNvPr id="46" name="图片 9">
          <a:extLst>
            <a:ext uri="{FF2B5EF4-FFF2-40B4-BE49-F238E27FC236}">
              <a16:creationId xmlns="" xmlns:a16="http://schemas.microsoft.com/office/drawing/2014/main" id="{483C176D-1F31-46EB-AFDD-CF4ADF6DDF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263189" y="15407821"/>
          <a:ext cx="509007" cy="474798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270630</xdr:colOff>
      <xdr:row>28</xdr:row>
      <xdr:rowOff>63500</xdr:rowOff>
    </xdr:from>
    <xdr:to>
      <xdr:col>6</xdr:col>
      <xdr:colOff>821175</xdr:colOff>
      <xdr:row>28</xdr:row>
      <xdr:rowOff>569595</xdr:rowOff>
    </xdr:to>
    <xdr:pic>
      <xdr:nvPicPr>
        <xdr:cNvPr id="47" name="图片 22">
          <a:extLst>
            <a:ext uri="{FF2B5EF4-FFF2-40B4-BE49-F238E27FC236}">
              <a16:creationId xmlns="" xmlns:a16="http://schemas.microsoft.com/office/drawing/2014/main" id="{00000000-0008-0000-00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251094" y="4703536"/>
          <a:ext cx="550545" cy="5060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296328</xdr:colOff>
      <xdr:row>29</xdr:row>
      <xdr:rowOff>84667</xdr:rowOff>
    </xdr:from>
    <xdr:to>
      <xdr:col>6</xdr:col>
      <xdr:colOff>835443</xdr:colOff>
      <xdr:row>29</xdr:row>
      <xdr:rowOff>589492</xdr:rowOff>
    </xdr:to>
    <xdr:pic>
      <xdr:nvPicPr>
        <xdr:cNvPr id="48" name="图片 20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276792" y="8357810"/>
          <a:ext cx="539115" cy="5048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330805</xdr:colOff>
      <xdr:row>30</xdr:row>
      <xdr:rowOff>97065</xdr:rowOff>
    </xdr:from>
    <xdr:to>
      <xdr:col>6</xdr:col>
      <xdr:colOff>784423</xdr:colOff>
      <xdr:row>30</xdr:row>
      <xdr:rowOff>541568</xdr:rowOff>
    </xdr:to>
    <xdr:pic>
      <xdr:nvPicPr>
        <xdr:cNvPr id="49" name="图片 8">
          <a:extLst>
            <a:ext uri="{FF2B5EF4-FFF2-40B4-BE49-F238E27FC236}">
              <a16:creationId xmlns:a16="http://schemas.microsoft.com/office/drawing/2014/main" xmlns="" id="{06483241-2B6D-42F4-9B64-011E01B3ED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270448" y="18589172"/>
          <a:ext cx="453618" cy="444503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294516</xdr:colOff>
      <xdr:row>31</xdr:row>
      <xdr:rowOff>47625</xdr:rowOff>
    </xdr:from>
    <xdr:to>
      <xdr:col>6</xdr:col>
      <xdr:colOff>793496</xdr:colOff>
      <xdr:row>31</xdr:row>
      <xdr:rowOff>536578</xdr:rowOff>
    </xdr:to>
    <xdr:pic>
      <xdr:nvPicPr>
        <xdr:cNvPr id="50" name="图片 8">
          <a:extLst>
            <a:ext uri="{FF2B5EF4-FFF2-40B4-BE49-F238E27FC236}">
              <a16:creationId xmlns:a16="http://schemas.microsoft.com/office/drawing/2014/main" xmlns="" id="{06483241-2B6D-42F4-9B64-011E01B3ED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234159" y="19260911"/>
          <a:ext cx="498980" cy="488953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296332</xdr:colOff>
      <xdr:row>32</xdr:row>
      <xdr:rowOff>31750</xdr:rowOff>
    </xdr:from>
    <xdr:to>
      <xdr:col>6</xdr:col>
      <xdr:colOff>805339</xdr:colOff>
      <xdr:row>32</xdr:row>
      <xdr:rowOff>506548</xdr:rowOff>
    </xdr:to>
    <xdr:pic>
      <xdr:nvPicPr>
        <xdr:cNvPr id="51" name="图片 9">
          <a:extLst>
            <a:ext uri="{FF2B5EF4-FFF2-40B4-BE49-F238E27FC236}">
              <a16:creationId xmlns="" xmlns:a16="http://schemas.microsoft.com/office/drawing/2014/main" id="{483C176D-1F31-46EB-AFDD-CF4ADF6DDF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276796" y="12659179"/>
          <a:ext cx="509007" cy="474798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232833</xdr:colOff>
      <xdr:row>34</xdr:row>
      <xdr:rowOff>21165</xdr:rowOff>
    </xdr:from>
    <xdr:to>
      <xdr:col>6</xdr:col>
      <xdr:colOff>809957</xdr:colOff>
      <xdr:row>34</xdr:row>
      <xdr:rowOff>557872</xdr:rowOff>
    </xdr:to>
    <xdr:pic>
      <xdr:nvPicPr>
        <xdr:cNvPr id="52" name="图片 2">
          <a:extLst>
            <a:ext uri="{FF2B5EF4-FFF2-40B4-BE49-F238E27FC236}">
              <a16:creationId xmlns="" xmlns:a16="http://schemas.microsoft.com/office/drawing/2014/main" id="{1ACBD1B9-AF58-4E35-A065-C8B2DE4F81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172476" y="14621629"/>
          <a:ext cx="577124" cy="536707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280909</xdr:colOff>
      <xdr:row>35</xdr:row>
      <xdr:rowOff>34018</xdr:rowOff>
    </xdr:from>
    <xdr:to>
      <xdr:col>6</xdr:col>
      <xdr:colOff>779889</xdr:colOff>
      <xdr:row>35</xdr:row>
      <xdr:rowOff>522971</xdr:rowOff>
    </xdr:to>
    <xdr:pic>
      <xdr:nvPicPr>
        <xdr:cNvPr id="53" name="图片 8">
          <a:extLst>
            <a:ext uri="{FF2B5EF4-FFF2-40B4-BE49-F238E27FC236}">
              <a16:creationId xmlns:a16="http://schemas.microsoft.com/office/drawing/2014/main" xmlns="" id="{06483241-2B6D-42F4-9B64-011E01B3ED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220552" y="22132018"/>
          <a:ext cx="498980" cy="488953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296332</xdr:colOff>
      <xdr:row>36</xdr:row>
      <xdr:rowOff>99785</xdr:rowOff>
    </xdr:from>
    <xdr:to>
      <xdr:col>6</xdr:col>
      <xdr:colOff>805339</xdr:colOff>
      <xdr:row>36</xdr:row>
      <xdr:rowOff>574583</xdr:rowOff>
    </xdr:to>
    <xdr:pic>
      <xdr:nvPicPr>
        <xdr:cNvPr id="54" name="图片 9">
          <a:extLst>
            <a:ext uri="{FF2B5EF4-FFF2-40B4-BE49-F238E27FC236}">
              <a16:creationId xmlns="" xmlns:a16="http://schemas.microsoft.com/office/drawing/2014/main" id="{483C176D-1F31-46EB-AFDD-CF4ADF6DDF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235975" y="21190856"/>
          <a:ext cx="509007" cy="474798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190498</xdr:colOff>
      <xdr:row>33</xdr:row>
      <xdr:rowOff>81642</xdr:rowOff>
    </xdr:from>
    <xdr:to>
      <xdr:col>6</xdr:col>
      <xdr:colOff>799463</xdr:colOff>
      <xdr:row>33</xdr:row>
      <xdr:rowOff>679812</xdr:rowOff>
    </xdr:to>
    <xdr:pic>
      <xdr:nvPicPr>
        <xdr:cNvPr id="55" name="图片 55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130141" y="20737285"/>
          <a:ext cx="608965" cy="5981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176891</xdr:colOff>
      <xdr:row>26</xdr:row>
      <xdr:rowOff>68035</xdr:rowOff>
    </xdr:from>
    <xdr:to>
      <xdr:col>6</xdr:col>
      <xdr:colOff>785856</xdr:colOff>
      <xdr:row>26</xdr:row>
      <xdr:rowOff>666205</xdr:rowOff>
    </xdr:to>
    <xdr:pic>
      <xdr:nvPicPr>
        <xdr:cNvPr id="56" name="图片 55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116534" y="15675428"/>
          <a:ext cx="608965" cy="5981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231320</xdr:colOff>
      <xdr:row>37</xdr:row>
      <xdr:rowOff>68035</xdr:rowOff>
    </xdr:from>
    <xdr:to>
      <xdr:col>6</xdr:col>
      <xdr:colOff>840285</xdr:colOff>
      <xdr:row>37</xdr:row>
      <xdr:rowOff>666205</xdr:rowOff>
    </xdr:to>
    <xdr:pic>
      <xdr:nvPicPr>
        <xdr:cNvPr id="57" name="图片 55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170963" y="23608392"/>
          <a:ext cx="608965" cy="5981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296332</xdr:colOff>
      <xdr:row>38</xdr:row>
      <xdr:rowOff>99785</xdr:rowOff>
    </xdr:from>
    <xdr:to>
      <xdr:col>6</xdr:col>
      <xdr:colOff>805339</xdr:colOff>
      <xdr:row>38</xdr:row>
      <xdr:rowOff>574583</xdr:rowOff>
    </xdr:to>
    <xdr:pic>
      <xdr:nvPicPr>
        <xdr:cNvPr id="58" name="图片 9">
          <a:extLst>
            <a:ext uri="{FF2B5EF4-FFF2-40B4-BE49-F238E27FC236}">
              <a16:creationId xmlns="" xmlns:a16="http://schemas.microsoft.com/office/drawing/2014/main" id="{483C176D-1F31-46EB-AFDD-CF4ADF6DDF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235975" y="22633214"/>
          <a:ext cx="509007" cy="474798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260047</xdr:colOff>
      <xdr:row>39</xdr:row>
      <xdr:rowOff>89201</xdr:rowOff>
    </xdr:from>
    <xdr:to>
      <xdr:col>6</xdr:col>
      <xdr:colOff>837171</xdr:colOff>
      <xdr:row>39</xdr:row>
      <xdr:rowOff>625908</xdr:rowOff>
    </xdr:to>
    <xdr:pic>
      <xdr:nvPicPr>
        <xdr:cNvPr id="59" name="图片 2">
          <a:extLst>
            <a:ext uri="{FF2B5EF4-FFF2-40B4-BE49-F238E27FC236}">
              <a16:creationId xmlns="" xmlns:a16="http://schemas.microsoft.com/office/drawing/2014/main" id="{1ACBD1B9-AF58-4E35-A065-C8B2DE4F81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199690" y="25071915"/>
          <a:ext cx="577124" cy="536707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321731</xdr:colOff>
      <xdr:row>40</xdr:row>
      <xdr:rowOff>102053</xdr:rowOff>
    </xdr:from>
    <xdr:to>
      <xdr:col>6</xdr:col>
      <xdr:colOff>820711</xdr:colOff>
      <xdr:row>40</xdr:row>
      <xdr:rowOff>591006</xdr:rowOff>
    </xdr:to>
    <xdr:pic>
      <xdr:nvPicPr>
        <xdr:cNvPr id="60" name="图片 8">
          <a:extLst>
            <a:ext uri="{FF2B5EF4-FFF2-40B4-BE49-F238E27FC236}">
              <a16:creationId xmlns:a16="http://schemas.microsoft.com/office/drawing/2014/main" xmlns="" id="{06483241-2B6D-42F4-9B64-011E01B3ED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261374" y="25805946"/>
          <a:ext cx="498980" cy="488953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308123</xdr:colOff>
      <xdr:row>41</xdr:row>
      <xdr:rowOff>115661</xdr:rowOff>
    </xdr:from>
    <xdr:to>
      <xdr:col>6</xdr:col>
      <xdr:colOff>807103</xdr:colOff>
      <xdr:row>41</xdr:row>
      <xdr:rowOff>604614</xdr:rowOff>
    </xdr:to>
    <xdr:pic>
      <xdr:nvPicPr>
        <xdr:cNvPr id="61" name="图片 8">
          <a:extLst>
            <a:ext uri="{FF2B5EF4-FFF2-40B4-BE49-F238E27FC236}">
              <a16:creationId xmlns:a16="http://schemas.microsoft.com/office/drawing/2014/main" xmlns="" id="{06483241-2B6D-42F4-9B64-011E01B3ED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247766" y="26540732"/>
          <a:ext cx="498980" cy="488953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323546</xdr:colOff>
      <xdr:row>42</xdr:row>
      <xdr:rowOff>140606</xdr:rowOff>
    </xdr:from>
    <xdr:to>
      <xdr:col>6</xdr:col>
      <xdr:colOff>832553</xdr:colOff>
      <xdr:row>42</xdr:row>
      <xdr:rowOff>615404</xdr:rowOff>
    </xdr:to>
    <xdr:pic>
      <xdr:nvPicPr>
        <xdr:cNvPr id="62" name="图片 9">
          <a:extLst>
            <a:ext uri="{FF2B5EF4-FFF2-40B4-BE49-F238E27FC236}">
              <a16:creationId xmlns="" xmlns:a16="http://schemas.microsoft.com/office/drawing/2014/main" id="{483C176D-1F31-46EB-AFDD-CF4ADF6DDF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263189" y="27286856"/>
          <a:ext cx="509007" cy="474798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294516</xdr:colOff>
      <xdr:row>43</xdr:row>
      <xdr:rowOff>88447</xdr:rowOff>
    </xdr:from>
    <xdr:to>
      <xdr:col>6</xdr:col>
      <xdr:colOff>793496</xdr:colOff>
      <xdr:row>43</xdr:row>
      <xdr:rowOff>577400</xdr:rowOff>
    </xdr:to>
    <xdr:pic>
      <xdr:nvPicPr>
        <xdr:cNvPr id="63" name="图片 8">
          <a:extLst>
            <a:ext uri="{FF2B5EF4-FFF2-40B4-BE49-F238E27FC236}">
              <a16:creationId xmlns:a16="http://schemas.microsoft.com/office/drawing/2014/main" xmlns="" id="{06483241-2B6D-42F4-9B64-011E01B3ED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234159" y="27955876"/>
          <a:ext cx="498980" cy="488953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296332</xdr:colOff>
      <xdr:row>45</xdr:row>
      <xdr:rowOff>99785</xdr:rowOff>
    </xdr:from>
    <xdr:to>
      <xdr:col>6</xdr:col>
      <xdr:colOff>805339</xdr:colOff>
      <xdr:row>45</xdr:row>
      <xdr:rowOff>574583</xdr:rowOff>
    </xdr:to>
    <xdr:pic>
      <xdr:nvPicPr>
        <xdr:cNvPr id="64" name="图片 9">
          <a:extLst>
            <a:ext uri="{FF2B5EF4-FFF2-40B4-BE49-F238E27FC236}">
              <a16:creationId xmlns="" xmlns:a16="http://schemas.microsoft.com/office/drawing/2014/main" id="{483C176D-1F31-46EB-AFDD-CF4ADF6DDF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235975" y="26960285"/>
          <a:ext cx="509007" cy="474798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296332</xdr:colOff>
      <xdr:row>46</xdr:row>
      <xdr:rowOff>99785</xdr:rowOff>
    </xdr:from>
    <xdr:to>
      <xdr:col>6</xdr:col>
      <xdr:colOff>805339</xdr:colOff>
      <xdr:row>46</xdr:row>
      <xdr:rowOff>574583</xdr:rowOff>
    </xdr:to>
    <xdr:pic>
      <xdr:nvPicPr>
        <xdr:cNvPr id="65" name="图片 9">
          <a:extLst>
            <a:ext uri="{FF2B5EF4-FFF2-40B4-BE49-F238E27FC236}">
              <a16:creationId xmlns="" xmlns:a16="http://schemas.microsoft.com/office/drawing/2014/main" id="{483C176D-1F31-46EB-AFDD-CF4ADF6DDF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235975" y="28402642"/>
          <a:ext cx="509007" cy="474798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294516</xdr:colOff>
      <xdr:row>47</xdr:row>
      <xdr:rowOff>47625</xdr:rowOff>
    </xdr:from>
    <xdr:to>
      <xdr:col>6</xdr:col>
      <xdr:colOff>793496</xdr:colOff>
      <xdr:row>47</xdr:row>
      <xdr:rowOff>536578</xdr:rowOff>
    </xdr:to>
    <xdr:pic>
      <xdr:nvPicPr>
        <xdr:cNvPr id="66" name="图片 8">
          <a:extLst>
            <a:ext uri="{FF2B5EF4-FFF2-40B4-BE49-F238E27FC236}">
              <a16:creationId xmlns:a16="http://schemas.microsoft.com/office/drawing/2014/main" xmlns="" id="{06483241-2B6D-42F4-9B64-011E01B3ED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234159" y="30799768"/>
          <a:ext cx="498980" cy="488953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308123</xdr:colOff>
      <xdr:row>48</xdr:row>
      <xdr:rowOff>47625</xdr:rowOff>
    </xdr:from>
    <xdr:to>
      <xdr:col>6</xdr:col>
      <xdr:colOff>807103</xdr:colOff>
      <xdr:row>48</xdr:row>
      <xdr:rowOff>536578</xdr:rowOff>
    </xdr:to>
    <xdr:pic>
      <xdr:nvPicPr>
        <xdr:cNvPr id="67" name="图片 8">
          <a:extLst>
            <a:ext uri="{FF2B5EF4-FFF2-40B4-BE49-F238E27FC236}">
              <a16:creationId xmlns:a16="http://schemas.microsoft.com/office/drawing/2014/main" xmlns="" id="{06483241-2B6D-42F4-9B64-011E01B3ED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247766" y="31520946"/>
          <a:ext cx="498980" cy="488953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273654</xdr:colOff>
      <xdr:row>49</xdr:row>
      <xdr:rowOff>21165</xdr:rowOff>
    </xdr:from>
    <xdr:to>
      <xdr:col>6</xdr:col>
      <xdr:colOff>850778</xdr:colOff>
      <xdr:row>49</xdr:row>
      <xdr:rowOff>557872</xdr:rowOff>
    </xdr:to>
    <xdr:pic>
      <xdr:nvPicPr>
        <xdr:cNvPr id="68" name="图片 2">
          <a:extLst>
            <a:ext uri="{FF2B5EF4-FFF2-40B4-BE49-F238E27FC236}">
              <a16:creationId xmlns="" xmlns:a16="http://schemas.microsoft.com/office/drawing/2014/main" id="{1ACBD1B9-AF58-4E35-A065-C8B2DE4F81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213297" y="32215665"/>
          <a:ext cx="577124" cy="536707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260047</xdr:colOff>
      <xdr:row>50</xdr:row>
      <xdr:rowOff>21165</xdr:rowOff>
    </xdr:from>
    <xdr:to>
      <xdr:col>6</xdr:col>
      <xdr:colOff>837171</xdr:colOff>
      <xdr:row>50</xdr:row>
      <xdr:rowOff>557872</xdr:rowOff>
    </xdr:to>
    <xdr:pic>
      <xdr:nvPicPr>
        <xdr:cNvPr id="69" name="图片 2">
          <a:extLst>
            <a:ext uri="{FF2B5EF4-FFF2-40B4-BE49-F238E27FC236}">
              <a16:creationId xmlns="" xmlns:a16="http://schemas.microsoft.com/office/drawing/2014/main" id="{1ACBD1B9-AF58-4E35-A065-C8B2DE4F81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199690" y="32936844"/>
          <a:ext cx="577124" cy="536707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231320</xdr:colOff>
      <xdr:row>44</xdr:row>
      <xdr:rowOff>95249</xdr:rowOff>
    </xdr:from>
    <xdr:to>
      <xdr:col>6</xdr:col>
      <xdr:colOff>840285</xdr:colOff>
      <xdr:row>44</xdr:row>
      <xdr:rowOff>693419</xdr:rowOff>
    </xdr:to>
    <xdr:pic>
      <xdr:nvPicPr>
        <xdr:cNvPr id="70" name="图片 55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170963" y="28683856"/>
          <a:ext cx="608965" cy="5981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280909</xdr:colOff>
      <xdr:row>51</xdr:row>
      <xdr:rowOff>47625</xdr:rowOff>
    </xdr:from>
    <xdr:to>
      <xdr:col>6</xdr:col>
      <xdr:colOff>779889</xdr:colOff>
      <xdr:row>51</xdr:row>
      <xdr:rowOff>536578</xdr:rowOff>
    </xdr:to>
    <xdr:pic>
      <xdr:nvPicPr>
        <xdr:cNvPr id="71" name="图片 8">
          <a:extLst>
            <a:ext uri="{FF2B5EF4-FFF2-40B4-BE49-F238E27FC236}">
              <a16:creationId xmlns:a16="http://schemas.microsoft.com/office/drawing/2014/main" xmlns="" id="{06483241-2B6D-42F4-9B64-011E01B3ED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220552" y="33684482"/>
          <a:ext cx="498980" cy="488953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269118</xdr:colOff>
      <xdr:row>52</xdr:row>
      <xdr:rowOff>99785</xdr:rowOff>
    </xdr:from>
    <xdr:to>
      <xdr:col>6</xdr:col>
      <xdr:colOff>778125</xdr:colOff>
      <xdr:row>52</xdr:row>
      <xdr:rowOff>574583</xdr:rowOff>
    </xdr:to>
    <xdr:pic>
      <xdr:nvPicPr>
        <xdr:cNvPr id="72" name="图片 9">
          <a:extLst>
            <a:ext uri="{FF2B5EF4-FFF2-40B4-BE49-F238E27FC236}">
              <a16:creationId xmlns="" xmlns:a16="http://schemas.microsoft.com/office/drawing/2014/main" id="{483C176D-1F31-46EB-AFDD-CF4ADF6DDF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208761" y="34457821"/>
          <a:ext cx="509007" cy="474798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232833</xdr:colOff>
      <xdr:row>53</xdr:row>
      <xdr:rowOff>21165</xdr:rowOff>
    </xdr:from>
    <xdr:to>
      <xdr:col>6</xdr:col>
      <xdr:colOff>809957</xdr:colOff>
      <xdr:row>53</xdr:row>
      <xdr:rowOff>557872</xdr:rowOff>
    </xdr:to>
    <xdr:pic>
      <xdr:nvPicPr>
        <xdr:cNvPr id="73" name="图片 2">
          <a:extLst>
            <a:ext uri="{FF2B5EF4-FFF2-40B4-BE49-F238E27FC236}">
              <a16:creationId xmlns="" xmlns:a16="http://schemas.microsoft.com/office/drawing/2014/main" id="{1ACBD1B9-AF58-4E35-A065-C8B2DE4F81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172476" y="31929915"/>
          <a:ext cx="577124" cy="536707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232833</xdr:colOff>
      <xdr:row>54</xdr:row>
      <xdr:rowOff>21165</xdr:rowOff>
    </xdr:from>
    <xdr:to>
      <xdr:col>6</xdr:col>
      <xdr:colOff>809957</xdr:colOff>
      <xdr:row>54</xdr:row>
      <xdr:rowOff>557872</xdr:rowOff>
    </xdr:to>
    <xdr:pic>
      <xdr:nvPicPr>
        <xdr:cNvPr id="74" name="图片 2">
          <a:extLst>
            <a:ext uri="{FF2B5EF4-FFF2-40B4-BE49-F238E27FC236}">
              <a16:creationId xmlns="" xmlns:a16="http://schemas.microsoft.com/office/drawing/2014/main" id="{1ACBD1B9-AF58-4E35-A065-C8B2DE4F81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172476" y="34814629"/>
          <a:ext cx="577124" cy="536707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8"/>
  <sheetViews>
    <sheetView tabSelected="1" topLeftCell="A48" zoomScale="70" zoomScaleNormal="70" zoomScaleSheetLayoutView="39" workbookViewId="0">
      <selection activeCell="A42" sqref="A42:A55"/>
    </sheetView>
  </sheetViews>
  <sheetFormatPr defaultRowHeight="12.75" x14ac:dyDescent="0.25"/>
  <cols>
    <col min="1" max="1" width="5.28515625" style="4" customWidth="1"/>
    <col min="2" max="2" width="13" style="4" customWidth="1"/>
    <col min="3" max="3" width="17.7109375" style="4" customWidth="1"/>
    <col min="4" max="4" width="9" style="4" customWidth="1"/>
    <col min="5" max="5" width="33.140625" style="4" customWidth="1"/>
    <col min="6" max="6" width="26" style="2" customWidth="1"/>
    <col min="7" max="7" width="17.42578125" style="4" customWidth="1"/>
    <col min="8" max="8" width="10.7109375" style="4" customWidth="1"/>
    <col min="9" max="9" width="10.5703125" style="4" customWidth="1"/>
    <col min="10" max="10" width="13.140625" style="2" bestFit="1" customWidth="1"/>
    <col min="11" max="11" width="18.140625" style="5" customWidth="1"/>
    <col min="12" max="12" width="22.7109375" style="5" customWidth="1"/>
    <col min="13" max="13" width="25.5703125" style="2" customWidth="1"/>
    <col min="14" max="251" width="8.7109375" style="2"/>
    <col min="252" max="252" width="6.140625" style="2" customWidth="1"/>
    <col min="253" max="253" width="21.140625" style="2" customWidth="1"/>
    <col min="254" max="254" width="20.28515625" style="2" customWidth="1"/>
    <col min="255" max="255" width="11.5703125" style="2" customWidth="1"/>
    <col min="256" max="256" width="10" style="2" customWidth="1"/>
    <col min="257" max="257" width="14.28515625" style="2" customWidth="1"/>
    <col min="258" max="258" width="17.42578125" style="2" customWidth="1"/>
    <col min="259" max="507" width="8.7109375" style="2"/>
    <col min="508" max="508" width="6.140625" style="2" customWidth="1"/>
    <col min="509" max="509" width="21.140625" style="2" customWidth="1"/>
    <col min="510" max="510" width="20.28515625" style="2" customWidth="1"/>
    <col min="511" max="511" width="11.5703125" style="2" customWidth="1"/>
    <col min="512" max="512" width="10" style="2" customWidth="1"/>
    <col min="513" max="513" width="14.28515625" style="2" customWidth="1"/>
    <col min="514" max="514" width="17.42578125" style="2" customWidth="1"/>
    <col min="515" max="763" width="8.7109375" style="2"/>
    <col min="764" max="764" width="6.140625" style="2" customWidth="1"/>
    <col min="765" max="765" width="21.140625" style="2" customWidth="1"/>
    <col min="766" max="766" width="20.28515625" style="2" customWidth="1"/>
    <col min="767" max="767" width="11.5703125" style="2" customWidth="1"/>
    <col min="768" max="768" width="10" style="2" customWidth="1"/>
    <col min="769" max="769" width="14.28515625" style="2" customWidth="1"/>
    <col min="770" max="770" width="17.42578125" style="2" customWidth="1"/>
    <col min="771" max="1019" width="8.7109375" style="2"/>
    <col min="1020" max="1020" width="6.140625" style="2" customWidth="1"/>
    <col min="1021" max="1021" width="21.140625" style="2" customWidth="1"/>
    <col min="1022" max="1022" width="20.28515625" style="2" customWidth="1"/>
    <col min="1023" max="1023" width="11.5703125" style="2" customWidth="1"/>
    <col min="1024" max="1024" width="10" style="2" customWidth="1"/>
    <col min="1025" max="1025" width="14.28515625" style="2" customWidth="1"/>
    <col min="1026" max="1026" width="17.42578125" style="2" customWidth="1"/>
    <col min="1027" max="1275" width="8.7109375" style="2"/>
    <col min="1276" max="1276" width="6.140625" style="2" customWidth="1"/>
    <col min="1277" max="1277" width="21.140625" style="2" customWidth="1"/>
    <col min="1278" max="1278" width="20.28515625" style="2" customWidth="1"/>
    <col min="1279" max="1279" width="11.5703125" style="2" customWidth="1"/>
    <col min="1280" max="1280" width="10" style="2" customWidth="1"/>
    <col min="1281" max="1281" width="14.28515625" style="2" customWidth="1"/>
    <col min="1282" max="1282" width="17.42578125" style="2" customWidth="1"/>
    <col min="1283" max="1531" width="8.7109375" style="2"/>
    <col min="1532" max="1532" width="6.140625" style="2" customWidth="1"/>
    <col min="1533" max="1533" width="21.140625" style="2" customWidth="1"/>
    <col min="1534" max="1534" width="20.28515625" style="2" customWidth="1"/>
    <col min="1535" max="1535" width="11.5703125" style="2" customWidth="1"/>
    <col min="1536" max="1536" width="10" style="2" customWidth="1"/>
    <col min="1537" max="1537" width="14.28515625" style="2" customWidth="1"/>
    <col min="1538" max="1538" width="17.42578125" style="2" customWidth="1"/>
    <col min="1539" max="1787" width="8.7109375" style="2"/>
    <col min="1788" max="1788" width="6.140625" style="2" customWidth="1"/>
    <col min="1789" max="1789" width="21.140625" style="2" customWidth="1"/>
    <col min="1790" max="1790" width="20.28515625" style="2" customWidth="1"/>
    <col min="1791" max="1791" width="11.5703125" style="2" customWidth="1"/>
    <col min="1792" max="1792" width="10" style="2" customWidth="1"/>
    <col min="1793" max="1793" width="14.28515625" style="2" customWidth="1"/>
    <col min="1794" max="1794" width="17.42578125" style="2" customWidth="1"/>
    <col min="1795" max="2043" width="8.7109375" style="2"/>
    <col min="2044" max="2044" width="6.140625" style="2" customWidth="1"/>
    <col min="2045" max="2045" width="21.140625" style="2" customWidth="1"/>
    <col min="2046" max="2046" width="20.28515625" style="2" customWidth="1"/>
    <col min="2047" max="2047" width="11.5703125" style="2" customWidth="1"/>
    <col min="2048" max="2048" width="10" style="2" customWidth="1"/>
    <col min="2049" max="2049" width="14.28515625" style="2" customWidth="1"/>
    <col min="2050" max="2050" width="17.42578125" style="2" customWidth="1"/>
    <col min="2051" max="2299" width="8.7109375" style="2"/>
    <col min="2300" max="2300" width="6.140625" style="2" customWidth="1"/>
    <col min="2301" max="2301" width="21.140625" style="2" customWidth="1"/>
    <col min="2302" max="2302" width="20.28515625" style="2" customWidth="1"/>
    <col min="2303" max="2303" width="11.5703125" style="2" customWidth="1"/>
    <col min="2304" max="2304" width="10" style="2" customWidth="1"/>
    <col min="2305" max="2305" width="14.28515625" style="2" customWidth="1"/>
    <col min="2306" max="2306" width="17.42578125" style="2" customWidth="1"/>
    <col min="2307" max="2555" width="8.7109375" style="2"/>
    <col min="2556" max="2556" width="6.140625" style="2" customWidth="1"/>
    <col min="2557" max="2557" width="21.140625" style="2" customWidth="1"/>
    <col min="2558" max="2558" width="20.28515625" style="2" customWidth="1"/>
    <col min="2559" max="2559" width="11.5703125" style="2" customWidth="1"/>
    <col min="2560" max="2560" width="10" style="2" customWidth="1"/>
    <col min="2561" max="2561" width="14.28515625" style="2" customWidth="1"/>
    <col min="2562" max="2562" width="17.42578125" style="2" customWidth="1"/>
    <col min="2563" max="2811" width="8.7109375" style="2"/>
    <col min="2812" max="2812" width="6.140625" style="2" customWidth="1"/>
    <col min="2813" max="2813" width="21.140625" style="2" customWidth="1"/>
    <col min="2814" max="2814" width="20.28515625" style="2" customWidth="1"/>
    <col min="2815" max="2815" width="11.5703125" style="2" customWidth="1"/>
    <col min="2816" max="2816" width="10" style="2" customWidth="1"/>
    <col min="2817" max="2817" width="14.28515625" style="2" customWidth="1"/>
    <col min="2818" max="2818" width="17.42578125" style="2" customWidth="1"/>
    <col min="2819" max="3067" width="8.7109375" style="2"/>
    <col min="3068" max="3068" width="6.140625" style="2" customWidth="1"/>
    <col min="3069" max="3069" width="21.140625" style="2" customWidth="1"/>
    <col min="3070" max="3070" width="20.28515625" style="2" customWidth="1"/>
    <col min="3071" max="3071" width="11.5703125" style="2" customWidth="1"/>
    <col min="3072" max="3072" width="10" style="2" customWidth="1"/>
    <col min="3073" max="3073" width="14.28515625" style="2" customWidth="1"/>
    <col min="3074" max="3074" width="17.42578125" style="2" customWidth="1"/>
    <col min="3075" max="3323" width="8.7109375" style="2"/>
    <col min="3324" max="3324" width="6.140625" style="2" customWidth="1"/>
    <col min="3325" max="3325" width="21.140625" style="2" customWidth="1"/>
    <col min="3326" max="3326" width="20.28515625" style="2" customWidth="1"/>
    <col min="3327" max="3327" width="11.5703125" style="2" customWidth="1"/>
    <col min="3328" max="3328" width="10" style="2" customWidth="1"/>
    <col min="3329" max="3329" width="14.28515625" style="2" customWidth="1"/>
    <col min="3330" max="3330" width="17.42578125" style="2" customWidth="1"/>
    <col min="3331" max="3579" width="8.7109375" style="2"/>
    <col min="3580" max="3580" width="6.140625" style="2" customWidth="1"/>
    <col min="3581" max="3581" width="21.140625" style="2" customWidth="1"/>
    <col min="3582" max="3582" width="20.28515625" style="2" customWidth="1"/>
    <col min="3583" max="3583" width="11.5703125" style="2" customWidth="1"/>
    <col min="3584" max="3584" width="10" style="2" customWidth="1"/>
    <col min="3585" max="3585" width="14.28515625" style="2" customWidth="1"/>
    <col min="3586" max="3586" width="17.42578125" style="2" customWidth="1"/>
    <col min="3587" max="3835" width="8.7109375" style="2"/>
    <col min="3836" max="3836" width="6.140625" style="2" customWidth="1"/>
    <col min="3837" max="3837" width="21.140625" style="2" customWidth="1"/>
    <col min="3838" max="3838" width="20.28515625" style="2" customWidth="1"/>
    <col min="3839" max="3839" width="11.5703125" style="2" customWidth="1"/>
    <col min="3840" max="3840" width="10" style="2" customWidth="1"/>
    <col min="3841" max="3841" width="14.28515625" style="2" customWidth="1"/>
    <col min="3842" max="3842" width="17.42578125" style="2" customWidth="1"/>
    <col min="3843" max="4091" width="8.7109375" style="2"/>
    <col min="4092" max="4092" width="6.140625" style="2" customWidth="1"/>
    <col min="4093" max="4093" width="21.140625" style="2" customWidth="1"/>
    <col min="4094" max="4094" width="20.28515625" style="2" customWidth="1"/>
    <col min="4095" max="4095" width="11.5703125" style="2" customWidth="1"/>
    <col min="4096" max="4096" width="10" style="2" customWidth="1"/>
    <col min="4097" max="4097" width="14.28515625" style="2" customWidth="1"/>
    <col min="4098" max="4098" width="17.42578125" style="2" customWidth="1"/>
    <col min="4099" max="4347" width="8.7109375" style="2"/>
    <col min="4348" max="4348" width="6.140625" style="2" customWidth="1"/>
    <col min="4349" max="4349" width="21.140625" style="2" customWidth="1"/>
    <col min="4350" max="4350" width="20.28515625" style="2" customWidth="1"/>
    <col min="4351" max="4351" width="11.5703125" style="2" customWidth="1"/>
    <col min="4352" max="4352" width="10" style="2" customWidth="1"/>
    <col min="4353" max="4353" width="14.28515625" style="2" customWidth="1"/>
    <col min="4354" max="4354" width="17.42578125" style="2" customWidth="1"/>
    <col min="4355" max="4603" width="8.7109375" style="2"/>
    <col min="4604" max="4604" width="6.140625" style="2" customWidth="1"/>
    <col min="4605" max="4605" width="21.140625" style="2" customWidth="1"/>
    <col min="4606" max="4606" width="20.28515625" style="2" customWidth="1"/>
    <col min="4607" max="4607" width="11.5703125" style="2" customWidth="1"/>
    <col min="4608" max="4608" width="10" style="2" customWidth="1"/>
    <col min="4609" max="4609" width="14.28515625" style="2" customWidth="1"/>
    <col min="4610" max="4610" width="17.42578125" style="2" customWidth="1"/>
    <col min="4611" max="4859" width="8.7109375" style="2"/>
    <col min="4860" max="4860" width="6.140625" style="2" customWidth="1"/>
    <col min="4861" max="4861" width="21.140625" style="2" customWidth="1"/>
    <col min="4862" max="4862" width="20.28515625" style="2" customWidth="1"/>
    <col min="4863" max="4863" width="11.5703125" style="2" customWidth="1"/>
    <col min="4864" max="4864" width="10" style="2" customWidth="1"/>
    <col min="4865" max="4865" width="14.28515625" style="2" customWidth="1"/>
    <col min="4866" max="4866" width="17.42578125" style="2" customWidth="1"/>
    <col min="4867" max="5115" width="8.7109375" style="2"/>
    <col min="5116" max="5116" width="6.140625" style="2" customWidth="1"/>
    <col min="5117" max="5117" width="21.140625" style="2" customWidth="1"/>
    <col min="5118" max="5118" width="20.28515625" style="2" customWidth="1"/>
    <col min="5119" max="5119" width="11.5703125" style="2" customWidth="1"/>
    <col min="5120" max="5120" width="10" style="2" customWidth="1"/>
    <col min="5121" max="5121" width="14.28515625" style="2" customWidth="1"/>
    <col min="5122" max="5122" width="17.42578125" style="2" customWidth="1"/>
    <col min="5123" max="5371" width="8.7109375" style="2"/>
    <col min="5372" max="5372" width="6.140625" style="2" customWidth="1"/>
    <col min="5373" max="5373" width="21.140625" style="2" customWidth="1"/>
    <col min="5374" max="5374" width="20.28515625" style="2" customWidth="1"/>
    <col min="5375" max="5375" width="11.5703125" style="2" customWidth="1"/>
    <col min="5376" max="5376" width="10" style="2" customWidth="1"/>
    <col min="5377" max="5377" width="14.28515625" style="2" customWidth="1"/>
    <col min="5378" max="5378" width="17.42578125" style="2" customWidth="1"/>
    <col min="5379" max="5627" width="8.7109375" style="2"/>
    <col min="5628" max="5628" width="6.140625" style="2" customWidth="1"/>
    <col min="5629" max="5629" width="21.140625" style="2" customWidth="1"/>
    <col min="5630" max="5630" width="20.28515625" style="2" customWidth="1"/>
    <col min="5631" max="5631" width="11.5703125" style="2" customWidth="1"/>
    <col min="5632" max="5632" width="10" style="2" customWidth="1"/>
    <col min="5633" max="5633" width="14.28515625" style="2" customWidth="1"/>
    <col min="5634" max="5634" width="17.42578125" style="2" customWidth="1"/>
    <col min="5635" max="5883" width="8.7109375" style="2"/>
    <col min="5884" max="5884" width="6.140625" style="2" customWidth="1"/>
    <col min="5885" max="5885" width="21.140625" style="2" customWidth="1"/>
    <col min="5886" max="5886" width="20.28515625" style="2" customWidth="1"/>
    <col min="5887" max="5887" width="11.5703125" style="2" customWidth="1"/>
    <col min="5888" max="5888" width="10" style="2" customWidth="1"/>
    <col min="5889" max="5889" width="14.28515625" style="2" customWidth="1"/>
    <col min="5890" max="5890" width="17.42578125" style="2" customWidth="1"/>
    <col min="5891" max="6139" width="8.7109375" style="2"/>
    <col min="6140" max="6140" width="6.140625" style="2" customWidth="1"/>
    <col min="6141" max="6141" width="21.140625" style="2" customWidth="1"/>
    <col min="6142" max="6142" width="20.28515625" style="2" customWidth="1"/>
    <col min="6143" max="6143" width="11.5703125" style="2" customWidth="1"/>
    <col min="6144" max="6144" width="10" style="2" customWidth="1"/>
    <col min="6145" max="6145" width="14.28515625" style="2" customWidth="1"/>
    <col min="6146" max="6146" width="17.42578125" style="2" customWidth="1"/>
    <col min="6147" max="6395" width="8.7109375" style="2"/>
    <col min="6396" max="6396" width="6.140625" style="2" customWidth="1"/>
    <col min="6397" max="6397" width="21.140625" style="2" customWidth="1"/>
    <col min="6398" max="6398" width="20.28515625" style="2" customWidth="1"/>
    <col min="6399" max="6399" width="11.5703125" style="2" customWidth="1"/>
    <col min="6400" max="6400" width="10" style="2" customWidth="1"/>
    <col min="6401" max="6401" width="14.28515625" style="2" customWidth="1"/>
    <col min="6402" max="6402" width="17.42578125" style="2" customWidth="1"/>
    <col min="6403" max="6651" width="8.7109375" style="2"/>
    <col min="6652" max="6652" width="6.140625" style="2" customWidth="1"/>
    <col min="6653" max="6653" width="21.140625" style="2" customWidth="1"/>
    <col min="6654" max="6654" width="20.28515625" style="2" customWidth="1"/>
    <col min="6655" max="6655" width="11.5703125" style="2" customWidth="1"/>
    <col min="6656" max="6656" width="10" style="2" customWidth="1"/>
    <col min="6657" max="6657" width="14.28515625" style="2" customWidth="1"/>
    <col min="6658" max="6658" width="17.42578125" style="2" customWidth="1"/>
    <col min="6659" max="6907" width="8.7109375" style="2"/>
    <col min="6908" max="6908" width="6.140625" style="2" customWidth="1"/>
    <col min="6909" max="6909" width="21.140625" style="2" customWidth="1"/>
    <col min="6910" max="6910" width="20.28515625" style="2" customWidth="1"/>
    <col min="6911" max="6911" width="11.5703125" style="2" customWidth="1"/>
    <col min="6912" max="6912" width="10" style="2" customWidth="1"/>
    <col min="6913" max="6913" width="14.28515625" style="2" customWidth="1"/>
    <col min="6914" max="6914" width="17.42578125" style="2" customWidth="1"/>
    <col min="6915" max="7163" width="8.7109375" style="2"/>
    <col min="7164" max="7164" width="6.140625" style="2" customWidth="1"/>
    <col min="7165" max="7165" width="21.140625" style="2" customWidth="1"/>
    <col min="7166" max="7166" width="20.28515625" style="2" customWidth="1"/>
    <col min="7167" max="7167" width="11.5703125" style="2" customWidth="1"/>
    <col min="7168" max="7168" width="10" style="2" customWidth="1"/>
    <col min="7169" max="7169" width="14.28515625" style="2" customWidth="1"/>
    <col min="7170" max="7170" width="17.42578125" style="2" customWidth="1"/>
    <col min="7171" max="7419" width="8.7109375" style="2"/>
    <col min="7420" max="7420" width="6.140625" style="2" customWidth="1"/>
    <col min="7421" max="7421" width="21.140625" style="2" customWidth="1"/>
    <col min="7422" max="7422" width="20.28515625" style="2" customWidth="1"/>
    <col min="7423" max="7423" width="11.5703125" style="2" customWidth="1"/>
    <col min="7424" max="7424" width="10" style="2" customWidth="1"/>
    <col min="7425" max="7425" width="14.28515625" style="2" customWidth="1"/>
    <col min="7426" max="7426" width="17.42578125" style="2" customWidth="1"/>
    <col min="7427" max="7675" width="8.7109375" style="2"/>
    <col min="7676" max="7676" width="6.140625" style="2" customWidth="1"/>
    <col min="7677" max="7677" width="21.140625" style="2" customWidth="1"/>
    <col min="7678" max="7678" width="20.28515625" style="2" customWidth="1"/>
    <col min="7679" max="7679" width="11.5703125" style="2" customWidth="1"/>
    <col min="7680" max="7680" width="10" style="2" customWidth="1"/>
    <col min="7681" max="7681" width="14.28515625" style="2" customWidth="1"/>
    <col min="7682" max="7682" width="17.42578125" style="2" customWidth="1"/>
    <col min="7683" max="7931" width="8.7109375" style="2"/>
    <col min="7932" max="7932" width="6.140625" style="2" customWidth="1"/>
    <col min="7933" max="7933" width="21.140625" style="2" customWidth="1"/>
    <col min="7934" max="7934" width="20.28515625" style="2" customWidth="1"/>
    <col min="7935" max="7935" width="11.5703125" style="2" customWidth="1"/>
    <col min="7936" max="7936" width="10" style="2" customWidth="1"/>
    <col min="7937" max="7937" width="14.28515625" style="2" customWidth="1"/>
    <col min="7938" max="7938" width="17.42578125" style="2" customWidth="1"/>
    <col min="7939" max="8187" width="8.7109375" style="2"/>
    <col min="8188" max="8188" width="6.140625" style="2" customWidth="1"/>
    <col min="8189" max="8189" width="21.140625" style="2" customWidth="1"/>
    <col min="8190" max="8190" width="20.28515625" style="2" customWidth="1"/>
    <col min="8191" max="8191" width="11.5703125" style="2" customWidth="1"/>
    <col min="8192" max="8192" width="10" style="2" customWidth="1"/>
    <col min="8193" max="8193" width="14.28515625" style="2" customWidth="1"/>
    <col min="8194" max="8194" width="17.42578125" style="2" customWidth="1"/>
    <col min="8195" max="8443" width="8.7109375" style="2"/>
    <col min="8444" max="8444" width="6.140625" style="2" customWidth="1"/>
    <col min="8445" max="8445" width="21.140625" style="2" customWidth="1"/>
    <col min="8446" max="8446" width="20.28515625" style="2" customWidth="1"/>
    <col min="8447" max="8447" width="11.5703125" style="2" customWidth="1"/>
    <col min="8448" max="8448" width="10" style="2" customWidth="1"/>
    <col min="8449" max="8449" width="14.28515625" style="2" customWidth="1"/>
    <col min="8450" max="8450" width="17.42578125" style="2" customWidth="1"/>
    <col min="8451" max="8699" width="8.7109375" style="2"/>
    <col min="8700" max="8700" width="6.140625" style="2" customWidth="1"/>
    <col min="8701" max="8701" width="21.140625" style="2" customWidth="1"/>
    <col min="8702" max="8702" width="20.28515625" style="2" customWidth="1"/>
    <col min="8703" max="8703" width="11.5703125" style="2" customWidth="1"/>
    <col min="8704" max="8704" width="10" style="2" customWidth="1"/>
    <col min="8705" max="8705" width="14.28515625" style="2" customWidth="1"/>
    <col min="8706" max="8706" width="17.42578125" style="2" customWidth="1"/>
    <col min="8707" max="8955" width="8.7109375" style="2"/>
    <col min="8956" max="8956" width="6.140625" style="2" customWidth="1"/>
    <col min="8957" max="8957" width="21.140625" style="2" customWidth="1"/>
    <col min="8958" max="8958" width="20.28515625" style="2" customWidth="1"/>
    <col min="8959" max="8959" width="11.5703125" style="2" customWidth="1"/>
    <col min="8960" max="8960" width="10" style="2" customWidth="1"/>
    <col min="8961" max="8961" width="14.28515625" style="2" customWidth="1"/>
    <col min="8962" max="8962" width="17.42578125" style="2" customWidth="1"/>
    <col min="8963" max="9211" width="8.7109375" style="2"/>
    <col min="9212" max="9212" width="6.140625" style="2" customWidth="1"/>
    <col min="9213" max="9213" width="21.140625" style="2" customWidth="1"/>
    <col min="9214" max="9214" width="20.28515625" style="2" customWidth="1"/>
    <col min="9215" max="9215" width="11.5703125" style="2" customWidth="1"/>
    <col min="9216" max="9216" width="10" style="2" customWidth="1"/>
    <col min="9217" max="9217" width="14.28515625" style="2" customWidth="1"/>
    <col min="9218" max="9218" width="17.42578125" style="2" customWidth="1"/>
    <col min="9219" max="9467" width="8.7109375" style="2"/>
    <col min="9468" max="9468" width="6.140625" style="2" customWidth="1"/>
    <col min="9469" max="9469" width="21.140625" style="2" customWidth="1"/>
    <col min="9470" max="9470" width="20.28515625" style="2" customWidth="1"/>
    <col min="9471" max="9471" width="11.5703125" style="2" customWidth="1"/>
    <col min="9472" max="9472" width="10" style="2" customWidth="1"/>
    <col min="9473" max="9473" width="14.28515625" style="2" customWidth="1"/>
    <col min="9474" max="9474" width="17.42578125" style="2" customWidth="1"/>
    <col min="9475" max="9723" width="8.7109375" style="2"/>
    <col min="9724" max="9724" width="6.140625" style="2" customWidth="1"/>
    <col min="9725" max="9725" width="21.140625" style="2" customWidth="1"/>
    <col min="9726" max="9726" width="20.28515625" style="2" customWidth="1"/>
    <col min="9727" max="9727" width="11.5703125" style="2" customWidth="1"/>
    <col min="9728" max="9728" width="10" style="2" customWidth="1"/>
    <col min="9729" max="9729" width="14.28515625" style="2" customWidth="1"/>
    <col min="9730" max="9730" width="17.42578125" style="2" customWidth="1"/>
    <col min="9731" max="9979" width="8.7109375" style="2"/>
    <col min="9980" max="9980" width="6.140625" style="2" customWidth="1"/>
    <col min="9981" max="9981" width="21.140625" style="2" customWidth="1"/>
    <col min="9982" max="9982" width="20.28515625" style="2" customWidth="1"/>
    <col min="9983" max="9983" width="11.5703125" style="2" customWidth="1"/>
    <col min="9984" max="9984" width="10" style="2" customWidth="1"/>
    <col min="9985" max="9985" width="14.28515625" style="2" customWidth="1"/>
    <col min="9986" max="9986" width="17.42578125" style="2" customWidth="1"/>
    <col min="9987" max="10235" width="8.7109375" style="2"/>
    <col min="10236" max="10236" width="6.140625" style="2" customWidth="1"/>
    <col min="10237" max="10237" width="21.140625" style="2" customWidth="1"/>
    <col min="10238" max="10238" width="20.28515625" style="2" customWidth="1"/>
    <col min="10239" max="10239" width="11.5703125" style="2" customWidth="1"/>
    <col min="10240" max="10240" width="10" style="2" customWidth="1"/>
    <col min="10241" max="10241" width="14.28515625" style="2" customWidth="1"/>
    <col min="10242" max="10242" width="17.42578125" style="2" customWidth="1"/>
    <col min="10243" max="10491" width="8.7109375" style="2"/>
    <col min="10492" max="10492" width="6.140625" style="2" customWidth="1"/>
    <col min="10493" max="10493" width="21.140625" style="2" customWidth="1"/>
    <col min="10494" max="10494" width="20.28515625" style="2" customWidth="1"/>
    <col min="10495" max="10495" width="11.5703125" style="2" customWidth="1"/>
    <col min="10496" max="10496" width="10" style="2" customWidth="1"/>
    <col min="10497" max="10497" width="14.28515625" style="2" customWidth="1"/>
    <col min="10498" max="10498" width="17.42578125" style="2" customWidth="1"/>
    <col min="10499" max="10747" width="8.7109375" style="2"/>
    <col min="10748" max="10748" width="6.140625" style="2" customWidth="1"/>
    <col min="10749" max="10749" width="21.140625" style="2" customWidth="1"/>
    <col min="10750" max="10750" width="20.28515625" style="2" customWidth="1"/>
    <col min="10751" max="10751" width="11.5703125" style="2" customWidth="1"/>
    <col min="10752" max="10752" width="10" style="2" customWidth="1"/>
    <col min="10753" max="10753" width="14.28515625" style="2" customWidth="1"/>
    <col min="10754" max="10754" width="17.42578125" style="2" customWidth="1"/>
    <col min="10755" max="11003" width="8.7109375" style="2"/>
    <col min="11004" max="11004" width="6.140625" style="2" customWidth="1"/>
    <col min="11005" max="11005" width="21.140625" style="2" customWidth="1"/>
    <col min="11006" max="11006" width="20.28515625" style="2" customWidth="1"/>
    <col min="11007" max="11007" width="11.5703125" style="2" customWidth="1"/>
    <col min="11008" max="11008" width="10" style="2" customWidth="1"/>
    <col min="11009" max="11009" width="14.28515625" style="2" customWidth="1"/>
    <col min="11010" max="11010" width="17.42578125" style="2" customWidth="1"/>
    <col min="11011" max="11259" width="8.7109375" style="2"/>
    <col min="11260" max="11260" width="6.140625" style="2" customWidth="1"/>
    <col min="11261" max="11261" width="21.140625" style="2" customWidth="1"/>
    <col min="11262" max="11262" width="20.28515625" style="2" customWidth="1"/>
    <col min="11263" max="11263" width="11.5703125" style="2" customWidth="1"/>
    <col min="11264" max="11264" width="10" style="2" customWidth="1"/>
    <col min="11265" max="11265" width="14.28515625" style="2" customWidth="1"/>
    <col min="11266" max="11266" width="17.42578125" style="2" customWidth="1"/>
    <col min="11267" max="11515" width="8.7109375" style="2"/>
    <col min="11516" max="11516" width="6.140625" style="2" customWidth="1"/>
    <col min="11517" max="11517" width="21.140625" style="2" customWidth="1"/>
    <col min="11518" max="11518" width="20.28515625" style="2" customWidth="1"/>
    <col min="11519" max="11519" width="11.5703125" style="2" customWidth="1"/>
    <col min="11520" max="11520" width="10" style="2" customWidth="1"/>
    <col min="11521" max="11521" width="14.28515625" style="2" customWidth="1"/>
    <col min="11522" max="11522" width="17.42578125" style="2" customWidth="1"/>
    <col min="11523" max="11771" width="8.7109375" style="2"/>
    <col min="11772" max="11772" width="6.140625" style="2" customWidth="1"/>
    <col min="11773" max="11773" width="21.140625" style="2" customWidth="1"/>
    <col min="11774" max="11774" width="20.28515625" style="2" customWidth="1"/>
    <col min="11775" max="11775" width="11.5703125" style="2" customWidth="1"/>
    <col min="11776" max="11776" width="10" style="2" customWidth="1"/>
    <col min="11777" max="11777" width="14.28515625" style="2" customWidth="1"/>
    <col min="11778" max="11778" width="17.42578125" style="2" customWidth="1"/>
    <col min="11779" max="12027" width="8.7109375" style="2"/>
    <col min="12028" max="12028" width="6.140625" style="2" customWidth="1"/>
    <col min="12029" max="12029" width="21.140625" style="2" customWidth="1"/>
    <col min="12030" max="12030" width="20.28515625" style="2" customWidth="1"/>
    <col min="12031" max="12031" width="11.5703125" style="2" customWidth="1"/>
    <col min="12032" max="12032" width="10" style="2" customWidth="1"/>
    <col min="12033" max="12033" width="14.28515625" style="2" customWidth="1"/>
    <col min="12034" max="12034" width="17.42578125" style="2" customWidth="1"/>
    <col min="12035" max="12283" width="8.7109375" style="2"/>
    <col min="12284" max="12284" width="6.140625" style="2" customWidth="1"/>
    <col min="12285" max="12285" width="21.140625" style="2" customWidth="1"/>
    <col min="12286" max="12286" width="20.28515625" style="2" customWidth="1"/>
    <col min="12287" max="12287" width="11.5703125" style="2" customWidth="1"/>
    <col min="12288" max="12288" width="10" style="2" customWidth="1"/>
    <col min="12289" max="12289" width="14.28515625" style="2" customWidth="1"/>
    <col min="12290" max="12290" width="17.42578125" style="2" customWidth="1"/>
    <col min="12291" max="12539" width="8.7109375" style="2"/>
    <col min="12540" max="12540" width="6.140625" style="2" customWidth="1"/>
    <col min="12541" max="12541" width="21.140625" style="2" customWidth="1"/>
    <col min="12542" max="12542" width="20.28515625" style="2" customWidth="1"/>
    <col min="12543" max="12543" width="11.5703125" style="2" customWidth="1"/>
    <col min="12544" max="12544" width="10" style="2" customWidth="1"/>
    <col min="12545" max="12545" width="14.28515625" style="2" customWidth="1"/>
    <col min="12546" max="12546" width="17.42578125" style="2" customWidth="1"/>
    <col min="12547" max="12795" width="8.7109375" style="2"/>
    <col min="12796" max="12796" width="6.140625" style="2" customWidth="1"/>
    <col min="12797" max="12797" width="21.140625" style="2" customWidth="1"/>
    <col min="12798" max="12798" width="20.28515625" style="2" customWidth="1"/>
    <col min="12799" max="12799" width="11.5703125" style="2" customWidth="1"/>
    <col min="12800" max="12800" width="10" style="2" customWidth="1"/>
    <col min="12801" max="12801" width="14.28515625" style="2" customWidth="1"/>
    <col min="12802" max="12802" width="17.42578125" style="2" customWidth="1"/>
    <col min="12803" max="13051" width="8.7109375" style="2"/>
    <col min="13052" max="13052" width="6.140625" style="2" customWidth="1"/>
    <col min="13053" max="13053" width="21.140625" style="2" customWidth="1"/>
    <col min="13054" max="13054" width="20.28515625" style="2" customWidth="1"/>
    <col min="13055" max="13055" width="11.5703125" style="2" customWidth="1"/>
    <col min="13056" max="13056" width="10" style="2" customWidth="1"/>
    <col min="13057" max="13057" width="14.28515625" style="2" customWidth="1"/>
    <col min="13058" max="13058" width="17.42578125" style="2" customWidth="1"/>
    <col min="13059" max="13307" width="8.7109375" style="2"/>
    <col min="13308" max="13308" width="6.140625" style="2" customWidth="1"/>
    <col min="13309" max="13309" width="21.140625" style="2" customWidth="1"/>
    <col min="13310" max="13310" width="20.28515625" style="2" customWidth="1"/>
    <col min="13311" max="13311" width="11.5703125" style="2" customWidth="1"/>
    <col min="13312" max="13312" width="10" style="2" customWidth="1"/>
    <col min="13313" max="13313" width="14.28515625" style="2" customWidth="1"/>
    <col min="13314" max="13314" width="17.42578125" style="2" customWidth="1"/>
    <col min="13315" max="13563" width="8.7109375" style="2"/>
    <col min="13564" max="13564" width="6.140625" style="2" customWidth="1"/>
    <col min="13565" max="13565" width="21.140625" style="2" customWidth="1"/>
    <col min="13566" max="13566" width="20.28515625" style="2" customWidth="1"/>
    <col min="13567" max="13567" width="11.5703125" style="2" customWidth="1"/>
    <col min="13568" max="13568" width="10" style="2" customWidth="1"/>
    <col min="13569" max="13569" width="14.28515625" style="2" customWidth="1"/>
    <col min="13570" max="13570" width="17.42578125" style="2" customWidth="1"/>
    <col min="13571" max="13819" width="8.7109375" style="2"/>
    <col min="13820" max="13820" width="6.140625" style="2" customWidth="1"/>
    <col min="13821" max="13821" width="21.140625" style="2" customWidth="1"/>
    <col min="13822" max="13822" width="20.28515625" style="2" customWidth="1"/>
    <col min="13823" max="13823" width="11.5703125" style="2" customWidth="1"/>
    <col min="13824" max="13824" width="10" style="2" customWidth="1"/>
    <col min="13825" max="13825" width="14.28515625" style="2" customWidth="1"/>
    <col min="13826" max="13826" width="17.42578125" style="2" customWidth="1"/>
    <col min="13827" max="14075" width="8.7109375" style="2"/>
    <col min="14076" max="14076" width="6.140625" style="2" customWidth="1"/>
    <col min="14077" max="14077" width="21.140625" style="2" customWidth="1"/>
    <col min="14078" max="14078" width="20.28515625" style="2" customWidth="1"/>
    <col min="14079" max="14079" width="11.5703125" style="2" customWidth="1"/>
    <col min="14080" max="14080" width="10" style="2" customWidth="1"/>
    <col min="14081" max="14081" width="14.28515625" style="2" customWidth="1"/>
    <col min="14082" max="14082" width="17.42578125" style="2" customWidth="1"/>
    <col min="14083" max="14331" width="8.7109375" style="2"/>
    <col min="14332" max="14332" width="6.140625" style="2" customWidth="1"/>
    <col min="14333" max="14333" width="21.140625" style="2" customWidth="1"/>
    <col min="14334" max="14334" width="20.28515625" style="2" customWidth="1"/>
    <col min="14335" max="14335" width="11.5703125" style="2" customWidth="1"/>
    <col min="14336" max="14336" width="10" style="2" customWidth="1"/>
    <col min="14337" max="14337" width="14.28515625" style="2" customWidth="1"/>
    <col min="14338" max="14338" width="17.42578125" style="2" customWidth="1"/>
    <col min="14339" max="14587" width="8.7109375" style="2"/>
    <col min="14588" max="14588" width="6.140625" style="2" customWidth="1"/>
    <col min="14589" max="14589" width="21.140625" style="2" customWidth="1"/>
    <col min="14590" max="14590" width="20.28515625" style="2" customWidth="1"/>
    <col min="14591" max="14591" width="11.5703125" style="2" customWidth="1"/>
    <col min="14592" max="14592" width="10" style="2" customWidth="1"/>
    <col min="14593" max="14593" width="14.28515625" style="2" customWidth="1"/>
    <col min="14594" max="14594" width="17.42578125" style="2" customWidth="1"/>
    <col min="14595" max="14843" width="8.7109375" style="2"/>
    <col min="14844" max="14844" width="6.140625" style="2" customWidth="1"/>
    <col min="14845" max="14845" width="21.140625" style="2" customWidth="1"/>
    <col min="14846" max="14846" width="20.28515625" style="2" customWidth="1"/>
    <col min="14847" max="14847" width="11.5703125" style="2" customWidth="1"/>
    <col min="14848" max="14848" width="10" style="2" customWidth="1"/>
    <col min="14849" max="14849" width="14.28515625" style="2" customWidth="1"/>
    <col min="14850" max="14850" width="17.42578125" style="2" customWidth="1"/>
    <col min="14851" max="15099" width="8.7109375" style="2"/>
    <col min="15100" max="15100" width="6.140625" style="2" customWidth="1"/>
    <col min="15101" max="15101" width="21.140625" style="2" customWidth="1"/>
    <col min="15102" max="15102" width="20.28515625" style="2" customWidth="1"/>
    <col min="15103" max="15103" width="11.5703125" style="2" customWidth="1"/>
    <col min="15104" max="15104" width="10" style="2" customWidth="1"/>
    <col min="15105" max="15105" width="14.28515625" style="2" customWidth="1"/>
    <col min="15106" max="15106" width="17.42578125" style="2" customWidth="1"/>
    <col min="15107" max="15355" width="8.7109375" style="2"/>
    <col min="15356" max="15356" width="6.140625" style="2" customWidth="1"/>
    <col min="15357" max="15357" width="21.140625" style="2" customWidth="1"/>
    <col min="15358" max="15358" width="20.28515625" style="2" customWidth="1"/>
    <col min="15359" max="15359" width="11.5703125" style="2" customWidth="1"/>
    <col min="15360" max="15360" width="10" style="2" customWidth="1"/>
    <col min="15361" max="15361" width="14.28515625" style="2" customWidth="1"/>
    <col min="15362" max="15362" width="17.42578125" style="2" customWidth="1"/>
    <col min="15363" max="15611" width="8.7109375" style="2"/>
    <col min="15612" max="15612" width="6.140625" style="2" customWidth="1"/>
    <col min="15613" max="15613" width="21.140625" style="2" customWidth="1"/>
    <col min="15614" max="15614" width="20.28515625" style="2" customWidth="1"/>
    <col min="15615" max="15615" width="11.5703125" style="2" customWidth="1"/>
    <col min="15616" max="15616" width="10" style="2" customWidth="1"/>
    <col min="15617" max="15617" width="14.28515625" style="2" customWidth="1"/>
    <col min="15618" max="15618" width="17.42578125" style="2" customWidth="1"/>
    <col min="15619" max="15867" width="8.7109375" style="2"/>
    <col min="15868" max="15868" width="6.140625" style="2" customWidth="1"/>
    <col min="15869" max="15869" width="21.140625" style="2" customWidth="1"/>
    <col min="15870" max="15870" width="20.28515625" style="2" customWidth="1"/>
    <col min="15871" max="15871" width="11.5703125" style="2" customWidth="1"/>
    <col min="15872" max="15872" width="10" style="2" customWidth="1"/>
    <col min="15873" max="15873" width="14.28515625" style="2" customWidth="1"/>
    <col min="15874" max="15874" width="17.42578125" style="2" customWidth="1"/>
    <col min="15875" max="16123" width="8.7109375" style="2"/>
    <col min="16124" max="16124" width="6.140625" style="2" customWidth="1"/>
    <col min="16125" max="16125" width="21.140625" style="2" customWidth="1"/>
    <col min="16126" max="16126" width="20.28515625" style="2" customWidth="1"/>
    <col min="16127" max="16127" width="11.5703125" style="2" customWidth="1"/>
    <col min="16128" max="16128" width="10" style="2" customWidth="1"/>
    <col min="16129" max="16129" width="14.28515625" style="2" customWidth="1"/>
    <col min="16130" max="16130" width="17.42578125" style="2" customWidth="1"/>
    <col min="16131" max="16384" width="8.7109375" style="2"/>
  </cols>
  <sheetData>
    <row r="1" spans="1:13" s="1" customFormat="1" ht="18.95" customHeight="1" x14ac:dyDescent="0.25">
      <c r="A1" s="49" t="s">
        <v>59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1"/>
    </row>
    <row r="2" spans="1:13" s="1" customFormat="1" ht="18.95" customHeight="1" x14ac:dyDescent="0.25">
      <c r="A2" s="52"/>
      <c r="B2" s="53"/>
      <c r="C2" s="53"/>
      <c r="D2" s="53"/>
      <c r="E2" s="53"/>
      <c r="F2" s="53"/>
      <c r="G2" s="53"/>
      <c r="H2" s="53"/>
      <c r="I2" s="53"/>
      <c r="J2" s="53"/>
      <c r="K2" s="53"/>
      <c r="L2" s="53"/>
      <c r="M2" s="54"/>
    </row>
    <row r="3" spans="1:13" ht="18.95" customHeight="1" x14ac:dyDescent="0.25">
      <c r="A3" s="52"/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4"/>
    </row>
    <row r="4" spans="1:13" ht="18.95" customHeight="1" x14ac:dyDescent="0.25">
      <c r="A4" s="52"/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4"/>
    </row>
    <row r="5" spans="1:13" ht="18.95" customHeight="1" x14ac:dyDescent="0.25">
      <c r="A5" s="52"/>
      <c r="B5" s="53"/>
      <c r="C5" s="53"/>
      <c r="D5" s="53"/>
      <c r="E5" s="53"/>
      <c r="F5" s="53"/>
      <c r="G5" s="53"/>
      <c r="H5" s="53"/>
      <c r="I5" s="53"/>
      <c r="J5" s="53"/>
      <c r="K5" s="53"/>
      <c r="L5" s="53"/>
      <c r="M5" s="54"/>
    </row>
    <row r="6" spans="1:13" ht="18.95" customHeight="1" x14ac:dyDescent="0.25">
      <c r="A6" s="52"/>
      <c r="B6" s="53"/>
      <c r="C6" s="53"/>
      <c r="D6" s="53"/>
      <c r="E6" s="53"/>
      <c r="F6" s="53"/>
      <c r="G6" s="53"/>
      <c r="H6" s="53"/>
      <c r="I6" s="53"/>
      <c r="J6" s="53"/>
      <c r="K6" s="53"/>
      <c r="L6" s="53"/>
      <c r="M6" s="54"/>
    </row>
    <row r="7" spans="1:13" ht="18.95" customHeight="1" x14ac:dyDescent="0.25">
      <c r="A7" s="55"/>
      <c r="B7" s="56"/>
      <c r="C7" s="56"/>
      <c r="D7" s="56"/>
      <c r="E7" s="56"/>
      <c r="F7" s="56"/>
      <c r="G7" s="56"/>
      <c r="H7" s="56"/>
      <c r="I7" s="56"/>
      <c r="J7" s="56"/>
      <c r="K7" s="56"/>
      <c r="L7" s="56"/>
      <c r="M7" s="57"/>
    </row>
    <row r="8" spans="1:13" ht="57" customHeight="1" x14ac:dyDescent="0.25">
      <c r="A8" s="46" t="s">
        <v>58</v>
      </c>
      <c r="B8" s="47"/>
      <c r="C8" s="47"/>
      <c r="D8" s="47"/>
      <c r="E8" s="47"/>
      <c r="F8" s="47"/>
      <c r="G8" s="47"/>
      <c r="H8" s="47"/>
      <c r="I8" s="47"/>
      <c r="J8" s="47"/>
      <c r="K8" s="47"/>
      <c r="L8" s="47"/>
      <c r="M8" s="48"/>
    </row>
    <row r="9" spans="1:13" s="3" customFormat="1" ht="47.25" customHeight="1" x14ac:dyDescent="0.25">
      <c r="A9" s="15" t="s">
        <v>0</v>
      </c>
      <c r="B9" s="15" t="s">
        <v>21</v>
      </c>
      <c r="C9" s="15" t="s">
        <v>22</v>
      </c>
      <c r="D9" s="15"/>
      <c r="E9" s="15" t="s">
        <v>1</v>
      </c>
      <c r="F9" s="15" t="s">
        <v>2</v>
      </c>
      <c r="G9" s="15" t="s">
        <v>3</v>
      </c>
      <c r="H9" s="16" t="s">
        <v>4</v>
      </c>
      <c r="I9" s="16" t="s">
        <v>5</v>
      </c>
      <c r="J9" s="16" t="s">
        <v>6</v>
      </c>
      <c r="K9" s="17" t="s">
        <v>19</v>
      </c>
      <c r="L9" s="17" t="s">
        <v>20</v>
      </c>
      <c r="M9" s="36" t="s">
        <v>27</v>
      </c>
    </row>
    <row r="10" spans="1:13" s="3" customFormat="1" ht="54.75" customHeight="1" x14ac:dyDescent="0.25">
      <c r="A10" s="19">
        <v>1</v>
      </c>
      <c r="B10" s="83" t="s">
        <v>24</v>
      </c>
      <c r="C10" s="58" t="s">
        <v>23</v>
      </c>
      <c r="D10" s="58"/>
      <c r="E10" s="22" t="s">
        <v>34</v>
      </c>
      <c r="F10" s="21" t="s">
        <v>25</v>
      </c>
      <c r="G10" s="22"/>
      <c r="H10" s="22" t="s">
        <v>7</v>
      </c>
      <c r="I10" s="22" t="s">
        <v>8</v>
      </c>
      <c r="J10" s="26">
        <v>1</v>
      </c>
      <c r="K10" s="24">
        <v>2528000</v>
      </c>
      <c r="L10" s="24">
        <f>J10*K10</f>
        <v>2528000</v>
      </c>
      <c r="M10" s="36"/>
    </row>
    <row r="11" spans="1:13" s="3" customFormat="1" ht="45" customHeight="1" x14ac:dyDescent="0.25">
      <c r="A11" s="19">
        <v>2</v>
      </c>
      <c r="B11" s="83"/>
      <c r="C11" s="58"/>
      <c r="D11" s="58"/>
      <c r="E11" s="22" t="s">
        <v>11</v>
      </c>
      <c r="F11" s="25" t="s">
        <v>12</v>
      </c>
      <c r="G11" s="22"/>
      <c r="H11" s="22" t="s">
        <v>7</v>
      </c>
      <c r="I11" s="22" t="s">
        <v>8</v>
      </c>
      <c r="J11" s="26">
        <v>1</v>
      </c>
      <c r="K11" s="24">
        <v>2046000</v>
      </c>
      <c r="L11" s="24">
        <f t="shared" ref="L11:L16" si="0">J11*K11</f>
        <v>2046000</v>
      </c>
      <c r="M11" s="36"/>
    </row>
    <row r="12" spans="1:13" s="3" customFormat="1" ht="51" customHeight="1" x14ac:dyDescent="0.25">
      <c r="A12" s="19">
        <v>3</v>
      </c>
      <c r="B12" s="83"/>
      <c r="C12" s="58" t="s">
        <v>26</v>
      </c>
      <c r="D12" s="58"/>
      <c r="E12" s="22" t="s">
        <v>9</v>
      </c>
      <c r="F12" s="25" t="s">
        <v>10</v>
      </c>
      <c r="G12" s="22"/>
      <c r="H12" s="22" t="s">
        <v>7</v>
      </c>
      <c r="I12" s="22" t="s">
        <v>8</v>
      </c>
      <c r="J12" s="26">
        <v>4</v>
      </c>
      <c r="K12" s="24">
        <v>3792000</v>
      </c>
      <c r="L12" s="24">
        <f>K12*J12</f>
        <v>15168000</v>
      </c>
      <c r="M12" s="36"/>
    </row>
    <row r="13" spans="1:13" s="3" customFormat="1" ht="49.5" customHeight="1" x14ac:dyDescent="0.25">
      <c r="A13" s="19">
        <v>4</v>
      </c>
      <c r="B13" s="83"/>
      <c r="C13" s="58"/>
      <c r="D13" s="58"/>
      <c r="E13" s="22" t="s">
        <v>15</v>
      </c>
      <c r="F13" s="25" t="s">
        <v>16</v>
      </c>
      <c r="G13" s="22"/>
      <c r="H13" s="22" t="s">
        <v>7</v>
      </c>
      <c r="I13" s="22" t="s">
        <v>8</v>
      </c>
      <c r="J13" s="27">
        <v>3</v>
      </c>
      <c r="K13" s="24">
        <v>2212000</v>
      </c>
      <c r="L13" s="24">
        <f t="shared" si="0"/>
        <v>6636000</v>
      </c>
      <c r="M13" s="19" t="s">
        <v>28</v>
      </c>
    </row>
    <row r="14" spans="1:13" s="3" customFormat="1" ht="44.25" customHeight="1" x14ac:dyDescent="0.25">
      <c r="A14" s="19">
        <v>5</v>
      </c>
      <c r="B14" s="83"/>
      <c r="C14" s="58"/>
      <c r="D14" s="58"/>
      <c r="E14" s="22" t="s">
        <v>13</v>
      </c>
      <c r="F14" s="25" t="s">
        <v>14</v>
      </c>
      <c r="G14" s="22"/>
      <c r="H14" s="22" t="s">
        <v>7</v>
      </c>
      <c r="I14" s="22" t="s">
        <v>8</v>
      </c>
      <c r="J14" s="26">
        <v>2</v>
      </c>
      <c r="K14" s="24">
        <v>2015000</v>
      </c>
      <c r="L14" s="24">
        <f>J14*K14</f>
        <v>4030000</v>
      </c>
      <c r="M14" s="36" t="s">
        <v>29</v>
      </c>
    </row>
    <row r="15" spans="1:13" s="3" customFormat="1" ht="42" customHeight="1" x14ac:dyDescent="0.25">
      <c r="A15" s="19">
        <v>6</v>
      </c>
      <c r="B15" s="83"/>
      <c r="C15" s="58"/>
      <c r="D15" s="58"/>
      <c r="E15" s="22" t="s">
        <v>11</v>
      </c>
      <c r="F15" s="25" t="s">
        <v>12</v>
      </c>
      <c r="G15" s="22"/>
      <c r="H15" s="22" t="s">
        <v>7</v>
      </c>
      <c r="I15" s="22" t="s">
        <v>8</v>
      </c>
      <c r="J15" s="26">
        <v>1</v>
      </c>
      <c r="K15" s="24">
        <v>2046000</v>
      </c>
      <c r="L15" s="24">
        <f t="shared" ref="L15" si="1">J15*K15</f>
        <v>2046000</v>
      </c>
      <c r="M15" s="36"/>
    </row>
    <row r="16" spans="1:13" s="3" customFormat="1" ht="54.75" customHeight="1" x14ac:dyDescent="0.25">
      <c r="A16" s="19">
        <v>7</v>
      </c>
      <c r="B16" s="83"/>
      <c r="C16" s="58"/>
      <c r="D16" s="58"/>
      <c r="E16" s="22" t="s">
        <v>31</v>
      </c>
      <c r="F16" s="28" t="s">
        <v>30</v>
      </c>
      <c r="G16" s="22"/>
      <c r="H16" s="22" t="s">
        <v>7</v>
      </c>
      <c r="I16" s="22" t="s">
        <v>8</v>
      </c>
      <c r="J16" s="26">
        <v>2</v>
      </c>
      <c r="K16" s="24">
        <v>2370000</v>
      </c>
      <c r="L16" s="24">
        <f t="shared" si="0"/>
        <v>4740000</v>
      </c>
      <c r="M16" s="36"/>
    </row>
    <row r="17" spans="1:13" s="3" customFormat="1" ht="48" customHeight="1" x14ac:dyDescent="0.25">
      <c r="A17" s="19">
        <v>8</v>
      </c>
      <c r="B17" s="83"/>
      <c r="C17" s="58"/>
      <c r="D17" s="58"/>
      <c r="E17" s="22" t="s">
        <v>11</v>
      </c>
      <c r="F17" s="25" t="s">
        <v>12</v>
      </c>
      <c r="G17" s="22"/>
      <c r="H17" s="22" t="s">
        <v>7</v>
      </c>
      <c r="I17" s="22" t="s">
        <v>8</v>
      </c>
      <c r="J17" s="26">
        <v>1</v>
      </c>
      <c r="K17" s="24">
        <v>2046000</v>
      </c>
      <c r="L17" s="24">
        <f t="shared" ref="L17" si="2">J17*K17</f>
        <v>2046000</v>
      </c>
      <c r="M17" s="36"/>
    </row>
    <row r="18" spans="1:13" s="3" customFormat="1" ht="45.75" customHeight="1" x14ac:dyDescent="0.25">
      <c r="A18" s="19">
        <v>9</v>
      </c>
      <c r="B18" s="83"/>
      <c r="C18" s="58"/>
      <c r="D18" s="58"/>
      <c r="E18" s="22" t="s">
        <v>34</v>
      </c>
      <c r="F18" s="21" t="s">
        <v>25</v>
      </c>
      <c r="G18" s="22"/>
      <c r="H18" s="22" t="s">
        <v>7</v>
      </c>
      <c r="I18" s="22" t="s">
        <v>8</v>
      </c>
      <c r="J18" s="26">
        <v>1</v>
      </c>
      <c r="K18" s="24">
        <v>2528000</v>
      </c>
      <c r="L18" s="24">
        <f>J18*K18</f>
        <v>2528000</v>
      </c>
      <c r="M18" s="36"/>
    </row>
    <row r="19" spans="1:13" s="3" customFormat="1" ht="46.5" customHeight="1" x14ac:dyDescent="0.25">
      <c r="A19" s="19">
        <v>10</v>
      </c>
      <c r="B19" s="83"/>
      <c r="C19" s="58"/>
      <c r="D19" s="58"/>
      <c r="E19" s="19" t="s">
        <v>36</v>
      </c>
      <c r="F19" s="29" t="s">
        <v>35</v>
      </c>
      <c r="G19" s="22"/>
      <c r="H19" s="22" t="s">
        <v>7</v>
      </c>
      <c r="I19" s="22" t="s">
        <v>8</v>
      </c>
      <c r="J19" s="26">
        <v>1</v>
      </c>
      <c r="K19" s="30">
        <v>1501000</v>
      </c>
      <c r="L19" s="24">
        <f>J19*K19</f>
        <v>1501000</v>
      </c>
      <c r="M19" s="36"/>
    </row>
    <row r="20" spans="1:13" s="3" customFormat="1" ht="49.5" customHeight="1" x14ac:dyDescent="0.25">
      <c r="A20" s="19">
        <v>11</v>
      </c>
      <c r="B20" s="83"/>
      <c r="C20" s="58" t="s">
        <v>37</v>
      </c>
      <c r="D20" s="58"/>
      <c r="E20" s="22" t="s">
        <v>13</v>
      </c>
      <c r="F20" s="25" t="s">
        <v>14</v>
      </c>
      <c r="G20" s="22"/>
      <c r="H20" s="22" t="s">
        <v>7</v>
      </c>
      <c r="I20" s="22" t="s">
        <v>8</v>
      </c>
      <c r="J20" s="26">
        <v>1</v>
      </c>
      <c r="K20" s="24">
        <v>2015000</v>
      </c>
      <c r="L20" s="24">
        <f>J20*K20</f>
        <v>2015000</v>
      </c>
      <c r="M20" s="36"/>
    </row>
    <row r="21" spans="1:13" s="3" customFormat="1" ht="49.5" customHeight="1" x14ac:dyDescent="0.25">
      <c r="A21" s="19">
        <v>12</v>
      </c>
      <c r="B21" s="83"/>
      <c r="C21" s="58" t="s">
        <v>38</v>
      </c>
      <c r="D21" s="58"/>
      <c r="E21" s="22" t="s">
        <v>34</v>
      </c>
      <c r="F21" s="21" t="s">
        <v>25</v>
      </c>
      <c r="G21" s="22"/>
      <c r="H21" s="22" t="s">
        <v>7</v>
      </c>
      <c r="I21" s="22" t="s">
        <v>8</v>
      </c>
      <c r="J21" s="26">
        <v>1</v>
      </c>
      <c r="K21" s="24">
        <v>2528000</v>
      </c>
      <c r="L21" s="24">
        <f>J21*K21</f>
        <v>2528000</v>
      </c>
      <c r="M21" s="36"/>
    </row>
    <row r="22" spans="1:13" s="3" customFormat="1" ht="49.5" customHeight="1" x14ac:dyDescent="0.25">
      <c r="A22" s="19">
        <v>13</v>
      </c>
      <c r="B22" s="83"/>
      <c r="C22" s="58"/>
      <c r="D22" s="58"/>
      <c r="E22" s="22" t="s">
        <v>11</v>
      </c>
      <c r="F22" s="25" t="s">
        <v>12</v>
      </c>
      <c r="G22" s="22"/>
      <c r="H22" s="22" t="s">
        <v>7</v>
      </c>
      <c r="I22" s="22" t="s">
        <v>8</v>
      </c>
      <c r="J22" s="26">
        <v>1</v>
      </c>
      <c r="K22" s="24">
        <v>2046000</v>
      </c>
      <c r="L22" s="24">
        <f t="shared" ref="L22" si="3">J22*K22</f>
        <v>2046000</v>
      </c>
      <c r="M22" s="36"/>
    </row>
    <row r="23" spans="1:13" s="3" customFormat="1" ht="49.5" customHeight="1" x14ac:dyDescent="0.25">
      <c r="A23" s="19">
        <v>14</v>
      </c>
      <c r="B23" s="83"/>
      <c r="C23" s="58" t="s">
        <v>39</v>
      </c>
      <c r="D23" s="58"/>
      <c r="E23" s="22" t="s">
        <v>13</v>
      </c>
      <c r="F23" s="25" t="s">
        <v>14</v>
      </c>
      <c r="G23" s="22"/>
      <c r="H23" s="22" t="s">
        <v>7</v>
      </c>
      <c r="I23" s="22" t="s">
        <v>8</v>
      </c>
      <c r="J23" s="26">
        <v>1</v>
      </c>
      <c r="K23" s="24">
        <v>2015000</v>
      </c>
      <c r="L23" s="24">
        <f>J23*K23</f>
        <v>2015000</v>
      </c>
      <c r="M23" s="36"/>
    </row>
    <row r="24" spans="1:13" s="3" customFormat="1" ht="49.5" customHeight="1" x14ac:dyDescent="0.25">
      <c r="A24" s="19">
        <v>15</v>
      </c>
      <c r="B24" s="83"/>
      <c r="C24" s="58"/>
      <c r="D24" s="58"/>
      <c r="E24" s="22" t="s">
        <v>11</v>
      </c>
      <c r="F24" s="25" t="s">
        <v>12</v>
      </c>
      <c r="G24" s="22"/>
      <c r="H24" s="22" t="s">
        <v>7</v>
      </c>
      <c r="I24" s="22" t="s">
        <v>8</v>
      </c>
      <c r="J24" s="26">
        <v>1</v>
      </c>
      <c r="K24" s="24">
        <v>2046000</v>
      </c>
      <c r="L24" s="24">
        <f t="shared" ref="L24" si="4">J24*K24</f>
        <v>2046000</v>
      </c>
      <c r="M24" s="36"/>
    </row>
    <row r="25" spans="1:13" s="3" customFormat="1" ht="57" customHeight="1" x14ac:dyDescent="0.25">
      <c r="A25" s="19">
        <v>16</v>
      </c>
      <c r="B25" s="83"/>
      <c r="C25" s="58"/>
      <c r="D25" s="58"/>
      <c r="E25" s="31" t="s">
        <v>17</v>
      </c>
      <c r="F25" s="29" t="s">
        <v>18</v>
      </c>
      <c r="G25" s="32"/>
      <c r="H25" s="33" t="s">
        <v>7</v>
      </c>
      <c r="I25" s="33" t="s">
        <v>32</v>
      </c>
      <c r="J25" s="33" t="s">
        <v>33</v>
      </c>
      <c r="K25" s="24">
        <v>1738000</v>
      </c>
      <c r="L25" s="24">
        <f t="shared" ref="L25:L27" si="5">J25*K25</f>
        <v>1738000</v>
      </c>
      <c r="M25" s="36"/>
    </row>
    <row r="26" spans="1:13" s="3" customFormat="1" ht="57" customHeight="1" x14ac:dyDescent="0.25">
      <c r="A26" s="38">
        <v>17</v>
      </c>
      <c r="B26" s="76" t="s">
        <v>40</v>
      </c>
      <c r="C26" s="71" t="s">
        <v>41</v>
      </c>
      <c r="D26" s="71" t="s">
        <v>43</v>
      </c>
      <c r="E26" s="39" t="s">
        <v>15</v>
      </c>
      <c r="F26" s="40" t="s">
        <v>16</v>
      </c>
      <c r="G26" s="41"/>
      <c r="H26" s="41" t="s">
        <v>7</v>
      </c>
      <c r="I26" s="41" t="s">
        <v>8</v>
      </c>
      <c r="J26" s="42">
        <v>2</v>
      </c>
      <c r="K26" s="43">
        <v>2212000</v>
      </c>
      <c r="L26" s="43">
        <f t="shared" si="5"/>
        <v>4424000</v>
      </c>
      <c r="M26" s="18"/>
    </row>
    <row r="27" spans="1:13" s="3" customFormat="1" ht="57" customHeight="1" x14ac:dyDescent="0.25">
      <c r="A27" s="19"/>
      <c r="B27" s="76"/>
      <c r="C27" s="71"/>
      <c r="D27" s="72"/>
      <c r="E27" s="31" t="s">
        <v>17</v>
      </c>
      <c r="F27" s="29" t="s">
        <v>18</v>
      </c>
      <c r="G27" s="32"/>
      <c r="H27" s="33" t="s">
        <v>7</v>
      </c>
      <c r="I27" s="33" t="s">
        <v>32</v>
      </c>
      <c r="J27" s="33" t="s">
        <v>33</v>
      </c>
      <c r="K27" s="24">
        <v>1738000</v>
      </c>
      <c r="L27" s="24">
        <f t="shared" si="5"/>
        <v>1738000</v>
      </c>
      <c r="M27" s="18"/>
    </row>
    <row r="28" spans="1:13" s="3" customFormat="1" ht="57" customHeight="1" x14ac:dyDescent="0.25">
      <c r="A28" s="19">
        <v>18</v>
      </c>
      <c r="B28" s="76"/>
      <c r="C28" s="71"/>
      <c r="D28" s="73" t="s">
        <v>42</v>
      </c>
      <c r="E28" s="20" t="s">
        <v>13</v>
      </c>
      <c r="F28" s="25" t="s">
        <v>14</v>
      </c>
      <c r="G28" s="22"/>
      <c r="H28" s="22" t="s">
        <v>7</v>
      </c>
      <c r="I28" s="22" t="s">
        <v>8</v>
      </c>
      <c r="J28" s="26">
        <v>2</v>
      </c>
      <c r="K28" s="24">
        <v>2015000</v>
      </c>
      <c r="L28" s="24">
        <f>J28*K28</f>
        <v>4030000</v>
      </c>
      <c r="M28" s="18"/>
    </row>
    <row r="29" spans="1:13" s="3" customFormat="1" ht="57" customHeight="1" x14ac:dyDescent="0.25">
      <c r="A29" s="19">
        <v>19</v>
      </c>
      <c r="B29" s="76"/>
      <c r="C29" s="71"/>
      <c r="D29" s="71"/>
      <c r="E29" s="20" t="s">
        <v>34</v>
      </c>
      <c r="F29" s="21" t="s">
        <v>25</v>
      </c>
      <c r="G29" s="22"/>
      <c r="H29" s="22" t="s">
        <v>7</v>
      </c>
      <c r="I29" s="22" t="s">
        <v>8</v>
      </c>
      <c r="J29" s="23">
        <v>1</v>
      </c>
      <c r="K29" s="24">
        <v>2528000</v>
      </c>
      <c r="L29" s="24">
        <f>J29*K29</f>
        <v>2528000</v>
      </c>
      <c r="M29" s="18"/>
    </row>
    <row r="30" spans="1:13" s="3" customFormat="1" ht="57" customHeight="1" x14ac:dyDescent="0.25">
      <c r="A30" s="19">
        <v>20</v>
      </c>
      <c r="B30" s="76"/>
      <c r="C30" s="71"/>
      <c r="D30" s="71"/>
      <c r="E30" s="20" t="s">
        <v>31</v>
      </c>
      <c r="F30" s="28" t="s">
        <v>30</v>
      </c>
      <c r="G30" s="22"/>
      <c r="H30" s="22" t="s">
        <v>7</v>
      </c>
      <c r="I30" s="22" t="s">
        <v>8</v>
      </c>
      <c r="J30" s="26">
        <v>1</v>
      </c>
      <c r="K30" s="24">
        <v>2370000</v>
      </c>
      <c r="L30" s="24">
        <f t="shared" ref="L30:L31" si="6">J30*K30</f>
        <v>2370000</v>
      </c>
      <c r="M30" s="18"/>
    </row>
    <row r="31" spans="1:13" s="3" customFormat="1" ht="57" customHeight="1" x14ac:dyDescent="0.25">
      <c r="A31" s="19">
        <v>21</v>
      </c>
      <c r="B31" s="76"/>
      <c r="C31" s="72"/>
      <c r="D31" s="72"/>
      <c r="E31" s="20" t="s">
        <v>11</v>
      </c>
      <c r="F31" s="25" t="s">
        <v>12</v>
      </c>
      <c r="G31" s="22"/>
      <c r="H31" s="22" t="s">
        <v>7</v>
      </c>
      <c r="I31" s="22" t="s">
        <v>8</v>
      </c>
      <c r="J31" s="26">
        <v>3</v>
      </c>
      <c r="K31" s="24">
        <v>2046000</v>
      </c>
      <c r="L31" s="24">
        <f t="shared" si="6"/>
        <v>6138000</v>
      </c>
      <c r="M31" s="18" t="s">
        <v>44</v>
      </c>
    </row>
    <row r="32" spans="1:13" s="3" customFormat="1" ht="57" customHeight="1" x14ac:dyDescent="0.25">
      <c r="A32" s="19">
        <v>22</v>
      </c>
      <c r="B32" s="76"/>
      <c r="C32" s="66" t="s">
        <v>37</v>
      </c>
      <c r="D32" s="60"/>
      <c r="E32" s="20" t="s">
        <v>11</v>
      </c>
      <c r="F32" s="25" t="s">
        <v>12</v>
      </c>
      <c r="G32" s="22"/>
      <c r="H32" s="22" t="s">
        <v>7</v>
      </c>
      <c r="I32" s="22" t="s">
        <v>8</v>
      </c>
      <c r="J32" s="26">
        <v>1</v>
      </c>
      <c r="K32" s="24">
        <v>2046000</v>
      </c>
      <c r="L32" s="24">
        <f t="shared" ref="L32" si="7">J32*K32</f>
        <v>2046000</v>
      </c>
      <c r="M32" s="18"/>
    </row>
    <row r="33" spans="1:13" s="3" customFormat="1" ht="57" customHeight="1" x14ac:dyDescent="0.25">
      <c r="A33" s="19">
        <v>23</v>
      </c>
      <c r="B33" s="76"/>
      <c r="C33" s="67"/>
      <c r="D33" s="64"/>
      <c r="E33" s="20" t="s">
        <v>13</v>
      </c>
      <c r="F33" s="25" t="s">
        <v>14</v>
      </c>
      <c r="G33" s="22"/>
      <c r="H33" s="22" t="s">
        <v>7</v>
      </c>
      <c r="I33" s="22" t="s">
        <v>8</v>
      </c>
      <c r="J33" s="26">
        <v>2</v>
      </c>
      <c r="K33" s="24">
        <v>2015000</v>
      </c>
      <c r="L33" s="24">
        <f>J33*K33</f>
        <v>4030000</v>
      </c>
      <c r="M33" s="18"/>
    </row>
    <row r="34" spans="1:13" s="3" customFormat="1" ht="57" customHeight="1" x14ac:dyDescent="0.25">
      <c r="A34" s="19"/>
      <c r="B34" s="76"/>
      <c r="C34" s="66" t="s">
        <v>45</v>
      </c>
      <c r="D34" s="58" t="s">
        <v>46</v>
      </c>
      <c r="E34" s="31" t="s">
        <v>17</v>
      </c>
      <c r="F34" s="29" t="s">
        <v>18</v>
      </c>
      <c r="G34" s="32"/>
      <c r="H34" s="33" t="s">
        <v>7</v>
      </c>
      <c r="I34" s="33" t="s">
        <v>32</v>
      </c>
      <c r="J34" s="33" t="s">
        <v>33</v>
      </c>
      <c r="K34" s="24">
        <v>1738000</v>
      </c>
      <c r="L34" s="24">
        <f t="shared" ref="L34" si="8">J34*K34</f>
        <v>1738000</v>
      </c>
      <c r="M34" s="18"/>
    </row>
    <row r="35" spans="1:13" s="3" customFormat="1" ht="57" customHeight="1" x14ac:dyDescent="0.25">
      <c r="A35" s="19">
        <v>24</v>
      </c>
      <c r="B35" s="76"/>
      <c r="C35" s="68"/>
      <c r="D35" s="58"/>
      <c r="E35" s="20" t="s">
        <v>15</v>
      </c>
      <c r="F35" s="25" t="s">
        <v>16</v>
      </c>
      <c r="G35" s="22"/>
      <c r="H35" s="22" t="s">
        <v>7</v>
      </c>
      <c r="I35" s="22" t="s">
        <v>8</v>
      </c>
      <c r="J35" s="27">
        <v>1</v>
      </c>
      <c r="K35" s="24">
        <v>2212000</v>
      </c>
      <c r="L35" s="24">
        <f t="shared" ref="L35:L36" si="9">J35*K35</f>
        <v>2212000</v>
      </c>
      <c r="M35" s="18"/>
    </row>
    <row r="36" spans="1:13" s="3" customFormat="1" ht="57" customHeight="1" x14ac:dyDescent="0.25">
      <c r="A36" s="19">
        <v>25</v>
      </c>
      <c r="B36" s="76"/>
      <c r="C36" s="68"/>
      <c r="D36" s="73" t="s">
        <v>23</v>
      </c>
      <c r="E36" s="20" t="s">
        <v>11</v>
      </c>
      <c r="F36" s="25" t="s">
        <v>12</v>
      </c>
      <c r="G36" s="22"/>
      <c r="H36" s="22" t="s">
        <v>7</v>
      </c>
      <c r="I36" s="22" t="s">
        <v>8</v>
      </c>
      <c r="J36" s="26">
        <v>1</v>
      </c>
      <c r="K36" s="24">
        <v>2046000</v>
      </c>
      <c r="L36" s="24">
        <f t="shared" si="9"/>
        <v>2046000</v>
      </c>
      <c r="M36" s="18"/>
    </row>
    <row r="37" spans="1:13" s="3" customFormat="1" ht="57" customHeight="1" x14ac:dyDescent="0.25">
      <c r="A37" s="19">
        <v>26</v>
      </c>
      <c r="B37" s="77"/>
      <c r="C37" s="67"/>
      <c r="D37" s="72"/>
      <c r="E37" s="20" t="s">
        <v>13</v>
      </c>
      <c r="F37" s="25" t="s">
        <v>14</v>
      </c>
      <c r="G37" s="22"/>
      <c r="H37" s="22" t="s">
        <v>7</v>
      </c>
      <c r="I37" s="22" t="s">
        <v>8</v>
      </c>
      <c r="J37" s="26">
        <v>2</v>
      </c>
      <c r="K37" s="24">
        <v>2015000</v>
      </c>
      <c r="L37" s="24">
        <f>J37*K37</f>
        <v>4030000</v>
      </c>
      <c r="M37" s="18"/>
    </row>
    <row r="38" spans="1:13" s="3" customFormat="1" ht="57" customHeight="1" x14ac:dyDescent="0.25">
      <c r="A38" s="19">
        <v>27</v>
      </c>
      <c r="B38" s="80" t="s">
        <v>47</v>
      </c>
      <c r="C38" s="66" t="s">
        <v>48</v>
      </c>
      <c r="D38" s="60"/>
      <c r="E38" s="31" t="s">
        <v>17</v>
      </c>
      <c r="F38" s="29" t="s">
        <v>18</v>
      </c>
      <c r="G38" s="32"/>
      <c r="H38" s="33" t="s">
        <v>7</v>
      </c>
      <c r="I38" s="33" t="s">
        <v>32</v>
      </c>
      <c r="J38" s="33" t="s">
        <v>33</v>
      </c>
      <c r="K38" s="24">
        <v>1738000</v>
      </c>
      <c r="L38" s="24">
        <f t="shared" ref="L38" si="10">J38*K38</f>
        <v>1738000</v>
      </c>
      <c r="M38" s="18"/>
    </row>
    <row r="39" spans="1:13" s="3" customFormat="1" ht="57" customHeight="1" x14ac:dyDescent="0.25">
      <c r="A39" s="19">
        <v>28</v>
      </c>
      <c r="B39" s="81"/>
      <c r="C39" s="68"/>
      <c r="D39" s="62"/>
      <c r="E39" s="20" t="s">
        <v>13</v>
      </c>
      <c r="F39" s="25" t="s">
        <v>14</v>
      </c>
      <c r="G39" s="22"/>
      <c r="H39" s="22" t="s">
        <v>7</v>
      </c>
      <c r="I39" s="22" t="s">
        <v>8</v>
      </c>
      <c r="J39" s="26">
        <v>2</v>
      </c>
      <c r="K39" s="24">
        <v>2015000</v>
      </c>
      <c r="L39" s="24">
        <f>J39*K39</f>
        <v>4030000</v>
      </c>
      <c r="M39" s="18"/>
    </row>
    <row r="40" spans="1:13" s="3" customFormat="1" ht="57" customHeight="1" x14ac:dyDescent="0.25">
      <c r="A40" s="19">
        <v>29</v>
      </c>
      <c r="B40" s="81"/>
      <c r="C40" s="68"/>
      <c r="D40" s="62"/>
      <c r="E40" s="20" t="s">
        <v>15</v>
      </c>
      <c r="F40" s="25" t="s">
        <v>16</v>
      </c>
      <c r="G40" s="22"/>
      <c r="H40" s="22" t="s">
        <v>7</v>
      </c>
      <c r="I40" s="22" t="s">
        <v>8</v>
      </c>
      <c r="J40" s="27">
        <v>1</v>
      </c>
      <c r="K40" s="24">
        <v>2212000</v>
      </c>
      <c r="L40" s="24">
        <f t="shared" ref="L40:L41" si="11">J40*K40</f>
        <v>2212000</v>
      </c>
      <c r="M40" s="18"/>
    </row>
    <row r="41" spans="1:13" s="3" customFormat="1" ht="57" customHeight="1" x14ac:dyDescent="0.25">
      <c r="A41" s="19">
        <v>30</v>
      </c>
      <c r="B41" s="81"/>
      <c r="C41" s="67"/>
      <c r="D41" s="64"/>
      <c r="E41" s="20" t="s">
        <v>11</v>
      </c>
      <c r="F41" s="25" t="s">
        <v>12</v>
      </c>
      <c r="G41" s="22"/>
      <c r="H41" s="22" t="s">
        <v>7</v>
      </c>
      <c r="I41" s="22" t="s">
        <v>8</v>
      </c>
      <c r="J41" s="26">
        <v>1</v>
      </c>
      <c r="K41" s="24">
        <v>2046000</v>
      </c>
      <c r="L41" s="24">
        <f t="shared" si="11"/>
        <v>2046000</v>
      </c>
      <c r="M41" s="18"/>
    </row>
    <row r="42" spans="1:13" s="3" customFormat="1" ht="57" customHeight="1" x14ac:dyDescent="0.25">
      <c r="A42" s="19">
        <v>31</v>
      </c>
      <c r="B42" s="81"/>
      <c r="C42" s="66" t="s">
        <v>37</v>
      </c>
      <c r="D42" s="60"/>
      <c r="E42" s="20" t="s">
        <v>11</v>
      </c>
      <c r="F42" s="25" t="s">
        <v>12</v>
      </c>
      <c r="G42" s="22"/>
      <c r="H42" s="22" t="s">
        <v>7</v>
      </c>
      <c r="I42" s="22" t="s">
        <v>8</v>
      </c>
      <c r="J42" s="26">
        <v>1</v>
      </c>
      <c r="K42" s="24">
        <v>2046000</v>
      </c>
      <c r="L42" s="24">
        <f t="shared" ref="L42" si="12">J42*K42</f>
        <v>2046000</v>
      </c>
      <c r="M42" s="18"/>
    </row>
    <row r="43" spans="1:13" s="3" customFormat="1" ht="57" customHeight="1" x14ac:dyDescent="0.25">
      <c r="A43" s="19">
        <v>32</v>
      </c>
      <c r="B43" s="81"/>
      <c r="C43" s="67"/>
      <c r="D43" s="64"/>
      <c r="E43" s="20" t="s">
        <v>13</v>
      </c>
      <c r="F43" s="25" t="s">
        <v>14</v>
      </c>
      <c r="G43" s="22"/>
      <c r="H43" s="22" t="s">
        <v>7</v>
      </c>
      <c r="I43" s="22" t="s">
        <v>8</v>
      </c>
      <c r="J43" s="26">
        <v>2</v>
      </c>
      <c r="K43" s="24">
        <v>2015000</v>
      </c>
      <c r="L43" s="24">
        <f>J43*K43</f>
        <v>4030000</v>
      </c>
      <c r="M43" s="18"/>
    </row>
    <row r="44" spans="1:13" s="3" customFormat="1" ht="57" customHeight="1" x14ac:dyDescent="0.25">
      <c r="A44" s="34">
        <v>33</v>
      </c>
      <c r="B44" s="81"/>
      <c r="C44" s="66" t="s">
        <v>49</v>
      </c>
      <c r="D44" s="60"/>
      <c r="E44" s="20" t="s">
        <v>11</v>
      </c>
      <c r="F44" s="25" t="s">
        <v>12</v>
      </c>
      <c r="G44" s="22"/>
      <c r="H44" s="22" t="s">
        <v>7</v>
      </c>
      <c r="I44" s="22" t="s">
        <v>8</v>
      </c>
      <c r="J44" s="26">
        <v>1</v>
      </c>
      <c r="K44" s="24">
        <v>2046000</v>
      </c>
      <c r="L44" s="24">
        <f t="shared" ref="L44:L45" si="13">J44*K44</f>
        <v>2046000</v>
      </c>
      <c r="M44" s="18"/>
    </row>
    <row r="45" spans="1:13" s="3" customFormat="1" ht="57" customHeight="1" x14ac:dyDescent="0.25">
      <c r="A45" s="34">
        <v>34</v>
      </c>
      <c r="B45" s="81"/>
      <c r="C45" s="68"/>
      <c r="D45" s="62"/>
      <c r="E45" s="31" t="s">
        <v>17</v>
      </c>
      <c r="F45" s="29" t="s">
        <v>18</v>
      </c>
      <c r="G45" s="32"/>
      <c r="H45" s="33" t="s">
        <v>7</v>
      </c>
      <c r="I45" s="33" t="s">
        <v>32</v>
      </c>
      <c r="J45" s="33" t="s">
        <v>33</v>
      </c>
      <c r="K45" s="24">
        <v>1738000</v>
      </c>
      <c r="L45" s="24">
        <f t="shared" si="13"/>
        <v>1738000</v>
      </c>
      <c r="M45" s="18"/>
    </row>
    <row r="46" spans="1:13" s="3" customFormat="1" ht="57" customHeight="1" x14ac:dyDescent="0.25">
      <c r="A46" s="34">
        <v>35</v>
      </c>
      <c r="B46" s="81"/>
      <c r="C46" s="67"/>
      <c r="D46" s="64"/>
      <c r="E46" s="20" t="s">
        <v>13</v>
      </c>
      <c r="F46" s="25" t="s">
        <v>14</v>
      </c>
      <c r="G46" s="22"/>
      <c r="H46" s="22" t="s">
        <v>7</v>
      </c>
      <c r="I46" s="22" t="s">
        <v>8</v>
      </c>
      <c r="J46" s="26">
        <v>2</v>
      </c>
      <c r="K46" s="24">
        <v>2015000</v>
      </c>
      <c r="L46" s="24">
        <f>J46*K46</f>
        <v>4030000</v>
      </c>
      <c r="M46" s="18"/>
    </row>
    <row r="47" spans="1:13" s="3" customFormat="1" ht="57" customHeight="1" x14ac:dyDescent="0.25">
      <c r="A47" s="34">
        <v>36</v>
      </c>
      <c r="B47" s="81"/>
      <c r="C47" s="66" t="s">
        <v>50</v>
      </c>
      <c r="D47" s="60"/>
      <c r="E47" s="20" t="s">
        <v>13</v>
      </c>
      <c r="F47" s="25" t="s">
        <v>14</v>
      </c>
      <c r="G47" s="22"/>
      <c r="H47" s="22" t="s">
        <v>7</v>
      </c>
      <c r="I47" s="22" t="s">
        <v>8</v>
      </c>
      <c r="J47" s="26">
        <v>1</v>
      </c>
      <c r="K47" s="24">
        <v>2015000</v>
      </c>
      <c r="L47" s="24">
        <f>J47*K47</f>
        <v>2015000</v>
      </c>
      <c r="M47" s="18"/>
    </row>
    <row r="48" spans="1:13" s="3" customFormat="1" ht="57" customHeight="1" x14ac:dyDescent="0.25">
      <c r="A48" s="34">
        <v>37</v>
      </c>
      <c r="B48" s="81"/>
      <c r="C48" s="67"/>
      <c r="D48" s="64"/>
      <c r="E48" s="20" t="s">
        <v>11</v>
      </c>
      <c r="F48" s="25" t="s">
        <v>12</v>
      </c>
      <c r="G48" s="22"/>
      <c r="H48" s="22" t="s">
        <v>7</v>
      </c>
      <c r="I48" s="22" t="s">
        <v>8</v>
      </c>
      <c r="J48" s="26">
        <v>1</v>
      </c>
      <c r="K48" s="24">
        <v>2046000</v>
      </c>
      <c r="L48" s="24">
        <f t="shared" ref="L48" si="14">J48*K48</f>
        <v>2046000</v>
      </c>
      <c r="M48" s="18"/>
    </row>
    <row r="49" spans="1:13" s="3" customFormat="1" ht="57" customHeight="1" x14ac:dyDescent="0.25">
      <c r="A49" s="34">
        <v>38</v>
      </c>
      <c r="B49" s="81"/>
      <c r="C49" s="66" t="s">
        <v>51</v>
      </c>
      <c r="D49" s="60"/>
      <c r="E49" s="20" t="s">
        <v>11</v>
      </c>
      <c r="F49" s="25" t="s">
        <v>12</v>
      </c>
      <c r="G49" s="22"/>
      <c r="H49" s="22" t="s">
        <v>7</v>
      </c>
      <c r="I49" s="22" t="s">
        <v>8</v>
      </c>
      <c r="J49" s="26">
        <v>1</v>
      </c>
      <c r="K49" s="24">
        <v>2046000</v>
      </c>
      <c r="L49" s="24">
        <f t="shared" ref="L49:L50" si="15">J49*K49</f>
        <v>2046000</v>
      </c>
      <c r="M49" s="18"/>
    </row>
    <row r="50" spans="1:13" s="3" customFormat="1" ht="57" customHeight="1" x14ac:dyDescent="0.25">
      <c r="A50" s="34">
        <v>39</v>
      </c>
      <c r="B50" s="81"/>
      <c r="C50" s="67"/>
      <c r="D50" s="64"/>
      <c r="E50" s="20" t="s">
        <v>15</v>
      </c>
      <c r="F50" s="25" t="s">
        <v>16</v>
      </c>
      <c r="G50" s="22"/>
      <c r="H50" s="22" t="s">
        <v>7</v>
      </c>
      <c r="I50" s="22" t="s">
        <v>8</v>
      </c>
      <c r="J50" s="27">
        <v>1</v>
      </c>
      <c r="K50" s="24">
        <v>2212000</v>
      </c>
      <c r="L50" s="24">
        <f t="shared" si="15"/>
        <v>2212000</v>
      </c>
      <c r="M50" s="18"/>
    </row>
    <row r="51" spans="1:13" s="3" customFormat="1" ht="57" customHeight="1" x14ac:dyDescent="0.25">
      <c r="A51" s="34">
        <v>40</v>
      </c>
      <c r="B51" s="82"/>
      <c r="C51" s="69" t="s">
        <v>52</v>
      </c>
      <c r="D51" s="70"/>
      <c r="E51" s="20" t="s">
        <v>15</v>
      </c>
      <c r="F51" s="25" t="s">
        <v>16</v>
      </c>
      <c r="G51" s="22"/>
      <c r="H51" s="22" t="s">
        <v>7</v>
      </c>
      <c r="I51" s="22" t="s">
        <v>8</v>
      </c>
      <c r="J51" s="27">
        <v>1</v>
      </c>
      <c r="K51" s="24">
        <v>2212000</v>
      </c>
      <c r="L51" s="24">
        <f t="shared" ref="L51:L52" si="16">J51*K51</f>
        <v>2212000</v>
      </c>
      <c r="M51" s="18"/>
    </row>
    <row r="52" spans="1:13" s="3" customFormat="1" ht="57" customHeight="1" x14ac:dyDescent="0.25">
      <c r="A52" s="34">
        <v>41</v>
      </c>
      <c r="B52" s="79" t="s">
        <v>53</v>
      </c>
      <c r="C52" s="59" t="s">
        <v>54</v>
      </c>
      <c r="D52" s="60"/>
      <c r="E52" s="20" t="s">
        <v>11</v>
      </c>
      <c r="F52" s="25" t="s">
        <v>12</v>
      </c>
      <c r="G52" s="22"/>
      <c r="H52" s="22" t="s">
        <v>7</v>
      </c>
      <c r="I52" s="22" t="s">
        <v>8</v>
      </c>
      <c r="J52" s="26">
        <v>4</v>
      </c>
      <c r="K52" s="24">
        <v>2046000</v>
      </c>
      <c r="L52" s="24">
        <f t="shared" si="16"/>
        <v>8184000</v>
      </c>
      <c r="M52" s="18"/>
    </row>
    <row r="53" spans="1:13" s="3" customFormat="1" ht="57" customHeight="1" x14ac:dyDescent="0.25">
      <c r="A53" s="34">
        <v>42</v>
      </c>
      <c r="B53" s="79"/>
      <c r="C53" s="61"/>
      <c r="D53" s="62"/>
      <c r="E53" s="20" t="s">
        <v>13</v>
      </c>
      <c r="F53" s="25" t="s">
        <v>14</v>
      </c>
      <c r="G53" s="22"/>
      <c r="H53" s="22" t="s">
        <v>7</v>
      </c>
      <c r="I53" s="22" t="s">
        <v>8</v>
      </c>
      <c r="J53" s="26">
        <v>2</v>
      </c>
      <c r="K53" s="24">
        <v>2015000</v>
      </c>
      <c r="L53" s="24">
        <f>J53*K53</f>
        <v>4030000</v>
      </c>
      <c r="M53" s="18"/>
    </row>
    <row r="54" spans="1:13" s="3" customFormat="1" ht="57" customHeight="1" x14ac:dyDescent="0.25">
      <c r="A54" s="34">
        <v>43</v>
      </c>
      <c r="B54" s="79"/>
      <c r="C54" s="63"/>
      <c r="D54" s="64"/>
      <c r="E54" s="20" t="s">
        <v>15</v>
      </c>
      <c r="F54" s="25" t="s">
        <v>16</v>
      </c>
      <c r="G54" s="22"/>
      <c r="H54" s="22" t="s">
        <v>7</v>
      </c>
      <c r="I54" s="22" t="s">
        <v>8</v>
      </c>
      <c r="J54" s="27">
        <v>2</v>
      </c>
      <c r="K54" s="24">
        <v>2212000</v>
      </c>
      <c r="L54" s="24">
        <f t="shared" ref="L54" si="17">J54*K54</f>
        <v>4424000</v>
      </c>
      <c r="M54" s="18"/>
    </row>
    <row r="55" spans="1:13" s="3" customFormat="1" ht="57" customHeight="1" x14ac:dyDescent="0.25">
      <c r="A55" s="34">
        <v>44</v>
      </c>
      <c r="B55" s="78" t="s">
        <v>55</v>
      </c>
      <c r="C55" s="58"/>
      <c r="D55" s="58"/>
      <c r="E55" s="22" t="s">
        <v>15</v>
      </c>
      <c r="F55" s="25" t="s">
        <v>16</v>
      </c>
      <c r="G55" s="22"/>
      <c r="H55" s="22" t="s">
        <v>7</v>
      </c>
      <c r="I55" s="22" t="s">
        <v>8</v>
      </c>
      <c r="J55" s="27">
        <v>1</v>
      </c>
      <c r="K55" s="24">
        <v>2212000</v>
      </c>
      <c r="L55" s="24">
        <f t="shared" ref="L55" si="18">J55*K55</f>
        <v>2212000</v>
      </c>
      <c r="M55" s="18"/>
    </row>
    <row r="56" spans="1:13" s="10" customFormat="1" ht="40.5" customHeight="1" x14ac:dyDescent="0.25">
      <c r="A56" s="44"/>
      <c r="B56" s="65"/>
      <c r="C56" s="65"/>
      <c r="D56" s="65"/>
      <c r="E56" s="65"/>
      <c r="F56" s="65"/>
      <c r="G56" s="45"/>
      <c r="H56" s="44" t="s">
        <v>56</v>
      </c>
      <c r="I56" s="45"/>
      <c r="J56" s="32">
        <f>SUM(J10:J55)</f>
        <v>62</v>
      </c>
      <c r="K56" s="37" t="s">
        <v>57</v>
      </c>
      <c r="L56" s="84">
        <f>SUM(L10:L55)</f>
        <v>146284000</v>
      </c>
      <c r="M56" s="35"/>
    </row>
    <row r="57" spans="1:13" s="10" customFormat="1" ht="40.5" customHeight="1" x14ac:dyDescent="0.25">
      <c r="A57" s="6"/>
      <c r="B57" s="6"/>
      <c r="C57" s="6"/>
      <c r="D57" s="6"/>
      <c r="E57" s="6"/>
      <c r="F57" s="7"/>
      <c r="G57" s="6"/>
      <c r="H57" s="6"/>
      <c r="I57" s="6"/>
      <c r="J57" s="8"/>
      <c r="K57" s="9"/>
      <c r="L57" s="9"/>
    </row>
    <row r="58" spans="1:13" s="7" customFormat="1" ht="40.5" customHeight="1" x14ac:dyDescent="0.25">
      <c r="A58" s="6"/>
      <c r="B58" s="6"/>
      <c r="C58" s="6"/>
      <c r="D58" s="6"/>
      <c r="E58" s="6"/>
      <c r="G58" s="6"/>
      <c r="H58" s="6"/>
      <c r="I58" s="6"/>
      <c r="J58" s="8"/>
      <c r="K58" s="11"/>
      <c r="L58" s="11"/>
    </row>
    <row r="59" spans="1:13" s="7" customFormat="1" ht="40.5" customHeight="1" x14ac:dyDescent="0.25">
      <c r="A59" s="6"/>
      <c r="B59" s="6"/>
      <c r="C59" s="6"/>
      <c r="D59" s="6"/>
      <c r="E59" s="6"/>
      <c r="G59" s="6"/>
      <c r="H59" s="6"/>
      <c r="I59" s="6"/>
      <c r="J59" s="8"/>
      <c r="K59" s="11"/>
      <c r="L59" s="11"/>
    </row>
    <row r="60" spans="1:13" s="7" customFormat="1" ht="40.5" customHeight="1" x14ac:dyDescent="0.25">
      <c r="A60" s="12"/>
      <c r="B60" s="12"/>
      <c r="C60" s="12"/>
      <c r="D60" s="12"/>
      <c r="E60" s="12"/>
      <c r="F60" s="8"/>
      <c r="G60" s="12"/>
      <c r="H60" s="12"/>
      <c r="I60" s="12"/>
      <c r="J60" s="8"/>
      <c r="K60" s="11"/>
      <c r="L60" s="11"/>
    </row>
    <row r="61" spans="1:13" s="7" customFormat="1" ht="40.5" customHeight="1" x14ac:dyDescent="0.25">
      <c r="A61" s="75"/>
      <c r="B61" s="75"/>
      <c r="C61" s="75"/>
      <c r="D61" s="75"/>
      <c r="E61" s="75"/>
      <c r="F61" s="8"/>
      <c r="G61" s="12"/>
      <c r="H61" s="14"/>
      <c r="I61" s="14"/>
      <c r="J61" s="14"/>
      <c r="K61" s="11"/>
      <c r="L61" s="11"/>
    </row>
    <row r="62" spans="1:13" s="8" customFormat="1" ht="40.5" customHeight="1" x14ac:dyDescent="0.25">
      <c r="A62" s="12"/>
      <c r="B62" s="12"/>
      <c r="C62" s="12"/>
      <c r="D62" s="12"/>
      <c r="E62" s="12"/>
      <c r="F62" s="74"/>
      <c r="G62" s="74"/>
      <c r="H62" s="74"/>
      <c r="I62" s="74"/>
      <c r="J62" s="74"/>
      <c r="K62" s="13"/>
      <c r="L62" s="13"/>
    </row>
    <row r="63" spans="1:13" s="8" customFormat="1" ht="40.5" customHeight="1" x14ac:dyDescent="0.25">
      <c r="A63" s="12"/>
      <c r="B63" s="12"/>
      <c r="C63" s="12"/>
      <c r="D63" s="12"/>
      <c r="E63" s="12"/>
      <c r="G63" s="12"/>
      <c r="H63" s="12"/>
      <c r="I63" s="12"/>
      <c r="K63" s="13"/>
      <c r="L63" s="13"/>
    </row>
    <row r="64" spans="1:13" s="8" customFormat="1" ht="40.5" customHeight="1" x14ac:dyDescent="0.25">
      <c r="A64" s="12"/>
      <c r="B64" s="12"/>
      <c r="C64" s="12"/>
      <c r="D64" s="12"/>
      <c r="E64" s="12"/>
      <c r="G64" s="12"/>
      <c r="H64" s="12"/>
      <c r="I64" s="12"/>
      <c r="K64" s="13"/>
      <c r="L64" s="13"/>
    </row>
    <row r="65" spans="1:12" s="8" customFormat="1" ht="40.5" customHeight="1" x14ac:dyDescent="0.25">
      <c r="A65" s="12"/>
      <c r="B65" s="12"/>
      <c r="C65" s="12"/>
      <c r="D65" s="12"/>
      <c r="E65" s="12"/>
      <c r="G65" s="12"/>
      <c r="H65" s="12"/>
      <c r="I65" s="12"/>
      <c r="K65" s="13"/>
      <c r="L65" s="13"/>
    </row>
    <row r="66" spans="1:12" s="8" customFormat="1" ht="40.5" customHeight="1" x14ac:dyDescent="0.25">
      <c r="A66" s="12"/>
      <c r="B66" s="12"/>
      <c r="C66" s="12"/>
      <c r="D66" s="12"/>
      <c r="E66" s="12"/>
      <c r="G66" s="12"/>
      <c r="H66" s="12"/>
      <c r="I66" s="12"/>
      <c r="K66" s="13"/>
      <c r="L66" s="13"/>
    </row>
    <row r="67" spans="1:12" ht="40.5" customHeight="1" x14ac:dyDescent="0.25"/>
    <row r="68" spans="1:12" ht="40.5" customHeight="1" x14ac:dyDescent="0.25"/>
  </sheetData>
  <mergeCells count="30">
    <mergeCell ref="F62:J62"/>
    <mergeCell ref="A61:E61"/>
    <mergeCell ref="B10:B25"/>
    <mergeCell ref="C10:D11"/>
    <mergeCell ref="C12:D19"/>
    <mergeCell ref="C20:D20"/>
    <mergeCell ref="C21:D22"/>
    <mergeCell ref="C23:D25"/>
    <mergeCell ref="C38:D41"/>
    <mergeCell ref="B38:B51"/>
    <mergeCell ref="C32:D33"/>
    <mergeCell ref="D36:D37"/>
    <mergeCell ref="D28:D31"/>
    <mergeCell ref="C26:C31"/>
    <mergeCell ref="H56:I56"/>
    <mergeCell ref="A8:M8"/>
    <mergeCell ref="A1:M7"/>
    <mergeCell ref="B52:B54"/>
    <mergeCell ref="C52:D54"/>
    <mergeCell ref="C55:D55"/>
    <mergeCell ref="A56:G56"/>
    <mergeCell ref="C42:D43"/>
    <mergeCell ref="C44:D46"/>
    <mergeCell ref="C47:D48"/>
    <mergeCell ref="C49:D50"/>
    <mergeCell ref="C51:D51"/>
    <mergeCell ref="B26:B37"/>
    <mergeCell ref="C34:C37"/>
    <mergeCell ref="D34:D35"/>
    <mergeCell ref="D26:D27"/>
  </mergeCells>
  <conditionalFormatting sqref="E25">
    <cfRule type="cellIs" dxfId="4" priority="5" operator="equal">
      <formula>"Y"</formula>
    </cfRule>
  </conditionalFormatting>
  <conditionalFormatting sqref="E34">
    <cfRule type="cellIs" dxfId="3" priority="4" operator="equal">
      <formula>"Y"</formula>
    </cfRule>
  </conditionalFormatting>
  <conditionalFormatting sqref="E27">
    <cfRule type="cellIs" dxfId="2" priority="3" operator="equal">
      <formula>"Y"</formula>
    </cfRule>
  </conditionalFormatting>
  <conditionalFormatting sqref="E38">
    <cfRule type="cellIs" dxfId="1" priority="2" operator="equal">
      <formula>"Y"</formula>
    </cfRule>
  </conditionalFormatting>
  <conditionalFormatting sqref="E45">
    <cfRule type="cellIs" dxfId="0" priority="1" operator="equal">
      <formula>"Y"</formula>
    </cfRule>
  </conditionalFormatting>
  <dataValidations count="2">
    <dataValidation type="textLength" allowBlank="1" showInputMessage="1" showErrorMessage="1" prompt="最长255个字符" sqref="E25 E27 E34 E38 E45">
      <formula1>1</formula1>
      <formula2>255</formula2>
    </dataValidation>
    <dataValidation type="textLength" allowBlank="1" showInputMessage="1" showErrorMessage="1" prompt="必填，最长255个字符" sqref="F25 F27 F34 F38 F45">
      <formula1>1</formula1>
      <formula2>60</formula2>
    </dataValidation>
  </dataValidations>
  <printOptions horizontalCentered="1"/>
  <pageMargins left="0" right="0" top="0" bottom="0" header="0" footer="0"/>
  <pageSetup scale="4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Bàn giao 07.01</vt:lpstr>
      <vt:lpstr>'Bàn giao 07.01'!Print_Area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Mr.Long</cp:lastModifiedBy>
  <cp:lastPrinted>2021-03-23T11:49:09Z</cp:lastPrinted>
  <dcterms:created xsi:type="dcterms:W3CDTF">2021-03-06T01:46:40Z</dcterms:created>
  <dcterms:modified xsi:type="dcterms:W3CDTF">2021-03-23T11:51:49Z</dcterms:modified>
</cp:coreProperties>
</file>