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LAMVIEC\QA\"/>
    </mc:Choice>
  </mc:AlternateContent>
  <bookViews>
    <workbookView xWindow="9825" yWindow="105" windowWidth="15030" windowHeight="11760" activeTab="1"/>
  </bookViews>
  <sheets>
    <sheet name="Information" sheetId="4" r:id="rId1"/>
    <sheet name="General tab header" sheetId="1" r:id="rId2"/>
  </sheets>
  <calcPr calcId="152511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 l="1"/>
  <c r="A16" i="1"/>
  <c r="A17" i="1" l="1"/>
  <c r="A18" i="1" s="1"/>
  <c r="A19" i="1" s="1"/>
  <c r="G2" i="1"/>
  <c r="G9" i="1" s="1"/>
  <c r="G10" i="1"/>
</calcChain>
</file>

<file path=xl/comments1.xml><?xml version="1.0" encoding="utf-8"?>
<comments xmlns="http://schemas.openxmlformats.org/spreadsheetml/2006/main">
  <authors>
    <author>Osim, Miklos</author>
    <author>Lonnie Colman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>Navigation Base Color B: 
R 96 
G 134 
B 53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R 230 
G 231 
B 199</t>
        </r>
      </text>
    </comment>
    <comment ref="D8" authorId="1" shapeId="0">
      <text>
        <r>
          <rPr>
            <sz val="9"/>
            <color indexed="81"/>
            <rFont val="Tahoma"/>
            <family val="2"/>
          </rPr>
          <t>Nuance Light Green:
R 118
G 185
B 40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>Supporting Color Maroon:
R 131
G 62
B 57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>Nuance Gold
R 247
G 177
B 0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R 204
G 204
B 204</t>
        </r>
      </text>
    </comment>
    <comment ref="D14" authorId="0" shapeId="0">
      <text>
        <r>
          <rPr>
            <sz val="9"/>
            <color indexed="81"/>
            <rFont val="Tahoma"/>
            <family val="2"/>
          </rPr>
          <t>Olive Green, Accent 3, Darker 25%
R 118
G 147
B 60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Red
R 255
G 0
B 0</t>
        </r>
      </text>
    </comment>
    <comment ref="D16" authorId="0" shapeId="0">
      <text>
        <r>
          <rPr>
            <sz val="9"/>
            <color indexed="81"/>
            <rFont val="Tahoma"/>
            <family val="2"/>
          </rPr>
          <t>Orange, Accent 6, Darker 25%
R 226
G 107
B 10</t>
        </r>
      </text>
    </comment>
    <comment ref="D17" authorId="0" shapeId="0">
      <text>
        <r>
          <rPr>
            <sz val="9"/>
            <color indexed="81"/>
            <rFont val="Tahoma"/>
            <family val="2"/>
          </rPr>
          <t>Blue
R 0
G 112
B 192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Black
R 0
G 0
B 0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Nuance Light Green
R 118
G 185
B 40</t>
        </r>
      </text>
    </comment>
    <comment ref="D22" authorId="0" shapeId="0">
      <text>
        <r>
          <rPr>
            <sz val="9"/>
            <color indexed="81"/>
            <rFont val="Tahoma"/>
            <family val="2"/>
          </rPr>
          <t>Nuance Purple
R 126
G 34
B 113</t>
        </r>
      </text>
    </comment>
    <comment ref="D23" authorId="0" shapeId="0">
      <text>
        <r>
          <rPr>
            <sz val="9"/>
            <color indexed="81"/>
            <rFont val="Tahoma"/>
            <family val="2"/>
          </rPr>
          <t>Nuance Gold
R 247
G 177
B 0</t>
        </r>
      </text>
    </comment>
    <comment ref="D24" authorId="0" shapeId="0">
      <text>
        <r>
          <rPr>
            <sz val="9"/>
            <color indexed="81"/>
            <rFont val="Tahoma"/>
            <family val="2"/>
          </rPr>
          <t>Nuance Dark Blue
R 0
G 90
B 195</t>
        </r>
      </text>
    </comment>
    <comment ref="D25" authorId="0" shapeId="0">
      <text>
        <r>
          <rPr>
            <sz val="9"/>
            <color indexed="81"/>
            <rFont val="Tahoma"/>
            <family val="2"/>
          </rPr>
          <t>Nuance Red
R 220
G 36
B 31</t>
        </r>
      </text>
    </comment>
  </commentList>
</comments>
</file>

<file path=xl/sharedStrings.xml><?xml version="1.0" encoding="utf-8"?>
<sst xmlns="http://schemas.openxmlformats.org/spreadsheetml/2006/main" count="95" uniqueCount="69">
  <si>
    <t xml:space="preserve">Software Build: </t>
  </si>
  <si>
    <t>Total Test Cases:</t>
  </si>
  <si>
    <t xml:space="preserve">          Test Cases Executed:</t>
  </si>
  <si>
    <t xml:space="preserve">OS Platform: </t>
  </si>
  <si>
    <t>PASS</t>
  </si>
  <si>
    <t>FAIL</t>
  </si>
  <si>
    <t>Percentage Complete:</t>
  </si>
  <si>
    <t xml:space="preserve">Test Engineer: </t>
  </si>
  <si>
    <t xml:space="preserve">          Success Percentage:</t>
  </si>
  <si>
    <t>ID #</t>
  </si>
  <si>
    <t>Summary</t>
  </si>
  <si>
    <t>Procedure</t>
  </si>
  <si>
    <t>Expected Output</t>
  </si>
  <si>
    <t>Result</t>
  </si>
  <si>
    <t>Chapter</t>
  </si>
  <si>
    <t>Subchapter</t>
  </si>
  <si>
    <t>BLOCKED</t>
  </si>
  <si>
    <t>NT</t>
  </si>
  <si>
    <t>NA</t>
  </si>
  <si>
    <t>Not Applicable:</t>
  </si>
  <si>
    <t>Not Tested:</t>
  </si>
  <si>
    <t>Passed:</t>
  </si>
  <si>
    <t>Failed:</t>
  </si>
  <si>
    <t>Time to Complete (h):</t>
  </si>
  <si>
    <t>NOTES:</t>
  </si>
  <si>
    <t>Test Date (M/D/YYYY):</t>
  </si>
  <si>
    <t>Blocked:</t>
  </si>
  <si>
    <t>Comments</t>
  </si>
  <si>
    <t>Priority</t>
  </si>
  <si>
    <t>Background Colors used:</t>
  </si>
  <si>
    <t>Text colors used:</t>
  </si>
  <si>
    <t xml:space="preserve">
</t>
  </si>
  <si>
    <t>Test step summary</t>
  </si>
  <si>
    <t>Detailed procedure steps</t>
  </si>
  <si>
    <t>Detailed expected outcome</t>
  </si>
  <si>
    <t>Text font and size:</t>
  </si>
  <si>
    <t>regular</t>
  </si>
  <si>
    <t>oversized</t>
  </si>
  <si>
    <t>Tahoma 10pt</t>
  </si>
  <si>
    <t>Tahoma 20pt</t>
  </si>
  <si>
    <t>General tabs</t>
  </si>
  <si>
    <t>Information (How to) tab</t>
  </si>
  <si>
    <t>Supermatrix (Coverage)</t>
  </si>
  <si>
    <t>Tab leaf colors to be used:</t>
  </si>
  <si>
    <t>Header top</t>
  </si>
  <si>
    <t>Column names</t>
  </si>
  <si>
    <t>Header background, Subchapter</t>
  </si>
  <si>
    <t>Notes, warnings</t>
  </si>
  <si>
    <t>Supermatrix version background</t>
  </si>
  <si>
    <t>Regression</t>
  </si>
  <si>
    <t>R</t>
  </si>
  <si>
    <t>G</t>
  </si>
  <si>
    <t>B</t>
  </si>
  <si>
    <r>
      <rPr>
        <sz val="10"/>
        <color theme="0"/>
        <rFont val="Tahoma"/>
        <family val="2"/>
      </rPr>
      <t>General tabs alternative</t>
    </r>
    <r>
      <rPr>
        <sz val="8"/>
        <color theme="0"/>
        <rFont val="Tahoma"/>
        <family val="2"/>
      </rPr>
      <t xml:space="preserve">
</t>
    </r>
    <r>
      <rPr>
        <sz val="7"/>
        <color theme="0"/>
        <rFont val="Tahoma"/>
        <family val="2"/>
      </rPr>
      <t>If you want to make some tabs look different</t>
    </r>
  </si>
  <si>
    <t>Component (dll) version</t>
  </si>
  <si>
    <t>Component name</t>
  </si>
  <si>
    <t>Column width values</t>
  </si>
  <si>
    <t>ID: auto-size (23 pt)</t>
  </si>
  <si>
    <t>Priority: auto-size (7.14 pt)</t>
  </si>
  <si>
    <t>Summary: 25 pt</t>
  </si>
  <si>
    <t>Procedure: 45 pt</t>
  </si>
  <si>
    <t>Expected output: 45 pt</t>
  </si>
  <si>
    <t>Result: auto-size (8.29 pt)</t>
  </si>
  <si>
    <t>Comments: 30 pt</t>
  </si>
  <si>
    <t>Test plan name</t>
  </si>
  <si>
    <t>Test case IDs</t>
  </si>
  <si>
    <t>IDs make test cases identifyable outside the test plan. All of them has to be uniuqe. It's easier to define them with a function than adding them manually.</t>
  </si>
  <si>
    <t>Note: there's conditional formatting in effect in Column F. Don't format the values manually!
After the test plan was developed:
- open Conditional Formating / Manage Rules /
- delete any other rules than these 5
- set "Applies to" field to the related part of Column F (PASS/FAIL... values)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</si>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</sst>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color indexed="9"/>
      <name val="Tahoma"/>
      <family val="2"/>
    </font>
    <font>
      <sz val="9"/>
      <color indexed="8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theme="6" tint="-0.249977111117893"/>
      <name val="Tahoma"/>
      <family val="2"/>
    </font>
    <font>
      <b/>
      <sz val="10"/>
      <color rgb="FFFF0000"/>
      <name val="Tahoma"/>
      <family val="2"/>
    </font>
    <font>
      <b/>
      <sz val="10"/>
      <color theme="9" tint="-0.249977111117893"/>
      <name val="Tahoma"/>
      <family val="2"/>
    </font>
    <font>
      <b/>
      <sz val="10"/>
      <color rgb="FF0070C0"/>
      <name val="Tahoma"/>
      <family val="2"/>
    </font>
    <font>
      <b/>
      <sz val="10"/>
      <color indexed="9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sz val="10"/>
      <color indexed="9"/>
      <name val="Tahoma"/>
      <family val="2"/>
    </font>
    <font>
      <b/>
      <sz val="10"/>
      <color theme="1"/>
      <name val="Tahoma"/>
      <family val="2"/>
    </font>
    <font>
      <sz val="8"/>
      <color theme="0"/>
      <name val="Tahoma"/>
      <family val="2"/>
    </font>
    <font>
      <sz val="7"/>
      <color theme="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608635"/>
        <bgColor indexed="64"/>
      </patternFill>
    </fill>
    <fill>
      <patternFill patternType="solid">
        <fgColor rgb="FF76B900"/>
        <bgColor indexed="64"/>
      </patternFill>
    </fill>
    <fill>
      <patternFill patternType="solid">
        <fgColor rgb="FFE0E1B9"/>
        <bgColor indexed="64"/>
      </patternFill>
    </fill>
    <fill>
      <patternFill patternType="solid">
        <fgColor rgb="FF833E39"/>
        <bgColor indexed="64"/>
      </patternFill>
    </fill>
    <fill>
      <patternFill patternType="solid">
        <fgColor rgb="FFE6E7C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7B100"/>
        <bgColor indexed="64"/>
      </patternFill>
    </fill>
    <fill>
      <patternFill patternType="solid">
        <fgColor rgb="FF005AC3"/>
        <bgColor indexed="64"/>
      </patternFill>
    </fill>
    <fill>
      <patternFill patternType="solid">
        <fgColor rgb="FF7E2271"/>
        <bgColor indexed="64"/>
      </patternFill>
    </fill>
    <fill>
      <patternFill patternType="solid">
        <fgColor rgb="FFDC241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5" fillId="6" borderId="18" xfId="1" applyFont="1" applyFill="1" applyBorder="1" applyAlignment="1">
      <alignment horizontal="left" vertical="center"/>
    </xf>
    <xf numFmtId="0" fontId="5" fillId="6" borderId="5" xfId="1" applyFont="1" applyFill="1" applyBorder="1" applyAlignment="1">
      <alignment horizontal="left" vertical="center"/>
    </xf>
    <xf numFmtId="0" fontId="4" fillId="6" borderId="5" xfId="1" applyFont="1" applyFill="1" applyBorder="1" applyAlignment="1">
      <alignment horizontal="right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5" fillId="6" borderId="19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horizontal="right" vertical="center" wrapText="1"/>
    </xf>
    <xf numFmtId="0" fontId="5" fillId="6" borderId="0" xfId="1" applyFont="1" applyFill="1" applyBorder="1" applyAlignment="1">
      <alignment horizontal="center" vertical="center" wrapText="1"/>
    </xf>
    <xf numFmtId="0" fontId="4" fillId="6" borderId="8" xfId="1" applyFont="1" applyFill="1" applyBorder="1" applyAlignment="1">
      <alignment horizontal="center" vertical="center" wrapText="1"/>
    </xf>
    <xf numFmtId="0" fontId="5" fillId="6" borderId="0" xfId="1" applyFont="1" applyFill="1" applyBorder="1" applyAlignment="1">
      <alignment horizontal="left" vertical="center"/>
    </xf>
    <xf numFmtId="0" fontId="4" fillId="6" borderId="0" xfId="1" applyFont="1" applyFill="1" applyBorder="1" applyAlignment="1">
      <alignment horizontal="right" vertical="center"/>
    </xf>
    <xf numFmtId="0" fontId="6" fillId="6" borderId="0" xfId="1" applyFont="1" applyFill="1" applyBorder="1" applyAlignment="1" applyProtection="1">
      <alignment horizontal="center" vertical="center"/>
      <protection hidden="1"/>
    </xf>
    <xf numFmtId="0" fontId="6" fillId="6" borderId="8" xfId="1" applyFont="1" applyFill="1" applyBorder="1" applyAlignment="1">
      <alignment horizontal="center" vertical="center"/>
    </xf>
    <xf numFmtId="0" fontId="7" fillId="6" borderId="0" xfId="1" applyFont="1" applyFill="1" applyBorder="1" applyAlignment="1" applyProtection="1">
      <alignment horizontal="center" vertical="center" wrapText="1"/>
      <protection hidden="1"/>
    </xf>
    <xf numFmtId="0" fontId="8" fillId="6" borderId="0" xfId="1" applyFont="1" applyFill="1" applyBorder="1" applyAlignment="1" applyProtection="1">
      <alignment horizontal="center" vertical="center" wrapText="1"/>
      <protection hidden="1"/>
    </xf>
    <xf numFmtId="0" fontId="8" fillId="6" borderId="8" xfId="1" applyFont="1" applyFill="1" applyBorder="1" applyAlignment="1">
      <alignment horizontal="center" vertical="center"/>
    </xf>
    <xf numFmtId="0" fontId="9" fillId="6" borderId="0" xfId="1" applyFont="1" applyFill="1" applyBorder="1" applyAlignment="1" applyProtection="1">
      <alignment horizontal="center" vertical="center" wrapText="1"/>
      <protection hidden="1"/>
    </xf>
    <xf numFmtId="1" fontId="9" fillId="6" borderId="8" xfId="1" applyNumberFormat="1" applyFont="1" applyFill="1" applyBorder="1" applyAlignment="1">
      <alignment horizontal="center" vertical="center" wrapText="1"/>
    </xf>
    <xf numFmtId="0" fontId="4" fillId="6" borderId="0" xfId="1" applyFont="1" applyFill="1" applyBorder="1" applyAlignment="1" applyProtection="1">
      <alignment horizontal="center" vertical="center" wrapText="1"/>
      <protection hidden="1"/>
    </xf>
    <xf numFmtId="1" fontId="4" fillId="6" borderId="8" xfId="1" applyNumberFormat="1" applyFont="1" applyFill="1" applyBorder="1" applyAlignment="1">
      <alignment horizontal="center" vertical="center" wrapText="1"/>
    </xf>
    <xf numFmtId="14" fontId="5" fillId="6" borderId="19" xfId="1" applyNumberFormat="1" applyFont="1" applyFill="1" applyBorder="1" applyAlignment="1">
      <alignment horizontal="left" vertical="center"/>
    </xf>
    <xf numFmtId="0" fontId="5" fillId="6" borderId="0" xfId="1" applyFont="1" applyFill="1" applyBorder="1" applyAlignment="1">
      <alignment horizontal="center" vertical="center"/>
    </xf>
    <xf numFmtId="165" fontId="4" fillId="6" borderId="8" xfId="1" applyNumberFormat="1" applyFont="1" applyFill="1" applyBorder="1" applyAlignment="1">
      <alignment horizontal="center" vertical="center"/>
    </xf>
    <xf numFmtId="0" fontId="5" fillId="6" borderId="20" xfId="1" applyFont="1" applyFill="1" applyBorder="1" applyAlignment="1">
      <alignment horizontal="left" vertical="center"/>
    </xf>
    <xf numFmtId="0" fontId="4" fillId="6" borderId="3" xfId="1" applyFont="1" applyFill="1" applyBorder="1" applyAlignment="1">
      <alignment vertical="top" wrapText="1"/>
    </xf>
    <xf numFmtId="164" fontId="10" fillId="3" borderId="11" xfId="1" applyNumberFormat="1" applyFont="1" applyFill="1" applyBorder="1" applyAlignment="1">
      <alignment horizontal="center" vertical="top" wrapText="1"/>
    </xf>
    <xf numFmtId="164" fontId="10" fillId="3" borderId="9" xfId="1" applyNumberFormat="1" applyFont="1" applyFill="1" applyBorder="1" applyAlignment="1">
      <alignment horizontal="center" vertical="top" wrapText="1"/>
    </xf>
    <xf numFmtId="0" fontId="10" fillId="3" borderId="9" xfId="1" applyFont="1" applyFill="1" applyBorder="1" applyAlignment="1">
      <alignment horizontal="center" vertical="top" wrapText="1"/>
    </xf>
    <xf numFmtId="0" fontId="10" fillId="3" borderId="12" xfId="1" applyFont="1" applyFill="1" applyBorder="1" applyAlignment="1">
      <alignment horizontal="center" vertical="top" wrapText="1"/>
    </xf>
    <xf numFmtId="164" fontId="5" fillId="0" borderId="22" xfId="0" applyNumberFormat="1" applyFont="1" applyFill="1" applyBorder="1" applyAlignment="1">
      <alignment horizontal="center" vertical="center" wrapText="1"/>
    </xf>
    <xf numFmtId="0" fontId="5" fillId="0" borderId="22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 wrapText="1"/>
    </xf>
    <xf numFmtId="0" fontId="5" fillId="0" borderId="22" xfId="0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164" fontId="15" fillId="2" borderId="0" xfId="1" applyNumberFormat="1" applyFont="1" applyFill="1" applyBorder="1" applyAlignment="1">
      <alignment vertical="center"/>
    </xf>
    <xf numFmtId="0" fontId="6" fillId="0" borderId="0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wrapText="1"/>
      <protection hidden="1"/>
    </xf>
    <xf numFmtId="0" fontId="8" fillId="0" borderId="0" xfId="1" applyFont="1" applyFill="1" applyBorder="1" applyAlignment="1" applyProtection="1">
      <alignment horizontal="center" vertical="center" wrapText="1"/>
      <protection hidden="1"/>
    </xf>
    <xf numFmtId="0" fontId="9" fillId="0" borderId="0" xfId="1" applyFont="1" applyFill="1" applyBorder="1" applyAlignment="1" applyProtection="1">
      <alignment horizontal="center" vertical="center" wrapText="1"/>
      <protection hidden="1"/>
    </xf>
    <xf numFmtId="0" fontId="4" fillId="0" borderId="0" xfId="1" applyFont="1" applyFill="1" applyBorder="1" applyAlignment="1" applyProtection="1">
      <alignment horizontal="center" vertical="center" wrapText="1"/>
      <protection hidden="1"/>
    </xf>
    <xf numFmtId="164" fontId="4" fillId="6" borderId="4" xfId="1" applyNumberFormat="1" applyFont="1" applyFill="1" applyBorder="1" applyAlignment="1">
      <alignment vertical="center"/>
    </xf>
    <xf numFmtId="164" fontId="4" fillId="6" borderId="7" xfId="1" applyNumberFormat="1" applyFont="1" applyFill="1" applyBorder="1" applyAlignment="1">
      <alignment vertical="center"/>
    </xf>
    <xf numFmtId="164" fontId="11" fillId="5" borderId="16" xfId="1" applyNumberFormat="1" applyFont="1" applyFill="1" applyBorder="1" applyAlignment="1">
      <alignment vertical="center"/>
    </xf>
    <xf numFmtId="0" fontId="11" fillId="5" borderId="10" xfId="1" applyFont="1" applyFill="1" applyBorder="1" applyAlignment="1">
      <alignment vertical="center" wrapText="1"/>
    </xf>
    <xf numFmtId="0" fontId="12" fillId="5" borderId="10" xfId="0" applyFont="1" applyFill="1" applyBorder="1" applyAlignment="1">
      <alignment vertical="center" wrapText="1"/>
    </xf>
    <xf numFmtId="0" fontId="12" fillId="5" borderId="17" xfId="0" applyFont="1" applyFill="1" applyBorder="1" applyAlignment="1">
      <alignment vertical="center" wrapText="1"/>
    </xf>
    <xf numFmtId="164" fontId="4" fillId="4" borderId="13" xfId="1" applyNumberFormat="1" applyFont="1" applyFill="1" applyBorder="1" applyAlignment="1">
      <alignment vertical="center"/>
    </xf>
    <xf numFmtId="0" fontId="4" fillId="4" borderId="14" xfId="1" applyFont="1" applyFill="1" applyBorder="1" applyAlignment="1">
      <alignment vertical="center" wrapText="1"/>
    </xf>
    <xf numFmtId="0" fontId="5" fillId="4" borderId="14" xfId="0" applyFont="1" applyFill="1" applyBorder="1" applyAlignment="1">
      <alignment vertical="center" wrapText="1"/>
    </xf>
    <xf numFmtId="0" fontId="5" fillId="4" borderId="15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14" fillId="8" borderId="0" xfId="0" applyFont="1" applyFill="1"/>
    <xf numFmtId="0" fontId="12" fillId="9" borderId="0" xfId="0" applyFont="1" applyFill="1"/>
    <xf numFmtId="164" fontId="11" fillId="5" borderId="0" xfId="1" applyNumberFormat="1" applyFont="1" applyFill="1" applyBorder="1" applyAlignment="1">
      <alignment vertical="top"/>
    </xf>
    <xf numFmtId="164" fontId="10" fillId="3" borderId="0" xfId="1" applyNumberFormat="1" applyFont="1" applyFill="1" applyBorder="1" applyAlignment="1">
      <alignment horizontal="center" vertical="top"/>
    </xf>
    <xf numFmtId="0" fontId="14" fillId="7" borderId="0" xfId="0" applyFont="1" applyFill="1" applyAlignment="1"/>
    <xf numFmtId="0" fontId="14" fillId="8" borderId="0" xfId="0" applyFont="1" applyFill="1" applyAlignment="1"/>
    <xf numFmtId="0" fontId="5" fillId="6" borderId="0" xfId="1" applyFont="1" applyFill="1" applyBorder="1" applyAlignment="1">
      <alignment vertical="center"/>
    </xf>
    <xf numFmtId="164" fontId="5" fillId="3" borderId="0" xfId="1" applyNumberFormat="1" applyFont="1" applyFill="1" applyBorder="1" applyAlignment="1">
      <alignment horizontal="left" vertical="top"/>
    </xf>
    <xf numFmtId="164" fontId="4" fillId="6" borderId="7" xfId="1" applyNumberFormat="1" applyFont="1" applyFill="1" applyBorder="1" applyAlignment="1">
      <alignment horizontal="left" vertical="center"/>
    </xf>
    <xf numFmtId="164" fontId="4" fillId="6" borderId="0" xfId="1" applyNumberFormat="1" applyFont="1" applyFill="1" applyBorder="1" applyAlignment="1">
      <alignment horizontal="left" vertical="center"/>
    </xf>
    <xf numFmtId="164" fontId="4" fillId="6" borderId="23" xfId="1" applyNumberFormat="1" applyFont="1" applyFill="1" applyBorder="1" applyAlignment="1">
      <alignment vertical="center"/>
    </xf>
    <xf numFmtId="164" fontId="4" fillId="6" borderId="21" xfId="1" applyNumberFormat="1" applyFont="1" applyFill="1" applyBorder="1" applyAlignment="1">
      <alignment vertical="center"/>
    </xf>
    <xf numFmtId="0" fontId="12" fillId="11" borderId="0" xfId="0" applyFont="1" applyFill="1"/>
    <xf numFmtId="0" fontId="16" fillId="0" borderId="0" xfId="0" applyFont="1"/>
    <xf numFmtId="0" fontId="17" fillId="10" borderId="0" xfId="0" applyFont="1" applyFill="1" applyAlignment="1">
      <alignment wrapText="1"/>
    </xf>
    <xf numFmtId="164" fontId="4" fillId="6" borderId="7" xfId="1" applyNumberFormat="1" applyFont="1" applyFill="1" applyBorder="1" applyAlignment="1">
      <alignment horizontal="left" vertical="center"/>
    </xf>
    <xf numFmtId="164" fontId="4" fillId="6" borderId="0" xfId="1" applyNumberFormat="1" applyFont="1" applyFill="1" applyBorder="1" applyAlignment="1">
      <alignment horizontal="left" vertical="center"/>
    </xf>
    <xf numFmtId="0" fontId="4" fillId="6" borderId="7" xfId="1" applyFont="1" applyFill="1" applyBorder="1" applyAlignment="1">
      <alignment vertical="center"/>
    </xf>
    <xf numFmtId="0" fontId="4" fillId="6" borderId="21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4" fillId="6" borderId="1" xfId="1" applyFont="1" applyFill="1" applyBorder="1" applyAlignment="1">
      <alignment horizontal="left" vertical="top"/>
    </xf>
    <xf numFmtId="0" fontId="4" fillId="6" borderId="2" xfId="1" applyFont="1" applyFill="1" applyBorder="1" applyAlignment="1">
      <alignment horizontal="left" vertical="top"/>
    </xf>
    <xf numFmtId="164" fontId="2" fillId="2" borderId="1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</cellXfs>
  <cellStyles count="2">
    <cellStyle name="Normal" xfId="0" builtinId="0"/>
    <cellStyle name="Normal_sstB5" xfId="1"/>
  </cellStyles>
  <dxfs count="17">
    <dxf>
      <font>
        <b/>
        <i val="0"/>
        <color theme="6" tint="-0.24994659260841701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  <color rgb="FF0070C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2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21"/>
      </font>
    </dxf>
  </dxfs>
  <tableStyles count="0" defaultTableStyle="TableStyleMedium2" defaultPivotStyle="PivotStyleLight16"/>
  <colors>
    <mruColors>
      <color rgb="FFDC241F"/>
      <color rgb="FF76B928"/>
      <color rgb="FF289728"/>
      <color rgb="FF608635"/>
      <color rgb="FF7E2271"/>
      <color rgb="FF005AC3"/>
      <color rgb="FFF7B100"/>
      <color rgb="FFCCCCCC"/>
      <color rgb="FFE6E7C7"/>
      <color rgb="FF833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19</xdr:row>
      <xdr:rowOff>76199</xdr:rowOff>
    </xdr:from>
    <xdr:to>
      <xdr:col>8</xdr:col>
      <xdr:colOff>5905500</xdr:colOff>
      <xdr:row>34</xdr:row>
      <xdr:rowOff>377814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8900" y="3152774"/>
          <a:ext cx="5857875" cy="2854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7B100"/>
  </sheetPr>
  <dimension ref="B2:I35"/>
  <sheetViews>
    <sheetView workbookViewId="0">
      <selection activeCell="D27" sqref="D27"/>
    </sheetView>
  </sheetViews>
  <sheetFormatPr defaultRowHeight="12.75" x14ac:dyDescent="0.2"/>
  <cols>
    <col min="1" max="1" width="9.140625" style="37"/>
    <col min="2" max="2" width="28" style="37" bestFit="1" customWidth="1"/>
    <col min="3" max="3" width="9.5703125" style="37" bestFit="1" customWidth="1"/>
    <col min="4" max="4" width="28" style="37" bestFit="1" customWidth="1"/>
    <col min="5" max="7" width="4" style="37" bestFit="1" customWidth="1"/>
    <col min="8" max="8" width="9.140625" style="37"/>
    <col min="9" max="9" width="89.140625" style="37" customWidth="1"/>
    <col min="10" max="16384" width="9.140625" style="37"/>
  </cols>
  <sheetData>
    <row r="2" spans="2:9" x14ac:dyDescent="0.2">
      <c r="B2" s="37" t="s">
        <v>35</v>
      </c>
      <c r="C2" s="37" t="s">
        <v>36</v>
      </c>
      <c r="D2" s="37" t="s">
        <v>38</v>
      </c>
    </row>
    <row r="3" spans="2:9" x14ac:dyDescent="0.2">
      <c r="C3" s="37" t="s">
        <v>37</v>
      </c>
      <c r="D3" s="37" t="s">
        <v>39</v>
      </c>
    </row>
    <row r="5" spans="2:9" x14ac:dyDescent="0.2">
      <c r="E5" s="69" t="s">
        <v>50</v>
      </c>
      <c r="F5" s="69" t="s">
        <v>51</v>
      </c>
      <c r="G5" s="69" t="s">
        <v>52</v>
      </c>
    </row>
    <row r="6" spans="2:9" x14ac:dyDescent="0.2">
      <c r="B6" s="37" t="s">
        <v>29</v>
      </c>
      <c r="D6" s="38" t="s">
        <v>44</v>
      </c>
      <c r="E6" s="37">
        <v>96</v>
      </c>
      <c r="F6" s="37">
        <v>134</v>
      </c>
      <c r="G6" s="37">
        <v>53</v>
      </c>
    </row>
    <row r="7" spans="2:9" x14ac:dyDescent="0.2">
      <c r="D7" s="62" t="s">
        <v>46</v>
      </c>
      <c r="E7" s="37">
        <v>230</v>
      </c>
      <c r="F7" s="37">
        <v>231</v>
      </c>
      <c r="G7" s="37">
        <v>199</v>
      </c>
    </row>
    <row r="8" spans="2:9" x14ac:dyDescent="0.2">
      <c r="D8" s="59" t="s">
        <v>45</v>
      </c>
      <c r="E8" s="37">
        <v>118</v>
      </c>
      <c r="F8" s="37">
        <v>185</v>
      </c>
      <c r="G8" s="37">
        <v>40</v>
      </c>
    </row>
    <row r="9" spans="2:9" x14ac:dyDescent="0.2">
      <c r="D9" s="58" t="s">
        <v>14</v>
      </c>
      <c r="E9" s="37">
        <v>131</v>
      </c>
      <c r="F9" s="37">
        <v>62</v>
      </c>
      <c r="G9" s="37">
        <v>57</v>
      </c>
    </row>
    <row r="10" spans="2:9" x14ac:dyDescent="0.2">
      <c r="D10" s="61" t="s">
        <v>47</v>
      </c>
      <c r="E10" s="37">
        <v>247</v>
      </c>
      <c r="F10" s="37">
        <v>177</v>
      </c>
      <c r="G10" s="37">
        <v>0</v>
      </c>
    </row>
    <row r="11" spans="2:9" x14ac:dyDescent="0.2">
      <c r="D11" s="60" t="s">
        <v>48</v>
      </c>
      <c r="E11" s="37">
        <v>204</v>
      </c>
      <c r="F11" s="37">
        <v>204</v>
      </c>
      <c r="G11" s="37">
        <v>204</v>
      </c>
    </row>
    <row r="13" spans="2:9" x14ac:dyDescent="0.2">
      <c r="E13" s="69" t="s">
        <v>50</v>
      </c>
      <c r="F13" s="69" t="s">
        <v>51</v>
      </c>
      <c r="G13" s="69" t="s">
        <v>52</v>
      </c>
    </row>
    <row r="14" spans="2:9" ht="12.75" customHeight="1" x14ac:dyDescent="0.2">
      <c r="B14" s="37" t="s">
        <v>30</v>
      </c>
      <c r="D14" s="39" t="s">
        <v>4</v>
      </c>
      <c r="E14" s="37">
        <v>118</v>
      </c>
      <c r="F14" s="37">
        <v>147</v>
      </c>
      <c r="G14" s="37">
        <v>60</v>
      </c>
      <c r="I14" s="77" t="s">
        <v>67</v>
      </c>
    </row>
    <row r="15" spans="2:9" x14ac:dyDescent="0.2">
      <c r="D15" s="40" t="s">
        <v>5</v>
      </c>
      <c r="E15" s="37">
        <v>255</v>
      </c>
      <c r="F15" s="37">
        <v>0</v>
      </c>
      <c r="G15" s="37">
        <v>0</v>
      </c>
      <c r="I15" s="77"/>
    </row>
    <row r="16" spans="2:9" x14ac:dyDescent="0.2">
      <c r="D16" s="41" t="s">
        <v>16</v>
      </c>
      <c r="E16" s="37">
        <v>226</v>
      </c>
      <c r="F16" s="37">
        <v>107</v>
      </c>
      <c r="G16" s="37">
        <v>10</v>
      </c>
      <c r="I16" s="77"/>
    </row>
    <row r="17" spans="2:9" x14ac:dyDescent="0.2">
      <c r="D17" s="42" t="s">
        <v>18</v>
      </c>
      <c r="E17" s="37">
        <v>0</v>
      </c>
      <c r="F17" s="37">
        <v>112</v>
      </c>
      <c r="G17" s="37">
        <v>192</v>
      </c>
      <c r="I17" s="77"/>
    </row>
    <row r="18" spans="2:9" x14ac:dyDescent="0.2">
      <c r="D18" s="43" t="s">
        <v>17</v>
      </c>
      <c r="E18" s="37">
        <v>0</v>
      </c>
      <c r="F18" s="37">
        <v>0</v>
      </c>
      <c r="G18" s="37">
        <v>0</v>
      </c>
      <c r="I18" s="77"/>
    </row>
    <row r="19" spans="2:9" x14ac:dyDescent="0.2">
      <c r="I19" s="77"/>
    </row>
    <row r="20" spans="2:9" x14ac:dyDescent="0.2">
      <c r="B20" s="43"/>
      <c r="E20" s="69" t="s">
        <v>50</v>
      </c>
      <c r="F20" s="69" t="s">
        <v>51</v>
      </c>
      <c r="G20" s="69" t="s">
        <v>52</v>
      </c>
    </row>
    <row r="21" spans="2:9" x14ac:dyDescent="0.2">
      <c r="B21" s="37" t="s">
        <v>43</v>
      </c>
      <c r="D21" s="63" t="s">
        <v>40</v>
      </c>
      <c r="E21" s="37">
        <v>118</v>
      </c>
      <c r="F21" s="37">
        <v>185</v>
      </c>
      <c r="G21" s="37">
        <v>40</v>
      </c>
    </row>
    <row r="22" spans="2:9" ht="22.5" x14ac:dyDescent="0.2">
      <c r="D22" s="70" t="s">
        <v>53</v>
      </c>
      <c r="E22" s="37">
        <v>126</v>
      </c>
      <c r="F22" s="37">
        <v>34</v>
      </c>
      <c r="G22" s="37">
        <v>113</v>
      </c>
    </row>
    <row r="23" spans="2:9" x14ac:dyDescent="0.2">
      <c r="D23" s="56" t="s">
        <v>41</v>
      </c>
      <c r="E23" s="37">
        <v>247</v>
      </c>
      <c r="F23" s="37">
        <v>177</v>
      </c>
      <c r="G23" s="37">
        <v>0</v>
      </c>
    </row>
    <row r="24" spans="2:9" x14ac:dyDescent="0.2">
      <c r="D24" s="57" t="s">
        <v>42</v>
      </c>
      <c r="E24" s="37">
        <v>0</v>
      </c>
      <c r="F24" s="37">
        <v>90</v>
      </c>
      <c r="G24" s="37">
        <v>195</v>
      </c>
    </row>
    <row r="25" spans="2:9" x14ac:dyDescent="0.2">
      <c r="D25" s="68" t="s">
        <v>49</v>
      </c>
      <c r="E25" s="37">
        <v>220</v>
      </c>
      <c r="F25" s="37">
        <v>36</v>
      </c>
      <c r="G25" s="37">
        <v>31</v>
      </c>
    </row>
    <row r="27" spans="2:9" x14ac:dyDescent="0.2">
      <c r="B27" s="37" t="s">
        <v>56</v>
      </c>
      <c r="D27" s="37" t="s">
        <v>57</v>
      </c>
    </row>
    <row r="28" spans="2:9" x14ac:dyDescent="0.2">
      <c r="D28" s="37" t="s">
        <v>58</v>
      </c>
    </row>
    <row r="29" spans="2:9" x14ac:dyDescent="0.2">
      <c r="D29" s="37" t="s">
        <v>59</v>
      </c>
    </row>
    <row r="30" spans="2:9" x14ac:dyDescent="0.2">
      <c r="D30" s="37" t="s">
        <v>60</v>
      </c>
    </row>
    <row r="31" spans="2:9" x14ac:dyDescent="0.2">
      <c r="D31" s="37" t="s">
        <v>61</v>
      </c>
    </row>
    <row r="32" spans="2:9" x14ac:dyDescent="0.2">
      <c r="D32" s="37" t="s">
        <v>62</v>
      </c>
    </row>
    <row r="33" spans="2:4" x14ac:dyDescent="0.2">
      <c r="D33" s="37" t="s">
        <v>63</v>
      </c>
    </row>
    <row r="35" spans="2:4" ht="65.25" customHeight="1" x14ac:dyDescent="0.2">
      <c r="B35" s="76" t="s">
        <v>65</v>
      </c>
      <c r="D35" s="75" t="s">
        <v>66</v>
      </c>
    </row>
  </sheetData>
  <mergeCells count="1">
    <mergeCell ref="I14:I19"/>
  </mergeCells>
  <conditionalFormatting sqref="B20 D14:D18">
    <cfRule type="cellIs" dxfId="16" priority="1" stopIfTrue="1" operator="equal">
      <formula>#REF!</formula>
    </cfRule>
    <cfRule type="cellIs" dxfId="15" priority="2" stopIfTrue="1" operator="equal">
      <formula>#REF!</formula>
    </cfRule>
    <cfRule type="cellIs" dxfId="14" priority="3" stopIfTrue="1" operator="equal">
      <formula>NT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6B928"/>
  </sheetPr>
  <dimension ref="A1:G21"/>
  <sheetViews>
    <sheetView tabSelected="1" zoomScaleNormal="100" workbookViewId="0">
      <selection activeCell="E3" sqref="E3"/>
    </sheetView>
  </sheetViews>
  <sheetFormatPr defaultRowHeight="14.25" x14ac:dyDescent="0.2"/>
  <cols>
    <col min="1" max="1" width="23.7109375" style="36" bestFit="1" customWidth="1"/>
    <col min="2" max="2" width="7.85546875" style="36" bestFit="1" customWidth="1"/>
    <col min="3" max="3" width="25.7109375" style="36" customWidth="1"/>
    <col min="4" max="5" width="45.7109375" style="36" customWidth="1"/>
    <col min="6" max="6" width="9" style="36" bestFit="1" customWidth="1"/>
    <col min="7" max="7" width="30.7109375" style="36" customWidth="1"/>
    <col min="8" max="8" width="9.140625" style="36"/>
    <col min="9" max="9" width="23" style="36" bestFit="1" customWidth="1"/>
    <col min="10" max="10" width="9.140625" style="36"/>
    <col min="11" max="11" width="16" style="36" bestFit="1" customWidth="1"/>
    <col min="12" max="16384" width="9.140625" style="36"/>
  </cols>
  <sheetData>
    <row r="1" spans="1:7" ht="26.25" thickBot="1" x14ac:dyDescent="0.25">
      <c r="A1" s="80" t="s">
        <v>64</v>
      </c>
      <c r="B1" s="81"/>
      <c r="C1" s="82"/>
      <c r="D1" s="82"/>
      <c r="E1" s="82"/>
      <c r="F1" s="82"/>
      <c r="G1" s="83"/>
    </row>
    <row r="2" spans="1:7" x14ac:dyDescent="0.2">
      <c r="A2" s="44" t="s">
        <v>0</v>
      </c>
      <c r="B2" s="66"/>
      <c r="C2" s="1"/>
      <c r="D2" s="2"/>
      <c r="E2" s="3" t="s">
        <v>1</v>
      </c>
      <c r="F2" s="4"/>
      <c r="G2" s="5">
        <f>COUNTIF(A$13:A$1048576,"&gt;0")</f>
        <v>5</v>
      </c>
    </row>
    <row r="3" spans="1:7" x14ac:dyDescent="0.2">
      <c r="A3" s="45" t="s">
        <v>55</v>
      </c>
      <c r="B3" s="67"/>
      <c r="C3" s="6"/>
      <c r="D3" s="7"/>
      <c r="E3" s="8" t="s">
        <v>2</v>
      </c>
      <c r="F3" s="9"/>
      <c r="G3" s="10">
        <f>SUM(G4:G8)</f>
        <v>5</v>
      </c>
    </row>
    <row r="4" spans="1:7" x14ac:dyDescent="0.2">
      <c r="A4" s="45" t="s">
        <v>54</v>
      </c>
      <c r="B4" s="67"/>
      <c r="C4" s="6"/>
      <c r="D4" s="11"/>
      <c r="E4" s="12" t="s">
        <v>21</v>
      </c>
      <c r="F4" s="13" t="s">
        <v>4</v>
      </c>
      <c r="G4" s="14">
        <f>COUNTIF(F$13:F$1048576,"=PASS")</f>
        <v>1</v>
      </c>
    </row>
    <row r="5" spans="1:7" x14ac:dyDescent="0.2">
      <c r="A5" s="45" t="s">
        <v>3</v>
      </c>
      <c r="B5" s="67"/>
      <c r="C5" s="6"/>
      <c r="D5" s="11"/>
      <c r="E5" s="8" t="s">
        <v>22</v>
      </c>
      <c r="F5" s="15" t="s">
        <v>5</v>
      </c>
      <c r="G5" s="14">
        <f>COUNTIF(F$13:F$1048576,"=FAIL")</f>
        <v>1</v>
      </c>
    </row>
    <row r="6" spans="1:7" x14ac:dyDescent="0.2">
      <c r="A6" s="45"/>
      <c r="B6" s="67"/>
      <c r="C6" s="6"/>
      <c r="D6" s="11"/>
      <c r="E6" s="8" t="s">
        <v>26</v>
      </c>
      <c r="F6" s="16" t="s">
        <v>16</v>
      </c>
      <c r="G6" s="17">
        <f>COUNTIF(F$13:F$1048576,"=BLOCKED")</f>
        <v>1</v>
      </c>
    </row>
    <row r="7" spans="1:7" x14ac:dyDescent="0.2">
      <c r="A7" s="64" t="s">
        <v>25</v>
      </c>
      <c r="B7" s="65"/>
      <c r="C7" s="22"/>
      <c r="D7" s="11"/>
      <c r="E7" s="8" t="s">
        <v>19</v>
      </c>
      <c r="F7" s="18" t="s">
        <v>18</v>
      </c>
      <c r="G7" s="19">
        <f>COUNTIF(F$13:F$1048576,"=NA")</f>
        <v>1</v>
      </c>
    </row>
    <row r="8" spans="1:7" x14ac:dyDescent="0.2">
      <c r="A8" s="64" t="s">
        <v>7</v>
      </c>
      <c r="B8" s="65"/>
      <c r="C8" s="22"/>
      <c r="D8" s="11"/>
      <c r="E8" s="8" t="s">
        <v>20</v>
      </c>
      <c r="F8" s="20" t="s">
        <v>17</v>
      </c>
      <c r="G8" s="21">
        <f>COUNTIF(F$13:F$1048576,"=NT")</f>
        <v>1</v>
      </c>
    </row>
    <row r="9" spans="1:7" x14ac:dyDescent="0.2">
      <c r="A9" s="73" t="s">
        <v>23</v>
      </c>
      <c r="B9" s="74"/>
      <c r="C9" s="25"/>
      <c r="D9" s="11"/>
      <c r="E9" s="12" t="s">
        <v>6</v>
      </c>
      <c r="F9" s="23"/>
      <c r="G9" s="24">
        <f>IF(G3=0,"N/A",G3/G2)</f>
        <v>1</v>
      </c>
    </row>
    <row r="10" spans="1:7" ht="15" thickBot="1" x14ac:dyDescent="0.25">
      <c r="A10" s="71"/>
      <c r="B10" s="72"/>
      <c r="C10" s="22" t="s">
        <v>68</v>
      </c>
      <c r="D10" s="11"/>
      <c r="E10" s="8" t="s">
        <v>8</v>
      </c>
      <c r="F10" s="9"/>
      <c r="G10" s="24">
        <f>IF(G3=0,"N/A",G4/G3)</f>
        <v>0.2</v>
      </c>
    </row>
    <row r="11" spans="1:7" ht="51.75" thickBot="1" x14ac:dyDescent="0.25">
      <c r="A11" s="78" t="s">
        <v>24</v>
      </c>
      <c r="B11" s="79"/>
      <c r="C11" s="79"/>
      <c r="D11" s="79"/>
      <c r="E11" s="79"/>
      <c r="F11" s="79"/>
      <c r="G11" s="26" t="s">
        <v>31</v>
      </c>
    </row>
    <row r="12" spans="1:7" ht="15" thickBot="1" x14ac:dyDescent="0.25">
      <c r="A12" s="27" t="s">
        <v>9</v>
      </c>
      <c r="B12" s="28" t="s">
        <v>28</v>
      </c>
      <c r="C12" s="29" t="s">
        <v>10</v>
      </c>
      <c r="D12" s="29" t="s">
        <v>11</v>
      </c>
      <c r="E12" s="29" t="s">
        <v>12</v>
      </c>
      <c r="F12" s="29" t="s">
        <v>13</v>
      </c>
      <c r="G12" s="30" t="s">
        <v>27</v>
      </c>
    </row>
    <row r="13" spans="1:7" x14ac:dyDescent="0.2">
      <c r="A13" s="46" t="s">
        <v>14</v>
      </c>
      <c r="B13" s="47"/>
      <c r="C13" s="47"/>
      <c r="D13" s="47"/>
      <c r="E13" s="47"/>
      <c r="F13" s="48"/>
      <c r="G13" s="49"/>
    </row>
    <row r="14" spans="1:7" x14ac:dyDescent="0.2">
      <c r="A14" s="50" t="s">
        <v>15</v>
      </c>
      <c r="B14" s="51"/>
      <c r="C14" s="51"/>
      <c r="D14" s="51"/>
      <c r="E14" s="51"/>
      <c r="F14" s="52"/>
      <c r="G14" s="53"/>
    </row>
    <row r="15" spans="1:7" x14ac:dyDescent="0.2">
      <c r="A15" s="31">
        <v>10</v>
      </c>
      <c r="B15" s="32">
        <v>1</v>
      </c>
      <c r="C15" s="54" t="s">
        <v>32</v>
      </c>
      <c r="D15" s="55" t="s">
        <v>33</v>
      </c>
      <c r="E15" s="55" t="s">
        <v>34</v>
      </c>
      <c r="F15" s="33" t="s">
        <v>4</v>
      </c>
      <c r="G15" s="34"/>
    </row>
    <row r="16" spans="1:7" x14ac:dyDescent="0.2">
      <c r="A16" s="31">
        <f>A15+10</f>
        <v>20</v>
      </c>
      <c r="B16" s="32">
        <v>1</v>
      </c>
      <c r="C16" s="54"/>
      <c r="D16" s="55" t="s">
        <v>33</v>
      </c>
      <c r="E16" s="55" t="s">
        <v>34</v>
      </c>
      <c r="F16" s="33" t="s">
        <v>5</v>
      </c>
      <c r="G16" s="34"/>
    </row>
    <row r="17" spans="1:7" x14ac:dyDescent="0.2">
      <c r="A17" s="31">
        <f>A16+10</f>
        <v>30</v>
      </c>
      <c r="B17" s="32">
        <v>1</v>
      </c>
      <c r="C17" s="54"/>
      <c r="D17" s="55" t="s">
        <v>33</v>
      </c>
      <c r="E17" s="55" t="s">
        <v>34</v>
      </c>
      <c r="F17" s="33" t="s">
        <v>16</v>
      </c>
      <c r="G17" s="34"/>
    </row>
    <row r="18" spans="1:7" x14ac:dyDescent="0.2">
      <c r="A18" s="31">
        <f>A17+10</f>
        <v>40</v>
      </c>
      <c r="B18" s="32">
        <v>2</v>
      </c>
      <c r="C18" s="54" t="s">
        <v>32</v>
      </c>
      <c r="D18" s="55" t="s">
        <v>33</v>
      </c>
      <c r="E18" s="55" t="s">
        <v>34</v>
      </c>
      <c r="F18" s="35" t="s">
        <v>18</v>
      </c>
      <c r="G18" s="34"/>
    </row>
    <row r="19" spans="1:7" x14ac:dyDescent="0.2">
      <c r="A19" s="31">
        <f>A18+10</f>
        <v>50</v>
      </c>
      <c r="B19" s="32">
        <v>2</v>
      </c>
      <c r="C19" s="54"/>
      <c r="D19" s="55" t="s">
        <v>33</v>
      </c>
      <c r="E19" s="55" t="s">
        <v>34</v>
      </c>
      <c r="F19" s="35" t="s">
        <v>17</v>
      </c>
      <c r="G19" s="34"/>
    </row>
    <row r="20" spans="1:7" ht="15" customHeight="1" x14ac:dyDescent="0.2"/>
    <row r="21" spans="1:7" ht="15" customHeight="1" x14ac:dyDescent="0.2"/>
  </sheetData>
  <mergeCells count="2">
    <mergeCell ref="A11:F11"/>
    <mergeCell ref="A1:G1"/>
  </mergeCells>
  <conditionalFormatting sqref="D13">
    <cfRule type="cellIs" dxfId="13" priority="18" stopIfTrue="1" operator="equal">
      <formula>#REF!</formula>
    </cfRule>
    <cfRule type="cellIs" dxfId="12" priority="19" stopIfTrue="1" operator="equal">
      <formula>#REF!</formula>
    </cfRule>
    <cfRule type="cellIs" dxfId="11" priority="20" stopIfTrue="1" operator="equal">
      <formula>#REF!</formula>
    </cfRule>
  </conditionalFormatting>
  <conditionalFormatting sqref="F12 F1:F10">
    <cfRule type="cellIs" dxfId="10" priority="21" stopIfTrue="1" operator="equal">
      <formula>#REF!</formula>
    </cfRule>
    <cfRule type="cellIs" dxfId="9" priority="22" stopIfTrue="1" operator="equal">
      <formula>#REF!</formula>
    </cfRule>
    <cfRule type="cellIs" dxfId="8" priority="23" stopIfTrue="1" operator="equal">
      <formula>NT</formula>
    </cfRule>
  </conditionalFormatting>
  <conditionalFormatting sqref="D14">
    <cfRule type="cellIs" dxfId="7" priority="15" stopIfTrue="1" operator="equal">
      <formula>#REF!</formula>
    </cfRule>
    <cfRule type="cellIs" dxfId="6" priority="16" stopIfTrue="1" operator="equal">
      <formula>#REF!</formula>
    </cfRule>
    <cfRule type="cellIs" dxfId="5" priority="17" stopIfTrue="1" operator="equal">
      <formula>#REF!</formula>
    </cfRule>
  </conditionalFormatting>
  <conditionalFormatting sqref="F15:F19">
    <cfRule type="cellIs" dxfId="4" priority="2" operator="equal">
      <formula>"FAIL"</formula>
    </cfRule>
    <cfRule type="cellIs" dxfId="3" priority="3" operator="equal">
      <formula>"BLOCKED"</formula>
    </cfRule>
    <cfRule type="cellIs" dxfId="2" priority="6" operator="equal">
      <formula>"NA"</formula>
    </cfRule>
    <cfRule type="cellIs" dxfId="1" priority="8" operator="equal">
      <formula>"NT"</formula>
    </cfRule>
    <cfRule type="cellIs" dxfId="0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1BEA287DB3E44FAD39940F83E846D3" ma:contentTypeVersion="2" ma:contentTypeDescription="Create a new document." ma:contentTypeScope="" ma:versionID="7781fa74c64641284687e3d8ee2d8373">
  <xsd:schema xmlns:xsd="http://www.w3.org/2001/XMLSchema" xmlns:xs="http://www.w3.org/2001/XMLSchema" xmlns:p="http://schemas.microsoft.com/office/2006/metadata/properties" xmlns:ns2="bf3eb795-84b8-443d-9d4b-5c02b802bb43" targetNamespace="http://schemas.microsoft.com/office/2006/metadata/properties" ma:root="true" ma:fieldsID="b9e908086164ac7db1d8048e5247626d" ns2:_="">
    <xsd:import namespace="bf3eb795-84b8-443d-9d4b-5c02b802bb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eb795-84b8-443d-9d4b-5c02b802bb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08BA113-DD9A-4981-B7F7-59FEE6C782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1A7B85-23C1-4A3B-8D5D-3EB00FEE99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eb795-84b8-443d-9d4b-5c02b802bb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8F1AE6-C8EE-43E2-8505-1EA3B87327B0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General tab header</vt:lpstr>
    </vt:vector>
  </TitlesOfParts>
  <Company>Nuance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Detailed formatting information for ShareScan test plans</dc:title>
  <dc:creator>Osim, Miklos</dc:creator>
  <cp:lastModifiedBy>DO THI HUONG</cp:lastModifiedBy>
  <dcterms:created xsi:type="dcterms:W3CDTF">2012-07-10T10:28:32Z</dcterms:created>
  <dcterms:modified xsi:type="dcterms:W3CDTF">2024-02-13T04:07:43Z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0x010100391BEA287DB3E44FAD39940F83E846D3</vt:lpwstr>
  </property>
</Properties>
</file>