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AFC8A0F1-DDEE-4BEA-80C4-9223B083DC7F}" xr6:coauthVersionLast="34" xr6:coauthVersionMax="34" xr10:uidLastSave="{00000000-0000-0000-0000-000000000000}"/>
  <bookViews>
    <workbookView xWindow="0" yWindow="0" windowWidth="20490" windowHeight="6945" activeTab="1" xr2:uid="{00000000-000D-0000-FFFF-FFFF00000000}"/>
  </bookViews>
  <sheets>
    <sheet name="a1291316" sheetId="4" r:id="rId1"/>
    <sheet name="Charts" sheetId="2" r:id="rId2"/>
  </sheets>
  <definedNames>
    <definedName name="ExternalData_1" localSheetId="0" hidden="1">a1291316!$A$1:$Z$853</definedName>
  </definedNames>
  <calcPr calcId="179021"/>
</workbook>
</file>

<file path=xl/calcChain.xml><?xml version="1.0" encoding="utf-8"?>
<calcChain xmlns="http://schemas.openxmlformats.org/spreadsheetml/2006/main">
  <c r="C7" i="2" l="1"/>
  <c r="D4" i="2"/>
  <c r="D5" i="2"/>
  <c r="D6" i="2"/>
  <c r="D3" i="2"/>
  <c r="C6" i="2"/>
  <c r="C5" i="2"/>
  <c r="C4" i="2"/>
  <c r="C3" i="2"/>
  <c r="B4" i="2"/>
  <c r="B6" i="2"/>
  <c r="B5" i="2"/>
  <c r="B3" i="2"/>
  <c r="B20" i="2" l="1"/>
  <c r="B19" i="2"/>
  <c r="B18" i="2"/>
  <c r="B17" i="2"/>
  <c r="B16" i="2"/>
  <c r="A16" i="2"/>
  <c r="D20" i="2" l="1"/>
  <c r="D19" i="2"/>
  <c r="D18" i="2"/>
  <c r="D17" i="2"/>
  <c r="D1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2"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s>
</file>

<file path=xl/sharedStrings.xml><?xml version="1.0" encoding="utf-8"?>
<sst xmlns="http://schemas.openxmlformats.org/spreadsheetml/2006/main" count="11964" uniqueCount="2460">
  <si>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</si>
  <si>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</si>
  <si>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</si>
  <si>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</si>
  <si>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</si>
  <si>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</si>
  <si>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</si>
  <si>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</si>
  <si>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</si>
  <si>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</si>
  <si>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</si>
  <si>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</si>
  <si>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</si>
  <si>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</si>
  <si>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</si>
  <si>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</si>
  <si>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</si>
  <si>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</si>
  <si>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</si>
  <si>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</si>
  <si>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</si>
  <si>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</si>
  <si>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</si>
  <si>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</si>
  <si>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</si>
  <si>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</si>
  <si>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</si>
  <si>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</si>
  <si>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</si>
  <si>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</si>
  <si>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c("DigitalNI", "bitcoin")</t>
  </si>
  <si>
    <t>en</t>
  </si>
  <si>
    <t>NULL</t>
  </si>
  <si>
    <t>Paper.li</t>
  </si>
  <si>
    <t>Coinbase Takes Another Step Toward Trading ICO Tokens by Acquiring Paradex #DigitalNI @girlandgrowl #bitcoin</t>
  </si>
  <si>
    <t>https://twitter.com/twitterapi/status/1000004087885287425</t>
  </si>
  <si>
    <t>c("tron", "trx", "btc", "bitcoin")</t>
  </si>
  <si>
    <t>Twitter Lite</t>
  </si>
  <si>
    <t>trx</t>
  </si>
  <si>
    <t>Here is the official #tron telegram of you are interested in joining, also you'll get some free tron for joining and adding your eth address! #trx $trx #btc #bitcoin</t>
  </si>
  <si>
    <t>https://twitter.com/twitterapi/status/1000004103840452615</t>
  </si>
  <si>
    <t>Bitcoin</t>
  </si>
  <si>
    <t>Twitter Web Client</t>
  </si>
  <si>
    <t xml:space="preserve">@Beautyon_ @MadBitcoins Trees don't grow without roots- Know thy roots- Always remember the reasons this movement started-- #Bitcoin </t>
  </si>
  <si>
    <t>https://twitter.com/twitterapi/status/1000007897730994177</t>
  </si>
  <si>
    <t>c("crypto", "cryptocurrency", "cryptomining", "gpumining", "ethmining", "btc", "bitcoin")</t>
  </si>
  <si>
    <t>Head over to @jeremysciarappa 's channel today around 3pm EST for his Friday Crypto Chill Stream! I'll be making an appearance and asking him for tips on growing a proper mustache. #crypto #cryptocurrency #cryptomining #gpumining #ethmining #btc #bitcoin</t>
  </si>
  <si>
    <t>https://twitter.com/twitterapi/status/1000010601396097024</t>
  </si>
  <si>
    <t>c("NYT", "bitcoin")</t>
  </si>
  <si>
    <t>IFTTT</t>
  </si>
  <si>
    <t xml:space="preserve">"A Blockchain Building in Bushwick" by STUART MILLER via #NYT #bitcoin </t>
  </si>
  <si>
    <t>https://twitter.com/twitterapi/status/1000010918087090176</t>
  </si>
  <si>
    <t>c("news", "cryptocurrencynews", "bitcoin", "cryptocurrency")</t>
  </si>
  <si>
    <t>https://twitter.com/twitterapi/status/1000011906680320000</t>
  </si>
  <si>
    <t>c("trading", "bitcoin", "markets")</t>
  </si>
  <si>
    <t>Hootsuite</t>
  </si>
  <si>
    <t>Blockchain-Based Marine Insurance Is Live #trading #bitcoin #markets</t>
  </si>
  <si>
    <t>https://twitter.com/twitterapi/status/1000012458675892225</t>
  </si>
  <si>
    <t xml:space="preserve">Should you or Shouldn't you? When should you sell your #Bitcoin? </t>
  </si>
  <si>
    <t>https://twitter.com/twitterapi/status/1000014389678751744</t>
  </si>
  <si>
    <t>positive</t>
  </si>
  <si>
    <t>https://twitter.com/twitterapi/status/1000016805929410567</t>
  </si>
  <si>
    <t>c("Bloomberg", "bank", "crypto", "cryptocurrencry", "bitcoin", "news")</t>
  </si>
  <si>
    <t>Hootsuite Inc.</t>
  </si>
  <si>
    <t>#Bloomberg reports that many homes in Venezuela have a crypto-mining machine - the result of hyperinflation and free electricity. A canary in the coal mine for all nations that toy around with money printing or excessive #bank risk-taking. #crypto #cryptocurrencry #bitcoin #news</t>
  </si>
  <si>
    <t>https://twitter.com/twitterapi/status/1000018686613303296</t>
  </si>
  <si>
    <t>negative</t>
  </si>
  <si>
    <t>c("Bitcoin", "BTCUSD", "Cryptocurrency")</t>
  </si>
  <si>
    <t>BTC</t>
  </si>
  <si>
    <t xml:space="preserve">#Bitcoin to $780 USD ? In 2018 !?
My worst case scenario..... &lt;U+0001F914&gt; Real-Time progress of the TA : 
$BTC #BTCUSD #Cryptocurrency </t>
  </si>
  <si>
    <t>https://twitter.com/twitterapi/status/1000020121623015431</t>
  </si>
  <si>
    <t>c("Bitcoin", "Magazine")</t>
  </si>
  <si>
    <t>German Stock Exchange Eyes Bitcoin and Cryptocurrencies via #Bitcoin #Magazine</t>
  </si>
  <si>
    <t>https://twitter.com/twitterapi/status/1000020515703152641</t>
  </si>
  <si>
    <t>c("btc", "bitcoin", "ripple")</t>
  </si>
  <si>
    <t>xrp</t>
  </si>
  <si>
    <t>@TheBitcoinNews yeah you might want to mention what they used. it wasnt #btc #bitcoin it was $xrp #ripple. fix your shit</t>
  </si>
  <si>
    <t>https://twitter.com/twitterapi/status/1000020840933613568</t>
  </si>
  <si>
    <t>c("bitcoin", "cryptocurrencies", "eosio", "blockchaintechnology")</t>
  </si>
  <si>
    <t xml:space="preserve">#bitcoin #cryptocurrencies #eosio #blockchaintechnology Hyperchain Founding Investor post special series of Cryptocurrency and Blockchain Industry analysis. view detail &amp;gt;&amp;gt; </t>
  </si>
  <si>
    <t>https://twitter.com/twitterapi/status/1000021442652590086</t>
  </si>
  <si>
    <t>Caspian Partners With Bitmex to Offer All-In-One Portfolio Services #Bitcoin (via Twitter )</t>
  </si>
  <si>
    <t>https://twitter.com/twitterapi/status/1000027486938451968</t>
  </si>
  <si>
    <t>c("bitcoin", "cryptocurrencies", "Exeter")</t>
  </si>
  <si>
    <t>TweetDeck</t>
  </si>
  <si>
    <t xml:space="preserve">BOOK NOW! The next @ExIST_Exeter Event will be taking place @SandyParkExeter on 19th July from 8.30am. July's event topic will focus on Cryptocurrencies - the Good, the Bad, and the Ugly! click the link below and book now #bitcoin #cryptocurrencies #Exeter </t>
  </si>
  <si>
    <t>https://twitter.com/twitterapi/status/1000027949272305665</t>
  </si>
  <si>
    <t>c("Indicators", "Consulting", "Bitcoin", "EarnMoney", "Successful")</t>
  </si>
  <si>
    <t>SocialOomph</t>
  </si>
  <si>
    <t>I use three Indicators: Moving Average (MA), Relative Strength Index (RSI) and stop-and-Reverse (SAR). #Indicators #Consulting #Bitcoin #EarnMoney #Successful</t>
  </si>
  <si>
    <t>https://twitter.com/twitterapi/status/1000031249422077952</t>
  </si>
  <si>
    <t>c("GlobalREIT", "Blockchain", "Crypto", "BlockchainBasedREIT", "ethereum", "bitcoin", "cryptocurrency", "btc")</t>
  </si>
  <si>
    <t xml:space="preserve">Vision of #GlobalREIT is to create a global real estate investment portfolio
that will offer additional benefits than a traditional REIT by intertwining
REITs tothe #Blockchain Technology.#Crypto #BlockchainBasedREIT #ethereum #bitcoin #cryptocurrency #btc </t>
  </si>
  <si>
    <t>https://twitter.com/twitterapi/status/1000033100858966017</t>
  </si>
  <si>
    <t>c("cryptocurrency", "bitcoin", "litecoin", "ethereum", "Top5")</t>
  </si>
  <si>
    <t>Twitter for Android</t>
  </si>
  <si>
    <t>"What are your Top 5 Cryptocurrencies?" 1. Bitcoin 2. Bitcoin
3. Bitcoin
4. Litecoin
5. Ether #cryptocurrency #bitcoin #litecoin #ethereum #Top5</t>
  </si>
  <si>
    <t>https://twitter.com/twitterapi/status/1000033950650134528</t>
  </si>
  <si>
    <t>Amazing that so many people got caught.... SA #Bitcoin platform claims 'super shy' founder has stolen all its money  shared via @Fin24</t>
  </si>
  <si>
    <t>https://twitter.com/twitterapi/status/1000035850439352323</t>
  </si>
  <si>
    <t>bitcoin</t>
  </si>
  <si>
    <t>Automatic #bitcoin cashback on your debit and credit cards, now available at ________!!! Stay Tuned. &lt;U+0001F4B0&gt;&lt;U+0001F4B0&gt;&lt;U+0001F4B3&gt;</t>
  </si>
  <si>
    <t>https://twitter.com/twitterapi/status/1000037589460705281</t>
  </si>
  <si>
    <t>c("vegan", "bitcoin", "crypto")</t>
  </si>
  <si>
    <t xml:space="preserve">Flame grilled whopper, Mac n cheeze, baecon loaded cheeze fries and the best cola in town. 100% Vegan. The best of #vegan junk food! Having a great day out and away from #bitcoin and the #crypto markets in general. Off for a skate after this &lt;U+0001F602&gt; </t>
  </si>
  <si>
    <t>https://twitter.com/twitterapi/status/1000039928191946754</t>
  </si>
  <si>
    <t xml:space="preserve">Ready to join the #bitcoin HODL gang? Bitcoin Rap: </t>
  </si>
  <si>
    <t>https://twitter.com/twitterapi/status/1000040179623657472</t>
  </si>
  <si>
    <t>Bitcoin Price Charts Reveal Trend And Support Levels #bitcoin</t>
  </si>
  <si>
    <t>https://twitter.com/twitterapi/status/1000042341049171972</t>
  </si>
  <si>
    <t>Twitter for iPhone</t>
  </si>
  <si>
    <t xml:space="preserve">In this market you can easily become a #Bitcoin maximalist as well. </t>
  </si>
  <si>
    <t>https://twitter.com/twitterapi/status/1000050452820561922</t>
  </si>
  <si>
    <t>c("bitcoin", "YUM")</t>
  </si>
  <si>
    <t>We will help this world become a better your savings and investments, with unique economic elements, a promising investment of money. #bitcoin #YUM</t>
  </si>
  <si>
    <t>https://twitter.com/twitterapi/status/1000053079700631555</t>
  </si>
  <si>
    <t>c("bitcoin", "mining", "scalability")</t>
  </si>
  <si>
    <t>https://twitter.com/twitterapi/status/1000053301126356992</t>
  </si>
  <si>
    <t xml:space="preserve">Two years ago, I met Dorian Satoshi Nakamoto. #bitcoin </t>
  </si>
  <si>
    <t>https://twitter.com/twitterapi/status/1000053385821700096</t>
  </si>
  <si>
    <t>c("btcusd", "bitcoin", "Crytpo", "Cryptocurrency", "Consensus2018")</t>
  </si>
  <si>
    <t xml:space="preserve">Unfortunately I wasn't wrong with this one either and I think the bottom for $BTC is way lower. #btcusd #bitcoin #Crytpo #Cryptocurrency #Consensus2018 </t>
  </si>
  <si>
    <t>https://twitter.com/twitterapi/status/1000053667280678913</t>
  </si>
  <si>
    <t>c("bitcoin", "cryptocurrency")</t>
  </si>
  <si>
    <t>How to Protect Your bitcoins and criptomoedas? @DicasCuriosi #bitcoin #cryptocurrency</t>
  </si>
  <si>
    <t>https://twitter.com/twitterapi/status/1000053884620976128</t>
  </si>
  <si>
    <t>c("bitcoin", "bitcoincash")</t>
  </si>
  <si>
    <t>c("BTC", "BCH")</t>
  </si>
  <si>
    <t>Is decentralisation important? $BTC $BCH #bitcoin #bitcoincash</t>
  </si>
  <si>
    <t>https://twitter.com/twitterapi/status/1000056399546716160</t>
  </si>
  <si>
    <t>https://twitter.com/twitterapi/status/1000062965947789318</t>
  </si>
  <si>
    <t>c("bitcoin", "crypto", "cryptocurrency", "justicedepartment", "scam", "regulation", "CFTC")</t>
  </si>
  <si>
    <t xml:space="preserve">Finally, the @TheJusticeDept is looking into price manipulation in the crypto market! #bitcoin #crypto #cryptocurrency #justicedepartment #scam #regulation #CFTC </t>
  </si>
  <si>
    <t>https://twitter.com/twitterapi/status/1000063992126029824</t>
  </si>
  <si>
    <t>c(-74.00897273, 40.70599462)</t>
  </si>
  <si>
    <t>dlvr.it</t>
  </si>
  <si>
    <t>https://twitter.com/twitterapi/status/1000064397522288640</t>
  </si>
  <si>
    <t>c("Bitcoin", "BTC")</t>
  </si>
  <si>
    <t>Crowdfire - Go Big</t>
  </si>
  <si>
    <t xml:space="preserve">Banco Masventas, a bank based in Argentina has started to use Bitcoin as an alternative method for cross-border money transfer, over SWIFT, the service used previously. #Bitcoin #BTC $BTC  </t>
  </si>
  <si>
    <t>https://twitter.com/twitterapi/status/1000065506487996417</t>
  </si>
  <si>
    <t>c("Bitcoin", "cryptocurrency", "Crypto", "BTC")</t>
  </si>
  <si>
    <t>Have you heard about Robert California, this guy started as branch manager and in the same day, single handedly convinced the cio to gave him is job. He has revolutionary idea that are gonna change the way we deal whit cryptocurrency!
#Bitcoin #cryptocurrency #Crypto #BTC</t>
  </si>
  <si>
    <t>https://twitter.com/twitterapi/status/1000070089817849857</t>
  </si>
  <si>
    <t>c("BCGSocialMedia", "Bitcoin")</t>
  </si>
  <si>
    <t>Facebook</t>
  </si>
  <si>
    <t xml:space="preserve">U.S. Launches Criminal Probe into Bitcoin Price Manipulation
@BCGMarketingMedia, #BCGSocialMedia, #Bitcoin </t>
  </si>
  <si>
    <t>https://twitter.com/twitterapi/status/1000074107852148736</t>
  </si>
  <si>
    <t>c("Bitcoin", "Bitcoin")</t>
  </si>
  <si>
    <t>@teekatiwari teeka, I remember 1990 and the early 90's well. I've seen this movie before as well. I am not happy but calm and patient. #Bitcoin is going to be beyond huge! Other alts not so sure but #Bitcoin will be bigger than big, people will look back at $7500 and say if only</t>
  </si>
  <si>
    <t>https://twitter.com/twitterapi/status/1000074292397314048</t>
  </si>
  <si>
    <t>https://twitter.com/twitterapi/status/1000077648071151616</t>
  </si>
  <si>
    <t xml:space="preserve">Look guys, I know you might not like that I have been bearish for so long, but you have to appreciate that at least when prices fall this guy has less money too. &lt;U+0001F44D&gt; #bitcoin $BTC </t>
  </si>
  <si>
    <t>https://twitter.com/twitterapi/status/1000079855516610561</t>
  </si>
  <si>
    <t>c("BTC", "bitcoin")</t>
  </si>
  <si>
    <t xml:space="preserve">Btc will go to 6800$? Or 8500$? What u think???
#BTC #bitcoin </t>
  </si>
  <si>
    <t>https://twitter.com/twitterapi/status/1000079950433501185</t>
  </si>
  <si>
    <t>c("blockchain", "blockchainbitbybit", "bitcoin")</t>
  </si>
  <si>
    <t xml:space="preserve">12. We could have the same transfer with anything and they'd still be done the same way. #blockchain #blockchainbitbybit #bitcoin @BlockchainNG @SenatorIhenyen @GinouInLondon </t>
  </si>
  <si>
    <t>https://twitter.com/twitterapi/status/1000080372711985153</t>
  </si>
  <si>
    <t>c("india", "bitcoin", "tags")</t>
  </si>
  <si>
    <t>DigFinNews WP Feed</t>
  </si>
  <si>
    <t xml:space="preserve">Is #india becoming a #bitcoin convert? There are many government #tags Archive </t>
  </si>
  <si>
    <t>https://twitter.com/twitterapi/status/1000092276280848385</t>
  </si>
  <si>
    <t>c("oluoyekanmi", "nosacapital", "bitcoin", "cryptocurrency")</t>
  </si>
  <si>
    <t xml:space="preserve">Blog Update: Bitcoin - No Encouraging Signs Just Yet #oluoyekanmi #nosacapital #bitcoin #cryptocurrency </t>
  </si>
  <si>
    <t>https://twitter.com/twitterapi/status/1000092559245500420</t>
  </si>
  <si>
    <t>c("BTCMining", "Bitcoin", "decentralization")</t>
  </si>
  <si>
    <t>@wef #BTCMining is doing arbitrage for the cheapest costs of electricity. The decentralization of #Bitcoin is driving the #decentralization of energy production and this is a good trend!</t>
  </si>
  <si>
    <t>https://twitter.com/twitterapi/status/1000095631417987072</t>
  </si>
  <si>
    <t>c("bitcoin", "cryptocurrency", "news", "eth", "crypto")</t>
  </si>
  <si>
    <t>Twitshot.com</t>
  </si>
  <si>
    <t xml:space="preserve">Bitcoin Gold Hacked for $18 Million
#bitcoin #cryptocurrency #news #eth #crypto </t>
  </si>
  <si>
    <t>https://twitter.com/twitterapi/status/1000099356551368706</t>
  </si>
  <si>
    <t>c("bitcoin", "EOS", "cryptocurrency", "cryptocurrencies", "crypto", "eth", "ethereum", "ltc", "litecoin", "nano", "ripple", "xrp", "ada", "cardano", "bch", "xlm", "stellar", "stellarlumens", "tron", "monero", "etc", "binance", "ven", "btc", "steem", "steemit")</t>
  </si>
  <si>
    <t>Bitcoin Update: May Take 1 of 3 Paths: #bitcoin #EOS #cryptocurrency #cryptocurrencies #crypto #eth #ethereum #ltc #litecoin #nano #ripple #xrp #ada #cardano #bch #xlm #stellar #stellarlumens #tron #monero #etc #binance #ven #btc #steem #steemit</t>
  </si>
  <si>
    <t>https://twitter.com/twitterapi/status/1000107389343928321</t>
  </si>
  <si>
    <t>oysttyer</t>
  </si>
  <si>
    <t>3/ OK!!! bitcoind is running Number of blocks 524376 up to date 100.0 % Done  180G /home/pi/.bitcoin/blocks/ 2.8G /home/pi/.bitcoin/chainstate/ Running for days-hours:minutes:seconds 1-07:14:44 
And I am running #Bitcoin as a Tor Hidden Service.</t>
  </si>
  <si>
    <t>https://twitter.com/twitterapi/status/1000123586131169281</t>
  </si>
  <si>
    <t>https://twitter.com/twitterapi/status/1000126869629419521</t>
  </si>
  <si>
    <t>c("bitcoin", "BitcoinIsFreedom")</t>
  </si>
  <si>
    <t>@roadtorepair This came up as a promoted tweet. The best thing people can do is buy #bitcoin and start defunding the criminal state. They steal money from you and then force you to use their shitty service resulting in bad water. 
#BitcoinIsFreedom</t>
  </si>
  <si>
    <t>https://twitter.com/twitterapi/status/1000128952390897664</t>
  </si>
  <si>
    <t>c("Quarkchain", "Blockchain", "cryptocurrency", "Bitcoin", "Ethereum")</t>
  </si>
  <si>
    <t xml:space="preserve">Check out my article about Quarkchain. A blockchain project aimed to solve its scalability issues. #Quarkchain #Blockchain #cryptocurrency #Bitcoin #Ethereum </t>
  </si>
  <si>
    <t>https://twitter.com/twitterapi/status/1000131786985345024</t>
  </si>
  <si>
    <t>c("crypto", "bitcoin")</t>
  </si>
  <si>
    <t>c("xco", "btcp")</t>
  </si>
  <si>
    <t>I am@standing at edge of the cliff. And thinking shall I jump or walk away? Then you come in, and just push me off cliff- wtf? #crypto #bitcoin $xco $btcp</t>
  </si>
  <si>
    <t>https://twitter.com/twitterapi/status/1000142025998585856</t>
  </si>
  <si>
    <t>c("Rockafeller", "Soros", "Rothchild", "CME", "CBO", "blockchain", "cryptocurrency", "bitcoin", "ethereum", "BTC", "Goldmansachs")</t>
  </si>
  <si>
    <t>Bitcoin manipulation is really starting to become boring... FYI We won't sell as low as it gets #Rockafeller #Soros #Rothchild #CME #CBO #blockchain #cryptocurrency #bitcoin #ethereum #BTC #Goldmansachs</t>
  </si>
  <si>
    <t>https://twitter.com/twitterapi/status/1000142174732906497</t>
  </si>
  <si>
    <t>c("BC", "bitcoin")</t>
  </si>
  <si>
    <t>some highly toxic abandoned pulp and paper mill sites in #BC are being converted to more environmentally friendly #bitcoin mines: @OutlierCanada @blockchainEmmaT @Excellion @janbraiins</t>
  </si>
  <si>
    <t>https://twitter.com/twitterapi/status/1000143162038304768</t>
  </si>
  <si>
    <t>unavailable</t>
  </si>
  <si>
    <t>This sounds really really cool. Waiting for @fdevillamil to give his verdict but potentially a game changer! You can now trade your # altcoin tokens for #bitcoin and vice-versa directly from your Trezor &amp;amp; Ledger wallet. Secure. Private. Faast.</t>
  </si>
  <si>
    <t>https://twitter.com/twitterapi/status/1000148747895046149</t>
  </si>
  <si>
    <t>c("bitcoin", "btc", "eth", "fairness")</t>
  </si>
  <si>
    <t xml:space="preserve">Banking on Bitcoin... watch it on Netflix.
No bankers went to jail for GFC? They were rewarded with more money?
#bitcoin #btc #eth #fairness </t>
  </si>
  <si>
    <t>https://twitter.com/twitterapi/status/1000151715314786304</t>
  </si>
  <si>
    <t>c("Crypto", "cryptocurrency", "Holder", "Database", "exchange", "blockchain", "bitcoin", "btc", "data", "propy")</t>
  </si>
  <si>
    <t>When will a pc @BlockfolioApp sync with my smartphone. An even more effective right arm
simply clever. #Crypto #cryptocurrency #Holder #Database #exchange #blockchain #bitcoin #btc #data #propy</t>
  </si>
  <si>
    <t>https://twitter.com/twitterapi/status/1000151903660101633</t>
  </si>
  <si>
    <t>c("Bitcoin", "HashRate", "Bullish")</t>
  </si>
  <si>
    <t xml:space="preserve">#Bitcoin #HashRate Telling A #Bullish Story via @forbes </t>
  </si>
  <si>
    <t>https://twitter.com/twitterapi/status/1000154921109422080</t>
  </si>
  <si>
    <t>c("bitcoin", "manipulation")</t>
  </si>
  <si>
    <t xml:space="preserve">DOJ Launches Criminal Probe Into #bitcoin Price #manipulation | Zero Hedge </t>
  </si>
  <si>
    <t>https://twitter.com/twitterapi/status/1000156344261980165</t>
  </si>
  <si>
    <t>Czech Energy Company to Crowdfund Projects, Sell Gas With Crypto #Bitcoin</t>
  </si>
  <si>
    <t>https://twitter.com/twitterapi/status/1000156973009162242</t>
  </si>
  <si>
    <t>c("decrypted", "cryptocurrency", "bitcoin", "bitcoinInvestment")</t>
  </si>
  <si>
    <t>decryptedblock</t>
  </si>
  <si>
    <t xml:space="preserve">A single satoshi, or one one-hundred-millionth of a bitcoin, is now worth nearly six Venezuelan bolivars &amp;amp;#8211; according to the &amp;amp;#8216;official&amp;amp;#8217; rate.... #decrypted #cryptocurrency #bitcoin #bitcoinInvestment </t>
  </si>
  <si>
    <t>https://twitter.com/twitterapi/status/1000157692990763008</t>
  </si>
  <si>
    <t>c("crypto", "bitcoin", "humor", "humour", "canadianspellingeh")</t>
  </si>
  <si>
    <t>btc</t>
  </si>
  <si>
    <t xml:space="preserve">Crypto is fun(ny). Oh so good! #crypto $btc #bitcoin #humor #humour #canadianspellingeh </t>
  </si>
  <si>
    <t>https://twitter.com/twitterapi/status/1000160805185204225</t>
  </si>
  <si>
    <t>c("basicattentiontoken", "crypto", "bitcoin", "Bitcointalk", "bitcoinnews", "cryptotwitter")</t>
  </si>
  <si>
    <t>Buffer</t>
  </si>
  <si>
    <t>c("btc", "ltc", "eth", "neo", "eos", "dgb", "bat", "ada", "ncash", "dash", "xrp", "bch", "trx", "iota")</t>
  </si>
  <si>
    <t>Move over Verge (XVG): New adult porn industry sheriff - VIT entering the town | Captain Altcoin $btc $ltc $eth $neo $eos $dgb $bat $ada $ncash $dash $xrp $bch $trx $iota #basicattentiontoken #crypto #bitcoin #Bitcointalk #bitcoinnews #cryptotwitter</t>
  </si>
  <si>
    <t>https://twitter.com/twitterapi/status/1000166782324355074</t>
  </si>
  <si>
    <t>&lt;U+0E3F&gt; value over 3 months: --27.78%, ($-2861.62) [Currently $7437.665] #bitcoin $btc</t>
  </si>
  <si>
    <t>https://twitter.com/twitterapi/status/1000167301499572230</t>
  </si>
  <si>
    <t xml:space="preserve">&lt;U+0001F468&gt;&lt;U+200D&gt;&lt;U+0001F469&gt;&lt;U+200D&gt;&lt;U+0001F467&gt;&lt;U+0001F6EB&gt;&lt;U+2764&gt;&lt;U+FE0F&gt; LA to the BAY 
Reppin day #bitcoin shirt doe </t>
  </si>
  <si>
    <t>https://twitter.com/twitterapi/status/1000167919060377600</t>
  </si>
  <si>
    <t>c("Blockchain", "Crypto", "Bitcoin")</t>
  </si>
  <si>
    <t xml:space="preserve">@netflix There a movie &lt;U+0001F3A5&gt; in here somewhere? #Blockchain #Crypto #Bitcoin @DavidCBeiner @APompliano @ddisparte @ronqman @AlexLasky </t>
  </si>
  <si>
    <t>https://twitter.com/twitterapi/status/1000169822813122561</t>
  </si>
  <si>
    <t xml:space="preserve">Made my first purchase using #bitcoin </t>
  </si>
  <si>
    <t>https://twitter.com/twitterapi/status/1000172686868234240</t>
  </si>
  <si>
    <t>Alleged BTC-e Mastermind Confesses to Russian Money Laundering Charges #Bitcoin</t>
  </si>
  <si>
    <t>https://twitter.com/twitterapi/status/1000174460165656576</t>
  </si>
  <si>
    <t>c("Bitcoin", "Cryptocurrency")</t>
  </si>
  <si>
    <t>Alleged BTC-e Mastermind Confesses to Russian Money Laundering Charges #Bitcoin #Cryptocurrency</t>
  </si>
  <si>
    <t>https://twitter.com/twitterapi/status/1000177495415705607</t>
  </si>
  <si>
    <t>https://twitter.com/twitterapi/status/1000184419901198342</t>
  </si>
  <si>
    <t>c("crypto", "buy", "buy", "buy", "btc", "bitcoin")</t>
  </si>
  <si>
    <t>https://twitter.com/twitterapi/status/1000188371220578304</t>
  </si>
  <si>
    <t>c("Whateverittakes", "Celtics", "nbaplayoffs", "nba", "cavsvsceltics", "boston", "trader", "trading", "daytrader", "bitcoin", "eth", "stockmarket", "lebron", "fx", "forex", "wallstreet", "lebron")</t>
  </si>
  <si>
    <t>c("btc", "trx", "xrp")</t>
  </si>
  <si>
    <t>https://twitter.com/twitterapi/status/1000204309097799680</t>
  </si>
  <si>
    <t>Current Market #Whateverittakes vs #Celtics Cavs by 8; final 2 mins CLE: $84.50
BOS: $15.99 #nbaplayoffs #nba #cavsvsceltics #boston #trader #trading #daytrader #bitcoin #eth $btc $trx $xrp #stockmarket #lebron #fx #forex #wallstreet #lebron</t>
  </si>
  <si>
    <t>https://twitter.com/twitterapi/status/1000208085351268352</t>
  </si>
  <si>
    <t>c("bitcoin", "CurrencyIndependence")</t>
  </si>
  <si>
    <t xml:space="preserve">We trade the time in our lives for currency placeholders. We now have a chance to use a democratic decentralized placeholder...#bitcoin #CurrencyIndependence </t>
  </si>
  <si>
    <t>https://twitter.com/twitterapi/status/1000209579043504128</t>
  </si>
  <si>
    <t>c("bitcoin", "yerdumm")</t>
  </si>
  <si>
    <t>@WildchildSings Yeah.  Great credibility more drug purchases.   Your hurting the legitimacy of cryptocurrency.   Idiot stoners.  #bitcoin. #yerdumm</t>
  </si>
  <si>
    <t>https://twitter.com/twitterapi/status/1000209994636320768</t>
  </si>
  <si>
    <t>https://twitter.com/twitterapi/status/1000215827046633472</t>
  </si>
  <si>
    <t>c("BTC", "ETH", "LTC", "UIS")</t>
  </si>
  <si>
    <t>Why everyone is talking only about #bitcoin... $BTC is not the only #cryptocurrency to invest in. $ETH $LTC $UIS</t>
  </si>
  <si>
    <t>https://twitter.com/twitterapi/status/1000221738343452672</t>
  </si>
  <si>
    <t xml:space="preserve">Honda reveals Civic Type R pickup truck concept #news #cryptocurrencynews #bitcoin #cryptocurrency </t>
  </si>
  <si>
    <t>https://twitter.com/twitterapi/status/1000222047124025344</t>
  </si>
  <si>
    <t>c("bitcoin", "zoomout", "BuyTheFear")</t>
  </si>
  <si>
    <t>https://twitter.com/twitterapi/status/1000224330796683264</t>
  </si>
  <si>
    <t>c("bitcoin", "eth", "binance", "Coinbase", "crypto")</t>
  </si>
  <si>
    <t>Google</t>
  </si>
  <si>
    <t xml:space="preserve">Please sure ! #bitcoin #eth #binance #Coinbase #crypto </t>
  </si>
  <si>
    <t>https://twitter.com/twitterapi/status/1000226774943494144</t>
  </si>
  <si>
    <t xml:space="preserve">6 Reasons to Invest in EOS (Opinion) #news #cryptocurrencynews #bitcoin #cryptocurrency </t>
  </si>
  <si>
    <t>https://twitter.com/twitterapi/status/1000227061645152256</t>
  </si>
  <si>
    <t xml:space="preserve">#Bitcoin &amp;amp; NEO Breaking Out!! | Tether (USDT) Creating A Quarter Billion Dollars [Bitcoin Today] </t>
  </si>
  <si>
    <t>https://twitter.com/twitterapi/status/1000230813491871745</t>
  </si>
  <si>
    <t>c("GoldmanSachs", "Bitcoin", "Futures")</t>
  </si>
  <si>
    <t>https://twitter.com/twitterapi/status/1000231353143750661</t>
  </si>
  <si>
    <t>@_xbach @vietlq @bradmillscan @piedpipercoin @TREZOR i think you were quick to judge piedpipercoin. ask anyone in the community how much fun they've had the last 2 weeks. most will say PPI reminds them of the things they first loved about crypto. u should check out the telegram. i'm warning you; it's wild, but it's fun. #bitcoin</t>
  </si>
  <si>
    <t>https://twitter.com/twitterapi/status/1000233595406114816</t>
  </si>
  <si>
    <t>c("GDPR", "&lt;U+0631&gt;&lt;U+0645&gt;&lt;U+0636&gt;&lt;U+0627&gt;&lt;U+0646&gt;", "BREAKING", "Trump", "bitcoin")</t>
  </si>
  <si>
    <t xml:space="preserve">#GDPR
#&lt;U+0631&gt;&lt;U+0645&gt;&lt;U+0636&gt;&lt;U+0627&gt;&lt;U+0646&gt;
#BREAKING
F-35
West Bank
#Trump
#bitcoin
Jews
Palestinians
LeBron James </t>
  </si>
  <si>
    <t>https://twitter.com/twitterapi/status/1000236192326090752</t>
  </si>
  <si>
    <t>Quick Poll: 
What scenario you are prepared for? #bitcoin $btc #cryptocurrency</t>
  </si>
  <si>
    <t>https://twitter.com/twitterapi/status/1000238313129705479</t>
  </si>
  <si>
    <t>The GSCP platform is being formed and prospered by the Danish corporation Blockshipping. #bitcoin #cryptocurrency</t>
  </si>
  <si>
    <t>https://twitter.com/twitterapi/status/1000243108637011968</t>
  </si>
  <si>
    <t>c("DomainForSale", "Packers", "DomainNames", "Startups", "Branding", "VC", "MoversandPackers", "Relocation", "Transport", "Packing", "PremiumDomains", "Bitcoin", "Crypto")</t>
  </si>
  <si>
    <t xml:space="preserve"> is for sale on @flippa! Reserve met - 4 days to go #DomainForSale #Packers #DomainNames #Startups #Branding #VC #MoversandPackers #Relocation #Transport #Packing #PremiumDomains #Bitcoin #Crypto</t>
  </si>
  <si>
    <t>https://twitter.com/twitterapi/status/1000249498730287104</t>
  </si>
  <si>
    <t xml:space="preserve">The only chance you may ever have at actual free $btc #bitcoin </t>
  </si>
  <si>
    <t>https://twitter.com/twitterapi/status/1000254523808432128</t>
  </si>
  <si>
    <t>c("Bitcoin", "Blockchain")</t>
  </si>
  <si>
    <t>Bax</t>
  </si>
  <si>
    <t>26May2018 06:00 UTC #Bitcoin #Blockchain status - Last 24h: 159 blocks mined - 806,161 BTC output - 190,077 transactions</t>
  </si>
  <si>
    <t>https://twitter.com/twitterapi/status/1000255231509311488</t>
  </si>
  <si>
    <t>c("IBM", "Blockchain", "Ai", "tech", "innovation", "cryptocurrency", "crypto", "bitcoin", "btc")</t>
  </si>
  <si>
    <t>IBM Announces 1,800 New Jobs in France In Blockchain, AI, and IoT Within Next Two Years  #IBM #Blockchain #Ai #tech #innovation #cryptocurrency #crypto #bitcoin #btc</t>
  </si>
  <si>
    <t>https://twitter.com/twitterapi/status/1000257740290297856</t>
  </si>
  <si>
    <t>c("bitcoin", "ethereum", "cryptocurrency", "trading", "Poe")</t>
  </si>
  <si>
    <t>Safe calls: POE/ETH BUY @ 0.00004580 FOR TGT @ 0.00004800 
#bitcoin #ethereum #cryptocurrency #trading #Poe</t>
  </si>
  <si>
    <t>https://twitter.com/twitterapi/status/1000260999335755776</t>
  </si>
  <si>
    <t>c("bitcoin", "trademark")</t>
  </si>
  <si>
    <t xml:space="preserve">&lt;U+0001F611&gt;&lt;U+0001F623&gt;&lt;U+0001F624&gt;&lt;U+0001F616&gt; Somebody trademarked Bitcoin in UK... #bitcoin #trademark </t>
  </si>
  <si>
    <t>https://twitter.com/twitterapi/status/1000262710347649024</t>
  </si>
  <si>
    <t>c("CCC", "Blockshipping", "logistics", "supplychain", "Crypto", "Blockchain", "ether", "ethereum", "bitcoin", "cryptocurrency")</t>
  </si>
  <si>
    <t>Thank you @Bitcoin_Win for the latest article on Blockshipping's launch of the new and highly attractive revenue sharing model:  #CCC #Blockshipping #logistics #shipping#containers #supplychain #Crypto #Blockchain #ether #ethereum #bitcoin #cryptocurrency</t>
  </si>
  <si>
    <t>https://twitter.com/twitterapi/status/1000270433890037760</t>
  </si>
  <si>
    <t>"Singapore Warns Eight Unauthorized Token Exchanges #Bitcoin "</t>
  </si>
  <si>
    <t>https://twitter.com/twitterapi/status/1000270643957559297</t>
  </si>
  <si>
    <t>Commun.it Intelligence</t>
  </si>
  <si>
    <t>Alarming Study Suggests Bitcoin Consumes An Astonishing Amount Of Energy And It's Only Getting Worse #bitcoin - Get your [Free] content here: .</t>
  </si>
  <si>
    <t>https://twitter.com/twitterapi/status/1000270671472136192</t>
  </si>
  <si>
    <t>c("Blockchain", "Bitcoin", "Privacy")</t>
  </si>
  <si>
    <t xml:space="preserve">The International Monetary Fund has a Dystopian Vision for the #Blockchain #Bitcoin #Privacy </t>
  </si>
  <si>
    <t>https://twitter.com/twitterapi/status/1000271569220964352</t>
  </si>
  <si>
    <t>#bitcoin too heavy the bulls can't lift it. Gonna have to drop a bit to catch wings.</t>
  </si>
  <si>
    <t>https://twitter.com/twitterapi/status/1000276295823978496</t>
  </si>
  <si>
    <t xml:space="preserve">#Bitcoin mining </t>
  </si>
  <si>
    <t>https://twitter.com/twitterapi/status/1000280285467029504</t>
  </si>
  <si>
    <t xml:space="preserve">I already know what the ETH (and BCH) communities will probably say to this: "It's not important to run a full node from your laptop!" The importance of running a full node is apparently only esteemed by the #Bitcoin community. Thoughts? </t>
  </si>
  <si>
    <t>https://twitter.com/twitterapi/status/1000282237818978304</t>
  </si>
  <si>
    <t>c("Bitcoin", "mining", "investments")</t>
  </si>
  <si>
    <t>Bitcoin | Price | Mining | Investment | Trading | FAQs @Tech360z #Bitcoin #mining #investments</t>
  </si>
  <si>
    <t>https://twitter.com/twitterapi/status/1000283430934855680</t>
  </si>
  <si>
    <t>c("cryptonews", "cryptolife", "cryptocurrency", "tradingcrypto", "ethereum", "btc", "bitcoin", "blockchain", "crypto", "eth", "cryptocurrencynews", "CryptoNews", "cryptoinvestor", "fintech")</t>
  </si>
  <si>
    <t>https://twitter.com/twitterapi/status/1000285844249473025</t>
  </si>
  <si>
    <t>c("London", "crypto", "disruption", "blockchain", "cryptocurrency", "fintech", "VC", "digitalcurrency", "bitcoin", "ethereum", "ripple", "betech")</t>
  </si>
  <si>
    <t>Twitter for iPad</t>
  </si>
  <si>
    <t>#London remains wary of jumping on #crypto bandwagon #disruption #blockchain #cryptocurrency #fintech #VC #digitalcurrency #bitcoin #ethereum #ripple #betech</t>
  </si>
  <si>
    <t>https://twitter.com/twitterapi/status/1000289398779535360</t>
  </si>
  <si>
    <t>c("fintech", "finserv", "bitcoin", "Banking", "regtech", "Crypto", "Blockchain", "payments")</t>
  </si>
  <si>
    <t xml:space="preserve">Making Fintech Feel At Home. The Race To Land The New Industries 
#fintech #finserv #bitcoin #Banking #regtech #Crypto #Blockchain #payments  Forbes </t>
  </si>
  <si>
    <t>https://twitter.com/twitterapi/status/1000294107523244033</t>
  </si>
  <si>
    <t>c("ethereum", "bitcoin")</t>
  </si>
  <si>
    <t>The newest platform for the development of Internet resources is the provision of individual financial transactions for every member of society, audit and instant control. #ethereum #bitcoin</t>
  </si>
  <si>
    <t>https://twitter.com/twitterapi/status/1000296281758052352</t>
  </si>
  <si>
    <t>c("Bitcoin", "crypto", "blockchain")</t>
  </si>
  <si>
    <t xml:space="preserve">#Bitcoin growing from 2015 &lt;U+0001F64C&gt;&lt;U+0001F3FC&gt;&lt;U+0001F4C8&gt;&lt;U+0001F199&gt;
#crypto #blockchain </t>
  </si>
  <si>
    <t>https://twitter.com/twitterapi/status/1000302310235557888</t>
  </si>
  <si>
    <t>c("Bitcoin", "AI")</t>
  </si>
  <si>
    <t xml:space="preserve">Adafruit Blog : "Bitcoin explainer created using AI #Bitcoin #AI" </t>
  </si>
  <si>
    <t>https://twitter.com/twitterapi/status/1000302537474535424</t>
  </si>
  <si>
    <t>The constant growth of your savings wide range of services on the principles of free competition, forget about inefficient investments. #bitcoin #cryptocurrency</t>
  </si>
  <si>
    <t>https://twitter.com/twitterapi/status/1000303703973351424</t>
  </si>
  <si>
    <t>c("BTCUSD", "BTC")</t>
  </si>
  <si>
    <t xml:space="preserve">arrrrrrrrrrrrrrr&lt;U+0001F620&gt; #bitcoin $BTCUSD $BTC </t>
  </si>
  <si>
    <t>https://twitter.com/twitterapi/status/1000307197170024448</t>
  </si>
  <si>
    <t xml:space="preserve">#bitcoin is disruption in movement &lt;U+0001F60E&gt; </t>
  </si>
  <si>
    <t>https://twitter.com/twitterapi/status/1000308979225055233</t>
  </si>
  <si>
    <t>https://twitter.com/twitterapi/status/1000309384788959234</t>
  </si>
  <si>
    <t>c("chartctasaham", "ihsgcta", "saham", "crypto", "s", "usdindex", "bitcoin", "cpo")</t>
  </si>
  <si>
    <t xml:space="preserve">Market Now! IHSG hit target 6.000, USD index to hit target 94.20-96, Sold S&amp;amp;P 500 2.730, BTCUD sold for $9.350, CPO reach 2.375 MYR. Check out CTASaham new blog (website CTA is next): 
#chartctasaham #ihsgcta #saham #crypto #s&amp;amp;p500 #usdindex #bitcoin #cpo </t>
  </si>
  <si>
    <t>https://twitter.com/twitterapi/status/1000327081484402688</t>
  </si>
  <si>
    <t>c("Apple", "bitcoin", "energy", "expert", "Ireland", "miner", "network", "opinion", "BitNovostiEn")</t>
  </si>
  <si>
    <t xml:space="preserve">Oleg Andreev: Bitcoin network consumes far less energy than Ireland #Apple #bitcoin #energy #expert #Ireland #miner #network #opinion #BitNovostiEn </t>
  </si>
  <si>
    <t>https://twitter.com/twitterapi/status/1000327805262024704</t>
  </si>
  <si>
    <t>c("blockchain", "bitcoin")</t>
  </si>
  <si>
    <t>https://twitter.com/twitterapi/status/1000331548347064320</t>
  </si>
  <si>
    <t>Twibble.io</t>
  </si>
  <si>
    <t xml:space="preserve">Blockchain-Based Crypto Game Bitpet Announce their Impending Airdrop Event #Bitcoin #Cryptocurrency </t>
  </si>
  <si>
    <t>https://twitter.com/twitterapi/status/1000342684345741315</t>
  </si>
  <si>
    <t xml:space="preserve">Essential Reasons for Investing in EOS: Team, Design, Scalability and More #news #cryptocurrencynews #bitcoin #cryptocurrency </t>
  </si>
  <si>
    <t>https://twitter.com/twitterapi/status/1000344814032998407</t>
  </si>
  <si>
    <t>An excellent version of the issue of tokens with a deployed bonus program that is controlled by common rules, trust leads to success. #bitcoin #cryptocurrency</t>
  </si>
  <si>
    <t>https://twitter.com/twitterapi/status/1000347588942589954</t>
  </si>
  <si>
    <t>Why I don't agree with NVT: It says "buy" at $19,500 and "sell" at $7,500. #bitcoin</t>
  </si>
  <si>
    <t>https://twitter.com/twitterapi/status/1000358189370556416</t>
  </si>
  <si>
    <t>c("Bitcoin", "bitcoin", "bitcoinbearmarket", "bitcoinbearish")</t>
  </si>
  <si>
    <t xml:space="preserve">Analyst Says Bitcoin May Drop to $5,500 Before New Upside In Q3/Q4 2018 #Bitcoin #bitcoin #bitcoinbearmarket #bitcoinbearish @newsbtc </t>
  </si>
  <si>
    <t>https://twitter.com/twitterapi/status/1000361684068962305</t>
  </si>
  <si>
    <t>c("prices", "bitcoin")</t>
  </si>
  <si>
    <t>Dub.io</t>
  </si>
  <si>
    <t xml:space="preserve">Bitcoin Faces Close Below Long-Term Support In First Since 2015 #prices #bitcoin </t>
  </si>
  <si>
    <t>https://twitter.com/twitterapi/status/1000362239398903808</t>
  </si>
  <si>
    <t xml:space="preserve">Analyst Says #Bitcoin May Drop to $5,500 Before New Upside In Q3/Q4 2018 </t>
  </si>
  <si>
    <t>https://twitter.com/twitterapi/status/1000369190006439937</t>
  </si>
  <si>
    <t>c("bitcoin", "cryptocurrencies")</t>
  </si>
  <si>
    <t>drumup.io</t>
  </si>
  <si>
    <t>The crackdown on cryptocurrencies is a good thing, say traders #bitcoin #cryptocurrencies</t>
  </si>
  <si>
    <t>https://twitter.com/twitterapi/status/1000372489258598401</t>
  </si>
  <si>
    <t>c("bitcoin", "btc", "ethereum", "ripple", "bch", "ltc", "litecoin", "xrp", "Bitcoin", "EOS", "CNN", "AI", "CNN", "HODL", "Cardano", "ADA")</t>
  </si>
  <si>
    <t>c("btc", "ltc", "eth", "ADA")</t>
  </si>
  <si>
    <t>(ADA) Cardano is off-17.00% in the last week alone Wow ADA! @altcoingazette      
#bitcoin, #btc #ethereum, #ripple, #bch, #ltc, #litecoin, #xrp 
#Bitcoin $btc $ltc $eth #EOS #CNN #AI #CNN #HODL #Cardano #ADA $ADA</t>
  </si>
  <si>
    <t>https://twitter.com/twitterapi/status/1000374275281489920</t>
  </si>
  <si>
    <t>c("Satoshi", "Bitcoin", "ETH", "cryptocurrency", "blockchain", "crypto", "market", "news", "price", "currency", "usd", "trading", "alt", "coin", "Token", "TronTheHope", "MainNet", "TRONSR", "TRX", "TRON")</t>
  </si>
  <si>
    <t>TRX</t>
  </si>
  <si>
    <t xml:space="preserve">TRX only have 90 Trillion #Satoshi as compare to #Bitcoin 2100 Trillion. 
#ETH with 818 T Satoshi.
#cryptocurrency #blockchain #crypto #market #news #price #currency #usd #trading #alt #coin #Token #TronTheHope #MainNet #TRONSR #TRX $TRX #TRON </t>
  </si>
  <si>
    <t>https://twitter.com/twitterapi/status/1000375470746161154</t>
  </si>
  <si>
    <t>c("Bitcoin", "Laserlike")</t>
  </si>
  <si>
    <t>bitcoin_2018</t>
  </si>
  <si>
    <t>https://twitter.com/twitterapi/status/1000377393268260864</t>
  </si>
  <si>
    <t xml:space="preserve">hashrate works like a #bitcoin future market index. one that people can verify by themselves. </t>
  </si>
  <si>
    <t>https://twitter.com/twitterapi/status/1000380312529133569</t>
  </si>
  <si>
    <t>c("bitcoinandcoffee", "bitcoin", "btc", "cryptocurrency")</t>
  </si>
  <si>
    <t>Morning cryptonews with Bitcoin and Coffee: Bitcoin and Crypto NEWS &lt;U+2615&gt;.. Live Q&amp;amp;A .. AMA.. #bitcoinandcoffee #bitcoin #btc #cryptocurrency</t>
  </si>
  <si>
    <t>https://twitter.com/twitterapi/status/1000385929041891328</t>
  </si>
  <si>
    <t>c("Bitcoin", "Hiring", "Blockchain", "crypto", "ncrypto")</t>
  </si>
  <si>
    <t>https://twitter.com/twitterapi/status/1000393534304935937</t>
  </si>
  <si>
    <t xml:space="preserve">Trade breads peace. #Bitcoin </t>
  </si>
  <si>
    <t>https://twitter.com/twitterapi/status/1000395442558046209</t>
  </si>
  <si>
    <t>Wendy McElroy: The Centralization of Crypto and the Banality of Evil #Bitcoin (via Twitter )</t>
  </si>
  <si>
    <t>https://twitter.com/twitterapi/status/1000401262100254720</t>
  </si>
  <si>
    <t>c("BCH", "BCH", "BTC", "BITCOIN")</t>
  </si>
  <si>
    <t>Korean ninja whales are about to blow the roof off of #BCH. I'm calling a huge 'tron' desperation counter pump, maybe 'eos'. The shitcoins are running dry, though.KayneCoin ico&amp;amp;dump, maybe?! #BCH #BTC #BITCOIN</t>
  </si>
  <si>
    <t>https://twitter.com/twitterapi/status/1000401545685618688</t>
  </si>
  <si>
    <t>https://twitter.com/twitterapi/status/1000401608637911040</t>
  </si>
  <si>
    <t>c("Blockchain", "Individuals", "Governments", "BlockchainBazaar", "blockchain", "bitcoin", "cryptocurrency", "innovation", "business", "trade", "Governance", "Liberty", "FintechWeek")</t>
  </si>
  <si>
    <t>Tim Draper: #Blockchain Could Free #Individuals From Inefficient #Governments #BlockchainBazaar #blockchain #bitcoin #cryptocurrency #innovation #business #trade #Governance #Liberty #FintechWeek  via @Cointelegraph</t>
  </si>
  <si>
    <t>https://twitter.com/twitterapi/status/1000402025669013505</t>
  </si>
  <si>
    <t>#bitcoin
Never share your private key for any of your wallets
Never send currency to anyone in the hopes of them sending you back more
Never open emails you are not expecting
Do not get duped</t>
  </si>
  <si>
    <t>https://twitter.com/twitterapi/status/1000402899699224576</t>
  </si>
  <si>
    <t>c("Cryptocurrency", "Bitcoin", "CryptoTrader")</t>
  </si>
  <si>
    <t xml:space="preserve">Bitcoin Price Drop From $20,000 Likely Due to Market Manipulation: Traders via @CryptoCoinsNews #Cryptocurrency #Bitcoin #CryptoTrader </t>
  </si>
  <si>
    <t>https://twitter.com/twitterapi/status/1000406390173822976</t>
  </si>
  <si>
    <t>c("bitcoin", "ATMs", "cryptocurrency", "kiosk")</t>
  </si>
  <si>
    <t xml:space="preserve">Bitcoin and cash: When two worlds collide, ATMs need to get it right ... ... While the number of #bitcoin #ATMs is still fairly low, #cryptocurrency use is growing, presenting both a challenge and an opportunity to #kiosk manufacturers. </t>
  </si>
  <si>
    <t>https://twitter.com/twitterapi/status/1000407523181154304</t>
  </si>
  <si>
    <t>c("Czech", "Bitcoin")</t>
  </si>
  <si>
    <t xml:space="preserve">Major #Czech Natural Gas Company starts accepting #Bitcoin Payments </t>
  </si>
  <si>
    <t>https://twitter.com/twitterapi/status/1000409374064427008</t>
  </si>
  <si>
    <t>c("bitcoin", "mining")</t>
  </si>
  <si>
    <t>https://twitter.com/twitterapi/status/1000409395447128064</t>
  </si>
  <si>
    <t>c("TV", "bitcoin", "television", "cryptocurrencies")</t>
  </si>
  <si>
    <t>https://twitter.com/twitterapi/status/1000410078686560256</t>
  </si>
  <si>
    <t>c("bitcoin", "crypto")</t>
  </si>
  <si>
    <t xml:space="preserve">Will TV ever get crypto? #bitcoin #crypto 
</t>
  </si>
  <si>
    <t>https://twitter.com/twitterapi/status/1000413123520544768</t>
  </si>
  <si>
    <t>c("Bitcoin", "Currency", "Interview", "Value")</t>
  </si>
  <si>
    <t>#Bitcoin as #Currency #Interview: The Future of Digital Currencies | Discuss Japan-Japan Foreign Policy Forum #Value-aging</t>
  </si>
  <si>
    <t>https://twitter.com/twitterapi/status/1000413707464298497</t>
  </si>
  <si>
    <t>c("Bitcoin", "Decentralization", "ethereum", "BCash")</t>
  </si>
  <si>
    <t xml:space="preserve">The only real thing out there currently is #Bitcoin , if you are a true believer in #Decentralization Forget #ethereum , #BCash </t>
  </si>
  <si>
    <t>https://twitter.com/twitterapi/status/1000416682425376768</t>
  </si>
  <si>
    <t>c("BTC", "XRP", "TRX")</t>
  </si>
  <si>
    <t xml:space="preserve">Is Crypto DEAD? Will This Market Crash End Cryptocurrency For Good!? The Truth about the Crypto Market Crash $BTC $XRP $TRX #bitcoin #cryptocurrency &lt;U+0001F6A8&gt; Watch my new video to find out what I think about the current state of the market (MUST WATCH)&lt;U+0001F447&gt; </t>
  </si>
  <si>
    <t>https://twitter.com/twitterapi/status/1000417811536150529</t>
  </si>
  <si>
    <t>c("bitcoin", "blockchain", "cryptocurrency", "fintech", "Coinbase")</t>
  </si>
  <si>
    <t xml:space="preserve">Coinbase Is Rebranding Its Crypto Exchange Service #bitcoin #blockchain #cryptocurrency #fintech #Coinbase </t>
  </si>
  <si>
    <t>https://twitter.com/twitterapi/status/1000418283143737345</t>
  </si>
  <si>
    <t>c("Bitcoin", "Bitcoin", "BitcoinCash")</t>
  </si>
  <si>
    <t>@DanielKrawisz @mindstatex @shadrachegbokwu @andzsy They've been getting FUD about #Bitcoin for so long that they're no longer listening. That #Bitcoin is now a $10K capped coin, that it's done.... to them it's just crying "Wolf!" For those listening... go #BitcoinCash!</t>
  </si>
  <si>
    <t>https://twitter.com/twitterapi/status/1000421573747032065</t>
  </si>
  <si>
    <t>Top 10 cryptocurrencies of 2018: Bitcoin, Ethereum, Ripple, Bitcoin Cash, Cardano, Stellar, NEO, Litecoin, EOS, NEM - Coins News Update #bitcoin</t>
  </si>
  <si>
    <t>https://twitter.com/twitterapi/status/1000422753802051587</t>
  </si>
  <si>
    <t xml:space="preserve">Remember when the "World Crypto Network" had an all anarchist panel? I do. #Bitcoin @WorldCryptoNet Remember @BryceWeiner Remember @mklords Remember @derrickjme Remember @DJVCS_Movie Remember @MuslimAgorist Remember @BitcoinNotBombs </t>
  </si>
  <si>
    <t>https://twitter.com/twitterapi/status/1000429693890330628</t>
  </si>
  <si>
    <t>c("cryptonews", "cryptolife", "cryptocurrency", "tradingcrypto", "ethereum", "btc", "bitcoin", "blockchain", "crypto", "eth", "cryptocurrencynews", "CryptoNews", "cryptoinvestor", "cryptocurrencies", "fintech")</t>
  </si>
  <si>
    <t>https://twitter.com/twitterapi/status/1000431382043258881</t>
  </si>
  <si>
    <t>https://twitter.com/twitterapi/status/1000431956448886791</t>
  </si>
  <si>
    <t>https://twitter.com/twitterapi/status/1000432991150145538</t>
  </si>
  <si>
    <t>c("Crypto", "bitcoin", "Digitalisierung", "Blockchain")</t>
  </si>
  <si>
    <t>https://twitter.com/twitterapi/status/1000437667295789056</t>
  </si>
  <si>
    <t>c("bitcoin", "cryptocurrency", "blockchain", "bitcoiner", "bitcoinsallday", "cryptocurrencynigeria")</t>
  </si>
  <si>
    <t>Chinese Government Orders Faster Blockchain Development, Urgently Seeking Results 
@Bitcoin #bitcoin #cryptocurrency #blockchain #bitcoiner #bitcoinsallday #cryptocurrencynigeria</t>
  </si>
  <si>
    <t>https://twitter.com/twitterapi/status/1000439973177446401</t>
  </si>
  <si>
    <t>c("UK", "Trademark", "Bitcoin", "money", "cryptocurrency", "crypto", "btc", "BitcoinATM", "today", "blockchain", "News", "market", "ethereum", "BCBATM")</t>
  </si>
  <si>
    <t>#UK Company Acquires 'Bitcoin' #Trademark, Allegedly Threatens Etsy Store over BTC-themed Items #Bitcoin #money #cryptocurrency #crypto #btc #BitcoinATM #today #blockchain #News #market #ethereum #BCBATM</t>
  </si>
  <si>
    <t>https://twitter.com/twitterapi/status/1000442696127909888</t>
  </si>
  <si>
    <t>c("bitcoin", "crypto", "cryptocurrency", "litecoin", "bitcoincash", "ethereum", "monero", "ripple", "verge")</t>
  </si>
  <si>
    <t>c("TRIG", "btc", "ltc", "eth", "bch", "xrp", "trx", "xvg", "ada", "ss", "xmr", "lsk", "eos", "ven")</t>
  </si>
  <si>
    <t>New Analysis is out on $TRIG Check it out! &lt;U+0001F525&gt;&lt;U+0001F680&gt;  Crypto Dungeon&lt;U+0001F480&gt;&lt;U+0001F30F&gt;  
$btc $ltc $eth $bch $xrp $trx $xvg $ada $ss $xmr $lsk $eos $ven #bitcoin #crypto #cryptocurrency #litecoin #bitcoincash #ethereum #monero #ripple #verge</t>
  </si>
  <si>
    <t>https://twitter.com/twitterapi/status/1000446536139014145</t>
  </si>
  <si>
    <t>c("PDATA", "Crypto", "Blockchain", "Ethereum", "Bitcoin", "Cryptocurrency", "BTC")</t>
  </si>
  <si>
    <t xml:space="preserve">Opiria and PDATA - Trading your personal data sincerely and safely.
Learn more &amp;amp; participate in the #PDATA token sale: Join the community at Telegram: 
#Crypto #Blockchain #Ethereum #Bitcoin #Cryptocurrency #BTC </t>
  </si>
  <si>
    <t>https://twitter.com/twitterapi/status/1000446584092475392</t>
  </si>
  <si>
    <t>c("Bitcoin", "cryptocurrency", "ethereum")</t>
  </si>
  <si>
    <t>Alleged BTC-e Mastermind Confesses to Russian Money Laundering Charges #Bitcoin #cryptocurrency #ethereum</t>
  </si>
  <si>
    <t>https://twitter.com/twitterapi/status/1000448229148897280</t>
  </si>
  <si>
    <t>c("Digital", "Buddha", "Fractal", "Enlightenment", "madewithMath", "AlgorithmicArt", "Cryptoart", "Bitcoin", "Digitalcollectibles", "ERC721", "ERC821", "NFT", "digitalart", "3dart")</t>
  </si>
  <si>
    <t xml:space="preserve">Another preview of a work in progress. #Digital #Buddha #Fractal #Enlightenment #madewithMath #AlgorithmicArt #Cryptoart #Bitcoin #Digitalcollectibles #ERC721 #ERC821 #NFT #digitalart #3dart </t>
  </si>
  <si>
    <t>https://twitter.com/twitterapi/status/1000450238614663168</t>
  </si>
  <si>
    <t xml:space="preserve">331 High-Income Traders Declared Crypto Profits in Japan #Bitcoin </t>
  </si>
  <si>
    <t>https://twitter.com/twitterapi/status/1000453585883271168</t>
  </si>
  <si>
    <t>c("bitcoin", "Cryptocurrency")</t>
  </si>
  <si>
    <t xml:space="preserve">#bitcoin #Cryptocurrency Kid Millionaire &lt;U+0001F4B5&gt; has it figured out. </t>
  </si>
  <si>
    <t>https://twitter.com/twitterapi/status/1000455353803292672</t>
  </si>
  <si>
    <t>c("bitcoin", "tron", "telcoin", "ocn", "ocp", "dentacoin")</t>
  </si>
  <si>
    <t>My big hodlingbags are
#bitcoin
#tron #telcoin
#ocn #ocp
#dentacoin</t>
  </si>
  <si>
    <t>https://twitter.com/twitterapi/status/1000463661918547968</t>
  </si>
  <si>
    <t>c("Bitcoin", "crypto")</t>
  </si>
  <si>
    <t xml:space="preserve">#Bitcoin - The Last 365 Days We've had a hell of a ride! $2K.. $19K.. $7.5K today.. 
What's next for $BTC? &lt;U+0001F914&gt; Brought to you by: @CryptoGodfatha 
@OKEx_ @AndyC0125 @boxmining @LandM_Marius @PhilakoneCrypto @CryptoChoe @cryptomuse @BigCheds @davidgokhshtein @OdysseyOCN #crypto </t>
  </si>
  <si>
    <t>https://twitter.com/twitterapi/status/1000465195209187328</t>
  </si>
  <si>
    <t>c("vindaloo", "cryptosoupgroup", "crypto", "bitcoin")</t>
  </si>
  <si>
    <t>Going live on Twitter eating my #vindaloo curry. Feel it burning my face already! Dunno if the feed is working though? #cryptosoupgroup
#crypto
#bitcoin</t>
  </si>
  <si>
    <t>https://twitter.com/twitterapi/status/1000467221636825088</t>
  </si>
  <si>
    <t xml:space="preserve">Have any of you seen this? #bitcoin mentioned as a joke in The Family Guy back in 2015 </t>
  </si>
  <si>
    <t>https://twitter.com/twitterapi/status/1000468494650171392</t>
  </si>
  <si>
    <t>Tron Ready to Launch its Mainnet on May the 31st #cryptonews #cryptolife #cryptocurrency #tradingcrypto #ethereum #btc #bitcoin #blockchain #crypto #eth #cryptocurrencynews #CryptoNews #cryptoinvestor #cryptocurrencies #fintech</t>
  </si>
  <si>
    <t>https://twitter.com/twitterapi/status/1000470401716314114</t>
  </si>
  <si>
    <t>c("eosio", "blockchain", "Bitcoin", "Africaday", "Crypto")</t>
  </si>
  <si>
    <t xml:space="preserve">So happy to have witnessed the glorious event! #eosio #blockchain #Bitcoin #Africaday #Crypto </t>
  </si>
  <si>
    <t>https://twitter.com/twitterapi/status/1000471919743983616</t>
  </si>
  <si>
    <t>c("bitcoin", "blockchain", "crypto", "cryptocurrency", "trading")</t>
  </si>
  <si>
    <t>it should be clear that all of the #bitcoin weak hands have already been shaken out #blockchain $btc #crypto #cryptocurrency #trading</t>
  </si>
  <si>
    <t>https://twitter.com/twitterapi/status/1000476672985108480</t>
  </si>
  <si>
    <t>c("EurekaMoment", "bitcoin")</t>
  </si>
  <si>
    <t>Fascintaing! The #EurekaMoment That Made #bitcoin Possible @meger_bianca</t>
  </si>
  <si>
    <t>https://twitter.com/twitterapi/status/1000477882299301888</t>
  </si>
  <si>
    <t>https://twitter.com/twitterapi/status/1000482214340190208</t>
  </si>
  <si>
    <t>c("bitcoin", "blockchain", "crypto", "news")</t>
  </si>
  <si>
    <t>Beware of the Malicious Mac Monero Miner #bitcoin #blockchain #crypto #news</t>
  </si>
  <si>
    <t>https://twitter.com/twitterapi/status/1000484297860616192</t>
  </si>
  <si>
    <t>https://twitter.com/twitterapi/status/1000484880541671424</t>
  </si>
  <si>
    <t>c("bitcoin", "monacogp")</t>
  </si>
  <si>
    <t>The latest Vida Droid! Thanks to @TodoGadget #bitcoin #monacogp</t>
  </si>
  <si>
    <t>https://twitter.com/twitterapi/status/1000485205390610437</t>
  </si>
  <si>
    <t xml:space="preserve">Six Japanese Public Companies Plan to Launch Crypto Exchanges #Bitcoin </t>
  </si>
  <si>
    <t>https://twitter.com/twitterapi/status/1000485752629878789</t>
  </si>
  <si>
    <t xml:space="preserve">#Bitcoin Price Manipulation Probe Launched By Justice Department - Bloomberg </t>
  </si>
  <si>
    <t>https://twitter.com/twitterapi/status/1000494296980746240</t>
  </si>
  <si>
    <t>c("NorthKorea", "BlindedByBias", "WeThePeople", "MAGA", "GreatAwakening", "bitcoin")</t>
  </si>
  <si>
    <t>https://twitter.com/twitterapi/status/1000496669002227718</t>
  </si>
  <si>
    <t>c("bitcoin", "crypto", "blockchain")</t>
  </si>
  <si>
    <t>one foot forward, one foot back #bitcoin #crypto $btc #blockchain</t>
  </si>
  <si>
    <t>https://twitter.com/twitterapi/status/1000497047940796417</t>
  </si>
  <si>
    <t>c("crypto", "cryptocurrency", "blockchain", "bitcoin", "btc", "ethereum", "eth", "litecoin", "ltc", "bitcoincash", "bch", "zcash", "zec")</t>
  </si>
  <si>
    <t>Blockchain and Cryptocurrency: an Introduction  #crypto #cryptocurrency #blockchain #bitcoin #btc #ethereum #eth #litecoin #ltc #bitcoincash #bch #zcash #zec @yoochild</t>
  </si>
  <si>
    <t>https://twitter.com/twitterapi/status/1000500254326841344</t>
  </si>
  <si>
    <t>c("spescoin", "Blockchain", "Cryptocurrency", "charitywater", "CleanWater", "bitcoin")</t>
  </si>
  <si>
    <t xml:space="preserve">@SpesCoin can help here with help from community!
@everyone Spread the word! Retweet,like and comment!
#spescoin #Blockchain #Cryptocurrency #charitywater #CleanWater #bitcoin </t>
  </si>
  <si>
    <t>https://twitter.com/twitterapi/status/1000505764367208448</t>
  </si>
  <si>
    <t>@rogerkver just released another weekly roundup on the state of #Bitcoin. Please subscribe and share. 
!! Excellent !!</t>
  </si>
  <si>
    <t>https://twitter.com/twitterapi/status/1000516860545089536</t>
  </si>
  <si>
    <t>c("studentloans", "Bitcoin")</t>
  </si>
  <si>
    <t xml:space="preserve">Pay your #studentloans with #Bitcoin. Yep. Great read by @erikfinman </t>
  </si>
  <si>
    <t>https://twitter.com/twitterapi/status/1000518136477769728</t>
  </si>
  <si>
    <t xml:space="preserve">Install CryptoTab and mine #Bitcoin! </t>
  </si>
  <si>
    <t>https://twitter.com/twitterapi/status/1000520205456441344</t>
  </si>
  <si>
    <t>The bull case for heavily accumulating #bitcoin is simple. As its utility increases, demand increases &amp;amp; is coupled with inelastc supply/scarcity, which will cause violent rises in price. Not to mention all the currency crises around the world-it is almost too easy.#cryptocurrency</t>
  </si>
  <si>
    <t>https://twitter.com/twitterapi/status/1000521114181881857</t>
  </si>
  <si>
    <t>c("cryptocurrency", "aelfiego", "bitcoin", "blockchain", "CyberSecurity", "security")</t>
  </si>
  <si>
    <t xml:space="preserve">Aelfie recommends a hardware wallet like a Ledger Nano S to securely store your #cryptocurrency.
@LedgerHQ #aelfiego @aelfiego @aelfblockchain @TheBeatminer @AudreyBrotzman1 @LMYY2017 @mappopk_crypto @DrJamesJamieso1 @D4Thule #bitcoin #blockchain #CyberSecurity #security </t>
  </si>
  <si>
    <t>https://twitter.com/twitterapi/status/1000526394990870529</t>
  </si>
  <si>
    <t>list(text = "aelfiego", indices = list(0, 9)), list(text = "Jeep", indices = list(106, 111))</t>
  </si>
  <si>
    <t>&lt;a href="http://twitter.com/download/android" rel="nofollow"&gt;Twitter for Android&lt;/a&gt;</t>
  </si>
  <si>
    <t xml:space="preserve">#aelfiego
Wind blowing through my hair.
@BluBlutimes @AlphaMal624 @Billythor95 @SaMmM12345 @D4Thule #Jeep @Jeep_People #cryptocurrency #bitcoin @aelfblockchain </t>
  </si>
  <si>
    <t>https://twitter.com/twitterapi/status/1000531845216395264</t>
  </si>
  <si>
    <t>list(text = "Bitcoin", indices = list(48, 56))</t>
  </si>
  <si>
    <t>&lt;a href="https://dlvrit.com/" rel="nofollow"&gt;dlvr.it&lt;/a&gt;</t>
  </si>
  <si>
    <t xml:space="preserve">BREAKING NEWS | Segwit2x Hard Fork Cancelled? | #Bitcoin Hits All Time High Of $7898 </t>
  </si>
  <si>
    <t>https://twitter.com/twitterapi/status/1000533867957137408</t>
  </si>
  <si>
    <t>list(text = "bitcoin", indices = list(60, 68))</t>
  </si>
  <si>
    <t>&lt;a href="https://paper.li" rel="nofollow"&gt;Paper.li&lt;/a&gt;</t>
  </si>
  <si>
    <t>The latest ! #bitcoin</t>
  </si>
  <si>
    <t>https://twitter.com/twitterapi/status/1000537014050140160</t>
  </si>
  <si>
    <t>list(text = "bitcoin", indices = list(0, 8))</t>
  </si>
  <si>
    <t>&lt;a href="http://cryptowizardnews.com" rel="nofollow"&gt;Site Auto&lt;/a&gt;</t>
  </si>
  <si>
    <t xml:space="preserve">#bitcoin(Singapore Proposes Regulatory Boost for Decentralized Exchanges) CRYPTOWIZARDNEWS - </t>
  </si>
  <si>
    <t>https://twitter.com/twitterapi/status/1000547988501139456</t>
  </si>
  <si>
    <t>list(text = "bitcoin", indices = list(67, 75))</t>
  </si>
  <si>
    <t>&lt;a href="http://twitter.com/#!/download/ipad" rel="nofollow"&gt;Twitter for iPad&lt;/a&gt;</t>
  </si>
  <si>
    <t>list(text = "BTC", indices = list(62, 66))</t>
  </si>
  <si>
    <t>If you're reading this - I'd like you to send me the smallest $BTC #bitcoin transaction you can and comment size /transaction cost and time - if you can only send $150k that's okay, but I'm looking for small transacations- Thank you. bitcoin:3J5DpgcYk74osz3x3tPoJML7QDGhVKzkbL</t>
  </si>
  <si>
    <t>https://twitter.com/twitterapi/status/1000553386729615360</t>
  </si>
  <si>
    <t>list(text = "bitclub", indices = list(88, 96)), list(text = "bitcoin", indices = list(97, 105)), list(text = "bitcoinmining", indices = list(106, 120))</t>
  </si>
  <si>
    <t>&lt;a href="http://www.staged.com" rel="nofollow"&gt;Staged Marketing Toolsuite&lt;/a&gt;</t>
  </si>
  <si>
    <t xml:space="preserve">WILL BITCOIN DOMINANCE SPRING BACK ~ ALT COIN &amp;amp; ICO BULL... #bitclub #bitcoin #bitcoinmining </t>
  </si>
  <si>
    <t>https://twitter.com/twitterapi/status/1000555785280282625</t>
  </si>
  <si>
    <t>golden</t>
  </si>
  <si>
    <t>c("360Lecture", "VFSalon", "Blockchain", "Bitcoin")</t>
  </si>
  <si>
    <t xml:space="preserve">We're excited to partner with @warwickecon's #360Lecture series to bring Vinay Gupta (@leashless) to @warwickuni for a special #VFSalon on '#Blockchain Beyond #Bitcoin'. </t>
  </si>
  <si>
    <t>https://twitter.com/twitterapi/status/957711037578530816</t>
  </si>
  <si>
    <t>c("bitcoin", "BitcoinPrivate", "ethereum", "Mining", "GreenEnergy")</t>
  </si>
  <si>
    <t xml:space="preserve">Find out more about about Dago's Green Energy innovation:   #bitcoin #BitcoinPrivate #ethereum #Mining #GreenEnergy </t>
  </si>
  <si>
    <t>https://twitter.com/twitterapi/status/993590200956801025</t>
  </si>
  <si>
    <t>c("bitcoin", "ethereum", "Litecoin", "dash", "monero", "BTM", "Bangor", "Biddeford", "newport", "portlandme", "maine", "btc", "eth", "bch", "ltc", "etc", "xmr", "btg", "zec", "Lewiston")</t>
  </si>
  <si>
    <t>You can buy #bitcoin #ethereum #Litecoin #dash and #monero at all our #BTM's, located in #Bangor #Biddeford #newport #portlandme #maine If you want to buy or sell #btc #eth #bch #ltc #etc dash #xmr #btg or #zec book an appointment with us in #Lewiston.</t>
  </si>
  <si>
    <t>https://twitter.com/twitterapi/status/994707246029459456</t>
  </si>
  <si>
    <t xml:space="preserve">Bitcoin Eyes $6K After Key Resistance Fails to Hold - CoinDesk
@BCGMarketingMedia, #BCGSocialMedia, #Bitcoin </t>
  </si>
  <si>
    <t>https://twitter.com/twitterapi/status/982317039862861826</t>
  </si>
  <si>
    <t>c("Blockchain", "AI", "ArtificialIntelligence", "fintech", "Insurtech", "bitcoin", "cryptocurrencies")</t>
  </si>
  <si>
    <t xml:space="preserve">#Blockchain will make #AI smarter by feeding it better data #ArtificialIntelligence #fintech #Insurtech #bitcoin #cryptocurrencies @SpirosMargaris @jblefevre60 @helene_wpli @TheRudinGroup @psb_dc @guzmand @Stevewal63 @dinisguarda @ahier 
@VentureBeat </t>
  </si>
  <si>
    <t>https://twitter.com/twitterapi/status/980238591807950848</t>
  </si>
  <si>
    <t>c("crypto", "cryptonews", "blockchain", "bitcoin", "btc", "cryptocurrency")</t>
  </si>
  <si>
    <t>https://twitter.com/twitterapi/status/999233047890485248</t>
  </si>
  <si>
    <t>c("Bitcoin", "BillGates", "DoubleDare")</t>
  </si>
  <si>
    <t>https://twitter.com/twitterapi/status/993580201681604608</t>
  </si>
  <si>
    <t>https://twitter.com/twitterapi/status/978331798009778183</t>
  </si>
  <si>
    <t xml:space="preserve">The most valuable Cryptocurrency on the planet will one of the basket currencies included in the Bitcointopia Legal Tender Act, to give the City opportunities to accept not just #Bitcoin as legal tender, but also Deflationary @TenderUSB, Inflationary @BANKcoin_ &amp;amp; @CounterpartyXCP </t>
  </si>
  <si>
    <t>https://twitter.com/twitterapi/status/994117773281275904</t>
  </si>
  <si>
    <t>c("Bitcoin", "China", "Taiwan", "Mining", "Crimes")</t>
  </si>
  <si>
    <t>LiveMarketCap News</t>
  </si>
  <si>
    <t>https://twitter.com/twitterapi/status/985850338262446080</t>
  </si>
  <si>
    <t>c("Blockchain", "crypto", "bitcoin", "ethereum")</t>
  </si>
  <si>
    <t>QueueTech</t>
  </si>
  <si>
    <t xml:space="preserve">Just joined @TheTokenCon - Free Online #Blockchain Summit #crypto #bitcoin #ethereum </t>
  </si>
  <si>
    <t>https://twitter.com/twitterapi/status/998530744602406914</t>
  </si>
  <si>
    <t>c("Bitcoin", "bitcoins", "cryptocurrency", "cryptocurrencies", "Crypto", "finance", "money", "Globalization")</t>
  </si>
  <si>
    <t xml:space="preserve">Craigslist Adds Crypto Payment Option! More Major Companies Accepting Bitcoin Now, Including Microsoft, Expedia, and Whole Foods  #Bitcoin #bitcoins #cryptocurrency #cryptocurrencies #Crypto #finance #money #Globalization </t>
  </si>
  <si>
    <t>https://twitter.com/twitterapi/status/961635645453082625</t>
  </si>
  <si>
    <t>c("btc", "bitcoin")</t>
  </si>
  <si>
    <t>Tweetbot for Mac</t>
  </si>
  <si>
    <t>https://twitter.com/twitterapi/status/962624606921248769</t>
  </si>
  <si>
    <t>c("bitcoin", "bip39")</t>
  </si>
  <si>
    <t xml:space="preserve">I'm looking at you @trezor. Get in my reach and you become lunch. #bitcoin #bip39 </t>
  </si>
  <si>
    <t>https://twitter.com/twitterapi/status/979372964658515968</t>
  </si>
  <si>
    <t>c("Venezuela", "Bitcoin", "Petro")</t>
  </si>
  <si>
    <t>#Venezuela President Claims His Country's Answer to #Bitcoin , #Petro, Raises $735 Million via @FortuneMagazine</t>
  </si>
  <si>
    <t>https://twitter.com/twitterapi/status/966867911942942720</t>
  </si>
  <si>
    <t xml:space="preserve">#Bitcoin looks like it's shorting us right now &amp;amp; it might be playing with $8500-$8700 for the next few hours.. I was hoping we'd be over $9000, but it appears that might not happen till Sunday evening or possibly Monday. #crypto </t>
  </si>
  <si>
    <t>https://twitter.com/twitterapi/status/962251861771374593</t>
  </si>
  <si>
    <t>c("LitecoinFam", "Ltc", "Litecoin", "Crypto", "Bitcoin", "cryptocurrency")</t>
  </si>
  <si>
    <t>LTC</t>
  </si>
  <si>
    <t xml:space="preserve">Like &amp;amp; Retweet This If Crypto Is Your Kryptonite! &lt;U+0001F608&gt;&lt;U+0001F608&gt; #LitecoinFam #Ltc #Litecoin $LTC #Crypto #Bitcoin #cryptocurrency </t>
  </si>
  <si>
    <t>https://twitter.com/twitterapi/status/1003751559589650442</t>
  </si>
  <si>
    <t>c("GMO", "7nm", "Bitcoin", "Mining")</t>
  </si>
  <si>
    <t>https://twitter.com/twitterapi/status/996802778549768192</t>
  </si>
  <si>
    <t xml:space="preserve">#bitcoin Bitcoin Prices Plunge Below $9000 as Trader Sentiment Gets Thrashed </t>
  </si>
  <si>
    <t>https://twitter.com/twitterapi/status/973551939198832642</t>
  </si>
  <si>
    <t>c("ALTSEASON", "bitcoin", "cryptocurrency", "cryptocurrencies", "cryptonews", "AltsAreBack", "alts", "ethereum", "Ripple", "XVG", "Litecoin", "NEO", "binance", "Bitfinex", "BittrexExchange", "BTC", "Crypto")</t>
  </si>
  <si>
    <t>c("Alts", "BTC", "ALTS", "XRP", "ltc", "NEO", "EOS", "xlm", "trx")</t>
  </si>
  <si>
    <t>$Alts seem to be reacting to this sideways action on $BTC. #ALTSEASON starting? #bitcoin #cryptocurrency #cryptocurrencies #cryptonews #AltsAreBack #alts $ALTS #ethereum #Ripple $XRP #XVG $ltc #Litecoin $NEO #NEO #binance #Bitfinex #BittrexExchange $EOS $xlm $trx #BTC #Crypto</t>
  </si>
  <si>
    <t>https://twitter.com/twitterapi/status/978954957721305088</t>
  </si>
  <si>
    <t>https://twitter.com/twitterapi/status/968881507195535361</t>
  </si>
  <si>
    <t>c("webdesign", "psdmockups", "btc", "PSD", "bitcoin", "crypto", "website")</t>
  </si>
  <si>
    <t>Bitly</t>
  </si>
  <si>
    <t xml:space="preserve">#webdesign #psdmockups #btc Cryptonic is clean and modern design #PSD template for #bitcoin mining, #crypto currency exchange and trading company #website with 15 layered PSD pages download now </t>
  </si>
  <si>
    <t>https://twitter.com/twitterapi/status/967050155798159360</t>
  </si>
  <si>
    <t>eBay Feed</t>
  </si>
  <si>
    <t xml:space="preserve">GekkoScience 2PAC BM1384 USB Bitcoin SHA256 15GH/s Miner #bitcoin </t>
  </si>
  <si>
    <t>https://twitter.com/twitterapi/status/1002257430309371904</t>
  </si>
  <si>
    <t>https://twitter.com/twitterapi/status/971430145557979136</t>
  </si>
  <si>
    <t xml:space="preserve">#Bitcoin Price Tops $10K Across Major Exchanges </t>
  </si>
  <si>
    <t>https://twitter.com/twitterapi/status/964213536221048832</t>
  </si>
  <si>
    <t>c("Bitcoin", "Coinbase", "Nasdaq", "Trump", "dow", "paypal", "visa", "mastercard", "payment", "apple", "samsung")</t>
  </si>
  <si>
    <t xml:space="preserve">It's April 13, 2018 at 08:30PM, Get $10 Free #Bitcoin with #Coinbase . #Nasdaq #Trump #dow #paypal #visa #mastercard #payment #apple #samsung </t>
  </si>
  <si>
    <t>https://twitter.com/twitterapi/status/984951908988260352</t>
  </si>
  <si>
    <t xml:space="preserve">Who's holding the most #Bitcoin ? (Top Bag Holder $BTC addresses.)
</t>
  </si>
  <si>
    <t>https://twitter.com/twitterapi/status/958454223166832640</t>
  </si>
  <si>
    <t>Go #bitcoin go!</t>
  </si>
  <si>
    <t>https://twitter.com/twitterapi/status/968084893208137728</t>
  </si>
  <si>
    <t xml:space="preserve">Zimbabwe Bans All Cryptocurrency Activity, Businesses Have 2 Month Grace Period #Bitcoin </t>
  </si>
  <si>
    <t>https://twitter.com/twitterapi/status/995716344317468673</t>
  </si>
  <si>
    <t>https://twitter.com/twitterapi/status/1002443763967393793</t>
  </si>
  <si>
    <t>c("bitcoin", "exploit", "hack")</t>
  </si>
  <si>
    <t>HOW LONG DOES IT TAKE FOR THE BITCOIN TO REFLECT IN MY ACCOUNT. ? I PAID THE MINER BUT STILL NOTHING #bitcoin #exploit #hack</t>
  </si>
  <si>
    <t>https://twitter.com/twitterapi/status/969441037625241601</t>
  </si>
  <si>
    <t>Instagram</t>
  </si>
  <si>
    <t>https://twitter.com/twitterapi/status/959640928251207681</t>
  </si>
  <si>
    <t>c("cryptocurrencies", "bitcoin", "cryptonews", "cryptocurrency", "fintech")</t>
  </si>
  <si>
    <t>https://twitter.com/twitterapi/status/961576383746072581</t>
  </si>
  <si>
    <t>c("bitcoin", "bitcoincash", "cryptocurrency")</t>
  </si>
  <si>
    <t xml:space="preserve">Keep it fresh with our classic Bitcoin tee &lt;f0&gt;&lt;U+009F&gt;&lt;U+0098&gt;&lt;U+008E&gt; #bitcoin #bitcoincash #cryptocurrency </t>
  </si>
  <si>
    <t>https://twitter.com/twitterapi/status/981523393622282240</t>
  </si>
  <si>
    <t>c("MorganStanley", "bitcoin")</t>
  </si>
  <si>
    <t xml:space="preserve">#MorganStanley says #bitcoin worthless </t>
  </si>
  <si>
    <t>https://twitter.com/twitterapi/status/960966688962498565</t>
  </si>
  <si>
    <t xml:space="preserve">Coinbase Launches Index Fund: A Gateway for More Investors #bitcoin </t>
  </si>
  <si>
    <t>https://twitter.com/twitterapi/status/971824822710779905</t>
  </si>
  <si>
    <t>c("blockchain", "bitcoin", "curiouserandcuriouser")</t>
  </si>
  <si>
    <t>The slimTECH Cryptolite Cold Storage Wallet (on sale for $89.99) is a minimalist wallet that lets you store all of your cryptocurrencies in the same place as your dollar bills and bank cards!  #blockchain #bitcoin #curiouserandcuriouser</t>
  </si>
  <si>
    <t>https://twitter.com/twitterapi/status/961369866979762178</t>
  </si>
  <si>
    <t>c("crytotradebtc", "bitcoin", "btc", "coin")</t>
  </si>
  <si>
    <t>A great opportunity to Long EURGBP #crytotradebtc #bitcoin #btc #coin</t>
  </si>
  <si>
    <t>https://twitter.com/twitterapi/status/962671893483581440</t>
  </si>
  <si>
    <t>c("Cryptocurrency", "Crypto", "Bitcoin", "Btc", "PureCryptoNews")</t>
  </si>
  <si>
    <t>https://twitter.com/twitterapi/status/987462675155255296</t>
  </si>
  <si>
    <t>list(text = "Crypto", indices = list(77, 84)), list(text = "blockchain", indices = list(85, 96)), list(text = "Bitcoin", indices = list(97, 105)), list(text = "litecoin", indices = list(106, 115))</t>
  </si>
  <si>
    <t>It's not just Bitcoin, even the share markets are falling
Keep calm and hodl
#Crypto #blockchain #Bitcoin #litecoin #ltc #btc #Ethereum #Ripple #XRP #litecoin #ltc #ETH
$VTC $BAT $ETH $SHIFT $SNT</t>
  </si>
  <si>
    <t>https://twitter.com/twitterapi/status/960373310885261312</t>
  </si>
  <si>
    <t xml:space="preserve">#bitcoin 2nd full moon of March is 3.31.18. We will blast off into it &lt;f0&gt;&lt;U+009F&gt;&lt;U+009A&gt;&lt;U+0080&gt; </t>
  </si>
  <si>
    <t>https://twitter.com/twitterapi/status/979478173166350336</t>
  </si>
  <si>
    <t>c("Faith", "Bitcoin")</t>
  </si>
  <si>
    <t>#Faith is trusting in the good. (#Bitcoin) Fear is putting your trust in the bad. (The Banks)</t>
  </si>
  <si>
    <t>https://twitter.com/twitterapi/status/999401912666599427</t>
  </si>
  <si>
    <t>c("Bitcoin", "CryptoCurrency", "Blockchain", "CryptoNews", "crypto", "BTC", "ETH", "XRP", "BCH", "XLM", "NEO", "XVG", "RDD", "TRX")</t>
  </si>
  <si>
    <t xml:space="preserve">Arizona might allow people to pay taxes via #Bitcoin. #CryptoCurrency going more and more mainstream. 
#Blockchain #CryptoNews #crypto #BTC #ETH #XRP #BCH #XLM #NEO #XVG #RDD #TRX </t>
  </si>
  <si>
    <t>https://twitter.com/twitterapi/status/961536709228933121</t>
  </si>
  <si>
    <t>c("Bitcoin", "Crypto")</t>
  </si>
  <si>
    <t>https://twitter.com/twitterapi/status/974512099287121922</t>
  </si>
  <si>
    <t>c("Bitcoin", "News", "Cryptocurrency")</t>
  </si>
  <si>
    <t xml:space="preserve">The Game Isn't Over Yet For Bitcoin, Ethereum, Ripple, And Litecoin
Investing in Bitcoin, Ethereum, Ripple, and Litecoin is still a game that can make people rich and truly free, according to some experts.
#Bitcoin #News #Cryptocurrency
</t>
  </si>
  <si>
    <t>https://twitter.com/twitterapi/status/981962293264240640</t>
  </si>
  <si>
    <t>c("Ethereum", "Bitcoin", "CryptoCurrency")</t>
  </si>
  <si>
    <t>c("ETH", "BTC", "AION")</t>
  </si>
  <si>
    <t xml:space="preserve">When you finally convince some of your family members that Crypto is ready to buy again and time the market like a pro. #Ethereum #Bitcoin #CryptoCurrency $ETH $BTC $AION </t>
  </si>
  <si>
    <t>https://twitter.com/twitterapi/status/988895421186695169</t>
  </si>
  <si>
    <t>https://twitter.com/twitterapi/status/994182234562334720</t>
  </si>
  <si>
    <t>c("bitcoin", "news")</t>
  </si>
  <si>
    <t>Facebook Bans All Cryptocurrency Advertising, Including ICOs, Bitcoin And Ethereum - Forbes #bitcoin #news</t>
  </si>
  <si>
    <t>https://twitter.com/twitterapi/status/958485121794940928</t>
  </si>
  <si>
    <t xml:space="preserve">Warren Buffett and Jamie Dimon on bitcoin: Beware #news #cryptocurrencynews #bitcoin #cryptocurrency </t>
  </si>
  <si>
    <t>https://twitter.com/twitterapi/status/1004722252259217408</t>
  </si>
  <si>
    <t>c("BitcoinCash", "BCH", "Bitcoin", "Crypto")</t>
  </si>
  <si>
    <t xml:space="preserve">A really cool project that shows off what is possible with peer-to-peer electronic cash. (And all the proceeds go to the @eatBCH charity!) #BitcoinCash #BCH #Bitcoin #Crypto </t>
  </si>
  <si>
    <t>https://twitter.com/twitterapi/status/988046261331873792</t>
  </si>
  <si>
    <t>c("Nasdaq", "bitcoin")</t>
  </si>
  <si>
    <t>#Nasdaq evaluating feasibility to launch its own Bitcoin Futures in 2018. 
If they decided to go ahead with Bitcoin Futures, than #bitcoin will break even $20k barrier easily.</t>
  </si>
  <si>
    <t>https://twitter.com/twitterapi/status/985502553310838784</t>
  </si>
  <si>
    <t>BitCoin</t>
  </si>
  <si>
    <t>ICO Campaign Starts for FOLK COIN, a Cryptocurrency Created to Maximize the Benefits of People and Companies #BitCoin</t>
  </si>
  <si>
    <t>https://twitter.com/twitterapi/status/967352746230808576</t>
  </si>
  <si>
    <t>c("bitcoin", "pharm", "forsale", "flippa")</t>
  </si>
  <si>
    <t xml:space="preserve"> is for sale on @flippa! #bitcoin #pharm #forsale #flippa</t>
  </si>
  <si>
    <t>https://twitter.com/twitterapi/status/987050081038680064</t>
  </si>
  <si>
    <t>c("bitcoin", "BTC", "Crypto", "cryptocurrency", "cryptonews", "btc", "eth", "cryptonews", "blockchain")</t>
  </si>
  <si>
    <t>#bitcoin #BTC lost 3.77% in the last 24h. Its at 8.952$ now #Crypto #cryptocurrency #cryptonews #btc #eth #cryptonews #blockchain</t>
  </si>
  <si>
    <t>https://twitter.com/twitterapi/status/991340894501687297</t>
  </si>
  <si>
    <t>c("bitcoin", "news", "blockchain", "crypto", "cryptocurrency")</t>
  </si>
  <si>
    <t>https://twitter.com/twitterapi/status/988849698839638016</t>
  </si>
  <si>
    <t>c("Bitcoin", "cryptocurrency", "FinTech", "regulators", "digital", "coins")</t>
  </si>
  <si>
    <t>#Bitcoin is heading for its biggest monthly decline since January 2015 #cryptocurrency #FinTech #regulators @CoinMarketCap #digital #coins</t>
  </si>
  <si>
    <t>https://twitter.com/twitterapi/status/958713917198417921</t>
  </si>
  <si>
    <t xml:space="preserve">3 Reasons Why Bitcoin Will Surge from Brian Kelly #Bitcoin #Cryptocurrency </t>
  </si>
  <si>
    <t>https://twitter.com/twitterapi/status/993112660693716993</t>
  </si>
  <si>
    <t>c("cryptocurrency", "blockchain", "bitcoin", "crypto")</t>
  </si>
  <si>
    <t>To give the NIM token long term viability, the buyers of product tokens have an immense amount of flexibility.
#cryptocurrency #blockchain #bitcoin #crypto</t>
  </si>
  <si>
    <t>https://twitter.com/twitterapi/status/963802948030681090</t>
  </si>
  <si>
    <t>#Bitcoin drops below $9,000 on (potentially) bad news from India via @mashable</t>
  </si>
  <si>
    <t>https://twitter.com/twitterapi/status/959410682205786112</t>
  </si>
  <si>
    <t>c("bitcoin", "Crypto")</t>
  </si>
  <si>
    <t xml:space="preserve">Opiria is currently being used by dozens of companies worldwide for their client data needs. #bitcoin These even include many fortune 500 brands - globally-recognizable names such as Audi,,#Crypto , Freightliner, and many others. website </t>
  </si>
  <si>
    <t>https://twitter.com/twitterapi/status/992051037354774528</t>
  </si>
  <si>
    <t>https://twitter.com/twitterapi/status/984363331694706688</t>
  </si>
  <si>
    <t>c("FLOGmall", "Blockchain", "Bitcoin")</t>
  </si>
  <si>
    <t>Innovative technologies, promising ideas, a team of professionals, solving global problems and the development of society as a whole. All this is the Flogmall project.
Read the team and study the project. I'm sure you will definitely support it. #FLOGmall, #Blockchain #Bitcoin</t>
  </si>
  <si>
    <t>https://twitter.com/twitterapi/status/987293924246028288</t>
  </si>
  <si>
    <t xml:space="preserve">Huge news! #bitcoin mining in Canada is getting very serious! </t>
  </si>
  <si>
    <t>https://twitter.com/twitterapi/status/976458181978173440</t>
  </si>
  <si>
    <t>c("TechTuesday", "cryptocurrency", "Bitcoin", "ethereum")</t>
  </si>
  <si>
    <t>#TechTuesday : @Twitter Inc will start banning #cryptocurrency advertising effective Tuesday  #Bitcoin #ethereum</t>
  </si>
  <si>
    <t>https://twitter.com/twitterapi/status/978580730790993920</t>
  </si>
  <si>
    <t xml:space="preserve">Chart Shows Bitcoin Hitting $91,000 By March 2020
#bitcoin </t>
  </si>
  <si>
    <t>https://twitter.com/twitterapi/status/975323619931942912</t>
  </si>
  <si>
    <t>c("Blockchain", "Bitcoin", "IoT", "Digital", "AI", "cryptography")</t>
  </si>
  <si>
    <t>Blockchain: What It Is, and How It Works via @Stratfor Worldview
#Blockchain #Bitcoin #IoT #Digital #AI #cryptography</t>
  </si>
  <si>
    <t>https://twitter.com/twitterapi/status/970093574141378561</t>
  </si>
  <si>
    <t>c("Crypto", "Bitcoin", "EconomicGrowth")</t>
  </si>
  <si>
    <t xml:space="preserve">Another sign that progress is being made, and that this is not a bubble. #Crypto #Bitcoin #EconomicGrowth 
</t>
  </si>
  <si>
    <t>https://twitter.com/twitterapi/status/974719508517502977</t>
  </si>
  <si>
    <t xml:space="preserve">Quick, everyone! The Commies are destroying #Bitcoin </t>
  </si>
  <si>
    <t>https://twitter.com/twitterapi/status/979581138254495744</t>
  </si>
  <si>
    <t>c("STRAT", "bitcoin", "blockchain")</t>
  </si>
  <si>
    <t>c("crypto", "btc", "eth", "etc", "xrp", "ltc", "dash", "ada", "omg", "bch", "btg", "xmr", "eos", "xlm", "ripple", "strat")</t>
  </si>
  <si>
    <t>Bittrex - Binance Signal #STRAT 
Buy zone = 670-680 Sell midterm = 720-750-780-820-850-880-920 Sell by mid-end of March = 1000-1100-1200-1300-1400 Stop loss = 650 $crypto $btc #bitcoin $eth $etc $xrp $ltc $dash $ada $omg #blockchain $bch $btg $xmr $eos $xlm $ripple $strat</t>
  </si>
  <si>
    <t>https://twitter.com/twitterapi/status/969522438894702592</t>
  </si>
  <si>
    <t>c("Crypto", "Bitcoin")</t>
  </si>
  <si>
    <t xml:space="preserve">China's National Audit Office: #Crypto Market is Manipulated by Over 60 #Bitcoin Exchanges | </t>
  </si>
  <si>
    <t>https://twitter.com/twitterapi/status/978937163025756160</t>
  </si>
  <si>
    <t>c("crypto", "cryptocurrency", "bitcoin")</t>
  </si>
  <si>
    <t xml:space="preserve">6 Ways Cryptocurrencies Make the World a Better Place via @investopedia #crypto #cryptocurrency #bitcoin </t>
  </si>
  <si>
    <t>https://twitter.com/twitterapi/status/1000745985700782081</t>
  </si>
  <si>
    <t>HITC Tweet Service</t>
  </si>
  <si>
    <t xml:space="preserve">Bitcoin moves above $8,400 after news that 'could have been worse' from G-20 regulators #bitcoin </t>
  </si>
  <si>
    <t>https://twitter.com/twitterapi/status/975985306473324544</t>
  </si>
  <si>
    <t>Still mad about #Bitcoin breaking rising wedge resistance last summer.</t>
  </si>
  <si>
    <t>https://twitter.com/twitterapi/status/979460754586861569</t>
  </si>
  <si>
    <t>&lt;a href="http://www.botize.com" rel="nofollow"&gt;Botize&lt;/a&gt;</t>
  </si>
  <si>
    <t>https://twitter.com/twitterapi/status/976336449262927872</t>
  </si>
  <si>
    <t>c("bitcoin", "games", "freestuff")</t>
  </si>
  <si>
    <t>Check out this Bitcoin faucet multi-player game site and earn for free! #bitcoin #games #freestuff</t>
  </si>
  <si>
    <t>https://twitter.com/twitterapi/status/981420620893351936</t>
  </si>
  <si>
    <t>c("BTCUSD", "Crypto", "Bitcoin")</t>
  </si>
  <si>
    <t>#BTCUSD score 30% recovery/increase in its price overnight
#Crypto is here to stay despite which application #Bitcoin</t>
  </si>
  <si>
    <t>https://twitter.com/twitterapi/status/961183336516521984</t>
  </si>
  <si>
    <t>c("Bitcoin", "crypto", "cryptocurrency", "btc")</t>
  </si>
  <si>
    <t xml:space="preserve">#Bitcoin going mainstream?
2018 is looking good. #crypto #cryptocurrency #btc $btc </t>
  </si>
  <si>
    <t>https://twitter.com/twitterapi/status/964388094429425666</t>
  </si>
  <si>
    <t>c("crypto", "bitcoin", "btc")</t>
  </si>
  <si>
    <t xml:space="preserve">Bitcoin is not currency and can't replace US dollar says incoming NY Federal Reserve boss John Williams: His #crypto outlook differs somewhat from his boss, Federal Reserve Chair Jerome Powell. #bitcoin #btc </t>
  </si>
  <si>
    <t>https://twitter.com/twitterapi/status/987704224342511616</t>
  </si>
  <si>
    <t>These non-stop dumps are making me sad... I can only imagine what people who bought @ $20,000 feel like. #Bitcoin</t>
  </si>
  <si>
    <t>https://twitter.com/twitterapi/status/971987543896899585</t>
  </si>
  <si>
    <t>Bitcoin just rocketed up by 3% in 3 minutes! #btc #bitcoin</t>
  </si>
  <si>
    <t>https://twitter.com/twitterapi/status/978394773219430400</t>
  </si>
  <si>
    <t>0-0.2</t>
  </si>
  <si>
    <t>0.2-0.4</t>
  </si>
  <si>
    <t>0.4-0.6</t>
  </si>
  <si>
    <t>0.6-0.8</t>
  </si>
  <si>
    <t>0.8-1</t>
  </si>
  <si>
    <t/>
  </si>
  <si>
    <t>1000027032154263552</t>
  </si>
  <si>
    <t>996653689652867072</t>
  </si>
  <si>
    <t>c("MoreMoney", "Rwanda", "bitcoin")</t>
  </si>
  <si>
    <t>https://twitter.com/twitterapi/status/1000077827662893057</t>
  </si>
  <si>
    <t>999729920346439680</t>
  </si>
  <si>
    <t>c("cryptocurrency", "bitcoin")</t>
  </si>
  <si>
    <t xml:space="preserve">Here's some people who made good money from cryptocurrencies: #cryptocurrency #bitcoin </t>
  </si>
  <si>
    <t>https://twitter.com/twitterapi/status/1000095163862147073</t>
  </si>
  <si>
    <t>1000161264675442688</t>
  </si>
  <si>
    <t>1000153324606427136</t>
  </si>
  <si>
    <t>1000027824491778050</t>
  </si>
  <si>
    <t>999966884077457411</t>
  </si>
  <si>
    <t>977340591213195264</t>
  </si>
  <si>
    <t>1000261045041221632</t>
  </si>
  <si>
    <t>c("Blockchain", "money", "bitcoin")</t>
  </si>
  <si>
    <t xml:space="preserve">Eric Benz from @cryptopay explaining how to merge the convenience from #Blockchain to the masses moving value and data #money #bitcoin @blockchainhotel </t>
  </si>
  <si>
    <t>https://twitter.com/twitterapi/status/1000301957016444929</t>
  </si>
  <si>
    <t>The optimal way of stable earnings stimulating the creation of better content on a variety of topics, make a revolution. #ethereum #bitcoin</t>
  </si>
  <si>
    <t>https://twitter.com/twitterapi/status/1000330347488391168</t>
  </si>
  <si>
    <t>c("tedxbasel2018", "tedx", "basel", "mortenbech", "bitcoin", "tedxtalks", "cryptocurrency")</t>
  </si>
  <si>
    <t>https://twitter.com/twitterapi/status/1000351776443453441</t>
  </si>
  <si>
    <t>c("Bitcoin", "cryptocurrency")</t>
  </si>
  <si>
    <t xml:space="preserve">#Bitcoin in Brief Saturday: Crypto Hiring and Blockchain Welfare, From Down Under via @BTCTN #cryptocurrency </t>
  </si>
  <si>
    <t>https://twitter.com/twitterapi/status/1000352415793799168</t>
  </si>
  <si>
    <t>1000366278161428480</t>
  </si>
  <si>
    <t>1000300109505204224</t>
  </si>
  <si>
    <t>1000400825062248449</t>
  </si>
  <si>
    <t>The latest The Chris Navigato Sr Daily! #bitcoin #crypto</t>
  </si>
  <si>
    <t>https://twitter.com/twitterapi/status/1000444108601741312</t>
  </si>
  <si>
    <t>c("CyberSecurity", "infosec", "security", "Cryptocurrency", "bitcoin")</t>
  </si>
  <si>
    <t>Bitcoin Gold suffers double spend attacks, $17.5 million lost #CyberSecurity #infosec #security #Cryptocurrency #bitcoin</t>
  </si>
  <si>
    <t>https://twitter.com/twitterapi/status/1000455599514161152</t>
  </si>
  <si>
    <t>1000470800238080000</t>
  </si>
  <si>
    <t>1000476757483438080</t>
  </si>
  <si>
    <t>Pornhub Launches a Free VPN Service to Bypass Internet Censorship #bitcoin #blockchain #crypto #news</t>
  </si>
  <si>
    <t>https://twitter.com/twitterapi/status/1000498125222694912</t>
  </si>
  <si>
    <t>1000496730129993728</t>
  </si>
  <si>
    <t>list(text = "BitCoin", indices = list(81, 89))</t>
  </si>
  <si>
    <t>&lt;a href="http://twitter.com" rel="nofollow"&gt;Twitter Web Client&lt;/a&gt;</t>
  </si>
  <si>
    <t>@abcbrisbane Yeah but can I pay for my $25 deconstructed vegemite sandwhich with #BitCoin?</t>
  </si>
  <si>
    <t>https://twitter.com/twitterapi/status/1000539258036224001</t>
  </si>
  <si>
    <t>list(text = "bitcoin", indices = list(34, 42))</t>
  </si>
  <si>
    <t>https://twitter.com/twitterapi/status/1000551572601036800</t>
  </si>
  <si>
    <t>list(text = "Bitcoin", indices = list(68, 76))</t>
  </si>
  <si>
    <t>The Crypto Anarchist Manifesto, from '88, is incredibly accurate to #Bitcoin:"The State will of course try to slow or halt the spread of this  technology, citing national security concerns, use of the technology by drug dealers &amp;amp; tax evaders, &amp;amp; fears of societal disintegration."</t>
  </si>
  <si>
    <t>https://twitter.com/twitterapi/status/1000553017261862912</t>
  </si>
  <si>
    <t>list(text = "FuckUpNights", indices = list(0, 13)), list(text = "Tk", indices = list(14, 17)), list(text = "Bitcoin", indices = list(18, 26)), list(text = "AirbitClub", indices = list(27, 38))</t>
  </si>
  <si>
    <t>&lt;a href="http://www.facebook.com/twitter" rel="nofollow"&gt;Facebook&lt;/a&gt;</t>
  </si>
  <si>
    <t>https://twitter.com/twitterapi/status/1000555847456559104</t>
  </si>
  <si>
    <t>list(text = "bitcoin", indices = list(79, 87)), list(text = "cryptocurrency", indices = list(88, 103))</t>
  </si>
  <si>
    <t>&lt;a href="https://buffer.com" rel="nofollow"&gt;Buffer&lt;/a&gt;</t>
  </si>
  <si>
    <t xml:space="preserve">Bitcoin still a buy says blockchain venture capitalist #bitcoin #cryptocurrency </t>
  </si>
  <si>
    <t>https://twitter.com/twitterapi/status/1000555946882584576</t>
  </si>
  <si>
    <t xml:space="preserve">Under The Hood Of Bitcoin: Scripting Guide #Bitcoin #Crypto </t>
  </si>
  <si>
    <t>https://twitter.com/twitterapi/status/1000557216829763584</t>
  </si>
  <si>
    <t>c("milk", "milkbox", "bitcoin", "bitshares", "eos", "steem", "writerscontest", "drama", "whaleshares")</t>
  </si>
  <si>
    <t>981223474151780352</t>
  </si>
  <si>
    <t xml:space="preserve">beyond_bitcoin announces the Project Milkbox "3rd Writer's Contest"! #milk #milkbox #bitcoin #bitshares #eos #steem #writerscontest #drama #whaleshares @bitshares @eos_io </t>
  </si>
  <si>
    <t>https://twitter.com/twitterapi/status/1000559265155829765</t>
  </si>
  <si>
    <t>https://twitter.com/twitterapi/status/1000559698712711168</t>
  </si>
  <si>
    <t>c("bitcoincash", "bitcoin")</t>
  </si>
  <si>
    <t>999367525279371264</t>
  </si>
  <si>
    <t xml:space="preserve">#bitcoincash created by egos
#bitcoin created by devs </t>
  </si>
  <si>
    <t>https://twitter.com/twitterapi/status/1000565678615678976</t>
  </si>
  <si>
    <t>c("USD", "BTC")</t>
  </si>
  <si>
    <t>What you get for 1 $USD in #Bitcoin: March 2010: 333 $BTC
March 2011: 1 BTC
March 2012: 0.2 BTC
March 2013: 0.0125 BTC
March 2014: 0.00167 BTC
March 2016: 0.0025 BTC
March 2017: 0.00105 BTC
March 2018: 0.00011765 BTC</t>
  </si>
  <si>
    <t>https://twitter.com/twitterapi/status/1000579368517681152</t>
  </si>
  <si>
    <t xml:space="preserve">"#Bitcoin is continuing on its multi-decade, behemoth sub-linear network effect as the premier global money." by @pierre_rochard </t>
  </si>
  <si>
    <t>https://twitter.com/twitterapi/status/1000583358789779456</t>
  </si>
  <si>
    <t>c("Zext", "Zextcoin", "Crypto", "Blockchain", "bitcoin", "cryptocurrency", "btc")</t>
  </si>
  <si>
    <t xml:space="preserve">Zext token is an ERC20 token that utilizes the ethereum algorithm. It can be securely stored in any third-party ERC20 compatible wallets.
#Zext #Zextcoin #Crypto #Blockchain #bitcoin #cryptocurrency #btc </t>
  </si>
  <si>
    <t>https://twitter.com/twitterapi/status/1000583846805438464</t>
  </si>
  <si>
    <t>c("bitcoin", "bitcoin")</t>
  </si>
  <si>
    <t>@FortuneMagazine The next, next having of #bitcoin 2024&lt;U+0001F914&gt; get your #bitcoin now and hodl!</t>
  </si>
  <si>
    <t>https://twitter.com/twitterapi/status/1000586247620911104</t>
  </si>
  <si>
    <t>John McAfee invites millions to join his Currency Independence Movement #bitcoin</t>
  </si>
  <si>
    <t>https://twitter.com/twitterapi/status/1000594009180557312</t>
  </si>
  <si>
    <t>Quadrant will use two varied currencies for its network: EQuad and QUAD. #ethereum #bitcoin</t>
  </si>
  <si>
    <t>https://twitter.com/twitterapi/status/1000595934118600704</t>
  </si>
  <si>
    <t>c("bitcoin", "crypto", "cryptocurrency", "fud", "fomo", "hodl")</t>
  </si>
  <si>
    <t xml:space="preserve">Bitcoin's full retracement to the April low can be done @ $6,425
Unexpected Panic selling below $7,000 can push the price decline below the lowest support at $6,000 #bitcoin #crypto #cryptocurrency #fud #fomo #hodl </t>
  </si>
  <si>
    <t>https://twitter.com/twitterapi/status/1000604156867104768</t>
  </si>
  <si>
    <t>c("Financalslavery", "bitcoin", "blockchain", "honor", "freedom")</t>
  </si>
  <si>
    <t>A man's word.. a man's honor was reflected in a man's promisary note that interputed a man's economic power (back by gold or value) .. fiat abolished that and replaced it with debt and tied a man to #Financalslavery .. #bitcoin and #blockchain gives a man his #honor #freedom</t>
  </si>
  <si>
    <t>https://twitter.com/twitterapi/status/1000605157388832769</t>
  </si>
  <si>
    <t>https://twitter.com/twitterapi/status/1000607533688606721</t>
  </si>
  <si>
    <t>ALTS</t>
  </si>
  <si>
    <t xml:space="preserve">#Bitcoin
Bears remain in control below 9k (that's how hard Bulls have to fight now)
Fall below c$7,200 potential $ALTS train rekt
Need to See &amp;gt; $9k then break above $11k for a Bull win
Circa $8,500 for continued sideways
(not seeing exhausted vol -still way higher than feb/mar) </t>
  </si>
  <si>
    <t>https://twitter.com/twitterapi/status/1000609093759926272</t>
  </si>
  <si>
    <t>Spending Bitcoin in Europe Is Getting Easier Thanks to Wirex and Paytomat #cryptonews #cryptolife #cryptocurrency #tradingcrypto #ethereum #btc #bitcoin #blockchain #crypto #eth #cryptocurrencynews #CryptoNews #cryptoinvestor #cryptocurrencies #fintech</t>
  </si>
  <si>
    <t>https://twitter.com/twitterapi/status/1000612569336438784</t>
  </si>
  <si>
    <t>c("cryptocurrency", "bitcoin", "ethereum", "blockchain", "Mii", "Mensarii")</t>
  </si>
  <si>
    <t>China Union Pay, ETH, LTC, BTC and countless other payment methods. #cryptocurrency #bitcoin #ethereum #blockchain #Mii #Mensarii</t>
  </si>
  <si>
    <t>https://twitter.com/twitterapi/status/1000614135812440064</t>
  </si>
  <si>
    <t xml:space="preserve">Bitcoin still a buy says blockchain venture capitalist #news #cryptocurrencynews #bitcoin #cryptocurrency </t>
  </si>
  <si>
    <t>https://twitter.com/twitterapi/status/1000615387497627648</t>
  </si>
  <si>
    <t>c("LitecoinFam", "Ltc", "Litecoin", "Bitcoin", "Crypto", "cryptocurrencies")</t>
  </si>
  <si>
    <t>c("btc", "ltc")</t>
  </si>
  <si>
    <t>Them : "Hey LB Crypto is dead mate quick.. GET OUT!" &lt;U+0001F621&gt;&lt;U+0001F621&gt; Me : "Every major bank is trying to do something in the crypto space this year yes must be a SCAM!" &lt;U+0001F600&gt;&lt;U+0001F607&gt; $btc $ltc #LitecoinFam #Ltc #Litecoin #Bitcoin #Crypto #cryptocurrencies</t>
  </si>
  <si>
    <t>https://twitter.com/twitterapi/status/1000623100084420608</t>
  </si>
  <si>
    <t>c("bitcoin", "ethereum", "cryptocurrency", "BTC")</t>
  </si>
  <si>
    <t xml:space="preserve">$1.5 Million: Cryptocurrency Trading Platform Taylor Suffers 2,500 ETH Hack
#bitcoin #ethereum #cryptocurrency #BTC </t>
  </si>
  <si>
    <t>https://twitter.com/twitterapi/status/1000628965982326784</t>
  </si>
  <si>
    <t>#Bitcoin is amazing. So many smart people fighting to make it great.</t>
  </si>
  <si>
    <t>https://twitter.com/twitterapi/status/1000629732478603264</t>
  </si>
  <si>
    <t>c("adoption", "bitcoin")</t>
  </si>
  <si>
    <t xml:space="preserve">Major Natural Gas Company in the Czech Republic Adopts Bitcoin Payments #adoption #bitcoin </t>
  </si>
  <si>
    <t>https://twitter.com/twitterapi/status/1000636591335976960</t>
  </si>
  <si>
    <t>Simple Arbitrage Poster</t>
  </si>
  <si>
    <t>c("btc", "eth")</t>
  </si>
  <si>
    <t>BCH on the move! +1.01% over the past 1min. Set your own mobile alerts on $btc $eth #crypto #bitcoin</t>
  </si>
  <si>
    <t>https://twitter.com/twitterapi/status/1000643775973048326</t>
  </si>
  <si>
    <t>c("reddit", "bitcoin", "btc")</t>
  </si>
  <si>
    <t xml:space="preserve">@rogerkver has challenged #reddit to change the moderators of r/bitcoin and he'll donate $250,000 to a charity of its choice #bitcoin #btc
</t>
  </si>
  <si>
    <t>https://twitter.com/twitterapi/status/1000648068264538112</t>
  </si>
  <si>
    <t>@CryptOJSimpson The existing financial system will fall on it's own. No need to over throw anything. Just exit the system #bitcoin</t>
  </si>
  <si>
    <t>https://twitter.com/twitterapi/status/1000651721755058176</t>
  </si>
  <si>
    <t>https://twitter.com/twitterapi/status/1000654591065640967</t>
  </si>
  <si>
    <t>SegWit Transactions Rapidly Increasing on #bitcoin Network Healthier Than Ever as Hash Rate Telling A Bullish Story</t>
  </si>
  <si>
    <t>https://twitter.com/twitterapi/status/1000659127092334592</t>
  </si>
  <si>
    <t>c("FLOGmall", "Blockchain", "Bitcoin", "BTC", "Ethereum")</t>
  </si>
  <si>
    <t>#FLOGmall #Blockchain #Bitcoin #BTC #Ethereum  great team of developers, I see the future of the project</t>
  </si>
  <si>
    <t>https://twitter.com/twitterapi/status/1000660919540576256</t>
  </si>
  <si>
    <t>c("bitcoin", "blockchain")</t>
  </si>
  <si>
    <t>ContentStudio.io</t>
  </si>
  <si>
    <t>c("BTC", "ETH")</t>
  </si>
  <si>
    <t>Smarter Than Crypto #bitcoin $BTC $ETH #blockchain</t>
  </si>
  <si>
    <t>https://twitter.com/twitterapi/status/1000663696673304576</t>
  </si>
  <si>
    <t>c("BTCUSD", "bitcoin")</t>
  </si>
  <si>
    <t xml:space="preserve">#BTCUSD #bitcoin NEW VIEW </t>
  </si>
  <si>
    <t>https://twitter.com/twitterapi/status/1000666391823855616</t>
  </si>
  <si>
    <t>c("Bitcoin", "LN")</t>
  </si>
  <si>
    <t>@seweso @ndrchvzz If we ever reach this adoption level, that everybody is using or has to use #Bitcoin, I still don't see the problem. In this case those people will probably get their paycheck via #LN and it's possible, that their employer will pay the channel fee. Nothing is perfectly trustless</t>
  </si>
  <si>
    <t>https://twitter.com/twitterapi/status/1000668278937804800</t>
  </si>
  <si>
    <t xml:space="preserve">Batching on the Rise, Driving #Bitcoin Transaction Fees Lower </t>
  </si>
  <si>
    <t>https://twitter.com/twitterapi/status/1000668664952127491</t>
  </si>
  <si>
    <t>c("KimeraAGI", "AI", "Bitcoin", "Blockchain", "ETH", "Ethereum")</t>
  </si>
  <si>
    <t>Will Mayall is a database administrator with multiple decades of experience. He enjoys learning many database languages where he focuses on performance tuning and support. #KimeraAGI #AI  #Bitcoin #Blockchain  #ETH #Ethereum</t>
  </si>
  <si>
    <t>https://twitter.com/twitterapi/status/1000670359320907776</t>
  </si>
  <si>
    <t>hana_skt</t>
  </si>
  <si>
    <t>Keeping Digital Communities Weird Andreas Antonopoulos #Bitcoin</t>
  </si>
  <si>
    <t>https://twitter.com/twitterapi/status/1000670545174708224</t>
  </si>
  <si>
    <t>@_Kevin_Pham @stefanobernardi @nntaleb The antidotes are exercise, protein and #bitcoin</t>
  </si>
  <si>
    <t>https://twitter.com/twitterapi/status/1000672091174293504</t>
  </si>
  <si>
    <t xml:space="preserve">hmmmm.....which pattern on @btc we can see today?
#bitcoin </t>
  </si>
  <si>
    <t>https://twitter.com/twitterapi/status/1000676907199946752</t>
  </si>
  <si>
    <t>c("afelicoin", "Blockchain", "Bitcoin", "BTC", "Ethereum")</t>
  </si>
  <si>
    <t xml:space="preserve">innovative 3D marketplace #afelicoin #Blockchain #Bitcoin #BTC #Ethereum... </t>
  </si>
  <si>
    <t>https://twitter.com/twitterapi/status/1000680369618857984</t>
  </si>
  <si>
    <t>c("ethereum", "bitcoin", "btc")</t>
  </si>
  <si>
    <t>c("btc", "btcusd")</t>
  </si>
  <si>
    <t xml:space="preserve">#ethereum short looking good here again - "There are often multiple weak rallies within phase D; these LPSYs represent excellent opportunities to initiate or add to profitable short positions" Re-opened at $0.79 (futures). #bitcoin #btc $btc $btcusd </t>
  </si>
  <si>
    <t>https://twitter.com/twitterapi/status/1000688309688045568</t>
  </si>
  <si>
    <t>All these little FOMO shake-outs - I am not touching that shit. Not with a 20 foot pole. $BTC #bitcoin</t>
  </si>
  <si>
    <t>https://twitter.com/twitterapi/status/1000688859229900801</t>
  </si>
  <si>
    <t>https://twitter.com/twitterapi/status/1000693761221984256</t>
  </si>
  <si>
    <t>@SwindellCesirae @davidgokhshtein Most traders only lose because that's the way it works. People make money at the expense of others. Unfortunately lots of investors quit because of this loss and are afraid to get back in. The so called shorttraders only keep the market down. #Bitcoin #Crypto</t>
  </si>
  <si>
    <t>https://twitter.com/twitterapi/status/1000704060901740544</t>
  </si>
  <si>
    <t>c("Cryptocurrency", "Exchange", "Ban", "trading", "Blockchain", "bitcoin", "Litecoin", "ethereum", "Ripple", "xlm", "crypto", "bithumb", "binance", "Bittrex")</t>
  </si>
  <si>
    <t>https://twitter.com/twitterapi/status/1000705810975117312</t>
  </si>
  <si>
    <t xml:space="preserve">BTC whales #bitcoin | $btc </t>
  </si>
  <si>
    <t>https://twitter.com/twitterapi/status/1000713782115602432</t>
  </si>
  <si>
    <t>c("Blockchain", "Ethereum", "Bitcoin", "Cryptocurrency", "xDAC")</t>
  </si>
  <si>
    <t xml:space="preserve">@blockchain @AskBlockchain Read my article about xDAC and how its helping companies build decentralized business models. #Blockchain #Ethereum #Bitcoin #Cryptocurrency #xDAC </t>
  </si>
  <si>
    <t>https://twitter.com/twitterapi/status/1000714143689793536</t>
  </si>
  <si>
    <t>c("Cashaa", "bitcoinindia", "bitcoin")</t>
  </si>
  <si>
    <t>1000066649750290432</t>
  </si>
  <si>
    <t xml:space="preserve">Get ready for rocket launch 
#Cashaa #bitcoinindia #bitcoin </t>
  </si>
  <si>
    <t>https://twitter.com/twitterapi/status/1000714562134528000</t>
  </si>
  <si>
    <t>The latest The jbdcolley Daily! Thanks to @tcarmistead @piusddamulira @pauladavislaack #blockchain #bitcoin</t>
  </si>
  <si>
    <t>https://twitter.com/twitterapi/status/1000714807761424384</t>
  </si>
  <si>
    <t>c("BitCoin", "ReservedCurrency")</t>
  </si>
  <si>
    <t>@alistairmilne If Such Crisis occur in row one after other then people will realize WHAT BITCOIN IS? So, more 2-3 Years are needed for the upcoming FINANCIAL CRISIS &amp;amp; Currency Crisis... then #BitCoin will be the #ReservedCurrency of the Globe !!!</t>
  </si>
  <si>
    <t>https://twitter.com/twitterapi/status/1000719486318776320</t>
  </si>
  <si>
    <t>1000720723562942465</t>
  </si>
  <si>
    <t>https://twitter.com/twitterapi/status/1000721405195976705</t>
  </si>
  <si>
    <t>c("cryptocurrency", "cryptocurrencynews", "bitcoin", "btc", "crypto")</t>
  </si>
  <si>
    <t xml:space="preserve">One of the largest energy suppliers in the Czech Republic has recently announced plans to start accepting cryptocurrency from its customers
#cryptocurrency #cryptocurrencynews #bitcoin #btc #crypto
</t>
  </si>
  <si>
    <t>https://twitter.com/twitterapi/status/1000722212612116485</t>
  </si>
  <si>
    <t>The latest Smitty's Bar Stool News! Thanks to @anthonny96 @steeler3682 @Patrissi0 #cryptocurrency #bitcoin</t>
  </si>
  <si>
    <t>https://twitter.com/twitterapi/status/1000723784960225280</t>
  </si>
  <si>
    <t>c("bitcoin", "crypto", "news")</t>
  </si>
  <si>
    <t xml:space="preserve">More than $8.5 Million in Bitcoin Seized by Israeli Police
#bitcoin #crypto #news </t>
  </si>
  <si>
    <t>https://twitter.com/twitterapi/status/1000730543858896898</t>
  </si>
  <si>
    <t>https://twitter.com/twitterapi/status/1000733244915179520</t>
  </si>
  <si>
    <t xml:space="preserve">#Bitcoin Live Launch Update + Chart Battles </t>
  </si>
  <si>
    <t>https://twitter.com/twitterapi/status/1000734064884813825</t>
  </si>
  <si>
    <t>c("sundaymorning", "bitcoin", "tron", "trx", "cardano", "ada", "Litecoin", "NEO", "Ethereum", "Monero")</t>
  </si>
  <si>
    <t xml:space="preserve">What the eff! This is effing bs! You just have to keep going you mother effer. #sundaymorning #bitcoin #tron #trx #cardano #ada #Litecoin #NEO #Ethereum #Monero </t>
  </si>
  <si>
    <t>https://twitter.com/twitterapi/status/1000735467422314496</t>
  </si>
  <si>
    <t>c("Bitcuners", "Bitcoin")</t>
  </si>
  <si>
    <t>#Bitcuners Empresa joyera Signet Jewelers se une a De Beers Group en proyecto Blockchain que rastrea diamantes #Bitcoin</t>
  </si>
  <si>
    <t>https://twitter.com/twitterapi/status/1000737731457273856</t>
  </si>
  <si>
    <t>1000630473515831296</t>
  </si>
  <si>
    <t xml:space="preserve">What e-mail did to the post office Is what #Bitcoin is going to do to fiat currencies </t>
  </si>
  <si>
    <t>https://twitter.com/twitterapi/status/1000737823987822597</t>
  </si>
  <si>
    <t>c("Bitcoin", "DemocraticallyRunWorkerCooperatives")</t>
  </si>
  <si>
    <t>@OccupyWallStNYC Picketing and marching for higher wages in poverty traps called "jobs" is absolutely naive and stupid! People who refuse to understand how Fiat currencies &amp;amp; education work are doomed to perpetual failure... #Bitcoin &amp;amp; #DemocraticallyRunWorkerCooperatives needs a school subject!</t>
  </si>
  <si>
    <t>https://twitter.com/twitterapi/status/1000738082520432641</t>
  </si>
  <si>
    <t>c("blockchain", "bitcoin", "IOT", "REBL", "DCN", "VIB", "IMU", "LYM", "TEL", "WPR")</t>
  </si>
  <si>
    <t>1000717050606768129</t>
  </si>
  <si>
    <t xml:space="preserve">Logical evolution of currency &amp;amp; IOT on the Blockchain. Some words of wisdom from @officialmcafee like him or not this makes perfect sense.
#blockchain #bitcoin #IOT @RebelliousCoin #REBL @dentacoin #DCN @Viberate #VIB @imusify #IMU @Lympo_io #LYM @telcoin_team #TEL @WePowerN #WPR </t>
  </si>
  <si>
    <t>https://twitter.com/twitterapi/status/1000749429098450944</t>
  </si>
  <si>
    <t>c("Bitcoin", "cryptocurrency", "FinTech", "traders", "trendline", "volatility")</t>
  </si>
  <si>
    <t>#Bitcoin price analysis: Its now or never after the break down, $7,000 at risk #cryptocurrency #FinTech $BTC #traders #trendline #volatility</t>
  </si>
  <si>
    <t>https://twitter.com/twitterapi/status/1000754722440122369</t>
  </si>
  <si>
    <t>c("Cryptos", "Ethereum", "Bitcoincash", "litecoin", "Bitcoin", "TTCrypto")</t>
  </si>
  <si>
    <t>c("BTC", "BCH", "LTC", "ETH")</t>
  </si>
  <si>
    <t xml:space="preserve">#Cryptos are grinding after falling yesterday evening. #Ethereum took the biggest hit. #Bitcoincash and #litecoin have worked off their lows. #Bitcoin...not so much. $BTC $BCH $LTC $ETH #TTCrypto </t>
  </si>
  <si>
    <t>https://twitter.com/twitterapi/status/1000756367857258496</t>
  </si>
  <si>
    <t>c("CRYPTO", "BTC", "BITCOIN")</t>
  </si>
  <si>
    <t>c("BTC", "ETH", "ADA", "ICX", "WAN", "NEO", "XRP", "BCH")</t>
  </si>
  <si>
    <t>WHAT A FUCKING SUPPRISE I HAVE LOST MORE MONEY TO THIS BULLSHIT #CRYPTO SCAM FUCK THIS SHIT I TOLD MY WIFE THAT I WOULD BE A MILLIONAIRE AND INSTED I HAVE LOST OUR FUCKING SAVINGS #BTC #BITCOIN $BTC $ETH $ADA $ICX $WAN $NEO $XRP $BCH</t>
  </si>
  <si>
    <t>https://twitter.com/twitterapi/status/1000756897308438529</t>
  </si>
  <si>
    <t>c("Bitcoin", "cryptocurrency", "FinTech", "institutional", "trading", "futures", "short")</t>
  </si>
  <si>
    <t>#Bitcoin bears running out of gas, according to price manipulation theory #cryptocurrency #FinTech #institutional #trading #futures #short @TheCryptoFam</t>
  </si>
  <si>
    <t>https://twitter.com/twitterapi/status/1000757217962885120</t>
  </si>
  <si>
    <t>1000373936406876166</t>
  </si>
  <si>
    <t xml:space="preserve">#bitcoin is the future and #blockchain is bullshit @aantonop &lt;U+0001F44A&gt;&lt;U+0001F4AA&gt;&lt;U+0001F64C&gt; </t>
  </si>
  <si>
    <t>https://twitter.com/twitterapi/status/1000757828020264961</t>
  </si>
  <si>
    <t>c("blockchain", "Fintech", "Crypto", "Bitcoin", "Ethereum", "Ripple")</t>
  </si>
  <si>
    <t xml:space="preserve">The advantages of #blockchain. #Fintech #Crypto #Bitcoin #Ethereum #Ripple Via @alvinfoo @cloudpreacher </t>
  </si>
  <si>
    <t>https://twitter.com/twitterapi/status/1000772376190169089</t>
  </si>
  <si>
    <t>1000529641147420673</t>
  </si>
  <si>
    <t>https://twitter.com/twitterapi/status/1000773193773264897</t>
  </si>
  <si>
    <t>c("SEC", "FTC", "FCC", "NetNeutralty", "BTC", "blockchain", "bitcoin")</t>
  </si>
  <si>
    <t>"It's easier to get out of the way than in the way." -- Why regulatory resistance is weak unless it is given the clout to exercise controls and consequences. #SEC #FTC #FCC #NetNeutralty #BTC #blockchain #bitcoin</t>
  </si>
  <si>
    <t>https://twitter.com/twitterapi/status/1000773609638584320</t>
  </si>
  <si>
    <t>c("bitcoin", "Crypto", "cryptocurrency")</t>
  </si>
  <si>
    <t xml:space="preserve">#bitcoin #Crypto #cryptocurrency Some scattered trades way up at $7350.
Shorts loading up on stray buyers, and positioning for the descent to $6000. </t>
  </si>
  <si>
    <t>https://twitter.com/twitterapi/status/1000774558696144896</t>
  </si>
  <si>
    <t>BTG</t>
  </si>
  <si>
    <t xml:space="preserve">#Bitcoin Gold Responds to Recent Double Spend Attack  
"In theory, the attacker could have made off with more than $18 million worth of funds ..." $BTG </t>
  </si>
  <si>
    <t>https://twitter.com/twitterapi/status/1000776799205445632</t>
  </si>
  <si>
    <t>c("shitcoins", "Decentralization", "blockchain", "Bitcoin")</t>
  </si>
  <si>
    <t>1000512958898753536</t>
  </si>
  <si>
    <t xml:space="preserve">Amazing how creators and those in charge of centralized #shitcoins get to go on stage and preach #Decentralization, just what Satoshi wanted.
There is only one decentralized value transfer &amp;amp; #blockchain worth a dam ----&amp;gt; #Bitcoin!
</t>
  </si>
  <si>
    <t>https://twitter.com/twitterapi/status/1000783123142053888</t>
  </si>
  <si>
    <t xml:space="preserve">This 'stablecoin' will help crypto investors survive volatility (and sometimes taxes) #bitcoin - Get your [Free] content here: </t>
  </si>
  <si>
    <t>https://twitter.com/twitterapi/status/1000783891282776067</t>
  </si>
  <si>
    <t>c("bitcoin", "crypto", "cryptocurrency", "ethereum", "btc", "eth", "litecoin", "blockchain")</t>
  </si>
  <si>
    <t xml:space="preserve">New Decentral Project Brings Gamification, Rewards to Jaxx User Experience #bitcoin #crypto #cryptocurrency #ethereum #btc #eth #litecoin #blockchain  </t>
  </si>
  <si>
    <t>https://twitter.com/twitterapi/status/1000788424117424128</t>
  </si>
  <si>
    <t>c("Bitcoin", "Ethereum", "Cryptocurrency")</t>
  </si>
  <si>
    <t xml:space="preserve">$BTC #Bitcoin, $ETH #Ethereum Lead #Cryptocurrency Market Lower as Trade Volumes Plunge to Six-Week Lows </t>
  </si>
  <si>
    <t>https://twitter.com/twitterapi/status/1000791694202363904</t>
  </si>
  <si>
    <t>Bancor</t>
  </si>
  <si>
    <t xml:space="preserve">The $Bancor was an alternative proposal to the Bretton Woods System made by the British, now with #Bitcoin we get the open source version of this idea. &lt;U+0001F44D&gt; </t>
  </si>
  <si>
    <t>https://twitter.com/twitterapi/status/1000791897135304706</t>
  </si>
  <si>
    <t>c("bitcoin", "Pirates")</t>
  </si>
  <si>
    <t xml:space="preserve">We're now making available a small selection of Hoodies. Shown here our Pirate Bay Hoodie. Don't forget to use the coupon code "moon" for 10% off your entire order this Sunday. #bitcoin #Pirates </t>
  </si>
  <si>
    <t>https://twitter.com/twitterapi/status/1000796721214050304</t>
  </si>
  <si>
    <t>c("CryptoNews", "Crypto", "Blockchain", "Bitcoin", "Ethereum")</t>
  </si>
  <si>
    <t>WordPress.com</t>
  </si>
  <si>
    <t xml:space="preserve">This Week in Crypto: May 28th, 2018 - Green Spring, Red Market #CryptoNews #Crypto #Blockchain #Bitcoin #Ethereum </t>
  </si>
  <si>
    <t>https://twitter.com/twitterapi/status/1000797600000421890</t>
  </si>
  <si>
    <t>c("btc", "bitcoin", "blockchain", "decentralize")</t>
  </si>
  <si>
    <t>https://twitter.com/twitterapi/status/1000802309662703617</t>
  </si>
  <si>
    <t xml:space="preserve">#Bitcoin quickly pushed up, touched &amp;amp; bounced back exactly at my 7425 mark, as expected.
Hopefully we see some movement happen now/soon, whether down or up.
Either Bulls step up &amp;amp; push it over that resistance, or there's a good chance of falling to ~7k.
$BTC, #BTC </t>
  </si>
  <si>
    <t>https://twitter.com/twitterapi/status/1000802420795105281</t>
  </si>
  <si>
    <t>c("PeterThiel", "Facebook", "cryptocurrency", "cryptocurrencies", "Bitcoin")</t>
  </si>
  <si>
    <t>https://twitter.com/twitterapi/status/1000808502103752704</t>
  </si>
  <si>
    <t>c("Crypto", "cryptocurrency", "cryptocurrencies", "CryptoNews", "cryptoinvestor", "cryptoinvesting", "Bitcoin", "bitcoins", "BTC", "LTC", "xrp", "BitcoinCash", "ETH", "ethereum", "Startups", "startup", "investors", "investorseurope", "coin")</t>
  </si>
  <si>
    <t xml:space="preserve"> for sale #Crypto #cryptocurrency #cryptocurrencies #CryptoNews #cryptoinvestor #cryptoinvesting #Bitcoin #bitcoins #BTC #LTC #xrp #BitcoinCash #ETH #ethereum #Startups #startup #investors #investorseurope #coin # </t>
  </si>
  <si>
    <t>https://twitter.com/twitterapi/status/1000808855541043205</t>
  </si>
  <si>
    <t xml:space="preserve">Bogs and Wojaks: How Crypto Memes Help Traders Deal with the Downturn #bitcoin #cryptocurrency </t>
  </si>
  <si>
    <t>https://twitter.com/twitterapi/status/1000812138221527040</t>
  </si>
  <si>
    <t>c("blockchain", "bitcoin", "wallstreet", "MemorialDayWeekend2018", "BlockchainWeekNYC", "blockchainnews", "blockchainmemes", "bitcoinnews", "litecoin", "ripple", "xrp", "freedom", "liberty", "ethereum", "eth", "crypto", "cryptonews", "cryptocurrency")</t>
  </si>
  <si>
    <t>Blockchain is to money what democracy is to liberty. 
-
-
#blockchain #bitcoin #wallstreet #MemorialDayWeekend2018 #BlockchainWeekNYC #blockchainnews #blockchainmemes #bitcoinnews #litecoin #ripple #xrp #freedom #liberty #ethereum #eth #crypto #cryptonews #cryptocurrency</t>
  </si>
  <si>
    <t>https://twitter.com/twitterapi/status/1000813455643787264</t>
  </si>
  <si>
    <t>c("cryptotwitter", "blockchaintechnology", "cryptocurrency", "bitcoin")</t>
  </si>
  <si>
    <t>1000254784950161408</t>
  </si>
  <si>
    <t xml:space="preserve">@officialmcafee absolutely dominating my #cryptotwitter like never before. #blockchaintechnology #cryptocurrency #bitcoin </t>
  </si>
  <si>
    <t>https://twitter.com/twitterapi/status/1000813992875581440</t>
  </si>
  <si>
    <t>c("Keplertek", "BlockShowEurope", "Berlin", "blockshow", "cryptocurrency", "Bitcoin", "ETH", "cointelegraph", "news")</t>
  </si>
  <si>
    <t xml:space="preserve">&lt;U+0001F50A&gt; Team #Keplertek will be at #BlockShowEurope in #Berlin this Monday and Tuesday. We are looking forward to meet you there! #blockshow #cryptocurrency #Bitcoin #ETH #cointelegraph #news </t>
  </si>
  <si>
    <t>https://twitter.com/twitterapi/status/1000814784470831104</t>
  </si>
  <si>
    <t>c("BCH", "Bitcoin", "bitcoinCash")</t>
  </si>
  <si>
    <t>1000816888358809600</t>
  </si>
  <si>
    <t xml:space="preserve">Thanks JaVier!! Great resources for those looking to learn more about #BCH #Bitcoin #bitcoinCash </t>
  </si>
  <si>
    <t>https://twitter.com/twitterapi/status/1000817223160750080</t>
  </si>
  <si>
    <t>c("ecommerce", "smallbiz", "smallbusiness", "sme", "smb", "bitcoin", "ip", "trademark")</t>
  </si>
  <si>
    <t>SocialPilot.co</t>
  </si>
  <si>
    <t>https://twitter.com/twitterapi/status/1000821527393259521</t>
  </si>
  <si>
    <t xml:space="preserve">Euro at a Crossroad #news #cryptocurrencynews #bitcoin #cryptocurrency </t>
  </si>
  <si>
    <t>https://twitter.com/twitterapi/status/1000823006455910401</t>
  </si>
  <si>
    <t>https://twitter.com/twitterapi/status/1000823726995275776</t>
  </si>
  <si>
    <t>https://twitter.com/twitterapi/status/1000823731688701952</t>
  </si>
  <si>
    <t xml:space="preserve">&lt;U+0001F441&gt;&lt;U+FE0F&gt; $BTC #bitcoin
15m &amp;amp; daily S1 confluent with fib&lt;U+0001F41A&gt;
looking at a couple options for targets &lt;U+0001F3AF&gt; </t>
  </si>
  <si>
    <t>https://twitter.com/twitterapi/status/1000823889889562624</t>
  </si>
  <si>
    <t>Bitcoin Price to Bottom at $5,700 in Short-Term Before Recovery: Analyst #bitcoin #blockchain</t>
  </si>
  <si>
    <t>https://twitter.com/twitterapi/status/1000824710375067654</t>
  </si>
  <si>
    <t xml:space="preserve">so this is what im waiting for on the 1D... $btc #btc #bitcoin </t>
  </si>
  <si>
    <t>https://twitter.com/twitterapi/status/1000830733328506882</t>
  </si>
  <si>
    <t>c("Bitcoin", "TrumpKimSummit", "TrumpKimMeeting", "NorthKorea")</t>
  </si>
  <si>
    <t xml:space="preserve">The value of the commemorative Trump/Kim-coin seems as volatile as the rate of #Bitcoin these days. #TrumpKimSummit #TrumpKimMeeting #NorthKorea </t>
  </si>
  <si>
    <t>https://twitter.com/twitterapi/status/1000836190428454912</t>
  </si>
  <si>
    <t>c("btc", "bitcoin", "hodl", "cryptocurrency", "Blockchain")</t>
  </si>
  <si>
    <t xml:space="preserve">Bitcoin still a buy despite recent losses says blockchain venture capitalist #btc #bitcoin #hodl #cryptocurrency
#Blockchain
</t>
  </si>
  <si>
    <t>https://twitter.com/twitterapi/status/1000836788234129408</t>
  </si>
  <si>
    <t>Even if this is a Bull pennant. Ur bull run resumes around $4,000. 
#Bitcoin $BTC</t>
  </si>
  <si>
    <t>https://twitter.com/twitterapi/status/1000839794015039488</t>
  </si>
  <si>
    <t>c("Bitcoin", "BTC", "findingthebottom")</t>
  </si>
  <si>
    <t xml:space="preserve">#Bitcoin 2014 &amp;amp; #BTC 2018 #findingthebottom just my guess </t>
  </si>
  <si>
    <t>https://twitter.com/twitterapi/status/1000843356820340736</t>
  </si>
  <si>
    <t>When the crypto world is goin down slowly, and you get stuck between panick selling and buying more, the best things to do watching porn and smoking weed&lt;U+0001F44C&gt;&lt;U+0001F3FB&gt; Pamp season is just near the corner guyz &lt;U+0001F680&gt;&lt;U+0001F680&gt;&lt;U+0001F680&gt;&lt;U+0001F680&gt; #bitcoin</t>
  </si>
  <si>
    <t>https://twitter.com/twitterapi/status/1000844473776115712</t>
  </si>
  <si>
    <t>c("compucoin", "cpn", "bitcoin", "roi", "investment")</t>
  </si>
  <si>
    <t xml:space="preserve">Buy CompuCoins (CPN) - Time couldn't be better to invest! #compucoin #cpn #bitcoin #roi #investment </t>
  </si>
  <si>
    <t>https://twitter.com/twitterapi/status/1000846318430978050</t>
  </si>
  <si>
    <t>c("Champ", "BCH", "Bitcoin", "RedKing")</t>
  </si>
  <si>
    <t>@rory_macdonald Thank you! #Champ Congratulations on winning the title and best of luck against @mousasi_mma as we know that's the fight the fans want to see next! #BCH #Bitcoin #RedKing</t>
  </si>
  <si>
    <t>https://twitter.com/twitterapi/status/1000853449444069377</t>
  </si>
  <si>
    <t>c("Bitcoin", "bitcoin", "currency", "bitcoin")</t>
  </si>
  <si>
    <t>https://twitter.com/twitterapi/status/1000859179395964928</t>
  </si>
  <si>
    <t xml:space="preserve">#Bitcoin public interest over past few months 2017-2018 and 2013-2014...
What do you think? </t>
  </si>
  <si>
    <t>https://twitter.com/twitterapi/status/1000859791474995202</t>
  </si>
  <si>
    <t xml:space="preserve">#Bitcoin Fees Temporarily Less Than BCH, Can This Continue? </t>
  </si>
  <si>
    <t>https://twitter.com/twitterapi/status/1000862964117782528</t>
  </si>
  <si>
    <t>Ex-Goldman President Says Bitcoin Will Not Be the World's 'Global Cryptocurrency' #bitcoin</t>
  </si>
  <si>
    <t>https://twitter.com/twitterapi/status/1000863825019760641</t>
  </si>
  <si>
    <t>c("BarbaraCorcoran", "bitcoin", "RealEstate", "cryptocurrency", "privacy", "listings", "banks", "volatility")</t>
  </si>
  <si>
    <t>https://twitter.com/twitterapi/status/1000867431152308226</t>
  </si>
  <si>
    <t>The latest Beer Stuff! #bitcoin</t>
  </si>
  <si>
    <t>https://twitter.com/twitterapi/status/1000869993251303424</t>
  </si>
  <si>
    <t>c("bitcoin", "cryptocurrency", "blockchain")</t>
  </si>
  <si>
    <t>Bitcoin Pizza Guy: Laszlo Hanyecz on Why Bitcoin is Still the Only Flavor of Crypto for Him #bitcoin #cryptocurrency #blockchain</t>
  </si>
  <si>
    <t>https://twitter.com/twitterapi/status/1000873596531691520</t>
  </si>
  <si>
    <t>Hodl Hodl News</t>
  </si>
  <si>
    <t>The Hodl Index score for 05/27/2018 is: 0 #bitcoin</t>
  </si>
  <si>
    <t>https://twitter.com/twitterapi/status/1000873809421926400</t>
  </si>
  <si>
    <t xml:space="preserve">So funny, So good !!!
#btc #bitcoin </t>
  </si>
  <si>
    <t>https://twitter.com/twitterapi/status/1000877699542540288</t>
  </si>
  <si>
    <t>c("bitcoin", "market", "TA", "stinks", "hogwash", "crystalball", "predictions")</t>
  </si>
  <si>
    <t>c("btc", "eth", "eos")</t>
  </si>
  <si>
    <t xml:space="preserve">Based on Technical Analysis #bitcoin (and the rest of the #market) will follow one of these paths. Guaranteed. #TA #stinks #hogwash #crystalball #predictions $btc $eth $eos </t>
  </si>
  <si>
    <t>https://twitter.com/twitterapi/status/1000880961104547840</t>
  </si>
  <si>
    <t>c("wsj", "nytimes", "reuters", "bloomberg", "thestreet", "jimmyfallon", "forbes", "nasdaq", "chicago", "ihub", "newyork", "socialmarketing", "business", "cnn", "bet", "foxnews", "salesforce", "bitcoin", "blockchain", "music", "crypto")</t>
  </si>
  <si>
    <t xml:space="preserve">#wsj #nytimes #reuters #bloomberg #thestreet #jimmyfallon #forbes #nasdaq #chicago #ihub #newyork #socialmarketing #business #cnn #bet #foxnews #salesforce #bitcoin #blockchain #music #crypto Get in on 3rd Gen Exchange from @Dimensions_DST </t>
  </si>
  <si>
    <t>https://twitter.com/twitterapi/status/1000881723587129344</t>
  </si>
  <si>
    <t xml:space="preserve">#Bitcoin Pizza Guy: Laszlo Hanyecz on Why Bitcoin is Still the Only Flavor of Crypto for Him </t>
  </si>
  <si>
    <t>https://twitter.com/twitterapi/status/1000884675944984577</t>
  </si>
  <si>
    <t>1000788495227604992</t>
  </si>
  <si>
    <t xml:space="preserve">This is what so many people overlook or forget about. Investing in #bitcoin isn't just betting that it will succeed, but betting that the traditional financial system will deteriorate. </t>
  </si>
  <si>
    <t>https://twitter.com/twitterapi/status/1000887974832193538</t>
  </si>
  <si>
    <t>list(text = "btc", indices = list(69, 73)), list(text = "crypto", indices = list(74, 81))</t>
  </si>
  <si>
    <t xml:space="preserve">Cycle brackets bottom June 7th. Long term support at $7000. #bitcoin $btc $crypto </t>
  </si>
  <si>
    <t>https://twitter.com/twitterapi/status/1000895385559220224</t>
  </si>
  <si>
    <t>list(text = "Bitcoin", indices = list(88, 96))</t>
  </si>
  <si>
    <t>&lt;a href="https://ifttt.com" rel="nofollow"&gt;IFTTT&lt;/a&gt;</t>
  </si>
  <si>
    <t xml:space="preserve">Legacy Poloniex Customers Are Complaining About Frozen Accounts #Bitcoin </t>
  </si>
  <si>
    <t>https://twitter.com/twitterapi/status/1000897249088626690</t>
  </si>
  <si>
    <t>list(text = "fantasy", indices = list(90, 98)), list(text = "money", indices = list(100, 106)), list(text = "bitcoin", indices = list(107, 115))</t>
  </si>
  <si>
    <t xml:space="preserve">"Many blades cut quickly," chuckled Tipsy.  in Follow the Wabbit #fantasy #money #bitcoin </t>
  </si>
  <si>
    <t>https://twitter.com/twitterapi/status/1000900728548921351</t>
  </si>
  <si>
    <t>list(text = "Keplertek", indices = list(5, 15)), list(text = "BlockShowEurope", indices = list(27, 43)), list(text = "Berlin", indices = list(47, 54))</t>
  </si>
  <si>
    <t>Team #Keplertek will be at #BlockShowEurope in #Berlin this Monday and Tuesday. We are looking forward to meet you there! #blockshow #cryptocurrency #Bitcoin #ETH #cointelegraph #news</t>
  </si>
  <si>
    <t>https://twitter.com/twitterapi/status/1000911631956692994</t>
  </si>
  <si>
    <t>list(text = "Bitcoin", indices = list(69, 77))</t>
  </si>
  <si>
    <t>&lt;a href="http://127.0.0.1:8000" rel="nofollow"&gt;hana_skt&lt;/a&gt;</t>
  </si>
  <si>
    <t xml:space="preserve"> adds bech32 support! #Bitcoin</t>
  </si>
  <si>
    <t>https://twitter.com/twitterapi/status/1000912217619886081</t>
  </si>
  <si>
    <t>list(text = "Crypto", indices = list(12, 19)), list(text = "Blockchain", indices = list(20, 31)), list(text = "bitcoin", indices = list(32, 40))</t>
  </si>
  <si>
    <t>&lt;a href="http://twitter.com/download/iphone" rel="nofollow"&gt;Twitter for iPhone&lt;/a&gt;</t>
  </si>
  <si>
    <t xml:space="preserve">Seems legit #Crypto #Blockchain #bitcoin </t>
  </si>
  <si>
    <t>https://twitter.com/twitterapi/status/1000915325599150080</t>
  </si>
  <si>
    <t xml:space="preserve">Humour of the day #bitcoin #cryptocurrency </t>
  </si>
  <si>
    <t>https://twitter.com/twitterapi/status/1000920274722738176</t>
  </si>
  <si>
    <t>1000381226950291456</t>
  </si>
  <si>
    <t>https://twitter.com/twitterapi/status/1000922974621503498</t>
  </si>
  <si>
    <t>c("blockchainfiend", "Repost", "trendswithcrypto", "bitcoin", "valuable", "reality", "ethereum", "cryptocurrency", "blockchain")</t>
  </si>
  <si>
    <t>Digital Nomad News 
#blockchainfiend #Repost #trendswithcrypto Nomad NEWS!&lt;U+0001F389&gt; Reserve for 15min AMA while You can! More @trendswithcrypto / 
#bitcoin #valuable #reality #ethereum #cryptocurrency #blockchain</t>
  </si>
  <si>
    <t>https://twitter.com/twitterapi/status/1000924365502996480</t>
  </si>
  <si>
    <t>c("Bitcoin", "Ethereum", "Litecoin", "Monero", "Ripple", "Cryptocurrencies")</t>
  </si>
  <si>
    <t>Cryptos as of 03.39am GMT+1: (Bitfinex) #Bitcoin (BTCUSD) +0.72%
#Ethereum (ETHUSD) -2.53%
#Litecoin (LTCUSD) +0.83%
#Monero (XMRUSD) +3.55%
#Ripple (XRP/USD) +0.05% #Cryptocurrencies</t>
  </si>
  <si>
    <t>https://twitter.com/twitterapi/status/1000929440447148032</t>
  </si>
  <si>
    <t>@BitcoinBirch This is a notoriously low liquidity holiday weekend in the US. I wouldn't read too much into volume. #bitcoin</t>
  </si>
  <si>
    <t>https://twitter.com/twitterapi/status/1000932264971124737</t>
  </si>
  <si>
    <t>https://twitter.com/twitterapi/status/1000932514012135426</t>
  </si>
  <si>
    <t>c("bitcoin", "mining", "NODE")</t>
  </si>
  <si>
    <t>c("BTC", "LTC", "DGB")</t>
  </si>
  <si>
    <t>NODE Haven will disrupt the crypto-currency mining world with ASICs built on next-generation chip architecture. More efficient, more powerful - the NODE Haven way. $BTC $LTC $DGB #bitcoin #mining @NODEhaven #NODE</t>
  </si>
  <si>
    <t>https://twitter.com/twitterapi/status/1000933796915630080</t>
  </si>
  <si>
    <t>I only see prices tweets about #bitcoin ... did you get it's more than that?</t>
  </si>
  <si>
    <t>https://twitter.com/twitterapi/status/1000937211427254274</t>
  </si>
  <si>
    <t>c("bearmarket", "bitcoin", "bottom", "btc", "cryptotrading")</t>
  </si>
  <si>
    <t xml:space="preserve">There are many similarities between the 2014 #bearmarket and the present in #bitcoin. In 2014 we massively corrected the parabolic move, broke the trendline up and set #bottom after. In 2018 step 1 and 2 are history. Will step 3 follow?
#btc #cryptotrading </t>
  </si>
  <si>
    <t>https://twitter.com/twitterapi/status/1000937606014734336</t>
  </si>
  <si>
    <t>What is bitcoin and how to start with bitcoin @wsipy #bitcoin #cryptocurrency</t>
  </si>
  <si>
    <t>https://twitter.com/twitterapi/status/1000941853460459520</t>
  </si>
  <si>
    <t>c("Bitcoin", "ChartAnalysis")</t>
  </si>
  <si>
    <t>Bitcoin lost only 50% in the last 4-5 months. Now it's rebounding and can reach $35k-$50k (350%-500% profits) this year. #Bitcoin #ChartAnalysis</t>
  </si>
  <si>
    <t>https://twitter.com/twitterapi/status/1000942279807389697</t>
  </si>
  <si>
    <t>c("bitcoin", "Ethereum", "Ripple", "cryptocurrencies", "Forbes")</t>
  </si>
  <si>
    <t xml:space="preserve">#bitcoin, #Ethereum, #Ripple And Other Major #cryptocurrencies To Get A Boost From New Funds
Via #Forbes </t>
  </si>
  <si>
    <t>https://twitter.com/twitterapi/status/1000952280785604614</t>
  </si>
  <si>
    <t>c("bitcoin", "USD")</t>
  </si>
  <si>
    <t>https://twitter.com/twitterapi/status/1000963174445674496</t>
  </si>
  <si>
    <t>c("blockchain", "bitcoin", "bitcoincash", "bitcoingold", "ethereum", "ethereumclassic", "litecoin", "vertcoin", "dogecoin", "remittance", "remit", "trade", "cryptocurrency", "india")</t>
  </si>
  <si>
    <t xml:space="preserve">Recording of Bitcoin Blockchain &amp;amp; Crypto Open Discussion on Meetup, Saturday May 26!! #blockchain #bitcoin #bitcoincash #bitcoingold #ethereum #ethereumclassic #litecoin #vertcoin #dogecoin #remittance #remit #trade #cryptocurrency #india </t>
  </si>
  <si>
    <t>https://twitter.com/twitterapi/status/1000964096781516800</t>
  </si>
  <si>
    <t>c("C2L", "SAFT", "BITCOIN")</t>
  </si>
  <si>
    <t xml:space="preserve">C2Legacy's Digital Estate Manager platform is a utility service designed for death verification and efficient posthumous transfer of crypto wealth in a crypto estate. 
#C2L #SAFT #BITCOIN
</t>
  </si>
  <si>
    <t>https://twitter.com/twitterapi/status/1000964838531608576</t>
  </si>
  <si>
    <t>c("Bitcoin", "BitClubNetwork")</t>
  </si>
  <si>
    <t>MarketHive App</t>
  </si>
  <si>
    <t xml:space="preserve">Getting Started With Cryptocurrency-Part 1 #Bitcoin #BitClubNetwork </t>
  </si>
  <si>
    <t>https://twitter.com/twitterapi/status/1000977147748642816</t>
  </si>
  <si>
    <t>c("BeginnerForex", "BestRobot", "Bitcoin")</t>
  </si>
  <si>
    <t>Why do I sell this robot and do Money Management, when I already made $850,000 in 18 months on Real accounts? #BeginnerForex #BestRobot #Bitcoin</t>
  </si>
  <si>
    <t>https://twitter.com/twitterapi/status/1000980106544844800</t>
  </si>
  <si>
    <t>https://twitter.com/twitterapi/status/1000980696574214144</t>
  </si>
  <si>
    <t>Want to spend more time with your family? Want to have financial freedom? Want to get out of the rat race that society has created for you? Well invest in yourselves, do some research on Crypto Currency and Blockchain. #Bitcoin</t>
  </si>
  <si>
    <t>https://twitter.com/twitterapi/status/1000986053212188672</t>
  </si>
  <si>
    <t>c("Delhi", "businessman", "bitcoin")</t>
  </si>
  <si>
    <t xml:space="preserve">Another #Delhi #businessman scammed of Rs 91 Lakh with the promise of 100% profits on #bitcoin
</t>
  </si>
  <si>
    <t>https://twitter.com/twitterapi/status/1000988600752902144</t>
  </si>
  <si>
    <t>c("SouthAfrica", "Bitcoin", "Cryptocurrencies")</t>
  </si>
  <si>
    <t xml:space="preserve">Sygnia Asset Managmenet, a major investment firm in South Africa, has announced that it will launch a Cryptocurrency exchange later this year. #SouthAfrica #Bitcoin #Cryptocurrencies </t>
  </si>
  <si>
    <t>https://twitter.com/twitterapi/status/1000993954047975424</t>
  </si>
  <si>
    <t>c("bitcoin", "hyperbitcoinization")</t>
  </si>
  <si>
    <t xml:space="preserve">The cover of the biggest newspaper magazine in Argentina : "Is #bitcoin killing the USD"? &lt;U+0001F4F0&gt;&lt;U+0001F1E6&gt;&lt;U+0001F1F7&gt; #hyperbitcoinization </t>
  </si>
  <si>
    <t>https://twitter.com/twitterapi/status/1000995448390332416</t>
  </si>
  <si>
    <t>c("bitcoin", "ATM", "prague", "cryptocurrency", "Czech")</t>
  </si>
  <si>
    <t xml:space="preserve">According to , General Bytes installed 10 #bitcoin #ATM in #prague subway line.Bitcoin can be received from the ATM machine and NFC wallet card can be picked out from ATM on NFC wallet card.The ATM also accepts other #cryptocurrency.
#Czech </t>
  </si>
  <si>
    <t>https://twitter.com/twitterapi/status/1001006748759543808</t>
  </si>
  <si>
    <t>c("trx", "bitcoin")</t>
  </si>
  <si>
    <t xml:space="preserve">If #trx was at the same coin supply as #bitcoin - there would be thousands of millionaires </t>
  </si>
  <si>
    <t>https://twitter.com/twitterapi/status/1001007192378490881</t>
  </si>
  <si>
    <t>c("Ethereum", "Bitcoin")</t>
  </si>
  <si>
    <t xml:space="preserve">@VitalikButerin , the founder of #Ethereum, said in an interview with reporters: Once someone offered 5 coins for each piece to let me write articles for his #Bitcoin blog. This sounds like a good deal. </t>
  </si>
  <si>
    <t>https://twitter.com/twitterapi/status/1001014540937527296</t>
  </si>
  <si>
    <t>c("bitcoin", "blockchain", "cryptocurrency", "crypto", "cryptocurrencynews", "denmark", "danmark", "dk")</t>
  </si>
  <si>
    <t xml:space="preserve">Invester i cryptocurrency hos BTCinvestering $BTC #bitcoin #blockchain #cryptocurrency #crypto #cryptocurrencynews #denmark #danmark #dk </t>
  </si>
  <si>
    <t>https://twitter.com/twitterapi/status/1001015029800501248</t>
  </si>
  <si>
    <t>@ryanprenuer @cryptostratton Well, #bitcoin put a firm stop to that. It was beginning to look promising too.</t>
  </si>
  <si>
    <t>https://twitter.com/twitterapi/status/1001016080633122816</t>
  </si>
  <si>
    <t>c("bitcoin", "cryptocurrencies", "investing")</t>
  </si>
  <si>
    <t>Because of positive sentiment Im really expecting $btc to hold above $6490 creating another higher low. #bitcoin below it than breaking $6000 would be disastrous. But not expecting #cryptocurrencies to drop much more. #investing</t>
  </si>
  <si>
    <t>https://twitter.com/twitterapi/status/1001016260832854016</t>
  </si>
  <si>
    <t>@NODEhaven NODE Haven will disrupt the crypto-currency mining world with ASICs built on next-generation chip architecture. More efficient, more powerful - the NODE Haven way. $BTC $LTC $DGB #bitcoin #mining</t>
  </si>
  <si>
    <t>https://twitter.com/twitterapi/status/1001017283475656706</t>
  </si>
  <si>
    <t>c("Crypto", "Blockchain", "ENERGIS", "bitcoin", "cryptocurrency", "btc")</t>
  </si>
  <si>
    <t>Immediately seen a cool project, a tough team that knows what to do for the success of the company! 
#Crypto #Blockchain 
#ENERGIS #bitcoin #cryptocurrency #btc</t>
  </si>
  <si>
    <t>https://twitter.com/twitterapi/status/1001020703645188096</t>
  </si>
  <si>
    <t>c("bitcoin", "cryptocurrency", "btc", "cryptorevolution")</t>
  </si>
  <si>
    <t>1001016807111606272</t>
  </si>
  <si>
    <t xml:space="preserve">There are countries that want to lead the revolution! --------------------------------------------------------------------
#bitcoin #cryptocurrency #btc #cryptorevolution </t>
  </si>
  <si>
    <t>https://twitter.com/twitterapi/status/1001021810899550208</t>
  </si>
  <si>
    <t>c("cryptocurrency", "bitcoin", "news")</t>
  </si>
  <si>
    <t xml:space="preserve">Superworld Co-founder @hrishlotlikar sits down with @TodayCrypto. #cryptocurrency #bitcoin #news </t>
  </si>
  <si>
    <t>https://twitter.com/twitterapi/status/1001023363639365632</t>
  </si>
  <si>
    <t>c("cryptocurrency", "Bitcoin", "Gold", "Attack", "security", "computing", "money")</t>
  </si>
  <si>
    <t>https://twitter.com/twitterapi/status/1001025250132484096</t>
  </si>
  <si>
    <t>c("binance", "bitcoin", "ripple", "ton")</t>
  </si>
  <si>
    <t xml:space="preserve">Binance is the Biggest Crytpcurrency Exchange #binance #bitcoin #ripple #ton </t>
  </si>
  <si>
    <t>https://twitter.com/twitterapi/status/1001025403996254209</t>
  </si>
  <si>
    <t xml:space="preserve">Bitcoin to use 0.5% of world's electricity by end of 2018 #bitcoin </t>
  </si>
  <si>
    <t>https://twitter.com/twitterapi/status/1001025462301347840</t>
  </si>
  <si>
    <t>c("bitcoin", "btc", "bitcoinprice", "blockchain", "cryptocurrency", "crypto", "bitcoins", "digitalcurrency", "litecoin", "ethereum", "stockmarket", "exchange", "bitcoincash", "ripple", "dash", "iota", "cardano", "monero", "ethreumclassic", "bitcoingold", "neo")</t>
  </si>
  <si>
    <t xml:space="preserve">Check out our actual Global Market Cap visualization! #bitcoin #btc #bitcoinprice #blockchain #cryptocurrency #crypto #bitcoins #digitalcurrency #litecoin #ethereum #stockmarket #exchange #bitcoincash #ripple #dash #iota #cardano #monero #ethreumclassic #bitcoingold #neo </t>
  </si>
  <si>
    <t>https://twitter.com/twitterapi/status/1001026189341986816</t>
  </si>
  <si>
    <t>c("ONT", "Crypto", "Bitcoin")</t>
  </si>
  <si>
    <t xml:space="preserve">Ontology currently on the 50% fib level, which it seems to like bouncing off, so may be a good entry with tight stop loss, but if btc drops, i would set these 2 entry levels, 0.00074 and 0.0005 in worst case crash. #ONT #Crypto #Bitcoin </t>
  </si>
  <si>
    <t>https://twitter.com/twitterapi/status/1001027589027266560</t>
  </si>
  <si>
    <t>c("Bitcoin", "Litecoin", "Ripple", "fondness", "ripple", "tron", "litecoin", "cardano", "cryptonews", "redbux")</t>
  </si>
  <si>
    <t>c("trx", "xrp", "eth", "btc", "xmr", "ltc", "etc", "eos", "neo", "xlm", "ada", "nem", "iota", "lsk", "icx")</t>
  </si>
  <si>
    <t>#Bitcoin, #Litecoin, and #Ripple still deserve real #fondness, here is why #ripple #tron $trx $xrp $eth $btc $xmr $ltc #litecoin $etc $eos $neo $xlm $ada #cardano $nem $iota $lsk $icx #cryptonews #redbux</t>
  </si>
  <si>
    <t>https://twitter.com/twitterapi/status/1001032781068144640</t>
  </si>
  <si>
    <t>c("Community", "Technology", "Bitcoin", "DLT", "Blockchain", "Coindesk")</t>
  </si>
  <si>
    <t>Socialbakers</t>
  </si>
  <si>
    <t xml:space="preserve">The Blockchain #Community in one picture. 
#Technology #Bitcoin #DLT
source: State of the #Blockchain Report Q1 2018 from #Coindesk </t>
  </si>
  <si>
    <t>https://twitter.com/twitterapi/status/1001041290232934401</t>
  </si>
  <si>
    <t>c("Cryptocurrency", "Bitcoin")</t>
  </si>
  <si>
    <t>Facebook is considering creating its own #Cryptocurrency. On Tuesday, news broke that Facebook formed a blockchain division. Now there is word that the company is looking into creating its own Cryptocurrency. This would introduce the entire world to Cryptocurrency and #Bitcoin.</t>
  </si>
  <si>
    <t>https://twitter.com/twitterapi/status/1001041412253667328</t>
  </si>
  <si>
    <t>c("bitcoin", "dash", "litecoin", "monero", "NFCWallet", "KYC", "AML", "CryptoNews", "cryptocurrency")</t>
  </si>
  <si>
    <t xml:space="preserve">General Bytes installs 10 Bitcoin ATMs across Prague subway routes , support transactions with #bitcoin #dash #litecoin #monero . 
#NFCWallet #KYC #AML #CryptoNews #cryptocurrency </t>
  </si>
  <si>
    <t>https://twitter.com/twitterapi/status/1001044155341180929</t>
  </si>
  <si>
    <t>The more i dig down into #Bitcoin, the less i understand "Blockchain"..</t>
  </si>
  <si>
    <t>https://twitter.com/twitterapi/status/1001047258274516992</t>
  </si>
  <si>
    <t>c("Bitcoin", "Litecoin", "cryptocurrency", "blockchain")</t>
  </si>
  <si>
    <t>Sign up to @RevolutApp in 60 seconds, buy some cryptocurrency 30 seconds later - wow &lt;U+0001F911&gt; #Bitcoin #Litecoin #cryptocurrency #blockchain</t>
  </si>
  <si>
    <t>https://twitter.com/twitterapi/status/1001048745042239489</t>
  </si>
  <si>
    <t>https://twitter.com/twitterapi/status/1001051122847666176</t>
  </si>
  <si>
    <t>#bitcoin is now being offered as a loan service by Bitbond. via @SiliconANGLE</t>
  </si>
  <si>
    <t>https://twitter.com/twitterapi/status/1001058620262494209</t>
  </si>
  <si>
    <t>c("Blockshow", "berlin", "blockchain", "bitcoin", "Blockshow18", "BlockShowEurope")</t>
  </si>
  <si>
    <t xml:space="preserve">More from the #Blockshow. 
#berlin #blockchain #bitcoin #Blockshow18 #BlockShowEurope </t>
  </si>
  <si>
    <t>https://twitter.com/twitterapi/status/1001059739118325760</t>
  </si>
  <si>
    <t>c("cryptocurrency", "crypto", "bitcoin", "ethereum", "blockchain", "fintech")</t>
  </si>
  <si>
    <t xml:space="preserve">Better regulations and the ease to invest are just two of the reasons why you should invest in #cryptocurrency - but if you need more, read this: via @whatinvestment | #crypto #bitcoin #ethereum #blockchain #fintech </t>
  </si>
  <si>
    <t>https://twitter.com/twitterapi/status/1001060151305162752</t>
  </si>
  <si>
    <t>c("cryptocurrency", "crypto", "bitcoin", "bitcoinmining", "BTC", "miners", "bitcoinminers", "F2pool", "AntPool", "Bitfurrypool", "today", "ethereum", "price", "valye", "buying", "BWPool", "KNC", "slush", "21inc", "eligius", "GHASH")</t>
  </si>
  <si>
    <t>https://twitter.com/twitterapi/status/1001060172842848256</t>
  </si>
  <si>
    <t>1000879974180679682</t>
  </si>
  <si>
    <t xml:space="preserve">Still it is not killing it, but this time is almost visible even now. The snowball effect is already too strong to be stopped. #Bitcoin #Blockchain </t>
  </si>
  <si>
    <t>https://twitter.com/twitterapi/status/1001062988995022848</t>
  </si>
  <si>
    <t>c("Bitcoin", "Exchange", "BTCC", "NewPlatform", "June")</t>
  </si>
  <si>
    <t>https://twitter.com/twitterapi/status/1001066384543989760</t>
  </si>
  <si>
    <t xml:space="preserve">Why #Bitcoin never will go to 4000$ Long term trend line since early days of Bitcoin. In order to break 4000$ it has to deal with 2,366 days of support. 
Unbreakable. Bitcoin is unstoppable. Next parabolic advance brings Bitcoin to 100,000$ late 2019. </t>
  </si>
  <si>
    <t>https://twitter.com/twitterapi/status/1001067468536926208</t>
  </si>
  <si>
    <t>c("aelfiego", "ifb", "cryptocurrency", "bitcoin", "blockchain", "wildlife", "snakes", "animals", "toys", "reptiles")</t>
  </si>
  <si>
    <t xml:space="preserve">Snakes and Aelfies are friends
#aelfiego @aelfiego @aelfblockchain @TheBeatminer @AudreyBrotzman1 @LMYY2017 @mappopk_crypto @DrJamesJamieso1 @D4Thule #ifb #cryptocurrency #bitcoin #blockchain #wildlife #snakes #animals #toys #reptiles </t>
  </si>
  <si>
    <t>https://twitter.com/twitterapi/status/1001073364172095488</t>
  </si>
  <si>
    <t>c("bitcoin", "ETHEREUM", "Ripple", "neos", "BitcoinCash", "TRON", "cardonians", "Crypto", "cryptocurrencies")</t>
  </si>
  <si>
    <t>Bloodath Continue in Crpt... we told ui many time stay ways from all cryto.. why crying baby....follow and us,,,,for more wealthy information.. #bitcoin #ETHEREUM #Ripple #neos #BitcoinCash #TRON #cardonians #Crypto #cryptocurrencies</t>
  </si>
  <si>
    <t>https://twitter.com/twitterapi/status/1001074577391341570</t>
  </si>
  <si>
    <t>c("bitcoin", "crypto", "cryptocurrency")</t>
  </si>
  <si>
    <t xml:space="preserve">Possible falling wedge, a bullish sign. Break below this would mean testing 7k, if that doesn't hold we'll go to 6.5k. #bitcoin $btc #crypto #cryptocurrency </t>
  </si>
  <si>
    <t>https://twitter.com/twitterapi/status/1001076834828804096</t>
  </si>
  <si>
    <t xml:space="preserve">#Bitcoin Fees Lowest in 7 Years as Developer Warns of Price Drop to $5500 </t>
  </si>
  <si>
    <t>https://twitter.com/twitterapi/status/1001077701531189249</t>
  </si>
  <si>
    <t>c("Blockchain", "Bitcoin")</t>
  </si>
  <si>
    <t xml:space="preserve">Blockchain technology funding amounts shifted dramatically to ICOs from 2015 onwards. See more details in our Q1 blockchain funding analysis at #Blockchain #Bitcoin </t>
  </si>
  <si>
    <t>https://twitter.com/twitterapi/status/1001080690165846022</t>
  </si>
  <si>
    <t>c("bitcoincoincore", "bitcoin")</t>
  </si>
  <si>
    <t>c("BTCC", "BTCC")</t>
  </si>
  <si>
    <t>$BTCC, #bitcoincoincore coin, is awesome. Initially I thought it was that disgusting child @rogerkver, but if you think about it, it's actually a brilliant way to evade his attempt at rebranding #bitcoin. 
Please support $BTCC !</t>
  </si>
  <si>
    <t>https://twitter.com/twitterapi/status/1001083464962146304</t>
  </si>
  <si>
    <t xml:space="preserve">I think, for all the confused newbies, this deserves its own post #Bitcoin </t>
  </si>
  <si>
    <t>https://twitter.com/twitterapi/status/1001083812078669824</t>
  </si>
  <si>
    <t xml:space="preserve">US Authorities Probe Shady #Bitcoin Trading Practices via @HackedCom #cryptocurrency </t>
  </si>
  <si>
    <t>https://twitter.com/twitterapi/status/1001085783380459520</t>
  </si>
  <si>
    <t>c("Bitcoin", "Crypto", "3ob")</t>
  </si>
  <si>
    <t>VB Twitter APP meetinnovation</t>
  </si>
  <si>
    <t>c("ETH", "BTC", "LTC", "XRP")</t>
  </si>
  <si>
    <t xml:space="preserve">Buy Your #Bitcoin On Binance #Crypto Exchange - $ETH $BTC $LTC $XRP #3ob via @meetinnovation </t>
  </si>
  <si>
    <t>https://twitter.com/twitterapi/status/1001086790378360832</t>
  </si>
  <si>
    <t>c("bitcoin", "crypto", "cryptocurrency", "BTC", "NEWS")</t>
  </si>
  <si>
    <t>Bitcoin Bug</t>
  </si>
  <si>
    <t xml:space="preserve">New post (What If They ICO? Investors Seek Veto Power Over Future Token Sales) has been published on Bitcoin Bug - #bitcoin #crypto #cryptocurrency #BTC #NEWS </t>
  </si>
  <si>
    <t>https://twitter.com/twitterapi/status/1001092140879970305</t>
  </si>
  <si>
    <t>c("blockchain", "crypto", "bitcoin", "ethereum", "tech", "startups")</t>
  </si>
  <si>
    <t>How #blockchain works a simple guide to help you understand this revolutionary technology #crypto #bitcoin #ethereum #tech #startups</t>
  </si>
  <si>
    <t>https://twitter.com/twitterapi/status/1001093020157120512</t>
  </si>
  <si>
    <t>c("bitcoin", "btc")</t>
  </si>
  <si>
    <t xml:space="preserve">Check out your chance to win $1000 in Bitcoin from @Coincheckup #bitcoin #btc </t>
  </si>
  <si>
    <t>https://twitter.com/twitterapi/status/1001094821753380865</t>
  </si>
  <si>
    <t>c("crypto", "bitcoin", "cryptotwitter", "cryptomemes", "meme", "bagholders", "weakhands", "shakeout")</t>
  </si>
  <si>
    <t>https://twitter.com/twitterapi/status/1001097323420696577</t>
  </si>
  <si>
    <t>c("BTCUSD", "BTC", "XBTUSD")</t>
  </si>
  <si>
    <t xml:space="preserve">Real photo of me setting bids for longs #bitcoin $BTCUSD $BTC $XBTUSD </t>
  </si>
  <si>
    <t>https://twitter.com/twitterapi/status/1001097514332778496</t>
  </si>
  <si>
    <t>c("Bitcoin", "decentralized", "blockchain")</t>
  </si>
  <si>
    <t xml:space="preserve">Pocket calculators pioneered an early era of limited personal computing before the dawn of the general-purpose personal computer. #Bitcoin has pioneered the field of trustworthy computing; a #decentralized distributed-consensus system known as the #blockchain. </t>
  </si>
  <si>
    <t>https://twitter.com/twitterapi/status/1001101994059182081</t>
  </si>
  <si>
    <t>c("Bitcoin", "Washington")</t>
  </si>
  <si>
    <t>#Bitcoin Miners Are Crushing Power Grids In #Washington State As Electricity Demands Skyrocket via @HotHardware</t>
  </si>
  <si>
    <t>https://twitter.com/twitterapi/status/1001102046190292992</t>
  </si>
  <si>
    <t>c("blockchain", "Bitcoin", "fakenews")</t>
  </si>
  <si>
    <t>You don't live in a country that support free speech when you have memorial laws that put people in prison, remember that, very important. #blockchain and #Bitcoin Cash could change that in a very efficient way. The biggest #fakenews out there is history. &lt;U+270C&gt;&lt;U+FE0F&gt;</t>
  </si>
  <si>
    <t>https://twitter.com/twitterapi/status/1001102197785092096</t>
  </si>
  <si>
    <t>c("BTCUSD", "BTC", "Bitcoin", "Crypto")</t>
  </si>
  <si>
    <t xml:space="preserve">#BTCUSD The most significant thing that we see on the daily chart is that the price has fallen below the baseline support, and is now heading to the second one which intersects the ending point 0 of the Fibonacci retracement. #BTC #Bitcoin #Crypto </t>
  </si>
  <si>
    <t>https://twitter.com/twitterapi/status/1001103296264855552</t>
  </si>
  <si>
    <t>c("Crypto", "Btc", "Bitcoin", "Trading")</t>
  </si>
  <si>
    <t xml:space="preserve">Wave 2 on my Elliot wave shows a conclusion around 30th May/Early June heading into WAVE 3 #Crypto #Btc #Bitcoin #Trading </t>
  </si>
  <si>
    <t>https://twitter.com/twitterapi/status/1001103357812015104</t>
  </si>
  <si>
    <t>c("Bitcoin", "MasteringBitcoin", "AndreasAntonopoulos")</t>
  </si>
  <si>
    <t>#Bitcoin is a collection of concepts and technologies that form the basis of a digital money ecosystem. #MasteringBitcoin #AndreasAntonopoulos</t>
  </si>
  <si>
    <t>https://twitter.com/twitterapi/status/1001104600102064129</t>
  </si>
  <si>
    <t>https://twitter.com/twitterapi/status/1001104973034393603</t>
  </si>
  <si>
    <t>c("crypto", "btc", "bitcoin", "crypto", "ltc", "eth")</t>
  </si>
  <si>
    <t>Ugh the chopiness is killing me. $btc makes your moves faster. So we can get done with is bear market. #crypto #btc #bitcoin #crypto #ltc #eth</t>
  </si>
  <si>
    <t>https://twitter.com/twitterapi/status/1001105090902556672</t>
  </si>
  <si>
    <t>c("bitcoin", "crypto", "security")</t>
  </si>
  <si>
    <t>How @WIRED lost $100K in BTC! HT: @dougwolfgram #bitcoin #crypto #security</t>
  </si>
  <si>
    <t>https://twitter.com/twitterapi/status/1001112233383022592</t>
  </si>
  <si>
    <t xml:space="preserve">First #Bitcoin Mining Conference Hashes Over the High Cost of Energy </t>
  </si>
  <si>
    <t>https://twitter.com/twitterapi/status/1001113591968247808</t>
  </si>
  <si>
    <t>c("bitcoin", "Crypto", "rescuedog", "dogsarefamily")</t>
  </si>
  <si>
    <t xml:space="preserve">Bitkenstan_16 Your call. #bitcoin #Crypto #rescuedog #dogsarefamily </t>
  </si>
  <si>
    <t>https://twitter.com/twitterapi/status/1001114954731347968</t>
  </si>
  <si>
    <t>c("bearmarket", "bitcoin", "ethereum", "cryptocurrency")</t>
  </si>
  <si>
    <t xml:space="preserve">Just in case people were confused about all this #bearmarket talk....#bitcoin #ethereum #cryptocurrency </t>
  </si>
  <si>
    <t>https://twitter.com/twitterapi/status/1001118443859361792</t>
  </si>
  <si>
    <t xml:space="preserve">#Bitcoin Is Where You Want to Be </t>
  </si>
  <si>
    <t>https://twitter.com/twitterapi/status/1001119912796934147</t>
  </si>
  <si>
    <t>c("reitium", "assetbacked", "blockchain", "smartcontracts", "cryptocurrency", "realestate", "fintech", "smartmoney", "crypto", "ethereum", "bitcoin", "smartcontracts", "vancouverstartup")</t>
  </si>
  <si>
    <t>https://twitter.com/twitterapi/status/1001123937667993600</t>
  </si>
  <si>
    <t>c("bubble", "bitcoin", "ethereum", "crypto", "cryptocurrency", "trade", "btc", "eth", "market")</t>
  </si>
  <si>
    <t xml:space="preserve">Bithumb cryptocurrency exchange will ban users from eleven countries starting May 28 as part of new anti money laundering (AML) practices, according to an official announcement. &lt;U+0001F60C&gt; #bubble #bitcoin #ethereum #crypto #cryptocurrency #trade #btc #eth #market
source: cointelegraph </t>
  </si>
  <si>
    <t>https://twitter.com/twitterapi/status/1001124048838021120</t>
  </si>
  <si>
    <t>c("LetsMakeItReal", "Cryptocurrency", "Blockchain", "Bitcoin", "Ethereum")</t>
  </si>
  <si>
    <t>SprintX project is a Business that has commercial value and is very special in every exchange.
#LetsMakeItReal #Cryptocurrency #Blockchain #Bitcoin #Ethereum</t>
  </si>
  <si>
    <t>https://twitter.com/twitterapi/status/1001127203793403904</t>
  </si>
  <si>
    <t>c("Bitcoin", "Litecoin", "BitcoinCash")</t>
  </si>
  <si>
    <t>#Bitcoin #Litecoin #BitcoinCash Are deals right now, buying today!!!</t>
  </si>
  <si>
    <t>https://twitter.com/twitterapi/status/1001127514859884544</t>
  </si>
  <si>
    <t xml:space="preserve">Researchers Unveil Proposal To Beef Up State Channel Tech #news #cryptocurrencynews #bitcoin #cryptocurrency </t>
  </si>
  <si>
    <t>https://twitter.com/twitterapi/status/1001128754301849601</t>
  </si>
  <si>
    <t>c("LITECOIN", "bitcoin", "ltc", "btc", "VergeCoin", "dime", "ripple", "Ethos", "wanchain", "Ethereum", "qsp", "Dash", "socialsend", "reddcoin")</t>
  </si>
  <si>
    <t>TweetCaster for Android</t>
  </si>
  <si>
    <t xml:space="preserve">FREE #LITECOIN CRYPTO 4 SIMPLY WATCHING SHORT VIDEOS, PLAYING GAMES OR DOING SURVEYS. 
GET STARTED TODAY -&amp;gt; 
#bitcoin #ltc #btc #VergeCoin #dime #ripple #Ethos #wanchain #Ethereum #qsp #Dash #socialsend #reddcoin </t>
  </si>
  <si>
    <t>https://twitter.com/twitterapi/status/1001130690950266880</t>
  </si>
  <si>
    <t>c("Bitcoin", "Cryptocurrency", "Crypto")</t>
  </si>
  <si>
    <t>Missinglettr</t>
  </si>
  <si>
    <t xml:space="preserve">What is Cryptocurrency and Do We Need it? #Bitcoin #Cryptocurrency #Crypto </t>
  </si>
  <si>
    <t>https://twitter.com/twitterapi/status/1001131561222311942</t>
  </si>
  <si>
    <t>c("cryptocurrency", "CryptoExchange", "bitcoin", "ethereum", "ccexky")</t>
  </si>
  <si>
    <t>Stay tuned! We aim to have big news this week!
#cryptocurrency
#CryptoExchange
#bitcoin
#ethereum
#ccexky</t>
  </si>
  <si>
    <t>https://twitter.com/twitterapi/status/1001131787173748736</t>
  </si>
  <si>
    <t>c("blockchain", "cryptocurrency", "bitcoin", "fintech")</t>
  </si>
  <si>
    <t>https://twitter.com/twitterapi/status/1001134390053933058</t>
  </si>
  <si>
    <t>c("twitter", "bitcoin", "cryptocurrency", "btfd")</t>
  </si>
  <si>
    <t>Don't be too serious about what you think. Eventually it's just a point of view.
#twitter #bitcoin #cryptocurrency #btfd</t>
  </si>
  <si>
    <t>https://twitter.com/twitterapi/status/1001134429694148608</t>
  </si>
  <si>
    <t xml:space="preserve">Sitting here as #bitcoin $BTC approaches both long term trend support and 7k accumulation zone like </t>
  </si>
  <si>
    <t>https://twitter.com/twitterapi/status/1001137420782448645</t>
  </si>
  <si>
    <t>c("GlobalREIT", "ethereum", "bitcoin", "cryptocurrency")</t>
  </si>
  <si>
    <t xml:space="preserve">#GlobalREIT is welcoming its subscribers to participate both in the Fund Manager
#ethereum #bitcoin #cryptocurrency </t>
  </si>
  <si>
    <t>https://twitter.com/twitterapi/status/1001139744401653760</t>
  </si>
  <si>
    <t>c("Bitcoin", "Price_Drop")</t>
  </si>
  <si>
    <t>#Bitcoin Fees Lowest in 7 Years as Developer Warns of #Price_Drop to $5500  via @bitcoinist.com</t>
  </si>
  <si>
    <t>https://twitter.com/twitterapi/status/1001140997634441216</t>
  </si>
  <si>
    <t>c("bitcoin", "btcusd", "long")</t>
  </si>
  <si>
    <t>c("BTC", "btc", "eth", "neo", "ada", "trx")</t>
  </si>
  <si>
    <t>Long $BTC time begins from 7200$ &lt;U+0001F920&gt; happy June &lt;U+0001F60E&gt; $btc $eth $neo $ada $trx #bitcoin #btcusd #long</t>
  </si>
  <si>
    <t>https://twitter.com/twitterapi/status/1001145166047141888</t>
  </si>
  <si>
    <t>c("BULLISH", "BITCOIN", "investing", "Trader", "bitcoin")</t>
  </si>
  <si>
    <t>#BULLISH FOR #BITCOIN...
#investing #Trader
#bitcoin Capitalist: Buy Bitcoin, Hold Ripple, Sell Altcoins  Shared from my Google feed</t>
  </si>
  <si>
    <t>https://twitter.com/twitterapi/status/1001148494525095936</t>
  </si>
  <si>
    <t>c("CryptoCurrencies", "Bitcoin", "BitcoinCash", "Blockchain", "Ethereum", "Ripple", "Litecoin", "RETWEET", "cryptomarket", "CryptocurrencyNews", "CryptoUpdate", "cryptolife")</t>
  </si>
  <si>
    <t>LTC.X</t>
  </si>
  <si>
    <t xml:space="preserve">$LTC.X Litecoin at the cusp of a turning point, it's decision time to bounce off the LT support or continue to trend lower 
#CryptoCurrencies #Bitcoin #BitcoinCash #Blockchain #Ethereum #Ripple #Litecoin #RETWEET #cryptomarket #CryptocurrencyNews #CryptoUpdate #cryptolife </t>
  </si>
  <si>
    <t>https://twitter.com/twitterapi/status/1001152098833174528</t>
  </si>
  <si>
    <t>c("GlobalBoost", "Ruble", "Yescrypt", "Bitcoin")</t>
  </si>
  <si>
    <t>c("RUB", "BSTY")</t>
  </si>
  <si>
    <t xml:space="preserve">One #GlobalBoost coin is now worth one Russian #Ruble. $RUB #Yescrypt $BSTY #Bitcoin </t>
  </si>
  <si>
    <t>https://twitter.com/twitterapi/status/1001152187270131713</t>
  </si>
  <si>
    <t xml:space="preserve">Chinese Universities to Build Blockchain DAO for Affordable Education #news #cryptocurrencynews #bitcoin #cryptocurrency </t>
  </si>
  <si>
    <t>https://twitter.com/twitterapi/status/1001152792633933824</t>
  </si>
  <si>
    <t>c("btc", "bitcoin", "eth", "ltc", "ven", "icx", "zil", "strat", "bch", "neo", "dash", "aion", "qash", "zrx", "ocn", "trx", "xrp", "zec", "crypto", "cnn")</t>
  </si>
  <si>
    <t xml:space="preserve">STICKERS!!! Pick Any 4 stickers $7 USD FREE shipping worldwide DM me for postage address  #btc #bitcoin #eth #ltc #ven #icx #zil #strat #bch #neo #dash #aion #qash #zrx #ocn #trx #xrp #zec #crypto #cnn 
Retweet and share! </t>
  </si>
  <si>
    <t>https://twitter.com/twitterapi/status/1001164153292140546</t>
  </si>
  <si>
    <t xml:space="preserve">Niall Ferguson claims #Bitcoin [BTC] to be the financial approach of the future - </t>
  </si>
  <si>
    <t>https://twitter.com/twitterapi/status/1001170264292458497</t>
  </si>
  <si>
    <t xml:space="preserve">Bitcoin Core Fees Fall to Their Lowest in Years #Bitcoin </t>
  </si>
  <si>
    <t>https://twitter.com/twitterapi/status/1001170297519734785</t>
  </si>
  <si>
    <t>BITCOIN</t>
  </si>
  <si>
    <t xml:space="preserve">Chris Ralphie:
John McAfee is speaking at Block chain World Conference in Atlantic City, NJ July 11-13. See him talk about #BITCOIN. Tickets for the next few days are 50% off plus save 10% more with my promo code CHRISRALPH . I hope to see you there. </t>
  </si>
  <si>
    <t>https://twitter.com/twitterapi/status/1001170659593129984</t>
  </si>
  <si>
    <t>c("biggmellow", "bitcoin", "MemorialDay", "Artists", "Promo")</t>
  </si>
  <si>
    <t>Jet set, it's what we do. #biggmellow #bitcoin #MemorialDay #Artists #Promo</t>
  </si>
  <si>
    <t>https://twitter.com/twitterapi/status/1001176579156860929</t>
  </si>
  <si>
    <t>c("bitcoin", "bitcoinnews")</t>
  </si>
  <si>
    <t>I AM HOLDING BITCOIN FOR AT LEAST 5 YEARS -I WOULD SAY IT WILL MAKE ME A MULTI-MILLIONAIRE
#bitcoin @LandM_Marius #bitcoinnews</t>
  </si>
  <si>
    <t>https://twitter.com/twitterapi/status/1001181810519412742</t>
  </si>
  <si>
    <t xml:space="preserve">Why #Bitcoin?
As explained by a Canadian Dentist 
</t>
  </si>
  <si>
    <t>https://twitter.com/twitterapi/status/1001181876793499648</t>
  </si>
  <si>
    <t>c("Bitcoin", "cryptocurrency", "lohkoketju", "Blockchain")</t>
  </si>
  <si>
    <t>1001154170169282560</t>
  </si>
  <si>
    <t xml:space="preserve">Don't loose your private key, by accident! Again, a good story about #Bitcoin and #cryptocurrency's by @WIRED!
#lohkoketju #Blockchain </t>
  </si>
  <si>
    <t>https://twitter.com/twitterapi/status/1001184506651533312</t>
  </si>
  <si>
    <t>c("Bitcoin", "cryptocurrencies", "fintech", "Finance", "DigitalCash")</t>
  </si>
  <si>
    <t>https://twitter.com/twitterapi/status/1001186652109361154</t>
  </si>
  <si>
    <t>c("CryptoExchange", "Cryptocurrency", "Bitcoin", "ethereum")</t>
  </si>
  <si>
    <t>This project is actually one of the amazing projects out there that will fly to the moon or even higher, the admins are
friendly and nice so please check out this project guys #CryptoExchange #Cryptocurrency #Bitcoin #ethereum</t>
  </si>
  <si>
    <t>https://twitter.com/twitterapi/status/1001188838365057024</t>
  </si>
  <si>
    <t>c("bitcoin", "BCH")</t>
  </si>
  <si>
    <t>To #bitcoin folks taking advantage of the extra OP_RETURN capacity, here is a tiny utility to speed-up your protocol identifier claim (opt-in, let's avoid dumb collisions) #BCH</t>
  </si>
  <si>
    <t>https://twitter.com/twitterapi/status/1001190668939726849</t>
  </si>
  <si>
    <t>1001101350728556545</t>
  </si>
  <si>
    <t xml:space="preserve">One of my articles today. # crypto #bitcoin </t>
  </si>
  <si>
    <t>https://twitter.com/twitterapi/status/1001192374360465408</t>
  </si>
  <si>
    <t>BTC Talk</t>
  </si>
  <si>
    <t xml:space="preserve">Bitcoin Core Fees Fall to Their Lowest in Years #bitcoin </t>
  </si>
  <si>
    <t>https://twitter.com/twitterapi/status/1001193588716384257</t>
  </si>
  <si>
    <t>c("Bitcoin", "BitcoinCore", "Bitcoin", "Bitcoin")</t>
  </si>
  <si>
    <t>c("BTCC", "XBT")</t>
  </si>
  <si>
    <t>@BTCTN Stop calling #Bitcoin, core, there is a fork called #BitcoinCore or $BTCC. #Bitcoin is #Bitcoin ($BTC and/ or $XBT)</t>
  </si>
  <si>
    <t>https://twitter.com/twitterapi/status/1001193704235913216</t>
  </si>
  <si>
    <t>c("bitcoinwallet", "Bitcoin", "BTC", "fractal", "algorithm", "MemorialDay", "Art", "cryptoart")</t>
  </si>
  <si>
    <t xml:space="preserve">What does your #bitcoinwallet look like? 
I had this idea to create Customized #Bitcoin wallets by feeding my #BTC public key (QR code) into a #fractal #algorithm so it can use the Black/white colors as binary height information. 
Spent #MemorialDay working on #Art #cryptoart </t>
  </si>
  <si>
    <t>https://twitter.com/twitterapi/status/1001194342122307584</t>
  </si>
  <si>
    <t>Tweetbot for i&lt;U+039F&gt;S</t>
  </si>
  <si>
    <t xml:space="preserve">What do you currently expect from #bitcoin? </t>
  </si>
  <si>
    <t>https://twitter.com/twitterapi/status/1001196036541632512</t>
  </si>
  <si>
    <t>@CryptoShillNye Fourth rule of #bitcoin: trade shitcoin to get more bitcoin</t>
  </si>
  <si>
    <t>https://twitter.com/twitterapi/status/1001196850643337216</t>
  </si>
  <si>
    <t>https://twitter.com/twitterapi/status/1001201244000718848</t>
  </si>
  <si>
    <t>c("african_continent", "unbanked", "fraudulent_transactions", "weakest_currencies", "Bitcoin", "BlockchainAfrica", "NoMoreLimits")</t>
  </si>
  <si>
    <t>The #african_continent has the highest no. of the #unbanked, the highest no. in #fraudulent_transactions, some the #weakest_currencies and the conditions are unending. What a ripe continent for #Bitcoin!? #BlockchainAfrica #NoMoreLimits</t>
  </si>
  <si>
    <t>https://twitter.com/twitterapi/status/1001202735365132291</t>
  </si>
  <si>
    <t>c("Bitcoin", "Ethereum", "DigiMulti", "DigiShield", "DigiID")</t>
  </si>
  <si>
    <t>@CryptoGibbler @DigiByteCoin Tad undervalued or xExtremely undervalued? #Bitcoin, #Ethereum, #DigiMulti, #DigiShield, #DigiID all combined and many more?</t>
  </si>
  <si>
    <t>https://twitter.com/twitterapi/status/1001206029244403714</t>
  </si>
  <si>
    <t>c("BTC", "Crypto", "bitcoin")</t>
  </si>
  <si>
    <t>Ted Seides kindly invited me on his excellent Capital Allocators podcast. We talked about investment portfolio construction in general and how Bitcoin/crypto fits into it. 
#BTC #Crypto #bitcoin</t>
  </si>
  <si>
    <t>https://twitter.com/twitterapi/status/1001211380723314689</t>
  </si>
  <si>
    <t>c("bitcointrading", "bitmex", "cryptocurrency", "cryptotwitter", "BTCUSD", "bitcoin")</t>
  </si>
  <si>
    <t xml:space="preserve">Trading can be simple: shorted the breakdown of this S/R zone, with bearish RSI div and a bearish Stoch RSI cross: 
And a couple days later, profited 5+ more BTC: #bitcointrading #bitmex #cryptocurrency #cryptotwitter #BTCUSD #bitcoin </t>
  </si>
  <si>
    <t>https://twitter.com/twitterapi/status/1001212108531433473</t>
  </si>
  <si>
    <t>c("smartcash", "smartrewards", "smartcashTheory", "smartcash", "blockchain", "bitcoin")</t>
  </si>
  <si>
    <t>@Invest___Prop Am so happy and real enjoying #smartcash as my private bank with features like #smartrewards, instapay and fast transaction.
#smartcashTheory #smartcash #blockchain #bitcoin</t>
  </si>
  <si>
    <t>https://twitter.com/twitterapi/status/1001213222861660163</t>
  </si>
  <si>
    <t>Chelan County, Washington Extends Restriction of Cryptocurrency Mining Applications  #crypto #cryptocurrency #blockchain #bitcoin #btc #ethereum #eth #litecoin #ltc #bitcoincash #bch #zcash #zec @chelanpud</t>
  </si>
  <si>
    <t>https://twitter.com/twitterapi/status/1001215016845049858</t>
  </si>
  <si>
    <t xml:space="preserve">#bitcoin $7177 even. </t>
  </si>
  <si>
    <t>https://twitter.com/twitterapi/status/1001215948244701184</t>
  </si>
  <si>
    <t>c("Malware", "cryptocurrency", "Monero", "Zcash", "Bitcoin", "cyberattacks", "cybersecurity", "technews")</t>
  </si>
  <si>
    <t>eClincher</t>
  </si>
  <si>
    <t>https://twitter.com/twitterapi/status/1001221579160813569</t>
  </si>
  <si>
    <t>c("bitcoin", "smartcash", "SmartcashTheory", "bitcoin")</t>
  </si>
  <si>
    <t xml:space="preserve">@vkymunir I would also be glad if #bitcoin should hit $8000 but at that, i still believe in the future of #smartcash built mostly on it community.
It also have simple and easily accessible features.
#SmartcashTheory #bitcoin &lt;U+0001F447&gt;&lt;U+0001F447&gt; </t>
  </si>
  <si>
    <t>https://twitter.com/twitterapi/status/1001223048400384000</t>
  </si>
  <si>
    <t xml:space="preserve">#Bitcoin Price Analysis: BTC Poised for $9,000s Amid Weak Lows </t>
  </si>
  <si>
    <t>https://twitter.com/twitterapi/status/1001223659837579264</t>
  </si>
  <si>
    <t>c("Bitcoin", "AI", "hilarious")</t>
  </si>
  <si>
    <t xml:space="preserve">Watch This Hilarious Bitcoin Explainer Generated by an AI | @motherboard @DMOberhaus #Bitcoin #AI #hilarious </t>
  </si>
  <si>
    <t>https://twitter.com/twitterapi/status/1001225363740151809</t>
  </si>
  <si>
    <t xml:space="preserve">Crypto addiction? #crypto #bitcoin </t>
  </si>
  <si>
    <t>https://twitter.com/twitterapi/status/1001229469930213376</t>
  </si>
  <si>
    <t>The future of crypto is bright.. just like the dial up modem used to be slow, things are improving fast and I think progress will be quick in this industry #crypto #bitcoin</t>
  </si>
  <si>
    <t>https://twitter.com/twitterapi/status/1001230446976520195</t>
  </si>
  <si>
    <t>https://twitter.com/twitterapi/status/1001232376402530310</t>
  </si>
  <si>
    <t xml:space="preserve">#Bitcoin Pizza Guy: Laszlo Hanyecz on Why Bitcoin is Still the Only Flavor of #Crypto for Him </t>
  </si>
  <si>
    <t>https://twitter.com/twitterapi/status/1001232916393971714</t>
  </si>
  <si>
    <t>c("Blockchain", "Bitcoin", "Ethereum")</t>
  </si>
  <si>
    <t>https://twitter.com/twitterapi/status/1001233250126323715</t>
  </si>
  <si>
    <t>c("BitcoinInterest", "BCI", "teamBCI", "Bitcoin", "BitcoinNews", "CryptoNews", "cryptocurrencynews", "cryptocurrency")</t>
  </si>
  <si>
    <t xml:space="preserve">Hello everyone! May Round 4 Interest payments have gone out! Thanks to everyone who has participated this round! #BitcoinInterest #BCI #teamBCI #Bitcoin #BitcoinNews #CryptoNews #cryptocurrencynews #cryptocurrency </t>
  </si>
  <si>
    <t>https://twitter.com/twitterapi/status/1001238675617873921</t>
  </si>
  <si>
    <t>@RichardHeartWin I guess the the #bitcoin figure assumes that first, you own half a billion dollars worth of miners, then you may pay half a million dollars to launch an attack?</t>
  </si>
  <si>
    <t>https://twitter.com/twitterapi/status/1001238799807008768</t>
  </si>
  <si>
    <t>People yelling at you to BUY #bitcoin are no different then the pump and dump emails that promote crap sub penny stocks. Buy it when the chart says to buy it, not because someone says it will for sure run to 20,000 again soon.</t>
  </si>
  <si>
    <t>https://twitter.com/twitterapi/status/1001238943206010881</t>
  </si>
  <si>
    <t>@La__Cuen @bitcoinmom They already figured that out, as demonstrated by a working and rapidly growing network valued at $120B. #Bitcoin</t>
  </si>
  <si>
    <t>https://twitter.com/twitterapi/status/1001247340488024065</t>
  </si>
  <si>
    <t>c("BlockChain", "Infographic", "Fintech", "Crypto", "AI", "ML", "IoT", "AI", "Blockchain", "Fintech", "APIs", "Cybersecurity", "Cloud", "Bigdata", "Bitcoin", "SaaS")</t>
  </si>
  <si>
    <t>CyberSecurity32</t>
  </si>
  <si>
    <t>How #BlockChain Works [#Infographic] #Fintech #Crypto #AI #ML #IoT #AI #Blockchain #Fintech #APIs #Cybersecurity #Cloud #Bigdata #Bitcoin #SaaS</t>
  </si>
  <si>
    <t>https://twitter.com/twitterapi/status/1001257562354933761</t>
  </si>
  <si>
    <t>c("CashaaLtd", "ethereum", "Cryptocurrency", "Blockchain", "bitcoin")</t>
  </si>
  <si>
    <t>https://twitter.com/twitterapi/status/1001259753354547200</t>
  </si>
  <si>
    <t>c("survivorekstra",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t>
  </si>
  <si>
    <t xml:space="preserve">Winner.. 335 odds..
Download App and Start WIN 
#survivorekstra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 </t>
  </si>
  <si>
    <t>https://twitter.com/twitterapi/status/1001260221090627584</t>
  </si>
  <si>
    <t xml:space="preserve">#bitcoin "Bitcoin is the future.... Blockchain is B***S**t" Aantonop. How not to love him? via /r/Bitcoin </t>
  </si>
  <si>
    <t>https://twitter.com/twitterapi/status/1001262382746865664</t>
  </si>
  <si>
    <t>c("Crypto", "Bitcoin", "ThrillerArmy", "ThrillerPodcast")</t>
  </si>
  <si>
    <t xml:space="preserve">Starting out to be a Blood Red Summer in Crypto. Checkout the latest Thriller Coin Talk #Crypto #Bitcoin #ThrillerArmy #ThrillerPodcast - shop the look: </t>
  </si>
  <si>
    <t>https://twitter.com/twitterapi/status/1001264530385711106</t>
  </si>
  <si>
    <t xml:space="preserve">Chairman Mao Zedong Stunt Sparks an Uproar at Blockchain Conference In China via @CoinTelegraph #cryptocurrency #bitcoin </t>
  </si>
  <si>
    <t>https://twitter.com/twitterapi/status/1001268748702113792</t>
  </si>
  <si>
    <t>every seam of human society. What do you imagine #Bitcoin to be but the revolutionary act of political economic governance that it was succinctly created to be? You're fantasizing if you expect #Bitcoin devs not to bring their personal politics to their work, just as you</t>
  </si>
  <si>
    <t>https://twitter.com/twitterapi/status/1001275577268146176</t>
  </si>
  <si>
    <t>c("StanleyCupFinals", "VegasGoldenKnights", "cryptocurrency", "bitcoin", "basketball", "hockey", "bullmarket")</t>
  </si>
  <si>
    <t>After the #StanleyCupFinals people who won money on #VegasGoldenKnights are going to fuel the #cryptocurrency and #bitcoin market. This bear market happened because of #basketball and #hockey. When there is no more big sports for summer #bullmarket !</t>
  </si>
  <si>
    <t>https://twitter.com/twitterapi/status/1001278456028696576</t>
  </si>
  <si>
    <t>c("bitcoin", "history")</t>
  </si>
  <si>
    <t>How WIRED Lost $100,000 in Bitcoin via @WIRED #bitcoin #history</t>
  </si>
  <si>
    <t>https://twitter.com/twitterapi/status/1001278509279535104</t>
  </si>
  <si>
    <t>c("cryptocurrency", "Bitcoin", "patience")</t>
  </si>
  <si>
    <t xml:space="preserve">To those who are worried about the recent #cryptocurrency price declining, the trend of Bitcoin reaching ever increasing higher prices ahead of each bear market is a development we can observe over the life of #Bitcoin. #patience </t>
  </si>
  <si>
    <t>https://twitter.com/twitterapi/status/1001281406176198656</t>
  </si>
  <si>
    <t xml:space="preserve">Even Etherium?!?! Buy Bitcoin, Sell Your Altcoins, Says Pioneering Wall Street Blockchain Analyst #bitcoin #cryptocurrency </t>
  </si>
  <si>
    <t>https://twitter.com/twitterapi/status/1001283254236872705</t>
  </si>
  <si>
    <t>Shitposting on Twitter is inversely correlated to the price of #Bitcoin.</t>
  </si>
  <si>
    <t>https://twitter.com/twitterapi/status/1001283262281469952</t>
  </si>
  <si>
    <t>https://twitter.com/twitterapi/status/1001283768185835521</t>
  </si>
  <si>
    <t>c("Godcoin", "BTC", "crypto", "ethereum", "Bitcoin", "cryptocurrency")</t>
  </si>
  <si>
    <t xml:space="preserve">The new money is here, #Godcoin is better then #BTC and is the new altcoin. BTC is over Godcoin takes over for a new era #crypto currency. Godcoin rocks the world and is better then #ethereum and #Bitcoin, it's the best #cryptocurrency in the world. </t>
  </si>
  <si>
    <t>https://twitter.com/twitterapi/status/1001292286473326592</t>
  </si>
  <si>
    <t>https://twitter.com/twitterapi/status/1001293219152318465</t>
  </si>
  <si>
    <t>German Prosecutors Sell Seized Crypto for Millions of Euro #bitcoin #cryptocurrency #blockchain</t>
  </si>
  <si>
    <t>https://twitter.com/twitterapi/status/1001293875611426816</t>
  </si>
  <si>
    <t>c("bitcoin", "cryptocurrency", "Blockchain")</t>
  </si>
  <si>
    <t xml:space="preserve">Correction season #bitcoin #cryptocurrency #Blockchain </t>
  </si>
  <si>
    <t>https://twitter.com/twitterapi/status/1001294244383002624</t>
  </si>
  <si>
    <t>c("voluntaryism", "bitcoin")</t>
  </si>
  <si>
    <t>Happy Memorial Day. For the first time in my adult life, perhaps the American military is a force for good. (This is only temporary; I could be wrong; the government is inherently morally illegitimate.) #voluntaryism #bitcoin</t>
  </si>
  <si>
    <t>https://twitter.com/twitterapi/status/1001294376327307264</t>
  </si>
  <si>
    <t xml:space="preserve">Tick tock tick tock... #bitcoin $btc </t>
  </si>
  <si>
    <t>https://twitter.com/twitterapi/status/1001294635757547521</t>
  </si>
  <si>
    <t>The HODL Life</t>
  </si>
  <si>
    <t xml:space="preserve">Hash Card To Allow Cryptocurrency Spending Wherever Fiat Cards Are Accepted #Bitcoin  </t>
  </si>
  <si>
    <t>https://twitter.com/twitterapi/status/1001310464788353024</t>
  </si>
  <si>
    <t xml:space="preserve">We are likely in Depression right now. So much Salt on twitter... #BTC #bitcoin </t>
  </si>
  <si>
    <t>https://twitter.com/twitterapi/status/1001321917767454720</t>
  </si>
  <si>
    <t>c("bitcoin", "ethereum")</t>
  </si>
  <si>
    <t xml:space="preserve">The Global REIT marketplace, at its heart, functions to issue real estate assets and pass out extras to all members and investors. #bitcoin #ethereum </t>
  </si>
  <si>
    <t>https://twitter.com/twitterapi/status/1001325319352184833</t>
  </si>
  <si>
    <t>c("Bitcoin", "cryptocurrencies")</t>
  </si>
  <si>
    <t>btcusd</t>
  </si>
  <si>
    <t xml:space="preserve">Bitcoin Update: Bull and Bears scenarios are presented. Potential short-squeeze to the 12H midband building up. Bulls would be looking at building support above $6,750 while bears would take drop us down to $5,400 #Bitcoin #cryptocurrencies $btcusd </t>
  </si>
  <si>
    <t>https://twitter.com/twitterapi/status/1001325495424712705</t>
  </si>
  <si>
    <t>c("Bitcoin", "ShortTrade")</t>
  </si>
  <si>
    <t xml:space="preserve">Largest Ever #Bitcoin #ShortTrade ($119 Million) Closes on OKEx | BTCMANAGER </t>
  </si>
  <si>
    <t>https://twitter.com/twitterapi/status/1001331826626039814</t>
  </si>
  <si>
    <t>c("wanchain", "topclasstech", "wanchain", "wan", "Crypto", "bitcoin", "Etherium")</t>
  </si>
  <si>
    <t>Less risk = more returns yep you read it right buy #wanchain now and be a happy invester ... #topclasstech #wanchain #wan #Crypto #bitcoin #Etherium .wan 10x in coming months &lt;U+0001F4B0&gt;&lt;U+0001F680&gt;</t>
  </si>
  <si>
    <t>https://twitter.com/twitterapi/status/1001334723187097600</t>
  </si>
  <si>
    <t>c("bitcoin", "xpm")</t>
  </si>
  <si>
    <t>Shaking off weak hands for the prosperity of whales. #bitcoin #xpm</t>
  </si>
  <si>
    <t>https://twitter.com/twitterapi/status/1001338145542230016</t>
  </si>
  <si>
    <t>1001335269180653568</t>
  </si>
  <si>
    <t>c("EOS", "EOS", "EOS", "btc", "eth")</t>
  </si>
  <si>
    <t xml:space="preserve">Looks like BIG issues detected with the $EOS platform...  Several vulnerabilities have been picked up by Internet security giants 360 which werent picked up by the $EOS team. With mainnet so close for $EOS things are looking quite shaky right now.. $btc $eth #bitcoin #crypto </t>
  </si>
  <si>
    <t>https://twitter.com/twitterapi/status/1001339602660016130</t>
  </si>
  <si>
    <t>Exclusive Interview with Olympian Apolo Ohno #cryptonews #cryptolife #cryptocurrency #tradingcrypto #ethereum #btc #bitcoin #blockchain #crypto #eth #cryptocurrencynews #CryptoNews #cryptoinvestor #cryptocurrencies #fintech</t>
  </si>
  <si>
    <t>https://twitter.com/twitterapi/status/1001345402803838976</t>
  </si>
  <si>
    <t>c("bitcoin", "xrp", "universa")</t>
  </si>
  <si>
    <t>Well if you want #bitcoin to work maybe you should start using it in real life .speculation and trading it in exchanges does not get you anywhere. #xrp and #universa know where they are going and I think that is important</t>
  </si>
  <si>
    <t>https://twitter.com/twitterapi/status/1001345613269798912</t>
  </si>
  <si>
    <t>c("neutron", "bitcoin")</t>
  </si>
  <si>
    <t>Our next Masternode will be Neutron!!
Total number of seats- 20
Number of coins per seat- 1250 NTRN Deposit charge- NIL [Early Bird Offer for first 1 month]
Fee per reward- 8%
Rewards payout- Every Wednesday MN Duration - 3 Months #neutron #bitcoin</t>
  </si>
  <si>
    <t>https://twitter.com/twitterapi/status/1001346355187433473</t>
  </si>
  <si>
    <t xml:space="preserve">A New Twist On Lightning Tech Could Be Coming Soon to #Bitcoin </t>
  </si>
  <si>
    <t>https://twitter.com/twitterapi/status/1001346453980168193</t>
  </si>
  <si>
    <t>c("cryptocurrency", "blockchain", "bitcoin", "LTC", "ETH", "trx", "XRP", "xvg")</t>
  </si>
  <si>
    <t>Long term strong buys. #cryptocurrency #blockchain #bitcoin #LTC #ETH #trx #XRP #xvg</t>
  </si>
  <si>
    <t>https://twitter.com/twitterapi/status/1001354637113417728</t>
  </si>
  <si>
    <t>c("bitcoin", "Crypto", "cryptocurrency", "cryptomining", "mining", "ETHEREUM", "CryptoUpdate")</t>
  </si>
  <si>
    <t>Ethereum Mining machine..
price is 3840USD
output income=0.275... in a month
150 to 155 Mh/s if anybody want to buy kindly DM me
#bitcoin #Crypto #cryptocurrency #cryptomining #mining #ETHEREUM #CryptoUpdate</t>
  </si>
  <si>
    <t>https://twitter.com/twitterapi/status/1001354693933645824</t>
  </si>
  <si>
    <t>c("cryptocurrency", "bitcoin", "underappreciated")</t>
  </si>
  <si>
    <t>The longer I am interested in the #cryptocurrency space and the deeper I dive into it, the more I realize how good the #bitcoin core dev team really is. #underappreciated</t>
  </si>
  <si>
    <t>https://twitter.com/twitterapi/status/1001357048129490944</t>
  </si>
  <si>
    <t>c("BTD", "crypto", "bitcoin", "btc", "blockchain", "Cryptocurrency")</t>
  </si>
  <si>
    <t xml:space="preserve">Buy the fucking dips !!! &lt;U+0001F4B0&gt;&lt;U+0001F4B8&gt;&lt;U+0001F4B0&gt;&lt;U+0001F4B8&gt;&lt;U+0001F4B0&gt;&lt;U+0001F4B8&gt;&lt;U+0001F4B0&gt;&lt;U+0001F4B8&gt;&lt;U+0001F4B0&gt;&lt;U+0001F4B8&gt;&lt;U+0001F4B0&gt; #BTD #crypto #bitcoin #btc #blockchain #Cryptocurrency </t>
  </si>
  <si>
    <t>https://twitter.com/twitterapi/status/1001357690516443137</t>
  </si>
  <si>
    <t>Please be patient, the bear market will end in less than a week. #bitcoin #cryptocurrency</t>
  </si>
  <si>
    <t>https://twitter.com/twitterapi/status/1001358444287307776</t>
  </si>
  <si>
    <t>It's Grand! I like the idea behind this project, I can only wish the dev success in ZERO CARBON. #Crypto #Blockchain 
#ENERGIS #bitcoin #cryptocurrency #btc</t>
  </si>
  <si>
    <t>https://twitter.com/twitterapi/status/1001362590029627392</t>
  </si>
  <si>
    <t>c("Bitcoin", "Fintech", "Law")</t>
  </si>
  <si>
    <t>SocialReport.com</t>
  </si>
  <si>
    <t xml:space="preserve">Bitcoin is the first widely used digital currency. Here, we look at both the currency itself and the blockchain principle that underpins it and explore how they may influence the future of commerce.  #Bitcoin #Fintech #Law </t>
  </si>
  <si>
    <t>https://twitter.com/twitterapi/status/1001362918305300485</t>
  </si>
  <si>
    <t>c("btc", "bitcoin", "bithole")</t>
  </si>
  <si>
    <t xml:space="preserve">volume increasing #btc +1bn overnight from 27th to 28th of May #bitcoin should pull through from this #bithole any time soon </t>
  </si>
  <si>
    <t>https://twitter.com/twitterapi/status/1001364948742701056</t>
  </si>
  <si>
    <t>c("Blockchain", "privacy", "bitcoin")</t>
  </si>
  <si>
    <t>Our emphasis is on creating a decentralized e-commerce ecosystem on the #Blockchain What this means is that there is a no central server, no middlemen and that the system works fully encrypted. @capital_company, #privacy, #bitcoin</t>
  </si>
  <si>
    <t>https://twitter.com/twitterapi/status/1001366532751024128</t>
  </si>
  <si>
    <t>ICO that implants an LED screen into your arm that displays the #bitcoin price</t>
  </si>
  <si>
    <t>https://twitter.com/twitterapi/status/1001369613660123136</t>
  </si>
  <si>
    <t>c("QuestionTime", "answertime", "mpcxp", "team", "blockchain", "cryptocurrency", "wealthmanagement", "future", "finance", "fintech", "platform", "crypto", "bitcoin")</t>
  </si>
  <si>
    <t>More questions? we still have answers&lt;U+26A1&gt;&lt;U+FE0F&gt;&lt;U+0001F680&gt;&lt;U+0001F64C&gt;&lt;U+0001F3FC&gt; MPCX Platform FAQ&lt;U+270C&gt;&lt;U+0001F3FC&gt;&lt;U+270A&gt;&lt;U+0001F3FC&gt;&lt;U+0001F6F8&gt; #QuestionTime #answertime #mpcxp #team #blockchain #cryptocurrency #wealthmanagement #future #finance #fintech #platform #crypto #bitcoin</t>
  </si>
  <si>
    <t>https://twitter.com/twitterapi/status/1001369698762543104</t>
  </si>
  <si>
    <t>c("gigahashminer", "payout", "bitcoin", "cloud", "mining", "ethereum", "antminer", "gigahashminer")</t>
  </si>
  <si>
    <t>Today's payout 6070 Satoshi (0.00006070 BTC) per 1000 GHS. Start mining Now!
Daily payout started. #gigahashminer #payout #bitcoin #cloud #mining #ethereum #antminer
#gigahashminer</t>
  </si>
  <si>
    <t>https://twitter.com/twitterapi/status/1001383391147606016</t>
  </si>
  <si>
    <t>c("euro",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t>
  </si>
  <si>
    <t xml:space="preserve">#euro Loses value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 </t>
  </si>
  <si>
    <t>https://twitter.com/twitterapi/status/1001383445791232000</t>
  </si>
  <si>
    <t>BTW isn't the main reason we aren't seeing 51% attacks against any #cryptocurrency like #bitcoin because 51% attack makes double spending possible - but no one actually uses cryptocurrencies for anything in a scale that would make double spending profitable?</t>
  </si>
  <si>
    <t>https://twitter.com/twitterapi/status/1001384304503554048</t>
  </si>
  <si>
    <t>c("blockchain", "SharingEconomy", "bitcoin", "circulareconomy", "cryptocurrency")</t>
  </si>
  <si>
    <t>We are the first solution to offer integration with the #blockchain so you can create your own #SharingEconomy app and use the Blockchain technology to authenticate the transaction and pay for services  #bitcoin #circulareconomy #cryptocurrency</t>
  </si>
  <si>
    <t>https://twitter.com/twitterapi/status/1001385311178543104</t>
  </si>
  <si>
    <t>@market_archive Has anyone else noticed over the past 6 months that #bitcoin is getting less votes on these sorts of polls? Seems to coincide with the steady decline of their price... might be a bad thing for all. Dont own it but a strong bitcoin is good for all.</t>
  </si>
  <si>
    <t>https://twitter.com/twitterapi/status/1001389772269469696</t>
  </si>
  <si>
    <t>https://twitter.com/twitterapi/status/1001392121813889024</t>
  </si>
  <si>
    <t xml:space="preserve">@dapro71 jajajaja, according to , the price of Bitcoin is higher than the market price. #bitcoin </t>
  </si>
  <si>
    <t>https://twitter.com/twitterapi/status/1001394471303606272</t>
  </si>
  <si>
    <t>c("bitcoin", "cryptocurrency", "finance", "investment")</t>
  </si>
  <si>
    <t>What Happened to Bitcoin These Past Few Days? via @FXEmpirecom #bitcoin #cryptocurrency #finance #investment</t>
  </si>
  <si>
    <t>https://twitter.com/twitterapi/status/1001399955616157696</t>
  </si>
  <si>
    <t>c("IPMC", "IPMC", "ICI", "ZMG", "Blockchain", "CyberSecurity", "Conference2018", "AbuDhabi", "Bitcoin", "Jumeirah", "EtihadTowers", "security")</t>
  </si>
  <si>
    <t xml:space="preserve">One of Blockchain Conference 2018 speaker #IPMC #IPMC #ICI #ZMG, #Blockchain #CyberSecurity #Conference2018 #AbuDhabi #Bitcoin #Jumeirah #EtihadTowers #security </t>
  </si>
  <si>
    <t>https://twitter.com/twitterapi/status/1001400760461156352</t>
  </si>
  <si>
    <t>c("newblogpost", "Forex", "TrendFollowingSystem", "binaryoption", "bitcoin", "forexlife", "trading", "forexbroker", "broker", "money", "share", "daytrader", "forextrader", "investment", "forextrading", "moneymaker", "photooftheda")</t>
  </si>
  <si>
    <t>https://twitter.com/twitterapi/status/1001401140385284097</t>
  </si>
  <si>
    <t>c("Dream", "crypto", "bitcoin", "cryptocurrency", "btc", "blockchain", "team")</t>
  </si>
  <si>
    <t>@Johngittins1976 @CamA1973 @cryptokingpins @TeamplatinumQ I am also in on this one mate, the value to #Dream project will be out of this world!!
#crypto
#bitcoin
#cryptocurrency
#btc
#blockchain
#team</t>
  </si>
  <si>
    <t>https://twitter.com/twitterapi/status/1001401827622117376</t>
  </si>
  <si>
    <t>c("Bitcoin", "Crypto", "cryptocurrency", "BitcoinCash", "BCH")</t>
  </si>
  <si>
    <t>Retweeted Official (@BitcoinCom): We're excited to share with you the beginning of a special Youtube series featuring @rogerkver and all the @BitcoinCom team. First episode is up #Bitcoin #Crypto #cryptocurrency #BitcoinCash #BCH</t>
  </si>
  <si>
    <t>https://twitter.com/twitterapi/status/1001401947298123778</t>
  </si>
  <si>
    <t>#Bitcoin's greenhouse gas emissions are hard to stomach at such a critical time for our species' survival. 
But Bitcoin is going to cripple the military industrial complex. 
Net emissions will therefore be dramatically lower.</t>
  </si>
  <si>
    <t>https://twitter.com/twitterapi/status/1001412824483102720</t>
  </si>
  <si>
    <t>Sociallymap</t>
  </si>
  <si>
    <t>https://twitter.com/twitterapi/status/1001413646617071616</t>
  </si>
  <si>
    <t>c("Bitcoin", "Ethereum", "Ripple")</t>
  </si>
  <si>
    <t xml:space="preserve">Cryptocurrency Top 6: May 29th 2018 &lt;U+0001F4C8&gt; Track your favourite cryptos in real-time on       
#Bitcoin #Ethereum #Ripple </t>
  </si>
  <si>
    <t>https://twitter.com/twitterapi/status/1001414967197880320</t>
  </si>
  <si>
    <t>c("Bitcoin", "CryptoNews")</t>
  </si>
  <si>
    <t xml:space="preserve">The fundamentals of #Bitcoin network are still moving up from a steady pace. #CryptoNews </t>
  </si>
  <si>
    <t>https://twitter.com/twitterapi/status/1001415161230454784</t>
  </si>
  <si>
    <t>The latest All about da Coinz 2 day!! #bitcoin</t>
  </si>
  <si>
    <t>https://twitter.com/twitterapi/status/1001416096094793728</t>
  </si>
  <si>
    <t>c("Berlin", "blockchain", "Bitcoin", "Blockchain")</t>
  </si>
  <si>
    <t xml:space="preserve">.@BlockShowcom is live in #Berlin! We experienced that it's one of the best place for #blockchain business. We were on stage with Marco Favia co-founder of our Blockchain Academy, who spoke about how important it is to spread knowledge about #Bitcoin and #Blockchain technology </t>
  </si>
  <si>
    <t>https://twitter.com/twitterapi/status/1001417595319353346</t>
  </si>
  <si>
    <t>c("logo", "design", "Crypto", "IOTA", "bitcoin", "cryptocurrency", "website", "Te")</t>
  </si>
  <si>
    <t>https://twitter.com/twitterapi/status/1001420212594462720</t>
  </si>
  <si>
    <t>https://twitter.com/twitterapi/status/1001420949365968896</t>
  </si>
  <si>
    <t>c("btc", "btcusd", "bitcoin")</t>
  </si>
  <si>
    <t xml:space="preserve">Do we have lift off? 4 hour chart currently over 10 day EMA #btc #btcusd #bitcoin $btc </t>
  </si>
  <si>
    <t>https://twitter.com/twitterapi/status/1001426099669225477</t>
  </si>
  <si>
    <t>c("TechnicalAnalysis", "Bitcoin")</t>
  </si>
  <si>
    <t>BTCUSD</t>
  </si>
  <si>
    <t xml:space="preserve">#TechnicalAnalysis #Bitcoin 15min chart $BTCUSD &amp;gt; Well done if you bought the 7050 line .... ^^ </t>
  </si>
  <si>
    <t>https://twitter.com/twitterapi/status/1001427056708804608</t>
  </si>
  <si>
    <t>c("Blockchain", "NASDAQ", "CNBC", "technology", "cryptocurrency", "Bitcoin", "Money", "Investing")</t>
  </si>
  <si>
    <t>c("HIPH", "AMD", "NVDA", "WMT", "GS", "FB", "AAPL", "FB", "MSFT", "ADBE", "SAM", "GILD", "IBB", "BAC", "JPM", "C", "WFC", "T")</t>
  </si>
  <si>
    <t>https://twitter.com/twitterapi/status/1001433074046038016</t>
  </si>
  <si>
    <t>Bitcoin in Brief Tuesday: Positive Predictions Meet Negative Prognosis #bitcoin</t>
  </si>
  <si>
    <t>https://twitter.com/twitterapi/status/1001433594802339840</t>
  </si>
  <si>
    <t>c("bitcoin", "blockchain", "crypto", "cryptocurrency")</t>
  </si>
  <si>
    <t xml:space="preserve">Bitcoin with heavy growth!! $BTC #bitcoin #blockchain #crypto #cryptocurrency # </t>
  </si>
  <si>
    <t>https://twitter.com/twitterapi/status/1001435390174261248</t>
  </si>
  <si>
    <t>c("BitcoinInterest", "BCI", "Bitcoin", "BitcoinNews", "CryptoNews", "Technology", "Savings", "Interest", "Cryptocurrency", "Crypto", "BuyNow", "HODL")</t>
  </si>
  <si>
    <t xml:space="preserve">Simply register your Wallet Address and the amount of Bitcoin Interest coins it contains to begin receiving weekly and monthly interest payments. #BitcoinInterest #BCI #Bitcoin #BitcoinNews #CryptoNews #Technology #Savings #Interest #Cryptocurrency #Crypto #BuyNow #HODL </t>
  </si>
  <si>
    <t>https://twitter.com/twitterapi/status/1001442052310163457</t>
  </si>
  <si>
    <t>The latest Online Beleggen &amp;amp; CFD Trading! Thanks to @AM_Welling @ClipConsultants @TJIP_BV #blockchain #bitcoin</t>
  </si>
  <si>
    <t>https://twitter.com/twitterapi/status/1001442455189893120</t>
  </si>
  <si>
    <t>c("bitcoin", "lawyers", "cryptocurrency", "cdnlaw")</t>
  </si>
  <si>
    <t>1001433502175313920</t>
  </si>
  <si>
    <t xml:space="preserve">Less about the ethics and more about the technical hurdles of #bitcoin payments/transfers to #lawyers, but still a great summary of the additional considerations #cryptocurrency creates! #cdnlaw </t>
  </si>
  <si>
    <t>https://twitter.com/twitterapi/status/1001445384110080000</t>
  </si>
  <si>
    <t>c("bitcoin", "btc", "cryptocurrency", "google", "chrome")</t>
  </si>
  <si>
    <t xml:space="preserve">TURN $50 INTO $95,701.25 THIS YEAR WITH MY BRAND NEW CRYPTO TRADING METHOD #bitcoin #btc #cryptocurrency #google #chrome </t>
  </si>
  <si>
    <t>https://twitter.com/twitterapi/status/1001447422344777728</t>
  </si>
  <si>
    <t>c("BCN", "Bitcoin", "Litecoin")</t>
  </si>
  <si>
    <t>@SatoshiLite Wow for less then my weekend Bar tab i can 51% attack the shit-coin #BCN Bytecoin - All these shit-coins need to die, could be something fun to do on a rainy day... Instead of shit-coins &amp;gt; Invest in best #Bitcoin #Litecoin&amp;gt; time tested secure protocols and platforms</t>
  </si>
  <si>
    <t>https://twitter.com/twitterapi/status/1001448330956890112</t>
  </si>
  <si>
    <t>c("bitcoin", "cryptocurrencies", "investing", "mondaymotivation")</t>
  </si>
  <si>
    <t>How To Hedge Your Bitcoin Bet via @forbes #bitcoin #cryptocurrencies #investing #mondaymotivation</t>
  </si>
  <si>
    <t>https://twitter.com/twitterapi/status/1001450923787476993</t>
  </si>
  <si>
    <t>c("Blockchain", "bitcoin", "fintech", "cryptocurrency", "dlt", "blockchain", "iot", "hyperledger")</t>
  </si>
  <si>
    <t xml:space="preserve">3 Intriguing Characteristics of Blockchain to Learn Where Does #Blockchain Fit Best? #bitcoin #fintech #cryptocurrency #dlt #blockchain #iot #hyperledger </t>
  </si>
  <si>
    <t>https://twitter.com/twitterapi/status/1001453502680502272</t>
  </si>
  <si>
    <t>c("bitcoin", "Blockchain", "cryptocurrency", "technology", "FinTech", "crossborder", "payments", "SmartContracts", "identity")</t>
  </si>
  <si>
    <t>Forget #bitcoin: #Blockchain is the future #cryptocurrency #technology #FinTech #crossborder #payments #SmartContracts #identity</t>
  </si>
  <si>
    <t>https://twitter.com/twitterapi/status/1001453944625917953</t>
  </si>
  <si>
    <t>c("fintwit", "Bitcoin", "Trading")</t>
  </si>
  <si>
    <t>c("SPX", "SPY", "NVDA", "MU", "AMZN", "GOOGL")</t>
  </si>
  <si>
    <t>https://twitter.com/twitterapi/status/1001455113536528384</t>
  </si>
  <si>
    <t>Tw V1</t>
  </si>
  <si>
    <t xml:space="preserve">Bitcoin is the Best Digital Currency to Buy: Spencer Bogart #Bitcoin #BTC </t>
  </si>
  <si>
    <t>https://twitter.com/twitterapi/status/1001455643826548736</t>
  </si>
  <si>
    <t>c("Bitcoin", "Predictions", "Prognosis", "crypto", "ncrypto")</t>
  </si>
  <si>
    <t>#Bitcoin in Brief Tuesday: Positive #Predictions Meet Negative #Prognosis #crypto #ncrypto</t>
  </si>
  <si>
    <t>https://twitter.com/twitterapi/status/1001455715574218752</t>
  </si>
  <si>
    <t>c("BTC", "crypto", "bitcoin")</t>
  </si>
  <si>
    <t>c("SHL", "PRL")</t>
  </si>
  <si>
    <t>$SHL has to be the absolutely most undervalued crypto project out there now. Market cap of tiny 5.6M and the great team behind $PRL is in charge. Gonna explode very soon! @OysterProtocol #BTC #crypto #bitcoin</t>
  </si>
  <si>
    <t>https://twitter.com/twitterapi/status/1001456788431101952</t>
  </si>
  <si>
    <t>c("Unboxing", "startups", "invest", "business", "StockMarket", "reviews", "bitcoin", "WhatILearnedToday", "NationalBiscuitDay", "TuesdayThoughts", "token")</t>
  </si>
  <si>
    <t>UnboxWeek- Unboxing the future - @Sedo @YouTube @amazon @UnboxTherapy #Unboxing #startups #invest #business @eBay @iStock #StockMarket #reviews #bitcoin #WhatILearnedToday #NationalBiscuitDay #TuesdayThoughts #token</t>
  </si>
  <si>
    <t>https://twitter.com/twitterapi/status/1001458185738248192</t>
  </si>
  <si>
    <t>c("staking", "crypto", "PoS", "ProofOfStake", "StakingRewards", "bitcoin", "mining", "forging", "minting", "PassiveIncome", "blockchain")</t>
  </si>
  <si>
    <t xml:space="preserve">Good and simple introduction to Proof-of-Stake &lt;U+0001F447&gt; #staking #crypto #PoS #ProofOfStake #StakingRewards
#bitcoin #mining #forging #minting
#PassiveIncome #blockchain </t>
  </si>
  <si>
    <t>https://twitter.com/twitterapi/status/1001458901831770114</t>
  </si>
  <si>
    <t>https://twitter.com/twitterapi/status/1001461165225017344</t>
  </si>
  <si>
    <t>c("bitcoin", "Cryptocurrencies")</t>
  </si>
  <si>
    <t>Get a mortgage when interest rates are low and pay cash when they are high. Why did people get mortgages when interest rates were high? Because they believed what the banks told them. Then the housing crisis. Where does #bitcoin #Cryptocurrencies play in all this now?</t>
  </si>
  <si>
    <t>https://twitter.com/twitterapi/status/1001461919834869760</t>
  </si>
  <si>
    <t>Tweetime109</t>
  </si>
  <si>
    <t xml:space="preserve">Redefining Our Credit Networks, One Loan at a Time #bitcoin </t>
  </si>
  <si>
    <t>https://twitter.com/twitterapi/status/1001463217036709889</t>
  </si>
  <si>
    <t>c("IntheNews", "bitcoin", "nuclear")</t>
  </si>
  <si>
    <t xml:space="preserve">#IntheNews: For #bitcoin nerds and novices, yet another reason why revisiting #nuclear may be a good idea--We will need all the energy we can get. </t>
  </si>
  <si>
    <t>https://twitter.com/twitterapi/status/1001463698479812608</t>
  </si>
  <si>
    <t>#Bitcoin and #Blockchain: the rich will make the poor become rich and will give him power without realizing it.</t>
  </si>
  <si>
    <t>https://twitter.com/twitterapi/status/1001467692480716801</t>
  </si>
  <si>
    <t>c("RookstoolInterviews", "Bitcoin", "Ecommerce")</t>
  </si>
  <si>
    <t>https://twitter.com/twitterapi/status/1001467899482181632</t>
  </si>
  <si>
    <t>c("bitcoin", "BTC")</t>
  </si>
  <si>
    <t>https://twitter.com/twitterapi/status/1001468910615457793</t>
  </si>
  <si>
    <t>c("bitcoin", "btc", "alts")</t>
  </si>
  <si>
    <t xml:space="preserve">#bitcoin #btc $btc $bitcoin #alts </t>
  </si>
  <si>
    <t>https://twitter.com/twitterapi/status/1001472132264742912</t>
  </si>
  <si>
    <t>c("blockchain", "bitcoin", "neo", "stellar", "cardano", "hyperledger", "eos", "ethereum", "GDPR")</t>
  </si>
  <si>
    <t>MailChimp</t>
  </si>
  <si>
    <t xml:space="preserve">Blockchains | Ethereum is 1 TB, GDPR on Everyone's Mind and Mao Zedong Comes Alive - #blockchain #bitcoin #neo #stellar #cardano #hyperledger #eos #ethereum #GDPR </t>
  </si>
  <si>
    <t>https://twitter.com/twitterapi/status/1001474473273458688</t>
  </si>
  <si>
    <t xml:space="preserve">What Future Holds for the BTC to USD Rate? 
#BTC #bitcoin </t>
  </si>
  <si>
    <t>https://twitter.com/twitterapi/status/1001474699665141761</t>
  </si>
  <si>
    <t>c("cryptocurrency", "trading", "bitcoin")</t>
  </si>
  <si>
    <t xml:space="preserve">Mainstream media outlets in Japan have reported that the National Tax Agency (NTA) of Japan is fully aware that 331 investors in #cryptocurrency sector recorded a profit of $1 million through #trading, generating more than $331 million in total
&lt;U+0001F310&gt; #bitcoin </t>
  </si>
  <si>
    <t>https://twitter.com/twitterapi/status/1001478335262797825</t>
  </si>
  <si>
    <t>Every 'new' blockchain platform claims to have 'scalability'... that's BS.
No blockchain has proven to scale more than #bitcoin. You can't claim scalability until you have something that's actually used at scale in the real world where factors are indeterministic and hostile.</t>
  </si>
  <si>
    <t>https://twitter.com/twitterapi/status/1001478359686279168</t>
  </si>
  <si>
    <t>https://twitter.com/twitterapi/status/1001479836320321536</t>
  </si>
  <si>
    <t>c("btc", "bitcoin", "crypto")</t>
  </si>
  <si>
    <t xml:space="preserve">And my friends there will be a green candle #btc #bitcoin #crypto </t>
  </si>
  <si>
    <t>https://twitter.com/twitterapi/status/1001480350936248320</t>
  </si>
  <si>
    <t xml:space="preserve">Markets Update: Slight Comeback Shows Cryptocurrencies Press Forward #Bitcoin </t>
  </si>
  <si>
    <t>https://twitter.com/twitterapi/status/1001481831009660929</t>
  </si>
  <si>
    <t xml:space="preserve">Markets Update: Slight Comeback Shows Cryptocurrencies Press Forward via @BTCTN #cryptocurrency #bitcoin </t>
  </si>
  <si>
    <t>https://twitter.com/twitterapi/status/1001482837827211264</t>
  </si>
  <si>
    <t xml:space="preserve">South Korea: Government Committee Plans to Make ICOs Legal Again via @CoinTelegraph #cryptocurrency #bitcoin </t>
  </si>
  <si>
    <t>https://twitter.com/twitterapi/status/1001487805003042816</t>
  </si>
  <si>
    <t>c("stocks", "trading", "news", "investing", "bitcoin", "today", "finance", "business", "alpha", "market", "daytrading", "economy", "swingtrader", "investments")</t>
  </si>
  <si>
    <t xml:space="preserve">Here is the count on sp500 #stocks #trading #news #investing #bitcoin #today #finance #business #alpha #market #daytrading #economy #swingtrader #investments </t>
  </si>
  <si>
    <t>https://twitter.com/twitterapi/status/1001487864901849088</t>
  </si>
  <si>
    <t>https://twitter.com/twitterapi/status/1001488089972400128</t>
  </si>
  <si>
    <t>#Bitcoin mining hitting moores law will greatly aid in the decentralization of mining. The competition is just beginning and I'm seeing major players making moves. Bitmains revenue is just to appetizing. &lt;U+0001F402&gt;</t>
  </si>
  <si>
    <t>https://twitter.com/twitterapi/status/1001491949302493185</t>
  </si>
  <si>
    <t>c("podcast", "cryptocurrency", "bitcoin", "btc", "cryptotwitter", "bitcoinnews")</t>
  </si>
  <si>
    <t>1001493441728073728</t>
  </si>
  <si>
    <t xml:space="preserve">Check out this very special @Coinboyspodcast that my cohort and #podcast partner @dgutierrez84 has to share to the world about the truth - #cryptocurrency #bitcoin #btc #cryptotwitter #bitcoinnews - Click tweet below to check it out! &lt;U+0001F447&gt;&lt;U+0001F447&gt;&lt;U+0001F447&gt;&lt;U+0001F447&gt; </t>
  </si>
  <si>
    <t>https://twitter.com/twitterapi/status/1001494621208301569</t>
  </si>
  <si>
    <t>c("ChainEX", "Bitcoin", "btc", "cryptocurrency", "trading", "onlinetrading", "markets", "digitalcurrency", "finance")</t>
  </si>
  <si>
    <t xml:space="preserve">#ChainEX, a proudly South-African #Bitcoin trading platform, offers you a secure environment to buy, sell and trade in over 20 digital currencies. Experience the impossible at #btc #cryptocurrency #trading #onlinetrading #markets #digitalcurrency #finance </t>
  </si>
  <si>
    <t>https://twitter.com/twitterapi/status/1001495957786234880</t>
  </si>
  <si>
    <t>c("bitcoin", "BTC", "Trading", "cryptocurrency")</t>
  </si>
  <si>
    <t>CONFIRMED BULL BEGIN #bitcoin #BTC #Trading #cryptocurrency I will exit long long at 8300$</t>
  </si>
  <si>
    <t>https://twitter.com/twitterapi/status/1001496491305955328</t>
  </si>
  <si>
    <t>c("Crypto", "Bitcoin", "BTC")</t>
  </si>
  <si>
    <t>https://twitter.com/twitterapi/status/1001497613802274816</t>
  </si>
  <si>
    <t xml:space="preserve">Coupling crisis could Explain why Bitcoin Price Correlates with Altcoins Prices #news #cryptocurrencynews #bitcoin #cryptocurrency </t>
  </si>
  <si>
    <t>https://twitter.com/twitterapi/status/1001498190695321600</t>
  </si>
  <si>
    <t>c("Bitcoin", "SBD", "STEEM", "SuperiorCoin")</t>
  </si>
  <si>
    <t>https://twitter.com/twitterapi/status/1001501601243320321</t>
  </si>
  <si>
    <t>c("MasterNodesPro", "MasterNodes", "ROI", "Bitcoin", "Crypto")</t>
  </si>
  <si>
    <t>COG</t>
  </si>
  <si>
    <t>Cognitio (COG) Stats Live @cognitio_core $COG #MasterNodesPro #MasterNodes #ROI #Bitcoin #Crypto</t>
  </si>
  <si>
    <t>https://twitter.com/twitterapi/status/1001502707318972416</t>
  </si>
  <si>
    <t xml:space="preserve">Even the German state speculates on #Bitcoin
</t>
  </si>
  <si>
    <t>https://twitter.com/twitterapi/status/1001504095855890432</t>
  </si>
  <si>
    <t xml:space="preserve">Nearly $14 Million in Crypto Sold by German Police #Bitcoin </t>
  </si>
  <si>
    <t>https://twitter.com/twitterapi/status/1001504469257981952</t>
  </si>
  <si>
    <t>c("Coinbase", "Cryptocurrency", "institutionalinvestors", "bitcoin", "ether", "litecoin")</t>
  </si>
  <si>
    <t>#Coinbase's #Cryptocurrency Business Could Jump 50% (likely more) with #institutionalinvestors push. "...very few want to be first, but most want to be second..." #bitcoin #ether #litecoin</t>
  </si>
  <si>
    <t>https://twitter.com/twitterapi/status/1001507411885080576</t>
  </si>
  <si>
    <t>BCOIN</t>
  </si>
  <si>
    <t xml:space="preserve">Outlook Shifting In Predictable Ways For #Bitcoin $BCOIN </t>
  </si>
  <si>
    <t>https://twitter.com/twitterapi/status/1001508147662598146</t>
  </si>
  <si>
    <t>c("business", "cryptocurrency", "Crypto", "Blockchain", "bitcoin", "BTC")</t>
  </si>
  <si>
    <t xml:space="preserve">Protect your assets, even from yourself! &lt;U+0001F631&gt;&lt;U+0001F633&gt;&lt;U+0001F4B8&gt;&lt;U+0001F4B8&gt;&lt;U+0001F4B8&gt;&lt;U+0001F4DB&gt; #business #cryptocurrency #Crypto #Blockchain #bitcoin #BTC 
</t>
  </si>
  <si>
    <t>https://twitter.com/twitterapi/status/1001508676417581056</t>
  </si>
  <si>
    <t>c("cryptocurrency", "bitcoin", "ethereum")</t>
  </si>
  <si>
    <t>#cryptocurrency $btc $eth #bitcoin #ethereum Technical Analysis Market Update May 29, via @YouTube</t>
  </si>
  <si>
    <t>https://twitter.com/twitterapi/status/1001509114575556610</t>
  </si>
  <si>
    <t>@gillesCadignan @rogerkver I see what you mean - I guess I was so startled to see a post from @rogerkver that WASN'T explicitly bashing #bitcoin that it rendered me giddy. I plead temporary insanity.</t>
  </si>
  <si>
    <t>https://twitter.com/twitterapi/status/1001511726116954113</t>
  </si>
  <si>
    <t>ABCBTC
Always Be Charting #bitcoin</t>
  </si>
  <si>
    <t>https://twitter.com/twitterapi/status/1001511763265835008</t>
  </si>
  <si>
    <t>@brucefenton Awesome!!! Was it #Bitcoin that got you so on fire about this, or were you on this trail before?? Reason I ask, before Bitcoin I wouldn't have sat through that preso. Now I'm sharing it w friends :) !! Great Job!!</t>
  </si>
  <si>
    <t>https://twitter.com/twitterapi/status/1001515694129844224</t>
  </si>
  <si>
    <t>c("tech", "bitcoin", "solar")</t>
  </si>
  <si>
    <t>1001517848718589952</t>
  </si>
  <si>
    <t xml:space="preserve">How #tech like #bitcoin is using up all #solar as quick as it is produced </t>
  </si>
  <si>
    <t>https://twitter.com/twitterapi/status/1001520096282542081</t>
  </si>
  <si>
    <t>c("SAFENetwork", "bitcoin", "decentralize")</t>
  </si>
  <si>
    <t>The #SAFENetwork technology actually predates #bitcoin as well. The company @maidsafe was started in 2006 looking to #decentralize the internet.</t>
  </si>
  <si>
    <t>https://twitter.com/twitterapi/status/1001520892076314624</t>
  </si>
  <si>
    <t>c("Ripple", "ISUPPORTCRYPTO", "bitcoin", "cryptocurrency", "crypto")</t>
  </si>
  <si>
    <t>XRP</t>
  </si>
  <si>
    <t>#Ripple ( $XRP) Listed on @CoinomeOfficial
Deposits open, trading starts tomorrow at 1PM #ISUPPORTCRYPTO #bitcoin #cryptocurrency #crypto</t>
  </si>
  <si>
    <t>https://twitter.com/twitterapi/status/1001522980936073216</t>
  </si>
  <si>
    <t>c("crypto", "bitcoin", "BTC", "trading")</t>
  </si>
  <si>
    <t xml:space="preserve">$BTC DING DING DING! Watching for now &lt;U+0001F440&gt; #crypto #bitcoin #BTC #trading </t>
  </si>
  <si>
    <t>https://twitter.com/twitterapi/status/1001523545036468224</t>
  </si>
  <si>
    <t>29May2018 18:00 UTC #Bitcoin #Blockchain status - Last 24h: 147 blocks mined - 1,218,013 BTC output - 194,800 transactions</t>
  </si>
  <si>
    <t>https://twitter.com/twitterapi/status/1001523580193079302</t>
  </si>
  <si>
    <t>c("Cryptocurrency", "Bitfinex", "Bitcoin")</t>
  </si>
  <si>
    <t xml:space="preserve">The Rothschild's are entering the #Cryptocurrency market. In February, it became known that the Tether accounts of #Bitfinex were opened in the Dutch bank ING, owned by The Rothschild Group. At the same time, the profit indicators of this bank have grown significantly. #Bitcoin </t>
  </si>
  <si>
    <t>https://twitter.com/twitterapi/status/1001531764333006848</t>
  </si>
  <si>
    <t>c("bitcoin", "bitshares", "writerscontest")</t>
  </si>
  <si>
    <t>https://twitter.com/twitterapi/status/1001533694505639937</t>
  </si>
  <si>
    <t>c("DACQ", "cryptocurrency", "bitcoin", "ethereum")</t>
  </si>
  <si>
    <t xml:space="preserve">Got questions about the #DACQ platform? This easy-to-understand video explains what we are all about! &lt;U+0001F64C&gt; #cryptocurrency #bitcoin #ethereum </t>
  </si>
  <si>
    <t>https://twitter.com/twitterapi/status/1001537460042715138</t>
  </si>
  <si>
    <t>c("Blockchain", "Ethereum", "bitcoin", "btc", "bitcoincash", "bch", "cryptocurrency", "digitalcurrency", "eth", "ethereumclassic", "fintech", "litecoin", "ltc", "virtualcurrency")</t>
  </si>
  <si>
    <t>c("btc", "bch", "eth", "ltc")</t>
  </si>
  <si>
    <t xml:space="preserve">1st @fy9anz101 'FINANCIAL RANT' regarding the #Blockchain known as #Ethereum will post soon. #bitcoin #btc $btc #bitcoincash #bch $bch #cryptocurrency #digitalcurrency #eth $eth #ethereumclassic #fintech #litecoin #ltc $ltc #virtualcurrency @VitalikButerin </t>
  </si>
  <si>
    <t>https://twitter.com/twitterapi/status/1001538644639977472</t>
  </si>
  <si>
    <t>c("buy", "bitcoin", "banktrans")</t>
  </si>
  <si>
    <t>BittyBot</t>
  </si>
  <si>
    <t>https://twitter.com/twitterapi/status/1001542809550286848</t>
  </si>
  <si>
    <t>@jaybny @DanielKrawisz @pierre_rochard @oldhayeasplay @bitstein @deadalnix @PaavoCoin @PeterRizun not always. The moon shot to 20k in #Bitcoin happened as the fork happened. We broke 3k USD right after the BCH crowd went their own way. Everyone got a bonus from the fork, and the conflict that was in the community was relieved to a great degree. 
And we get to AB test them</t>
  </si>
  <si>
    <t>https://twitter.com/twitterapi/status/1001543941701951489</t>
  </si>
  <si>
    <t>c("blockchain", "bitcoin", "ethereum")</t>
  </si>
  <si>
    <t>https://twitter.com/twitterapi/status/1001548796478636032</t>
  </si>
  <si>
    <t xml:space="preserve">Seems obvious but quite often not enabled &lt;U+203C&gt;&lt;U+FE0F&gt;
#bitcoin #crypto </t>
  </si>
  <si>
    <t>https://twitter.com/twitterapi/status/1001553962154319873</t>
  </si>
  <si>
    <t>c("candy",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</si>
  <si>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This #candy dispenser lets you pay in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</si>
  <si>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https://twitter.com/twitterapi/status/1001554663718686721</t>
  </si>
  <si>
    <t>c("bitcoin", "Groestlcoin", "GRS")</t>
  </si>
  <si>
    <t>1001414718362472450</t>
  </si>
  <si>
    <t xml:space="preserve">Thanks @_BitcoinPeople I also give a minimum 10% discount for payment with bitcoin or groestlcoin (GRS) @GroestlcoinTeam DM me with as much notice as possible to arrange pick up
#bitcoin
#Groestlcoin #GRS </t>
  </si>
  <si>
    <t>https://twitter.com/twitterapi/status/1001567899931340801</t>
  </si>
  <si>
    <t>c("forex", "cryptocurrency", "bitcoin", "wealth", "makemoneyfromyoursmartphone")</t>
  </si>
  <si>
    <t xml:space="preserve">Getting an early start on investing for retirement can be almost as valuable as shoveling a ton of money away.  Join the Financial Revolution  #forex #cryptocurrency #bitcoin #wealth #makemoneyfromyoursmartphone </t>
  </si>
  <si>
    <t>https://twitter.com/twitterapi/status/1001569122151518208</t>
  </si>
  <si>
    <t>c("BTCUSD", "Bitcoin", "BTC", "USD")</t>
  </si>
  <si>
    <t xml:space="preserve">#BTCUSD #Bitcoin #BTC vs #USD made a lower low but is closing higher than the 4 previous sessions which is a very strong multi-key reversal. Our target has now become a question mark. </t>
  </si>
  <si>
    <t>https://twitter.com/twitterapi/status/1001570192785276928</t>
  </si>
  <si>
    <t xml:space="preserve">Crypto Markets Make Slight Rebound After #bitcoin Touched Monthly Lows </t>
  </si>
  <si>
    <t>https://twitter.com/twitterapi/status/1001575126037446656</t>
  </si>
  <si>
    <t>Faast Platform Connects With Popular Wallets Offering Cross-Chain Swaps #bitcoin</t>
  </si>
  <si>
    <t>https://twitter.com/twitterapi/status/1001578216950239232</t>
  </si>
  <si>
    <t>c("ethereum", "blockchain", "bitcoin", "banking")</t>
  </si>
  <si>
    <t xml:space="preserve">One of my articles today. Enjoy! #ethereum #blockchain #bitcoin #banking </t>
  </si>
  <si>
    <t>https://twitter.com/twitterapi/status/1001581214166331397</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</si>
  <si>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</si>
  <si>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</si>
  <si>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https://twitter.com/twitterapi/status/1001584103827955712</t>
  </si>
  <si>
    <t>c("bitcoin", "Cryptocurrencies", "cryptotrading", "CryptoNews", "BTC", "Ethereum")</t>
  </si>
  <si>
    <t>When the bullish market will come back ? $BTC #bitcoin #Cryptocurrencies #cryptotrading #CryptoNews #BTC #Ethereum</t>
  </si>
  <si>
    <t>https://twitter.com/twitterapi/status/1001584586055389185</t>
  </si>
  <si>
    <t>c("BTC", "EUR")</t>
  </si>
  <si>
    <t>@TuurDemeester $BTC / $EUR is 1% of total volume. The idea that investors are viewing #bitcoin as a safe haven asset is beyond ludicrous. This is just a normal post-futures expiration mean reversion in an oversold crypto market.</t>
  </si>
  <si>
    <t>https://twitter.com/twitterapi/status/1001587849635000320</t>
  </si>
  <si>
    <t>c("Bitcoin", "XRP")</t>
  </si>
  <si>
    <t>1001271951246184448</t>
  </si>
  <si>
    <t xml:space="preserve">Well that's interesting #Bitcoin #XRP </t>
  </si>
  <si>
    <t>https://twitter.com/twitterapi/status/1001589890289688576</t>
  </si>
  <si>
    <t>c("bitcoin", "ethereum", "SatoshiNakamoto")</t>
  </si>
  <si>
    <t xml:space="preserve">A conversation with ex illuminati Ronald Bernard. He mentions cryptos and it does not look good. Just need to see other opinions. #bitcoin #ethereum
#SatoshiNakamoto
</t>
  </si>
  <si>
    <t>https://twitter.com/twitterapi/status/1001593637682274305</t>
  </si>
  <si>
    <t xml:space="preserve">35% of HNW embrace Crypto. #bitcoin # EOS </t>
  </si>
  <si>
    <t>https://twitter.com/twitterapi/status/1001594964235751425</t>
  </si>
  <si>
    <t>c("roseanne", "RoseanneBarr", "RoseanneBarred", "qanon", "pedogate", "spygate", "bitcoin", "catholicedchat", "catholictwitter", "breaking", "Christians", "auspol", "hillaryclinton18")</t>
  </si>
  <si>
    <t xml:space="preserve">@therealroseanne @ChelseaClinton @OpenSociety Someone needs to tell Chelsea Clinton the significance of an inverted cross.. or does she know?
&amp;amp; Give Haiti their $$ money.
#roseanne #RoseanneBarr #RoseanneBarred #qanon #pedogate #spygate #bitcoin #catholicedchat #catholictwitter #breaking #Christians #auspol #hillaryclinton18 </t>
  </si>
  <si>
    <t>https://twitter.com/twitterapi/status/1001595108721020929</t>
  </si>
  <si>
    <t>c("Markets", "Bitcoin")</t>
  </si>
  <si>
    <t xml:space="preserve">Crypto #Markets Make Slight Rebound After #Bitcoin Touched Monthly Lows </t>
  </si>
  <si>
    <t>https://twitter.com/twitterapi/status/1001595111577272320</t>
  </si>
  <si>
    <t>Bitcoin Daily Review is out! Todays Stories via @BenWilliams307 @B_Aggio @block_chain_bot #bitcoin #blockchain</t>
  </si>
  <si>
    <t>https://twitter.com/twitterapi/status/1001597182934429698</t>
  </si>
  <si>
    <t>The Relative Strength Index (RSI) is one of the most under-valued indicators, although I am a firm believer in finding the naked trend and then using indicators as a bonus, the RSI can tell you when a bounce is in sight #Crypto #Bitcoin #BTC</t>
  </si>
  <si>
    <t>https://twitter.com/twitterapi/status/1001599377872441344</t>
  </si>
  <si>
    <t>When you get excited about a 5% bounce in $BTC and start claiming the bottom is in, you were likely the liquidity used for the move down... #bitcoin #crypto</t>
  </si>
  <si>
    <t>https://twitter.com/twitterapi/status/1001605000039026689</t>
  </si>
  <si>
    <t xml:space="preserve">1) US$ (like any currency) is used 4 money laundering, funding black markets + tax evasion 2) Fiat currencies r used 2 fund wars, bail out banks + mess up foreign countries for their resources #bitcoin fits 1) but not 2).. ask yourself, which is better? #btcoffensive </t>
  </si>
  <si>
    <t>https://twitter.com/twitterapi/status/1001620551914414081</t>
  </si>
  <si>
    <t>SEC Obtains Court Order Against ICO Defrauding Investors of Millions -  #bitcoin #news #btc #bitcoinnews #cryptocurrency #blockchain</t>
  </si>
  <si>
    <t>https://twitter.com/twitterapi/status/1001622088476774400</t>
  </si>
  <si>
    <t>list(text = "Bitcoin", indices = list(79, 87))</t>
  </si>
  <si>
    <t xml:space="preserve">The most important person in Ethereum is Vitalik. The most important person in #Bitcoin is you. </t>
  </si>
  <si>
    <t>https://twitter.com/twitterapi/status/1001623212583600128</t>
  </si>
  <si>
    <t>list(text = "Bitcoin", indices = list(18, 26)), list(text = "Ethereum", indices = list(31, 40)), list(text = "cryptocurrency", indices = list(81, 96))</t>
  </si>
  <si>
    <t xml:space="preserve">Today's Prices of #Bitcoin and #Ethereum, let's hope it will be a turning point&lt;U+0001F44F&gt;
#cryptocurrency #cryptocurrencynews #CryptoNews </t>
  </si>
  <si>
    <t>https://twitter.com/twitterapi/status/1001624594611167232</t>
  </si>
  <si>
    <t>list(text = "bitcoin", indices = list(63, 71)), list(text = "sos", indices = list(72, 76))</t>
  </si>
  <si>
    <t>It is my Bitcoin's address.
1B4LyHBYyLE215czuXaBWemXDeHSV9brhj
#bitcoin #sos</t>
  </si>
  <si>
    <t>https://twitter.com/twitterapi/status/1001634012073312256</t>
  </si>
  <si>
    <t xml:space="preserve">The stranger smiled. "It's an iconographic deconstruction of ideology." Skratch didn't buy it.  in Follow the Wabbit #stories #MoneyLaunderingBanks #bitcoin </t>
  </si>
  <si>
    <t>https://twitter.com/twitterapi/status/1001638110533439488</t>
  </si>
  <si>
    <t>list(text = "BTC", indices = list(5, 9)), list(text = "bitcoin", indices = list(10, 18)), list(text = "cryptocurrency", indices = list(19, 34))</t>
  </si>
  <si>
    <t xml:space="preserve">LMAO #BTC #bitcoin #cryptocurrency </t>
  </si>
  <si>
    <t>https://twitter.com/twitterapi/status/1001638903709827072</t>
  </si>
  <si>
    <t>list(text = "Bitcoin", indices = list(39, 47))</t>
  </si>
  <si>
    <t xml:space="preserve">The more semi-believers start doubting #Bitcoin and it's price, the more it smells like rocket fuel... </t>
  </si>
  <si>
    <t>https://twitter.com/twitterapi/status/1001638913457274880</t>
  </si>
  <si>
    <t>list(text = "Blockchain", indices = list(48, 59)), list(text = "Bitcoin", indices = list(89, 97))</t>
  </si>
  <si>
    <t>@VentureCoinist I agree with taking the risk in #Blockchain but assuming it all rides on #Bitcoin is somewhat simplistic. #btc may have been the pioneer but refusing to adapt faster and equally secure tech is a liability, not an asset.</t>
  </si>
  <si>
    <t>https://twitter.com/twitterapi/status/1001640708770615296</t>
  </si>
  <si>
    <t xml:space="preserve">One of the most promising cybersecurity tools that exists today is something many people have heard about but few fully understand: blockchain technology. #BlockChain #Bitcoin #Cryptocurrency </t>
  </si>
  <si>
    <t>https://twitter.com/twitterapi/status/1001648468371431424</t>
  </si>
  <si>
    <t>list(text = "Bitcoin", indices = list(0, 8)), list(text = "Be_Private", indices = list(19, 30)), list(text = "BTCP", indices = list(32, 37))</t>
  </si>
  <si>
    <t>https://twitter.com/twitterapi/status/1001648712056098816</t>
  </si>
  <si>
    <t>list(text = "Bitcoin", indices = list(85, 93)), list(text = "Finanzas", indices = list(94, 103)), list(text = "Internet", indices = list(104, 113))</t>
  </si>
  <si>
    <t>Bitcoin is the market's new fear gauge, investor says - CNBC #Bitcoin #Finanzas #Internet</t>
  </si>
  <si>
    <t>https://twitter.com/twitterapi/status/1001649174629281792</t>
  </si>
  <si>
    <t>list(text = "WeHadItFirst", indices = list(0, 13))</t>
  </si>
  <si>
    <t xml:space="preserve">#WeHadItFirst Go To Town by @DojaCat SONG OF THE WEEK on new in modern contemporary female pop and r&amp;amp;b music #DunkDolls #Bitcoin #Cryptocurrency #Litecoin @LADesigns </t>
  </si>
  <si>
    <t>https://twitter.com/twitterapi/status/1001650187067166726</t>
  </si>
  <si>
    <t>list(text = "Bitcoin", indices = list(108, 116))</t>
  </si>
  <si>
    <t>Almost every bank will eventually offer bitcoin or crypto related services. Competition will force them to. #Bitcoin</t>
  </si>
  <si>
    <t>https://twitter.com/twitterapi/status/1001651153510260738</t>
  </si>
  <si>
    <t>At the Blockchain forum Philippines today. Lot of ICO ideas come across as Disney Dollars. Spend real money to buy tokens I can only spend certain ways. #Bitcoin #bch</t>
  </si>
  <si>
    <t>https://twitter.com/twitterapi/status/1001653358749339648</t>
  </si>
  <si>
    <t>list(text = "Bitcoin", indices = list(91, 99))</t>
  </si>
  <si>
    <t>The Bitcoin Sectors Benefiting Most From New Blockchain Technology #Bitcoin</t>
  </si>
  <si>
    <t>https://twitter.com/twitterapi/status/1001654286936403968</t>
  </si>
  <si>
    <t xml:space="preserve">No Disney, No PayPal? SEC Charges ICO Founder Over False Statements #news #cryptocurrencynews #bitcoin #cryptocurrency </t>
  </si>
  <si>
    <t>https://twitter.com/twitterapi/status/1001666836054839296</t>
  </si>
  <si>
    <t>c("AmbroseGwinettBierce", "bitcoin")</t>
  </si>
  <si>
    <t>thequotetree</t>
  </si>
  <si>
    <t>HASH, x. There is no definition for this word - nobody knows what hash is. #AmbroseGwinettBierce #bitcoin</t>
  </si>
  <si>
    <t>https://twitter.com/twitterapi/status/1001672052078796801</t>
  </si>
  <si>
    <t>c("Bitcoin", "hydropower")</t>
  </si>
  <si>
    <t>https://twitter.com/twitterapi/status/1001672129891487745</t>
  </si>
  <si>
    <t>c("exchange", "Crypto", "Bitcoin", "Ethereum")</t>
  </si>
  <si>
    <t>@INCX #exchange #Crypto #Bitcoin #Ethereum INCX will be a world Unique Crypto Exchange..</t>
  </si>
  <si>
    <t>https://twitter.com/twitterapi/status/1001675423187722240</t>
  </si>
  <si>
    <t>https://twitter.com/twitterapi/status/1001686389950468096</t>
  </si>
  <si>
    <t>c("Bitcoin", "Gold", "Silver", "Debt", "Housing", "Investment")</t>
  </si>
  <si>
    <t>1001553837025570816</t>
  </si>
  <si>
    <t xml:space="preserve">Watch Debt Crush the entire Fiat System. Read Now.
#Bitcoin #Gold #Silver #Debt #Housing #Investment </t>
  </si>
  <si>
    <t>https://twitter.com/twitterapi/status/1001687052558196737</t>
  </si>
  <si>
    <t>c("bitcoin", "education", "mining")</t>
  </si>
  <si>
    <t>LinkedIn</t>
  </si>
  <si>
    <t xml:space="preserve">BlockChain, Bitcoins and AltCoins... You can never stop technology whose time has come. I mine Bitcoins and also educate people on how they can be part of the wagon before it leaves. Hit my inbox. #bitcoin #education #mining </t>
  </si>
  <si>
    <t>https://twitter.com/twitterapi/status/1001687591761203201</t>
  </si>
  <si>
    <t>https://twitter.com/twitterapi/status/1001690075946782720</t>
  </si>
  <si>
    <t xml:space="preserve">Chilean Cryptocurrency Exchange Launches in Argentina #Bitcoin </t>
  </si>
  <si>
    <t>https://twitter.com/twitterapi/status/1001694755787505671</t>
  </si>
  <si>
    <t>1001484200124403712</t>
  </si>
  <si>
    <t xml:space="preserve">Debt is slavery. Taxation is theft.
#bitcoin </t>
  </si>
  <si>
    <t>https://twitter.com/twitterapi/status/1001695705478651905</t>
  </si>
  <si>
    <t>c("bitcoin", "mining", "bitcoinmining")</t>
  </si>
  <si>
    <t xml:space="preserve">Install CryptoTab and mine Bitcoin! Support Newbie and Local Bros #bitcoin #mining #bitcoinmining </t>
  </si>
  <si>
    <t>https://twitter.com/twitterapi/status/1001697793805873153</t>
  </si>
  <si>
    <t>c("LitecoinFam", "LiteCoinNation", "hodling", "Litecoin", "Litecoin", "bitcoin")</t>
  </si>
  <si>
    <t xml:space="preserve">#LitecoinFam #LiteCoinNation Interested in more than #hodling #Litecoin? I like Binance because in the end I'm making gains for more #Litecoin and #bitcoin.&lt;U+26A1&gt;&lt;U+0001F413&gt;&lt;U+0001F4A5&gt;&lt;U+0001F680&gt;&lt;U+0001F315&gt;&lt;U+23F3&gt;&lt;U+0001F4AF&gt;&lt;U+0001F4C8&gt;&lt;U+0001F525&gt; </t>
  </si>
  <si>
    <t>https://twitter.com/twitterapi/status/1001699127334457345</t>
  </si>
  <si>
    <t>c("bitcoin", "crypto", "uranium")</t>
  </si>
  <si>
    <t>RIOT</t>
  </si>
  <si>
    <t>https://twitter.com/twitterapi/status/1001717154406895617</t>
  </si>
  <si>
    <t xml:space="preserve">#bitcoin
World's 1st Crypto Friendly International Airport
</t>
  </si>
  <si>
    <t>https://twitter.com/twitterapi/status/1001717649338978304</t>
  </si>
  <si>
    <t>c("bitcoin", "Money", "Trade")</t>
  </si>
  <si>
    <t xml:space="preserve">"But the important point to remember is that the long chain of trade histories is shared" via @tendotinfo #bitcoin #Money #Trade </t>
  </si>
  <si>
    <t>https://twitter.com/twitterapi/status/1001719054774697985</t>
  </si>
  <si>
    <t>c("vergecoin", "xvg", "vergecurrency", "bitcoin", "ALTSEASON")</t>
  </si>
  <si>
    <t>1001455206738120704</t>
  </si>
  <si>
    <t xml:space="preserve">@PhilakoneCryqt0: #vergecoin #xvg #vergecurrency under attack again. Don't buy this shit coin. #bitcoin #ALTSEASON </t>
  </si>
  <si>
    <t>https://twitter.com/twitterapi/status/1001722038648758273</t>
  </si>
  <si>
    <t>c("Vergecurrency", "verge", "blockchain", "Bitcoin")</t>
  </si>
  <si>
    <t>c("BTC", "XVG")</t>
  </si>
  <si>
    <t xml:space="preserve">COMBAT FUD #Vergecurrency #verge #blockchain #Bitcoin $BTC $XVG </t>
  </si>
  <si>
    <t>https://twitter.com/twitterapi/status/1001725436194410506</t>
  </si>
  <si>
    <t xml:space="preserve">The Eureka Moment That Made Bitcoin Possible #cryptocurrency #bitcoin </t>
  </si>
  <si>
    <t>https://twitter.com/twitterapi/status/1001727667035672576</t>
  </si>
  <si>
    <t>c("cryptocurrency", "bitcoin", "Ether", "blockchain", "alts", "Neo", "Tron", "XRP")</t>
  </si>
  <si>
    <t xml:space="preserve">Why big business is worried about how #cryptocurrency is disrupting the web. This is the start of Web 3.0. #bitcoin #Ether #blockchain #alts #Neo #Tron #XRP </t>
  </si>
  <si>
    <t>https://twitter.com/twitterapi/status/1001736176901001217</t>
  </si>
  <si>
    <t>https://twitter.com/twitterapi/status/1001739799957590016</t>
  </si>
  <si>
    <t>c("TheFutureExamined", "bitcoin", "cryptocurrency")</t>
  </si>
  <si>
    <t xml:space="preserve">Thank you to The Australian and #TheFutureExamined Series for an amazing lunch today at Aria Sydney! What a great debate was had by all on the future of Fintech... Speakers:
Melissa Widner @NAB Simon Cant @ReinventureFund Jason Yetton @mysocietyone 
#bitcoin #cryptocurrency </t>
  </si>
  <si>
    <t>https://twitter.com/twitterapi/status/1001740363797794816</t>
  </si>
  <si>
    <t>c("Blockchain", "Bitcoin", "Cryptocurrency", "software")</t>
  </si>
  <si>
    <t xml:space="preserve">Still have questions in mind about 'How Does Blockchain technology work?'.  Then read this article to help you find out.  #Blockchain #Bitcoin #Cryptocurrency #software </t>
  </si>
  <si>
    <t>https://twitter.com/twitterapi/status/1001741176150601729</t>
  </si>
  <si>
    <t>c("AUTOBAY", "eth", "btc", "BTCUSD", "BTCP", "bitcoin", "crypto", "btcc", "cars", "CarShare", "blockchain", "F1", "F1Live", "F1Monaco", "ethereum", "Indy500", "bitcoinnews")</t>
  </si>
  <si>
    <t xml:space="preserve">Congratulations to @danielricciardo for winning the Monaco F1 Grand Prix!
#AUTOBAY buy cars with crypto.
#eth #btc #BTCUSD #BTCP #bitcoin #crypto #btcc #cars #CarShare #blockchain #F1 #F1Live #F1Monaco #ethereum #Indy500 #bitcoinnews
@Autobayio @Autobay.io </t>
  </si>
  <si>
    <t>https://twitter.com/twitterapi/status/1001741636819304448</t>
  </si>
  <si>
    <t>Bitcoin News Tweets</t>
  </si>
  <si>
    <t>South Korea's Bithumb Bans 11 Countries, North Korea Accused of $650 Million Heist - #bitcoin #blockchain</t>
  </si>
  <si>
    <t>https://twitter.com/twitterapi/status/1001742639014739968</t>
  </si>
  <si>
    <t>c("ETH", "BTC")</t>
  </si>
  <si>
    <t>Filipino Blockchain Startup Saves SMEs One Invoice at a Time $ETH $BTC #blockchain #bitcoin</t>
  </si>
  <si>
    <t>https://twitter.com/twitterapi/status/1001750858881798146</t>
  </si>
  <si>
    <t>c("rabbits", "bitcoin", "stories")</t>
  </si>
  <si>
    <t xml:space="preserve">"Who are you exactly?" The stranger squinted his eyes. "I am the Outside Auditor."  in Follow the Wabbit  #rabbits #bitcoin #stories </t>
  </si>
  <si>
    <t>https://twitter.com/twitterapi/status/1001751354686230530</t>
  </si>
  <si>
    <t>c("crypto", "bitcoin", "cryptocurrencies")</t>
  </si>
  <si>
    <t>c("btc", "eth", "etn", "gvt", "eng", "bcc", "omg", "ocn", "rpx", "xrp", "ltc")</t>
  </si>
  <si>
    <t>It's high time.. let's make #crypto fun again. Enough of you bear mofukkas . GTFO. Our time has begun. Watch us dance and make money .. loads and loads of it. #bitcoin $btc $eth $etn $gvt $eng $bcc $omg $ocn $rpx $xrp $ltc #cryptocurrencies</t>
  </si>
  <si>
    <t>https://twitter.com/twitterapi/status/1001751598429888512</t>
  </si>
  <si>
    <t>c("futurism", "Wollo", "Pigzbe", "Currency", "Crytocurrency", "Economy", "Finance", "Future", "Ready", "Children", "Child", "Education", "Learn", "Simulate", "Simulation", "Bitcoin", "Blockchain", "Give", "Kids", "Crypto", "Wallet", "Piggy", "Bank")</t>
  </si>
  <si>
    <t xml:space="preserve">#futurism #Wollo #Pigzbe #Currency #Crytocurrency #Economy #Finance #Future #Ready #Children #Child #Education #Learn #Simulate #Simulation #Bitcoin #Blockchain #Give #Kids A #Crypto #Wallet Instead of A #Piggy #Bank, Because It Has the Word Crypto In It </t>
  </si>
  <si>
    <t>https://twitter.com/twitterapi/status/1001757270529716224</t>
  </si>
  <si>
    <t>The latest The SecDevOps Weekly! #bitcoin</t>
  </si>
  <si>
    <t>https://twitter.com/twitterapi/status/1001757924539199488</t>
  </si>
  <si>
    <t>Next obvious target would be a push for the 8000$ level. This would end a two legged correction and bring some MA sell setups (scalps to the MA). #bitcoin</t>
  </si>
  <si>
    <t>https://twitter.com/twitterapi/status/1001764528605057024</t>
  </si>
  <si>
    <t>https://twitter.com/twitterapi/status/1001767397420711937</t>
  </si>
  <si>
    <t>c("snapshot", "crypto", "bitcoin", "cryptocurrency", "blockchain", "exchange", "blocksummit")</t>
  </si>
  <si>
    <t>@THEBITCOINONE Take part in the revolution and join the BitCoin ONE Community #snapshot #crypto #bitcoin # ethereum #cryptocurrency #blockchain #exchange #blocksummit @coinmarketcap</t>
  </si>
  <si>
    <t>https://twitter.com/twitterapi/status/1001769425484304384</t>
  </si>
  <si>
    <t>c("Bitcoin", "BitcoinCash")</t>
  </si>
  <si>
    <t xml:space="preserve">Tomorrow night in Brisbane: I present on the corporate takeover of #Bitcoin and update the community on the recent @RealCoinGeek conference. Yes it will be live-streamed. #BitcoinCash </t>
  </si>
  <si>
    <t>https://twitter.com/twitterapi/status/1001772359555072000</t>
  </si>
  <si>
    <t>c("Bitcoin", "Cryptographic", "Cryptocurrency")</t>
  </si>
  <si>
    <t>Is #Bitcoin Destroying the Planet? (#Cryptographic) #Cryptocurrency @cryptoiscomin</t>
  </si>
  <si>
    <t>https://twitter.com/twitterapi/status/1001776206490910720</t>
  </si>
  <si>
    <t>c("buybitcoin", "bitcoin", "litecoin", "dogecoin", "monero", "ether", "bitcoincash", "buy", "marketplace")</t>
  </si>
  <si>
    <t>https://twitter.com/twitterapi/status/1001777133067350016</t>
  </si>
  <si>
    <t>c("TrezorModelT", "bitcoin", "ethereum", "litecoin", "nem", "zcash", "cryptocurrency")</t>
  </si>
  <si>
    <t xml:space="preserve">The new #TrezorModelT by @TREZOR makes it easier to store your favourite cryptocurrencies like Bitcoin, Dash, Ethereum, Litecoin, NEM, ZCASH and more securely on one device. See more info on Amazon: 
#bitcoin #ethereum #litecoin #nem #zcash #cryptocurrency </t>
  </si>
  <si>
    <t>https://twitter.com/twitterapi/status/1001777768835813376</t>
  </si>
  <si>
    <t>c("cryptocurrency", "USA", "bitcoin", "blockchain")</t>
  </si>
  <si>
    <t>Clearview Social, Inc.</t>
  </si>
  <si>
    <t xml:space="preserve">NASAA has launched dozens of investigations into deceitful #cryptocurrency investment products in one of the largest co-ordinated series of enforcement actions to crack down on cryptocurrency scams. #USA #bitcoin #blockchain </t>
  </si>
  <si>
    <t>https://twitter.com/twitterapi/status/1001778187083436032</t>
  </si>
  <si>
    <t>c("Pentagon", "DSS", "Bitcoin")</t>
  </si>
  <si>
    <t>AutoEN</t>
  </si>
  <si>
    <t xml:space="preserve">The #Pentagon and the #DSS consider classifying #Bitcoin owners as security risks </t>
  </si>
  <si>
    <t>https://twitter.com/twitterapi/status/1001781491255398401</t>
  </si>
  <si>
    <t>c("Bitcoin", "investor", "cryptocurrency", "FinTech", "credit", "risks", "banking", "industry")</t>
  </si>
  <si>
    <t>VIX</t>
  </si>
  <si>
    <t>#Bitcoin is the market's new fear gauge, #investor says #cryptocurrency #FinTech $VIX #credit #risks #banking #industry</t>
  </si>
  <si>
    <t>https://twitter.com/twitterapi/status/1001785211024179200</t>
  </si>
  <si>
    <t xml:space="preserve">$7,560: ##Bitcoin Bulls Fight Back, But Too Early to Call Reversal via @coindesk #cryptocurrency </t>
  </si>
  <si>
    <t>https://twitter.com/twitterapi/status/1001787440212926464</t>
  </si>
  <si>
    <t>c("WorldCup2018", "bitcoin")</t>
  </si>
  <si>
    <t xml:space="preserve">Bet on #WorldCup2018 with #bitcoin here: </t>
  </si>
  <si>
    <t>https://twitter.com/twitterapi/status/1001791496322998272</t>
  </si>
  <si>
    <t>c("Bitcoin", "Litecoin", "Ethereum", "Electroneum", "Clix101")</t>
  </si>
  <si>
    <t>#Bitcoin #Litecoin #Ethereum #Electroneum #Clix101 i$ Life!</t>
  </si>
  <si>
    <t>https://twitter.com/twitterapi/status/1001795680116137985</t>
  </si>
  <si>
    <t>c("ShadowBanned", "twitter", "bitcoin")</t>
  </si>
  <si>
    <t>https://twitter.com/twitterapi/status/1001802323532894208</t>
  </si>
  <si>
    <t>c("Bitcoin", "South_Korea")</t>
  </si>
  <si>
    <t xml:space="preserve">Korea Seizes #Bitcoin Worth $1.4 Million Following Supreme Court Ruling: #South_Korea's Supreme Court ruled Wednesday that cryptocurrencies can be forfeited in criminal cases, allowing the seizure.  </t>
  </si>
  <si>
    <t>https://twitter.com/twitterapi/status/1001804745818886145</t>
  </si>
  <si>
    <t xml:space="preserve">US Department for (In)Justice is launching an investigation into "price fixing" of #Bitcoin. Maybe they should first look at criminal behaviour of the US Federal Reserve into THEIR money printing and money laundering of US Dollar / world market distortion </t>
  </si>
  <si>
    <t>https://twitter.com/twitterapi/status/1001807774068740096</t>
  </si>
  <si>
    <t xml:space="preserve">2/ #Bitcoin $BTCUSD (4H) - Breakout levels over 7570 and 7750. RSI cross over (circled). Do it :shia: </t>
  </si>
  <si>
    <t>https://twitter.com/twitterapi/status/1001808515407732737</t>
  </si>
  <si>
    <t xml:space="preserve">#Bitcoin craze fuels new breed of gambling addicts. THE #crypto craze is sweeping the world and making people think they can get rich quick. But an ugly truth awaits. </t>
  </si>
  <si>
    <t>https://twitter.com/twitterapi/status/1001811558475948033</t>
  </si>
  <si>
    <t>c("BTC", "LTC", "DOGE", "Bitcoin", "Litecoin", "Dogecoin", "Referral", "Retweet", "Follow", "win")</t>
  </si>
  <si>
    <t xml:space="preserve">#BTC #LTC #DOGE #Bitcoin #Litecoin #Dogecoin #Referral #Retweet and #Follow @ecuadorenhd to #win  </t>
  </si>
  <si>
    <t>https://twitter.com/twitterapi/status/1001815879083053056</t>
  </si>
  <si>
    <t>c("bitcoin", "bitcoinaccount", "bitcoinnews", "bitcoinprice", "BITCOINSCAMS", "bitcointrading", "bitcoinvalue", "btc", "CHINA", "cryptographicmoney", "MLM", "NEWS")</t>
  </si>
  <si>
    <t>Blog2Social APP</t>
  </si>
  <si>
    <t xml:space="preserve">Chinese Police Bust $47 Million Purported Blockchain Pyramid Scheme #bitcoin #bitcoinaccount #bitcoinnews #bitcoinprice #BITCOINSCAMS #bitcointrading #bitcoinvalue #btc #CHINA #cryptographicmoney #MLM #NEWS </t>
  </si>
  <si>
    <t>https://twitter.com/twitterapi/status/1001817597090856960</t>
  </si>
  <si>
    <t>c("Poland", "cryptocurrency", "Malta", "crypto", "businesses", "bitcoin", "ethereum", "blockchain", "fintech")</t>
  </si>
  <si>
    <t xml:space="preserve">#Poland's biggest #cryptocurrency exchange is moving to #Malta as no banks in the country are willing to work with them. Unlike Poland, Malta welcomes #crypto #businesses to its shores: via @financemagnates | #bitcoin #ethereum #blockchain #fintech </t>
  </si>
  <si>
    <t>https://twitter.com/twitterapi/status/1001818399343857667</t>
  </si>
  <si>
    <t>c("ALERT", "BITCOIN", "TCC", "UPCOMING", "CRYPTO", "CURRENCY", "TCC", "MERCATOX", "EXCHANGE")</t>
  </si>
  <si>
    <t xml:space="preserve">@THETCCWORLD #ALERT FOR ALL #BITCOIN USER #TCC IS #UPCOMING KING OF #CRYPTO #CURRENCY 
TCC OFFICIAL WEBSITE  #TCC LISTED IN #MERCATOX #EXCHANGE
COMMING SOON... EXCHANGE LINK:-   </t>
  </si>
  <si>
    <t>https://twitter.com/twitterapi/status/1001818746627985415</t>
  </si>
  <si>
    <t>https://twitter.com/twitterapi/status/1001819736441802754</t>
  </si>
  <si>
    <t xml:space="preserve">Made a new thumbnail for the @SFBTCMeetup live streams &amp;amp; updated the playlist: 
Did you know? the SF #Bitcoin Meetup has been livestreaming since 2014 thanks to @AdjyLeak @MadBitcoins @travisformayor @ioptio &amp;amp; isabelle </t>
  </si>
  <si>
    <t>https://twitter.com/twitterapi/status/1001820180152893440</t>
  </si>
  <si>
    <t>c("stories", "rabbits", "bitcoin", "Computers")</t>
  </si>
  <si>
    <t xml:space="preserve">"Who are you exactly?" The stranger squinted his eyes. "I am the Outside Auditor."  in Follow the Wabbit #stories #rabbits #bitcoin #Computers </t>
  </si>
  <si>
    <t>https://twitter.com/twitterapi/status/1001821791415947269</t>
  </si>
  <si>
    <t xml:space="preserve">Did you know you can buy #bitcoin #crypto with your IRA or 401(k) - this is what you need to know: </t>
  </si>
  <si>
    <t>https://twitter.com/twitterapi/status/1001822469764902919</t>
  </si>
  <si>
    <t>Actualidad : Ethereum Classic presume de su exitoso hard fork #bitcoin</t>
  </si>
  <si>
    <t>https://twitter.com/twitterapi/status/1001822824636481536</t>
  </si>
  <si>
    <t>#Bitcuners Ethereum Classic presume de su exitoso hard fork #Bitcoin</t>
  </si>
  <si>
    <t>https://twitter.com/twitterapi/status/1001824824346411010</t>
  </si>
  <si>
    <t>c("life", "money", "bitcoin", "baby", "securities", "stocks", "finance", "give", "amaximusrealty")</t>
  </si>
  <si>
    <t>Ripl App</t>
  </si>
  <si>
    <t>https://twitter.com/twitterapi/status/1001825800377815041</t>
  </si>
  <si>
    <t>c("Bitcoin", "cryptocurrency", "decentralization", "crypto", "satoshi")</t>
  </si>
  <si>
    <t>Long Live Satoshi!! 
The Ukrainian capital of Kiev is looking to erect a statue of the anonymous founder of #Bitcoin.  #cryptocurrency #decentralization #crypto #satoshi</t>
  </si>
  <si>
    <t>https://twitter.com/twitterapi/status/1001825802290425857</t>
  </si>
  <si>
    <t>The New Age Of #Bitcoin Business Opportunities #Cryptocurrency @talkmarkets</t>
  </si>
  <si>
    <t>https://twitter.com/twitterapi/status/1001826753914945537</t>
  </si>
  <si>
    <t>c("ORV", "Orvium", "science", "peerreview", "openscience", "publishing", "authors", "research", "Crypto", "Blockchain", "ether", "ethereum", "bitcoin")</t>
  </si>
  <si>
    <t>Orvium is the first open source and decentralized framework for managing scholarly publications life cycles and the associated data #ORV #Orvium #science #peerreview #openscience #publishing #authors #research #Crypto #Blockchain #ether #ethereum #bitcoin</t>
  </si>
  <si>
    <t>https://twitter.com/twitterapi/status/1001828653473280000</t>
  </si>
  <si>
    <t>1001554947849183232</t>
  </si>
  <si>
    <t xml:space="preserve">When did @rogerkver get promoted to "would-be leader?" He's just a loud mouth with a lot of money, and he's a fraud. He's never even come close to being a #Bitcoin leader. He is the poster child for poor, bratty business sense (or, more appropriately, lack thereof). </t>
  </si>
  <si>
    <t>https://twitter.com/twitterapi/status/1001829934522949632</t>
  </si>
  <si>
    <t xml:space="preserve">A #bitcoin halvening is two years away -- here's what'll happen to the price of $BTC &lt;U+0001F4C8&gt; </t>
  </si>
  <si>
    <t>https://twitter.com/twitterapi/status/1001830055432151041</t>
  </si>
  <si>
    <t>c("bitcoin", "Experiences")</t>
  </si>
  <si>
    <t>#bitcoin(mining)? Anyone? Whats the latest..? Safe or sorry? #Experiences?</t>
  </si>
  <si>
    <t>https://twitter.com/twitterapi/status/1001830137346842624</t>
  </si>
  <si>
    <t>c("Bitcoin", "investment")</t>
  </si>
  <si>
    <t>Think you`ve missed your chance to buy #Bitcoin at the best price, invest partially and get it full at accumulation strategy.
Wish you good luck to discover the best strategy for your Bitcoin #investment! Do I Have to Buy a Full Bitcoin? via @moneymorning</t>
  </si>
  <si>
    <t>https://twitter.com/twitterapi/status/1001830975985410054</t>
  </si>
  <si>
    <t>c("Blockchain", "GlobalREIT", "BlockchainBasedREIT", "ethereum", "bitcoin", "cryptocurrency")</t>
  </si>
  <si>
    <t>#Blockchain #GlobalREIT  #BlockchainBasedREIT #ethereum #bitcoin #cryptocurrency This ICO is very trusting and promising ICO . Join the token sale tomorrow guys !</t>
  </si>
  <si>
    <t>https://twitter.com/twitterapi/status/1001833848416579586</t>
  </si>
  <si>
    <t>c("crypto", "familyoffice", "bitcoin")</t>
  </si>
  <si>
    <t>https://twitter.com/twitterapi/status/1001833894528847872</t>
  </si>
  <si>
    <t>c("DB", "UNCRY", "XLF", "COIN", "BTC")</t>
  </si>
  <si>
    <t xml:space="preserve">Financial Crisis 2.0 - Great For Bitcoin #Bitcoin @bitcoin @bitcoinmagazine @BTCFoundation $DB $UNCRY $XLF $COIN $BTC-USD </t>
  </si>
  <si>
    <t>https://twitter.com/twitterapi/status/1001835983472615424</t>
  </si>
  <si>
    <t>#bitcoin dropped out! Going to 7000 again for retest! #btc</t>
  </si>
  <si>
    <t>https://twitter.com/twitterapi/status/1001838426889641984</t>
  </si>
  <si>
    <t>c("crypto", "cryptocurrency", "btc", "bitcoin")</t>
  </si>
  <si>
    <t>https://twitter.com/twitterapi/status/1001840399839846400</t>
  </si>
  <si>
    <t>Is it possible to send BTC to yourself from the same address to the same address?. Like sending yourself an email. #bitcoin #cryptocurrency #blockchain</t>
  </si>
  <si>
    <t>https://twitter.com/twitterapi/status/1001842332659011585</t>
  </si>
  <si>
    <t xml:space="preserve">CALLED IT! #bitcoin $btc </t>
  </si>
  <si>
    <t>https://twitter.com/twitterapi/status/1001843148270854144</t>
  </si>
  <si>
    <t xml:space="preserve">#Bitcoin Price Seemingly Heads Toward $7,000 as Bearish Sentiment Worsens </t>
  </si>
  <si>
    <t>https://twitter.com/twitterapi/status/1001845147691188225</t>
  </si>
  <si>
    <t>c("Bitcoin", "Fever")</t>
  </si>
  <si>
    <t>https://twitter.com/twitterapi/status/1001845192549318656</t>
  </si>
  <si>
    <t>c("bitcoin", "Illusion", "human", "emotions")</t>
  </si>
  <si>
    <t>I was not convinced then &amp;amp; not convinced now. #bitcoin have been consistent for years with this pattern of either rage dumping/pumping to get all onboard before doing any significant changes in trend, depending on timeframe. #Illusion &amp;amp; #human #emotions are key to the next move.</t>
  </si>
  <si>
    <t>https://twitter.com/twitterapi/status/1001846226701045760</t>
  </si>
  <si>
    <t>c("GDPR", "Bitcoin", "blockchain", "fintech")</t>
  </si>
  <si>
    <t xml:space="preserve">#GDPR - Possible Consequences on Bitcoin   #Bitcoin #blockchain #fintech via @bl4nkcode </t>
  </si>
  <si>
    <t>https://twitter.com/twitterapi/status/1001846732500566016</t>
  </si>
  <si>
    <t>c("Bitcoin", "Ethereum")</t>
  </si>
  <si>
    <t>@officialmcafee #Bitcoin, #Ethereum and other alternative protocols. Diversify your exposure!</t>
  </si>
  <si>
    <t>https://twitter.com/twitterapi/status/1001847210148089856</t>
  </si>
  <si>
    <t>c("BTC", "bitcoin", "cryptocurrency")</t>
  </si>
  <si>
    <t>@empresshera101 @sinsearchcom @LadyScarlettM Banks don't like our industry! How else we get paid ? Or pay our bills or for your advertisements? #BTC #bitcoin #cryptocurrency</t>
  </si>
  <si>
    <t>https://twitter.com/twitterapi/status/1001847718615101440</t>
  </si>
  <si>
    <t>c("Crypto", "BTC", "bitcoin", "cryptonews", "news")</t>
  </si>
  <si>
    <t xml:space="preserve">Really nice video and analysis by @CryptoJebb. Will #Crypto markets rebound soon? What is the actual bottom for #BTC? @youtube #bitcoin #cryptonews #news </t>
  </si>
  <si>
    <t>https://twitter.com/twitterapi/status/1001849488464596994</t>
  </si>
  <si>
    <t>c("Bitcoin", "cryptocurency")</t>
  </si>
  <si>
    <t>Is anyone predicting another big December 2017-esque #Bitcoin spike any time soon? #cryptocurency</t>
  </si>
  <si>
    <t>https://twitter.com/twitterapi/status/1001851126881378304</t>
  </si>
  <si>
    <t>c("zimbabwe", "crypto", "cryptocurrency", "Blockchain", "bitcoin")</t>
  </si>
  <si>
    <t xml:space="preserve">Crypto trading still on hold in zimbabwe despite court ruling. 
#zimbabwe #crypto #cryptocurrency #Blockchain #bitcoin   </t>
  </si>
  <si>
    <t>https://twitter.com/twitterapi/status/1001851486178070528</t>
  </si>
  <si>
    <t>Nasdaq Considers Crypto Exchange with Bitcoin, Litecoin, Stellar Top Picks - #bitcoin #blockchain</t>
  </si>
  <si>
    <t>https://twitter.com/twitterapi/status/1001854649429839872</t>
  </si>
  <si>
    <t xml:space="preserve">Introducing our blockchain &amp;amp; cryptoasset focused team! #Blockchain #Bitcoin </t>
  </si>
  <si>
    <t>https://twitter.com/twitterapi/status/1001856553824276480</t>
  </si>
  <si>
    <t>956818435907956736</t>
  </si>
  <si>
    <t>964287117466640389</t>
  </si>
  <si>
    <t>c("Bitcoin", "Cold", "storage")</t>
  </si>
  <si>
    <t xml:space="preserve">Noble #Bitcoin to provide insured #Cold #storage
</t>
  </si>
  <si>
    <t>https://twitter.com/twitterapi/status/985750208888918016</t>
  </si>
  <si>
    <t>c("Bitcoin", "Bitfinex", "Money")</t>
  </si>
  <si>
    <t xml:space="preserve">Bitfinex, one of the largest cryptocurrency exchanges in the globe, has been accused of being involved in a money laundering scheme. #Bitcoin #Bitfinex #Money </t>
  </si>
  <si>
    <t>https://twitter.com/twitterapi/status/985116488767037440</t>
  </si>
  <si>
    <t>c("Cryptocurrency", "Crypto", "bitcoin", "BTC", "blockchain")</t>
  </si>
  <si>
    <t xml:space="preserve">Margin Trading Course, PM for more info! #Cryptocurrency #Crypto #bitcoin #BTC #blockchain </t>
  </si>
  <si>
    <t>https://twitter.com/twitterapi/status/987000787145560064</t>
  </si>
  <si>
    <t>c("bitcoin", "Blockchain")</t>
  </si>
  <si>
    <t>The fact people are hiding illegal pornography on blockchains is going to likely result in further bans. Expect bumpy roads ahead, and possible de-anonymity coming soon. #bitcoin #Blockchain</t>
  </si>
  <si>
    <t>https://twitter.com/twitterapi/status/976246354971279360</t>
  </si>
  <si>
    <t>c("trondogs", "bitcoin", "blockchain", "nextgeneration")</t>
  </si>
  <si>
    <t>c("gtc", "eth", "trx")</t>
  </si>
  <si>
    <t xml:space="preserve">TRON ($TRX) NEXT GENERATION BLOCKCHAIN.
COMING SOON.
--
#trondogs $gtc $eth $trx #bitcoin #blockchain
@yishi888 @gameblockchain @justinsuntron
#nextgeneration </t>
  </si>
  <si>
    <t>https://twitter.com/twitterapi/status/964647893264191489</t>
  </si>
  <si>
    <t>&lt;a href="http://bitcoinnews.com" rel="nofollow"&gt;Bitcoin News Tweets&lt;/a&gt;</t>
  </si>
  <si>
    <t>https://twitter.com/twitterapi/status/982188612191010819</t>
  </si>
  <si>
    <t>988629884523212800</t>
  </si>
  <si>
    <t xml:space="preserve">SO many are calling for this to fall, its quite comical, apparently nobody understands supply and demand, when you have a fixed unit, demand is a very powerful function. #Bitcoin is the future, the ecosystem is in the incubator phase still and its 9000x more than USD </t>
  </si>
  <si>
    <t>https://twitter.com/twitterapi/status/988630491401281537</t>
  </si>
  <si>
    <t>c("cryptocurreny", "crypto", "bitcoin")</t>
  </si>
  <si>
    <t>https://twitter.com/twitterapi/status/1003919411424657409</t>
  </si>
  <si>
    <t>c("Cryptocurrency", "bitcoin", "Blockchain")</t>
  </si>
  <si>
    <t xml:space="preserve">#Cryptocurrency trader 'forced at gunpoint to make #bitcoin transfer. #Blockchain </t>
  </si>
  <si>
    <t>https://twitter.com/twitterapi/status/957754548235497477</t>
  </si>
  <si>
    <t>c("bitcoin", "btc", "crypto", "marketcrash")</t>
  </si>
  <si>
    <t xml:space="preserve">Bitcoin is unfolding like the dot-com crash, but 15 times faster #bitcoin #btc #crypto #marketcrash </t>
  </si>
  <si>
    <t>https://twitter.com/twitterapi/status/977654291828748289</t>
  </si>
  <si>
    <t xml:space="preserve">#bitcoin Bitcoin Price Shrugs Off Child Pornography Report to Top $9000 Again </t>
  </si>
  <si>
    <t>https://twitter.com/twitterapi/status/976428623682048000</t>
  </si>
  <si>
    <t>Mobile Web (M2)</t>
  </si>
  <si>
    <t>I don't do business with banks because I don't trust them, that's why I buy #bitcoin among many other sound reasons.</t>
  </si>
  <si>
    <t>https://twitter.com/twitterapi/status/974475002232832002</t>
  </si>
  <si>
    <t>Dow is off 9.7% since last Thursday's close and bitcoin is not playing the safe harbor role. #bitcoin #btc</t>
  </si>
  <si>
    <t>https://twitter.com/twitterapi/status/960591105657069569</t>
  </si>
  <si>
    <t xml:space="preserve">@Income_TV is Giving Away FREE #Bitcoin! Want to win? &lt;U+2193&gt; Click Below For Details &lt;U+2193&gt; </t>
  </si>
  <si>
    <t>https://twitter.com/twitterapi/status/959141721794797568</t>
  </si>
  <si>
    <t>c("traders", "Bitcoin")</t>
  </si>
  <si>
    <t>.@TheJusticeDept opens criminal probe into whether #traders are manipulating the price of #Bitcoin via @business</t>
  </si>
  <si>
    <t>https://twitter.com/twitterapi/status/999658062142046213</t>
  </si>
  <si>
    <t>c("bitcoin", "cryptocurrency", "FOMO")</t>
  </si>
  <si>
    <t>c("LTC", "BCH", "BTC", "ETH")</t>
  </si>
  <si>
    <t xml:space="preserve">#bitcoin and #cryptocurrency are hot again. Just a reminder, if you want in - get your Coinbase account before the #FOMO kicks in. $LTC $BCH $BTC $ETH </t>
  </si>
  <si>
    <t>https://twitter.com/twitterapi/status/991883075406643201</t>
  </si>
  <si>
    <t>965543988278251520</t>
  </si>
  <si>
    <t xml:space="preserve">Normally a fan of @PMorici1 but this take on #bitcoin has me SMH. No merchants take bitcoin? And terrorists use it. Like they don't use dollars. Or Rubles. </t>
  </si>
  <si>
    <t>https://twitter.com/twitterapi/status/965915642598772736</t>
  </si>
  <si>
    <t>c("bitcoin", "Crypto", "ethereum", "bitcoinbubble")</t>
  </si>
  <si>
    <t>Bitcoin is back under $7,000. I wish it would just die already! #bitcoin #Crypto #ethereum #bitcoinbubble</t>
  </si>
  <si>
    <t>https://twitter.com/twitterapi/status/979882672653611008</t>
  </si>
  <si>
    <t>c("points", "leaders", "bitcoin")</t>
  </si>
  <si>
    <t>My first app hofuhew</t>
  </si>
  <si>
    <t xml:space="preserve">Dow Jones industrials drop more than 1,000 points as stock market losses deepen
#points #leaders #bitcoin
</t>
  </si>
  <si>
    <t>https://twitter.com/twitterapi/status/960609499517276160</t>
  </si>
  <si>
    <t>...Bitcoin is getting EMBEDDED into the system. This is perfection! Stay tuned to the SEC/Senate meeting on 2/6. #bitcoin #cryptocurrency</t>
  </si>
  <si>
    <t>https://twitter.com/twitterapi/status/960540319417712641</t>
  </si>
  <si>
    <t>&lt;a href="https://mobile.twitter.com" rel="nofollow"&gt;Twitter Lite&lt;/a&gt;</t>
  </si>
  <si>
    <t>Maybe it was Timberlake Crypto traders don't seem happy Philly won the Super Bowl. All major cryptocurrencies are taking heavy losses.  #Bitcoin #Ripple #Ethereum @WSJ @FT @BBCWorld @CNBC @FoxBusiness @business @Nasdaq @NAR @STcom @TheEconomist @CNNi</t>
  </si>
  <si>
    <t>https://twitter.com/twitterapi/status/960421481258848256</t>
  </si>
  <si>
    <t>c("bitcoin", "litecoin", "ethereum", "onnitrocks")</t>
  </si>
  <si>
    <t>@Onnit Will you ever accept cryptocurrency like #bitcoin, #litecoin, #ethereum, etc. I think it'll be your best interest to do so, both we and your company will benefit greatly!!! #onnitrocks</t>
  </si>
  <si>
    <t>https://twitter.com/twitterapi/status/964056764613185536</t>
  </si>
  <si>
    <t>Mabling Posts</t>
  </si>
  <si>
    <t xml:space="preserve">UK #Bitcoin Traders Robbed at Gunpoint </t>
  </si>
  <si>
    <t>https://twitter.com/twitterapi/status/958106242035142658</t>
  </si>
  <si>
    <t>https://twitter.com/twitterapi/status/990190314328608769</t>
  </si>
  <si>
    <t>#bitcoin .. are you jump up or not!!!!! I'm frustrated!!!!</t>
  </si>
  <si>
    <t>https://twitter.com/twitterapi/status/974233137373990912</t>
  </si>
  <si>
    <t>c("bitcoin", "Bitcoin", "ByteSizeBlockchain")</t>
  </si>
  <si>
    <t>954593919001559040</t>
  </si>
  <si>
    <t xml:space="preserve">Q: "Hey Dan - how are you handling the recent drop in #bitcoin price? What are your views on market?" A: Like the 7 principles upheld by #Bitcoin 24/7/365, my view remains the same. 
#ByteSizeBlockchain </t>
  </si>
  <si>
    <t>https://twitter.com/twitterapi/status/960270354240466944</t>
  </si>
  <si>
    <t>c("buy", "bitcoin", "crypto", "buy", "long", "hodl", "hold")</t>
  </si>
  <si>
    <t>c("BTC", "btc")</t>
  </si>
  <si>
    <t xml:space="preserve">Wow ! $BTC whales are coming after the good news from G20.
Bearish trendline is already broken! Candle (Elephant Bar) show's strong #buy $btc #bitcoin #crypto #buy #long #hodl #hold </t>
  </si>
  <si>
    <t>https://twitter.com/twitterapi/status/975493401348136960</t>
  </si>
  <si>
    <t>#Bitcoin has given me financial freedom and empowered me to pursue my passions</t>
  </si>
  <si>
    <t>https://twitter.com/twitterapi/status/991689885235888129</t>
  </si>
  <si>
    <t>c("Bitcoin", "Tokyo")</t>
  </si>
  <si>
    <t xml:space="preserve">Bitcoin taking over Tokyo. #Bitcoin #Tokyo </t>
  </si>
  <si>
    <t>https://twitter.com/twitterapi/status/990443579871973377</t>
  </si>
  <si>
    <t>list(text = "Bitcoin", indices = list(4, 12)), list(text = "Gawker", indices = list(21, 28)), list(text = "gizmodo", indices = list(29, 37))</t>
  </si>
  <si>
    <t xml:space="preserve">New #Bitcoin Post on #Gawker #gizmodo Jack Dorsey Seems Pretty Sure Bitcoin Will Be the World's 'Single Currency' in 10 Years @ #BTC </t>
  </si>
  <si>
    <t>https://twitter.com/twitterapi/status/976691740852834305</t>
  </si>
  <si>
    <t xml:space="preserve">Phony PBOC Email Sent to U.S. Media Aimed to Manipulate BTC Price #bitcoin </t>
  </si>
  <si>
    <t>https://twitter.com/twitterapi/status/961260573760434177</t>
  </si>
  <si>
    <t>c("bitcoin", "bitcoincash", "ethereum", "litecoin", "btc", "bch", "eth", "ltc", "smartcontracts", "CryptoNews", "cryptocurrency", "entrepreneurlife", "Entrepreneurship", "cash")</t>
  </si>
  <si>
    <t xml:space="preserve">Get ur free Public URL to allow ur friends, family &amp;amp; customers to give u over 70 Cryptos  #bitcoin #bitcoincash #ethereum #litecoin #btc #bch #eth #ltc #smartcontracts #CryptoNews #cryptocurrency #entrepreneurlife #Entrepreneurship #cash </t>
  </si>
  <si>
    <t>https://twitter.com/twitterapi/status/965745399691665408</t>
  </si>
  <si>
    <t xml:space="preserve">Getting Advice About #BitCoin Investments: It's A Tough Search </t>
  </si>
  <si>
    <t>https://twitter.com/twitterapi/status/991271252823339008</t>
  </si>
  <si>
    <t>c("fintech", "bitcoin", "BTC")</t>
  </si>
  <si>
    <t>#fintech I'll keep on betting on bitcoin. Skeptics can keep on betting on their outdated and fundamentally redundant government. #bitcoin #BTC</t>
  </si>
  <si>
    <t>https://twitter.com/twitterapi/status/978089757728124928</t>
  </si>
  <si>
    <t xml:space="preserve">A view of the 1 hour TF shows we have a well structured window of time in which to break the triangle before today's close on #bitcoin. </t>
  </si>
  <si>
    <t>https://twitter.com/twitterapi/status/997834272969981953</t>
  </si>
  <si>
    <t>c("UpfrontSummit", "Crypto", "Bitcoin")</t>
  </si>
  <si>
    <t xml:space="preserve">#UpfrontSummit // #Crypto / #Bitcoin assets are now larger than most country equity markets.. Crypto assets' current market cap of $550B is almost the same size as Brazil, Spain, Singapore &amp;amp; Russia - larger than Ireland, Spain, Israel
Amazing stats by Thomas Lee / @Bill_Gross </t>
  </si>
  <si>
    <t>https://twitter.com/twitterapi/status/959495208764432384</t>
  </si>
  <si>
    <t>c("bitcoin", "SenateHearing")</t>
  </si>
  <si>
    <t>ICOs need regulation. The markets need some regulation. I want to know if this will increase the barrier for entry. Everyone should have access without a licence. #bitcoin #SenateHearing</t>
  </si>
  <si>
    <t>https://twitter.com/twitterapi/status/960898395912196097</t>
  </si>
  <si>
    <t>c("BitcoinisBETTER", "Sharpie", "RIPFiat", "Fiat", "CryptoRising", "Crypto", "hashtag", "BTC", "Bitcoin", "BTCP", "LTC", "Litecoin", "ETH", "Retweet", "Like", "DYOR")</t>
  </si>
  <si>
    <t xml:space="preserve">#BitcoinisBETTER The #Sharpie is mightier than the sword! #RIPFiat &lt;U+2620&gt;&lt;U+FE0F&gt;#Fiat &lt;f0&gt;&lt;U+009F&gt;&lt;U+0098&gt;&lt;U+009D&gt;&lt;U+2615&gt;&lt;U+FE0F&gt; have a great weekend! J #CryptoRising Pick up a @sharpie &amp;amp; Spread your #Crypto #hashtag to the masses.  #BTC #Bitcoin #BTCP #LTC #Litecoin #ETH &lt;f0&gt;&lt;U+009F&gt;&lt;U+0099&gt;&lt;U+008F&gt;Be sure to&lt;f0&gt;&lt;U+009F&gt;&lt;U+0090&gt;&lt;U+00A6&gt;#Retweet &lt;U+2665&gt;&lt;U+FE0F&gt;#Like &amp;amp; ALWAYS #DYOR </t>
  </si>
  <si>
    <t>https://twitter.com/twitterapi/status/969551618042744832</t>
  </si>
  <si>
    <t>c("LitecoinCash", "bitcoin", "crypto", "coindesk", "cointelegraph", "cnbc", "bloomberg", "thestreet", "eu", "uk", "canada", "mexico", "japan", "southkorea", "australia")</t>
  </si>
  <si>
    <t>#LitecoinCash (LCC) hash power 131PH/s which means that people showing theirs trust in it by directing ~$26.5 millions worth mining equipment. Impressive #bitcoin #crypto #coindesk #cointelegraph #cnbc #bloomberg #thestreet #eu #uk #canada #mexico #japan #southkorea #australia</t>
  </si>
  <si>
    <t>https://twitter.com/twitterapi/status/965972277358608384</t>
  </si>
  <si>
    <t>First Large-Scale Crypto Jacking Strike in India Targets Conglomerate - #bitcoin #blockchain</t>
  </si>
  <si>
    <t>https://twitter.com/twitterapi/status/996083248425046016</t>
  </si>
  <si>
    <t>@PaulL_London @HSBC_UK I'm alright jack lol. Just look at your current politicians, CEOs, bankers. #Bitcoin will destroy their power hungry world and return that power back to me where it rightfully belongs :) seriously though learn about Bitcoin technology, what drives it. It'll change your world view</t>
  </si>
  <si>
    <t>https://twitter.com/twitterapi/status/978305317414100994</t>
  </si>
  <si>
    <t>963675971663654912</t>
  </si>
  <si>
    <t xml:space="preserve">A visual rebus. Translated: #Bitcoin will die in time. (But the blockchain will live on!) </t>
  </si>
  <si>
    <t>https://twitter.com/twitterapi/status/963776228372221953</t>
  </si>
  <si>
    <t>984220359267250176</t>
  </si>
  <si>
    <t>https://twitter.com/twitterapi/status/984606052007243777</t>
  </si>
  <si>
    <t>c("bitcoin", "Cardano")</t>
  </si>
  <si>
    <t>We're back to over 5 billion market cap for crypto. Thanks for leading the way #bitcoin! I'm sure #Cardano is not far behind in her comeback!</t>
  </si>
  <si>
    <t>https://twitter.com/twitterapi/status/964789291443372033</t>
  </si>
  <si>
    <t>c("Beijing", "bitcoin", "china", "cryptocurrencies")</t>
  </si>
  <si>
    <t>From indifference to intolerance: how #Beijing learned to hate #bitcoin via @SCMP_news #china #cryptocurrencies</t>
  </si>
  <si>
    <t>https://twitter.com/twitterapi/status/960583489958670336</t>
  </si>
  <si>
    <t>@ForbesCrypto @JPNavin Why would you buy gold when you can buy #Bitcoin . Bitcoin is the new gold and much more</t>
  </si>
  <si>
    <t>https://twitter.com/twitterapi/status/1004421684676288517</t>
  </si>
  <si>
    <t>c("cryptocurrency", "bitcoin", "financialcrime")</t>
  </si>
  <si>
    <t xml:space="preserve">Cryptocurrency theft is rising, but there are ways to prevent it #cryptocurrency #bitcoin #financialcrime </t>
  </si>
  <si>
    <t>https://twitter.com/twitterapi/status/978621445034139648</t>
  </si>
  <si>
    <t>Undocumented Double-Spend Risk in Bitcoin #bitcoin $BTC</t>
  </si>
  <si>
    <t>https://twitter.com/twitterapi/status/970395776722579456</t>
  </si>
  <si>
    <t>c("bitcoin", "blockchain", "consensus2018", "theblock")</t>
  </si>
  <si>
    <t xml:space="preserve">Had a great time sharing Riot's story during NYC Blockchain week. We met with so many interesting people who are continuing to grow the ecosystem. The disruption is just getting started!! #bitcoin #blockchain #consensus2018 #theblock </t>
  </si>
  <si>
    <t>https://twitter.com/twitterapi/status/997065400369246208</t>
  </si>
  <si>
    <t>964163038545813504</t>
  </si>
  <si>
    <t xml:space="preserve">Someone is bullish on #Bitcoin! And you should be too &lt;f0&gt;&lt;U+009F&gt;&lt;U+0098&gt;&lt;U+0089&gt; </t>
  </si>
  <si>
    <t>https://twitter.com/twitterapi/status/964488575894147073</t>
  </si>
  <si>
    <t xml:space="preserve">Today our system has rejected 12 investment in our project by #bitcoin on because of some panic in the cryptocurrency market. It is reasonable: never make investment panicky. Our project has too serious targets! We gonna not work with "hamsters". </t>
  </si>
  <si>
    <t>https://twitter.com/twitterapi/status/960813087027748864</t>
  </si>
  <si>
    <t>c("cryptocurrencies", "Bitcoin", "Ethereum")</t>
  </si>
  <si>
    <t>https://twitter.com/twitterapi/status/1003610064912048129</t>
  </si>
  <si>
    <t>https://twitter.com/twitterapi/status/963195925584842753</t>
  </si>
  <si>
    <t>c("Bitcoin", "Bitcoin", "Monero", "Ripple", "TRX")</t>
  </si>
  <si>
    <t>https://twitter.com/twitterapi/status/980688077948637184</t>
  </si>
  <si>
    <t>c("crypto", "bitcoin", "reddit", "bitcointalk", "bitcoin", "btc")</t>
  </si>
  <si>
    <t>#crypto #bitcoin #reddit Bitcoin Exchange's bank, ING Bank may be under investigation by Dutch government for ties to Tether. #bitcointalk #bitcoin #btc</t>
  </si>
  <si>
    <t>https://twitter.com/twitterapi/status/965883294372937729</t>
  </si>
  <si>
    <t xml:space="preserve">once the bubble passes then maybe #bitcoin will have some use as an alternative currency, but now its way too hyped up and all but useless </t>
  </si>
  <si>
    <t>https://twitter.com/twitterapi/status/959286798252830722</t>
  </si>
  <si>
    <t xml:space="preserve">Why #Bitcoin is the only blockchain that makes sense for real and future-proof applications. Please don't respond unless you've read the whole article. </t>
  </si>
  <si>
    <t>https://twitter.com/twitterapi/status/999602788664569856</t>
  </si>
  <si>
    <t>c("Bitcoin", "cryptocurrency", "BitcoinIndia", "business", "technews", "technology", "NewsAlert")</t>
  </si>
  <si>
    <t>#Bitcoin is 'worthless' and will perform worse than stocks in the coming months, analyst says.
Read: @CNBC @ArjunKharpal #cryptocurrency #BitcoinIndia #business #technews #technology #NewsAlert</t>
  </si>
  <si>
    <t>https://twitter.com/twitterapi/status/982160162541600775</t>
  </si>
  <si>
    <t xml:space="preserve">#Bitcoin the big question we ask you is if you will break out or break down?
</t>
  </si>
  <si>
    <t>https://twitter.com/twitterapi/status/963612764404092928</t>
  </si>
  <si>
    <t>c("CRYTO", "BITCOIN", "SCAM", "ALERT")</t>
  </si>
  <si>
    <t xml:space="preserve">#CRYTO #BITCOIN #SCAM #ALERT - A number of Twitter accounts masquerading as notable cryptocurrency developers </t>
  </si>
  <si>
    <t>https://twitter.com/twitterapi/status/973062290697310208</t>
  </si>
  <si>
    <t>c("bitcoin", "crypto", "cryptocurrencies", "cryptotalk", "cryptotwitter")</t>
  </si>
  <si>
    <t>When I started investing in #bitcoin a few years ago I never imagined it will become such a worldwide phenomenon! I am proud to be an early investor and believer! #crypto #cryptocurrencies #cryptotalk #cryptotwitter</t>
  </si>
  <si>
    <t>https://twitter.com/twitterapi/status/994884031157239808</t>
  </si>
  <si>
    <t>c("bitcoin", "XBT", "cryptocurrency")</t>
  </si>
  <si>
    <t>CryptoPanic.com</t>
  </si>
  <si>
    <t>&lt;U+26A0&gt; 6 J.P. Morgan Chase Bans Buying Cryptocurrency With Credit Cards $BTC #bitcoin #XBT #cryptocurrency</t>
  </si>
  <si>
    <t>https://twitter.com/twitterapi/status/959861049490132997</t>
  </si>
  <si>
    <t>c("cryptocurrency", "ZRX", "0x", "0xproject", "bitcoin", "litecoin", "ethereum", "erc20", "Coinbase", "dgb", "vtc", "omg")</t>
  </si>
  <si>
    <t xml:space="preserve">0x (ZRX) - Lets ERC20 tokens be traded on the ETH blockchain with reduced gas costs and blockchain bloat. #cryptocurrency #ZRX #0x #0xproject #bitcoin #litecoin #ethereum #erc20 #Coinbase #dgb #vtc #omg </t>
  </si>
  <si>
    <t>https://twitter.com/twitterapi/status/985934358380011520</t>
  </si>
  <si>
    <t xml:space="preserve">The US Department of Justice has opened a criminal probe into whether traders are manipulating the price of #Bitcoin and other digital currencies. </t>
  </si>
  <si>
    <t>https://twitter.com/twitterapi/status/999668837388873728</t>
  </si>
  <si>
    <t>c("PayPal", "Bitcoin", "Bitcoin", "Cryptocurrency")</t>
  </si>
  <si>
    <t xml:space="preserve">[News Flash] Peter Thiel, co-founder of #PayPal, recently said in a seminar at the New York Economic Club that #Bitcoin is a hedging measure and is an online equivalent of gold. The Founders Fund he co-founded has purchased #Bitcoin in large quantities. #Cryptocurrency </t>
  </si>
  <si>
    <t>https://twitter.com/twitterapi/status/975634774835392512</t>
  </si>
  <si>
    <t>c("CryptoCurrency", "crypto", "cryptotrading", "cryptosignals", "cryptolife", "cryptotrend", "bitcoin", "etherteum", "ripple")</t>
  </si>
  <si>
    <t xml:space="preserve">&lt;U+203C&gt;&lt;U+FE0F&gt;Follow #CryptoCurrency Signals on: &lt;U+27A1&gt;&lt;U+FE0F&gt;Facebook: &lt;U+27A1&gt;&lt;U+FE0F&gt;Twitter: &lt;U+27A1&gt;&lt;U+FE0F&gt;E-Mail:  #crypto #cryptotrading #cryptosignals #cryptolife #cryptotrend #bitcoin #etherteum #ripple </t>
  </si>
  <si>
    <t>https://twitter.com/twitterapi/status/963463692590469120</t>
  </si>
  <si>
    <t>SEC ICO Probe Underway, But Stories Conflict on Extent of Sweep #Bitcoin #Crypto</t>
  </si>
  <si>
    <t>https://twitter.com/twitterapi/status/969088264035430400</t>
  </si>
  <si>
    <t>c("Bitcoin", "Cryptocurrency", "Investment")</t>
  </si>
  <si>
    <t>Why $8 Billionaire Soros is Investing in Bitcoin and Cryptocurrency Suddenly 
#Bitcoin #Cryptocurrency #Investment @newsbtc</t>
  </si>
  <si>
    <t>https://twitter.com/twitterapi/status/983590329789112320</t>
  </si>
  <si>
    <t>c("bitcoin", "crypto", "valuation", "volatility")</t>
  </si>
  <si>
    <t xml:space="preserve">Bitcoin is on track for its worst first quarter ever with over $114B wiped off its value #bitcoin #crypto #valuation #volatility </t>
  </si>
  <si>
    <t>https://twitter.com/twitterapi/status/979743061021478912</t>
  </si>
  <si>
    <t xml:space="preserve">New Report Sheds Light on Bitfinex’s Financial Dealings #news #cryptocurrencynews #bitcoin #cryptocurrency </t>
  </si>
  <si>
    <t xml:space="preserve">Argentina’s Banco Masventas' customers may now make cross-border payments using #Bitcoin. </t>
  </si>
  <si>
    <t>Every year, servers waste the equivalent of France’s energy consumption doing absolutely nothing. 
Never seen people ranting about overprovisioning though... #bitcoin #mining vs #scalability</t>
  </si>
  <si>
    <t>@Stadicus3000 @brandeins Ok, I’ll save the few euros and buy some #bitcoin instead. Thanks.</t>
  </si>
  <si>
    <t xml:space="preserve">#Bitcoin’s Price Will Probably Go to Zero, Major Investment Firm Head Says </t>
  </si>
  <si>
    <t>Bitcoin’s Falling Price Nothing More Than Perception, Or Is There Manipulation? #Bitcoin</t>
  </si>
  <si>
    <t>‘I’ve Got #MoreMoney Than Your Country’: Craig Wright tells #Rwanda #bitcoin</t>
  </si>
  <si>
    <t xml:space="preserve">John McAfee Says #Bitcoin Will Surpass $15,000 in June: John McAfee is back again with another flurry of bold cryptocurrency predictions. In a tweet on May 24th, the tech activist and internet security expert listed five cryptos that will experience huge… </t>
  </si>
  <si>
    <t xml:space="preserve">If you don’t wanna deal with Coinbase, wear a mask, buy a burner phone, get a throwaway email and head to your nearest #Bitcoin ATM!! &lt;U+0001F923&gt; </t>
  </si>
  <si>
    <t>Why do I think I’m the only excited when the #crypto market crashes? #buy #buy #buy ! $6000 #btc #bitcoin LETS GO</t>
  </si>
  <si>
    <t>Current Market #Whateverittakes vs #Celtics 6:32 left; Cavs up by 12… CLE: $88.65
BOS: $11.25 #nbaplayoffs #nba #cavsvsceltics #boston #trader #trading #daytrader #bitcoin #eth $btc $trx $xrp #stockmarket #lebron #fx #forex #wallstreet #lebron</t>
  </si>
  <si>
    <t xml:space="preserve">Ever been asked of #Bitcoin will "really" serve a real life use case &lt;U+2753&gt;&lt;U+2753&gt; If so, send them to this article...... &lt;U+0001F632&gt;&lt;U+0001F632&gt;&lt;U+0001F632&gt;&lt;U+0001F632&gt;&lt;U+0001F632&gt;&lt;U+0001F632&gt;&lt;U+0001F632&gt; One Satoshi (Bitcoin’s Smallest Unit) Now Worth Over Five Venezuelan Bolivars </t>
  </si>
  <si>
    <t xml:space="preserve">On weekly TF $BTC currently riding trend set during Jul-Oct pump + Ichi cloud top support + Renko support
@ $7k.
Strong drop below $6.5k + through (not just in) cloud I’ll cut loss.
1:3.5 risk/reward
Meets my buy criteria. Scaling long $8-$7k.
#bitcoin #zoomout #BuyTheFear </t>
  </si>
  <si>
    <t xml:space="preserve">It’s Confirmed! #GoldmanSachs To Begin Trading of #Bitcoin #Futures | BTCMANAGER </t>
  </si>
  <si>
    <t xml:space="preserve">Ethereum Co-Founder Lubin: Cryptocurrencies Should Stay ‘Unfettered” from Regulations 
#cryptonews #cryptolife #cryptocurrency #tradingcrypto #ethereum #btc #bitcoin #blockchain #crypto #eth #cryptocurrencynews #CryptoNews #cryptoinvestor #fintech </t>
  </si>
  <si>
    <t xml:space="preserve">#Bitcoin Mining Is More Popular — And More Destructive — Than Ever </t>
  </si>
  <si>
    <t xml:space="preserve">Will be going live shortly with #blockchain afternoon in Espoo. Will post a link when we are live! @konsensusry @BESTHelsinki spread te good word! It’s going to be a great event with interesting topics such as ”Is #bitcoin killing the planet?” Come ask us questions in the chat. </t>
  </si>
  <si>
    <t xml:space="preserve">An interview with Morten Bech, Head of Secretariat at BIS and highly regarded financial expert: “...Bitcoin is a combination of a bubble, a Ponzi scheme &amp;amp; an environmental disaster..” 
#tedxbasel2018 #tedx #basel #mortenbech #bitcoin #tedxtalks #cryptocurrency </t>
  </si>
  <si>
    <t xml:space="preserve">McAfee's Bitcoin Prediction - $15K in June! | Market Update BTC BNB EOS ETH — YouTube - Node Investor #Bitcoin #Laserlike </t>
  </si>
  <si>
    <t>#Bitcoin in Brief Saturday: Crypto #Hiring and #Blockchain Welfare, From… #crypto #ncrypto</t>
  </si>
  <si>
    <t>(Which has virtually zero-purchasing power outside of buying other cryptos) for $15,000 or higher. 
It’s insane. Nothing has changed about a #Bitcoin, except that you can no longer buy a pizza with it; and that’s sad. Cause pizza is delicious!</t>
  </si>
  <si>
    <t>Homebase sold for £1 in DIY disaster via @@antonia300873 #bitcoin #mining</t>
  </si>
  <si>
    <t>#TV just can’t seem to get #bitcoin right  via @qz
#television #cryptocurrencies</t>
  </si>
  <si>
    <t>I Wish I Had a Bitcoin for Every ‘Phony’ ICO White Paper Received #cryptonews #cryptolife #cryptocurrency #tradingcrypto #ethereum #btc #bitcoin #blockchain #crypto #eth #cryptocurrencynews #CryptoNews #cryptoinvestor #cryptocurrencies #fintech</t>
  </si>
  <si>
    <t>Another way of putting this... #bitcoin is a “what have you done for me lately” protocol/technology/community.</t>
  </si>
  <si>
    <t>@Ebpal @FrankPasquale @ncweaver @dgolumbia Gracias muy interesante #bitcoin “The only winning move is not to play.”</t>
  </si>
  <si>
    <t xml:space="preserve">The Five Keys to Crypto Evolution – Hacker Noon. The crypto community can get back to doing the hard work. #Crypto #bitcoin #Digitalisierung #Blockchain  </t>
  </si>
  <si>
    <t>If #bitcoin doesn’t work out then I’ll have to get a job.</t>
  </si>
  <si>
    <t xml:space="preserve">Is #bitcoin back? Here’s a strong analysis by @HonestlyCrypto </t>
  </si>
  <si>
    <t>@Nick_Volpe @SebGorka When will you detractors learn. The #NorthKorea deal is done already! It’s been signed and all we are doing now is watching the people #BlindedByBias get unhinged. Only to end up w/egg on there face come June 12th
This is fun to watch.
#WeThePeople
#MAGA
#GreatAwakening
#bitcoin</t>
  </si>
  <si>
    <t>Ethereum’s Vitalik Buterin on the #bitcoin bubble and running a $125bn blockchain via @FT</t>
  </si>
  <si>
    <t xml:space="preserve">#FuckUpNights
#Tk #Bitcoin #AirbitClub — asistiendo a Fuckup Nights Tk en Habanera </t>
  </si>
  <si>
    <t xml:space="preserve">@RichardHeartWin #Bitcoin: There you go! Eat this, shorts ... &lt;U+0001F911&gt;&lt;U+0001F92A&gt;&lt;U+0001F918&gt; $BTC </t>
  </si>
  <si>
    <t>Top 7 Cryptocurrencies That Increased In Value During 2018 – #cryptonews #cryptolife #cryptocurrency #tradingcrypto #ethereum #btc #bitcoin #blockchain #crypto #eth #cryptocurrencynews #CryptoNews #cryptoinvestor #cryptocurrencies #fintech</t>
  </si>
  <si>
    <t xml:space="preserve">Two Tracks #Bitcoin May Take, According to One Crypotasset Specialist: Warriors blast Rockets in second half, force Game 7OAKLAND, Calif. – More than seven months and 98 games later, the Rockets’ quest to surpass and succeed the champion Warriors comes… </t>
  </si>
  <si>
    <t>Génésio démission</t>
  </si>
  <si>
    <t>Cyber Security — Cyber Crime: new threats and how Multiven will address them #bitcoin</t>
  </si>
  <si>
    <t xml:space="preserve">South Korea’s Biggest #Cryptocurrency #Exchange Will #Ban #trading in North Korea and Iran
#Blockchain #bitcoin #Litecoin #ethereum #Ripple #xlm #crypto #bithumb #binance #Bittrex </t>
  </si>
  <si>
    <t xml:space="preserve">There are too many gamblers turned ‘traders’ in the crypto space. Don’t lose your money. Invest first, trade if you know what your doing. Don’t gamble unless the odds are in your favour. #bitcoin. </t>
  </si>
  <si>
    <t xml:space="preserve">@TimDraper @Nouriel Not too late to vote! Poll takers generally suggest #bitcoin has "reasonable enough" odds to rise to &amp;gt;$250k, VS plummet further to &amp;lt;$250. By 2022. While this is likely not a mainstream perspective, it is worth seeing the distribution of people’s view/obsession on this currency. </t>
  </si>
  <si>
    <t xml:space="preserve">Couldn’t agree more #Bitcoin #cryptocurrency #ethereum </t>
  </si>
  <si>
    <t xml:space="preserve">@hodl_crypto @encryptedgear @CryptoBrekkie @Bitcoin_Gallery @btcArtGallery @litecoin_bull @Coinboyspodcast @Bitboy_Hodl @PotatoMcGruff The old power structure has been trying to build their NWO using ‘order out of chaos’ or Ordo Ab Chao. Now we have the opportunity to build a better world order if only we will persevere. Ordo Ab Crypto - A Decentralized World Order. #btc #bitcoin #blockchain #decentralize </t>
  </si>
  <si>
    <t xml:space="preserve">Venture capital firm, Founders Fund – co-founded by high-profile investor #PeterThiel. Known for its early investment in #Facebook, has reportedly put money in a #cryptocurrency startup that aims to optimize the bulk trading of #cryptocurrencies. #Bitcoin </t>
  </si>
  <si>
    <t xml:space="preserve">Trademark Owner to ‘Bitcoin’ Name Sends Cease and Desist Notice to Etsy Seller #ecommerce #smallbiz #smallbusiness #sme #smb #bitcoin #ip #trademark </t>
  </si>
  <si>
    <t xml:space="preserve">##Bitcoin Price Watch: Currency Drops to $7,300: At press time, bitcoin is trading for just… </t>
  </si>
  <si>
    <t xml:space="preserve">The fall of #Bitcoin: The current sentiment is that #bitcoin could fall to as low as an even $ 7,000 over the next few days. The #currency has been dropping gradually since Sunday May 13, after it spiked to a new high of roughly $ 9,800. Maybe #bitcoin… </t>
  </si>
  <si>
    <t>Libre Información</t>
  </si>
  <si>
    <t>#BarbaraCorcoran thinks #bitcoin could be the future of #RealEstate — but she's staying away from it #cryptocurrency @ABCSharkTank #privacy @Zillow #listings #banks #volatility</t>
  </si>
  <si>
    <t xml:space="preserve">When students default on these loans and Sallie Mae, Citizens Bank, Wells Fargo, and the other wide array of institutions gobbling this market up go bankrupt, I’m sure the Fed will hop right in and print another $2 Trillion to “stimulate” the economy. Steer away. Buy #Bitcoin </t>
  </si>
  <si>
    <t xml:space="preserve">British Company Successfully Trademarked the Term ‘#Bitcoin’ </t>
  </si>
  <si>
    <t xml:space="preserve">warning!! if RSI3lines bead cross…
#bitcoin #USD </t>
  </si>
  <si>
    <t>@cryptomanran Still early days, infrastructure still being built out... we cannot stop speculation and certainly can’t drop everything (developing) to work on creating more transactional demand... hard the system make it work - real useage will follow. #bitcoin</t>
  </si>
  <si>
    <t>Yet another reason why #cryptocurrency is a busted flush.
Defeated by superior computing power,
“#Bitcoin #Gold Responds to Recent Double Spend #Attack” #security #computing #money</t>
  </si>
  <si>
    <t>Poloniex Crypto Exchange Users Claim Accounts ‘Frozen’ After ID Policy Update #Bitcoin</t>
  </si>
  <si>
    <t>Top 10 Bitcoin Miners #cryptocurrency #crypto #bitcoin #bitcoinmining #BTC  #miners #bitcoinminers #F2pool #AntPool #Bitfurrypool #today #ethereum #price #valye #buying #BWPool #KNC #slush #21inc #eligius #GHASH … …</t>
  </si>
  <si>
    <t xml:space="preserve">World’s Oldest #Bitcoin #Exchange #BTCC is Launching a #NewPlatform in #June &lt;U+0001F62E&gt;&lt;U+0001F62E&gt;&lt;U+0001F62E&gt;
</t>
  </si>
  <si>
    <t xml:space="preserve">Can’t sleep, so decided to make my first meme. &lt;U+0001F4A9&gt; #crypto #bitcoin #cryptotwitter #cryptomemes #meme #bagholders #weakhands #shakeout $BTC </t>
  </si>
  <si>
    <t>"Amid Chaos, Our Decentralized Future Is Being Built" Blockchain can upend – not just the business models of recent decades – but a millennia-old societal... #Bitcoin</t>
  </si>
  <si>
    <t xml:space="preserve">The 2018 Year of Cryptocurrency Challenge – Week 20 #reitium #assetbacked #blockchain #smartcontracts #cryptocurrency #realestate #fintech #smartmoney #crypto #ethereum #bitcoin #smartcontracts #vancouverstartup </t>
  </si>
  <si>
    <t>Surprised there isn’t more discussion about 51% attacks on #blockchain. Seems like a fatal flaw Overwhelming computing power used for $20m #cryptocurrency heist via @siliconrepublic  #bitcoin #fintech
@bornonjuly4 @ipfconline1 @NickSzabo4 @6BillionPeople</t>
  </si>
  <si>
    <t>Who Accepts #Bitcoin – Updated … vía @Fintech News #cryptocurrencies #fintech #Finance #DigitalCash</t>
  </si>
  <si>
    <t>The Exahash Era: SHA-256 Mining is a Significant Achievement in Computer Engineering #Bitcoin 
The Exahash Era: SHA-256 Mining is a Significant Achievement in Computer Engineering #Bitcoin pic.twitter…</t>
  </si>
  <si>
    <t xml:space="preserve">#Malware hidden in ads are easily spread across websites, injecting a #cryptocurrency miner. As of Dec 2017 34% more mobile applications added these miners into their code. @CryptoInsiderCI #Monero #Zcash #Bitcoin #cyberattacks #cybersecurity #technews </t>
  </si>
  <si>
    <t>Deloitte Report Says Businesses Who Don’t Consider Blockchain ‘Risk Falling Behind’ via @Cointelegraph #Blockchain #Bitcoin #Ethereum</t>
  </si>
  <si>
    <t xml:space="preserve">#CashaaLtd
#ethereum
#Cryptocurrency
#Blockchain
#bitcoin “CASHAA — A Company that Cares for its Community” </t>
  </si>
  <si>
    <t>We aren’t going below 7k. Trust me. #Bitcoin</t>
  </si>
  <si>
    <t>Waiting for a real good old fashion rage dump à la #bitcoin to trap some newly accumulated shorts. Wouldn’t mind the opposite though.</t>
  </si>
  <si>
    <t xml:space="preserve">Forex Lion Trading Strategy MT4 - Trend Following System #newblogpost #Forex #TrendFollowingSystem #binaryoption #bitcoin #forexlife #trading #forexbroker #broker #money #share #daytrader #forextrader #investment #forextrading #moneymaker #photooftheda… </t>
  </si>
  <si>
    <t xml:space="preserve">#logo design for a social investment platform targeted for the cryptocurrency community aiming to level the playing field for the future generation of young investors.  #design #Crypto #IOTA #bitcoin #cryptocurrency #website #Te… </t>
  </si>
  <si>
    <t>$HIPH $AMD $NVDA $WMT $GS $FB Top 6 Public Companies with one foot in the Blockchain Industry … … … #Blockchain #NASDAQ #CNBC #technology #cryptocurrency $AAPL $FB $MSFT $ADBE $SAM $GILD $IBB $BAC $JPM $C $WFC $T #Bitcoin #Money #Investing</t>
  </si>
  <si>
    <t xml:space="preserve">S&amp;amp;P500 next near term Target 2770+ ?? | More $SPX, $SPY, long Trades- $NVDA, $MU, INTC, $AMZN, $GOOGL #fintwit, #Bitcoin #Trading </t>
  </si>
  <si>
    <t>S. Korea: Financial Regulator ‘Sympathizes’ With Demands to End Crypto-Blockchain Regulatory Split #bitcoin #cryptocurrency #blockchain</t>
  </si>
  <si>
    <t xml:space="preserve">John Monarch – CEO, ShipChain #RookstoolInterviews #Bitcoin #Ecommerce </t>
  </si>
  <si>
    <t>@Bitcoin @CryptoStratz No it’s not! Only 1 #bitcoin #BTC</t>
  </si>
  <si>
    <t xml:space="preserve">So a guy at work asked me for a #BTC price movement TA. I did. He couldn’t thank me enough. #bitcoin </t>
  </si>
  <si>
    <t xml:space="preserve">“It doesn’t matter if #Bitcoin is money or not. What matters is its utility, not its definition.” </t>
  </si>
  <si>
    <t>Asking someone how much money they have in crypto is like asking someone what they have in their bank account... Wouldn’t that be a weird question to ask? #Crypto #Bitcoin #BTC</t>
  </si>
  <si>
    <t>Daily price of #Bitcoin, #SBD, #STEEM and #SuperiorCoin for 29th May 2018 — Steemit via .@SydesJokes @superiorcoins @KRYPT0N1A @steemit</t>
  </si>
  <si>
    <t>beyond_bitcoin announces the Project Milkbox "3rd Writer's Contest"! #milk#milkbox #bitcoin #bitshares #eos#steem #writerscontest #drama#whaleshares @bitshares @eos_io </t>
  </si>
  <si>
    <t>Try jonathanvarga42 at only £5,739.49 per BTC. (BPI +1.87%) #buy #bitcoin #banktrans</t>
  </si>
  <si>
    <t>20 Cryptocurrencies to Bet the House On! #blockchain #bitcoin #ethereum …</t>
  </si>
  <si>
    <t xml:space="preserve">#Bitcoin Private – #Be_Private (#BTCP) </t>
  </si>
  <si>
    <t>#Bitcoin backlash in my backyard: as ‘miners’ suck up electricity, stress power grids in Central Washington #hydropower via @seattletimes</t>
  </si>
  <si>
    <t xml:space="preserve">The ‘6th pattern’ on Bitcoin’s price – Coincidence or Market Manipulation? #Bitcoin </t>
  </si>
  <si>
    <t>@quakes99 @runner645 @dhaessel0 I’m doing my part in increasing global energy use via the mining of #bitcoin with @RiotBlockchain #crypto $RIOT #uranium</t>
  </si>
  <si>
    <t xml:space="preserve">SEC’s Latest ICO Complaint Could Hint At Utility Token Debate #news #cryptocurrencynews #bitcoin #cryptocurrency </t>
  </si>
  <si>
    <t xml:space="preserve">The #Bitcoin Group #177 – Price Manipulation – Weakest Link – Clean Up – Bullish Bulls </t>
  </si>
  <si>
    <t>This seller accepts Bitcoin, Litecoin, Bitcoin Cash, Dogecoin, Ether and Monero Be@rbrick Series 35 Pattern Where’s Wally? 100% 
#buybitcoin #bitcoin #litecoin #dogecoin #monero #ether #bitcoincash #buy #marketplace</t>
  </si>
  <si>
    <t>My old account was #ShadowBanned by #twitter @jack, for now apparent reason.
I had over 17k followers. I’m starting from scratch because I don’t need any “OG’s” to shill my ass.
Let’s moon together y’all!
$BTC #bitcoin</t>
  </si>
  <si>
    <t xml:space="preserve">We were all once beginners at one point. No one becomes an expert overnight. I’d like to share with everyone my crypto journey and why I want to help
Others avoid my mistakes as well as the mistakes of so many new to this industry. #Bitcoin #Crypto </t>
  </si>
  <si>
    <t xml:space="preserve">“The meaning of life is to find your gift. The purpose of life is to give it away.” - Pablo Picasso #life #money #bitcoin #baby #securities #stocks #finance #give #amaximusrealty </t>
  </si>
  <si>
    <t xml:space="preserve">Opinion: What is a good crypto OTC desk? For example for post ICO or family office level entry to crypto #crypto #familyoffice #bitcoin </t>
  </si>
  <si>
    <t>George Soros is worried about another financial crisis — "Everything that could go wrong has gone wrong"  #crypto #cryptocurrency #btc #bitcoin</t>
  </si>
  <si>
    <t xml:space="preserve">The Bitcoin Fever Has Got Tim Da’R’apper #Bitcoin #Fever </t>
  </si>
  <si>
    <t>The revolution is almost here: 1 Million Transactions/Sec: Japan’s Largest Bank Plans Blockchain Payments in 2020 via @cryptocoinsnews
=================================================
#crypto #cryptonews #blockchain #bitcoin #btc #cryptocurrency</t>
  </si>
  <si>
    <t xml:space="preserve">Bill Gates Would Love To Short Bitcoin, so Why Doesn’t He? #Bitcoin #BillGates #DoubleDare </t>
  </si>
  <si>
    <t xml:space="preserve">Edward Snowden Is Concerned About Bitcoin’s Transparency – The Merkle #Bitcoin </t>
  </si>
  <si>
    <t xml:space="preserve">Taiwanese Miner Shot By Gangsters, Blames China’s ‘Strict’ Bitcoin Control
#Bitcoin #China #Taiwan #Mining #Crimes </t>
  </si>
  <si>
    <t>So dead cat bounce off $6k and then lower…. #btc #bitcoin</t>
  </si>
  <si>
    <t xml:space="preserve">Japan’s #GMO Gets Ready to Start Selling #7nm #Bitcoin #Mining Chips </t>
  </si>
  <si>
    <t xml:space="preserve">Digital Currency Group Welcomes Bitcoin-Friendly Bank to the ‘DCG Family’ #Bitcoin </t>
  </si>
  <si>
    <t xml:space="preserve">#Bitcoin price analysis – unpredictable bearish rally </t>
  </si>
  <si>
    <t xml:space="preserve">The @iconominet came by today. Love it when teams visit Singapore and reach out. Products like these help with crypto adoption. Plus we got to share our global views. Thanks fellas! Let’s keep at it. #bitcoin #cryptocurrencies </t>
  </si>
  <si>
    <t xml:space="preserve">#bitcoin traders are down 50% in the last month as regulators finally start doing something… </t>
  </si>
  <si>
    <t>Some VERY punchy words from ECB's Yves Mersch on #cryptocurrencies — Ponzi schemes, tulips, and contagion all mentioned   #bitcoin #cryptonews #cryptocurrency #fintech</t>
  </si>
  <si>
    <t>Crypto ‘Doesn’t Pass Test Of What A Currency Should Be’, Says Likely NY Fed President #Cryptocurrency #Crypto #Bitcoin #Btc #PureCryptoNews</t>
  </si>
  <si>
    <t>Bitcoin Price Technical Analysis for 03/16/2018 – Support Break and Retest? #Bitcoin #Crypto</t>
  </si>
  <si>
    <t xml:space="preserve">#bitcoin Korea’s New Financial Watchdog Chief Envisions Stable, Less Speculative Crypto Market </t>
  </si>
  <si>
    <t>I just published: Federal Reserve Bank Sees Big Innovation in Bitcoin — Steemit #bitcoin #news #blockchain #crypto #cryptocurrency</t>
  </si>
  <si>
    <t>I’ve never experienced anything that has devoured me like my interest in Crypto and Bitcoin. Everyone I ask says the same, amazing. #bitcoin #cryptocurrency</t>
  </si>
  <si>
    <t>list(text = "loMásVisto", indices = list(0, 11)), list(text = "bitcoin", indices = list(88, 96))</t>
  </si>
  <si>
    <t>#loMásVisto | &lt;U+0001F447&gt; Curso De Trading De Criptomonedas Gratis Online #bitcoin</t>
  </si>
  <si>
    <t>PR: Swiss Startup Kasko2go Launches World’s First Blockchain-Based Auto Insurance App, Where Safe Drivers Receive Low-Cost Insurance - #bitcoin #blockchain</t>
  </si>
  <si>
    <t>Coin Market Cap Value:$336 Billion 
“In Cryptography We Trust” #cryptocurreny #crypto #bitcoin</t>
  </si>
  <si>
    <t>When I first heard about #Bitcoin, I thought it was impossible. How can you have a purely digital currency? Can’t I just copy your hard drive and have your bitcoins? I didn’t understand how that could be done, and then I looked into it and it was brilliant</t>
  </si>
  <si>
    <t xml:space="preserve">hey #bitcoin and #cryptocurrency techno-weenies – yes, your 6th grade libertarian wet dream IS anti-environmentalist and here's proof. </t>
  </si>
  <si>
    <t>Shout out to @MarkYusko for the recent analogy presented for #cryptocurrencies: 1) #Bitcoin is the king. 2) #Ethereum is the crown prince. 3) Then there’s a whole lot of princes who hate each other. Some of them will survive, most of them won’t.</t>
  </si>
  <si>
    <t>Why won’t the government embrace bitcoin?
They hate the idea of a ‘Proof Of Work’. #bitcoin #cryptocurrency</t>
  </si>
  <si>
    <t>wow #Bitcoin is at $6.5k, i should buy some now... Wait, don’t get fooled, #Bitcoin is dead due to heavy txn costs. Crypto will pick up in long term, but you should look at #Monero or #Ripple...better go for #TRX (used for streaming platform), as streaming is future...</t>
  </si>
  <si>
    <t>&gt;0.66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</si>
</sst>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179</c:v>
                </c:pt>
                <c:pt idx="1">
                  <c:v>133</c:v>
                </c:pt>
                <c:pt idx="2">
                  <c:v>336</c:v>
                </c:pt>
                <c:pt idx="3">
                  <c:v>32</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Charts!$C$16:$C$20</c:f>
              <c:strCache>
                <c:ptCount val="5"/>
                <c:pt idx="0">
                  <c:v>0-0.2</c:v>
                </c:pt>
                <c:pt idx="1">
                  <c:v>0.2-0.4</c:v>
                </c:pt>
                <c:pt idx="2">
                  <c:v>0.4-0.6</c:v>
                </c:pt>
                <c:pt idx="3">
                  <c:v>0.6-0.8</c:v>
                </c:pt>
                <c:pt idx="4">
                  <c:v>0.8-1</c:v>
                </c:pt>
              </c:strCache>
            </c:strRef>
          </c:cat>
          <c:val>
            <c:numRef>
              <c:f>Charts!$D$16:$D$20</c:f>
              <c:numCache>
                <c:formatCode>0</c:formatCode>
                <c:ptCount val="5"/>
                <c:pt idx="0">
                  <c:v>31</c:v>
                </c:pt>
                <c:pt idx="1">
                  <c:v>28</c:v>
                </c:pt>
                <c:pt idx="2">
                  <c:v>55</c:v>
                </c:pt>
                <c:pt idx="3">
                  <c:v>392</c:v>
                </c:pt>
                <c:pt idx="4">
                  <c:v>345</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42862</xdr:rowOff>
    </xdr:from>
    <xdr:to>
      <xdr:col>10</xdr:col>
      <xdr:colOff>495300</xdr:colOff>
      <xdr:row>12</xdr:row>
      <xdr:rowOff>38100</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91EFE8-1E18-4B77-957C-49878B19F318}"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3E6067-A7B9-43E0-A2DC-30A447BB5DEC}" name="a1291316_2__2" displayName="a1291316_2__2" ref="A1:Z853" tableType="queryTable" totalsRowShown="0">
  <autoFilter ref="A1:Z853" xr:uid="{E69D33EB-19F5-4D77-B62C-0AA59874D71A}">
    <filterColumn colId="7">
      <filters>
        <filter val="negative"/>
      </filters>
    </filterColumn>
  </autoFilter>
  <sortState ref="A12:Z853">
    <sortCondition ref="I1:I853"/>
  </sortState>
  <tableColumns count="26">
    <tableColumn id="1" xr3:uid="{912E7EF4-B320-4033-83A2-7BB053E13C59}" uniqueName="1" name="_unit_id" queryTableFieldId="1"/>
    <tableColumn id="2" xr3:uid="{9BF0C548-1F2F-4C35-9B09-83D1D5F2B169}" uniqueName="2" name="_golden" queryTableFieldId="2"/>
    <tableColumn id="3" xr3:uid="{A41A97B0-41A0-428D-881C-A0E68904FAB8}" uniqueName="3" name="_unit_state" queryTableFieldId="3" dataDxfId="15"/>
    <tableColumn id="4" xr3:uid="{64BA636C-5661-41E4-830C-1F59D245B6F8}" uniqueName="4" name="_trusted_judgments" queryTableFieldId="4"/>
    <tableColumn id="5" xr3:uid="{D7BE049B-23F9-4B18-8D25-6EA8AB900D4C}" uniqueName="5" name="_last_judgment_at" queryTableFieldId="5" dataDxfId="14"/>
    <tableColumn id="6" xr3:uid="{5324CDF2-5C7F-49EC-BC3A-124055340869}" uniqueName="6" name="relevant_yn" queryTableFieldId="6" dataDxfId="13"/>
    <tableColumn id="7" xr3:uid="{342645A6-FC79-4CC3-A3D4-23965EC438FB}" uniqueName="7" name="relevant_yn:confidence" queryTableFieldId="7"/>
    <tableColumn id="8" xr3:uid="{5522F3D7-A497-4534-8D48-30CB5B13B3D5}" uniqueName="8" name="sentiment" queryTableFieldId="8" dataDxfId="12"/>
    <tableColumn id="9" xr3:uid="{512DFD1E-9981-4AEF-8391-4D9B0FA632B5}" uniqueName="9" name="sentiment:confidence" queryTableFieldId="9"/>
    <tableColumn id="10" xr3:uid="{0E1787F4-A410-4C71-8B78-D74A87DBC407}" uniqueName="10" name="coordinates" queryTableFieldId="10" dataDxfId="11"/>
    <tableColumn id="11" xr3:uid="{993A7CA7-37EB-4936-B412-4FA82CA0B3BC}" uniqueName="11" name="created_at" queryTableFieldId="11" dataDxfId="10"/>
    <tableColumn id="12" xr3:uid="{DE7F5577-7FEE-4D42-A0CF-5C930156ED80}" uniqueName="12" name="favorite_count" queryTableFieldId="12"/>
    <tableColumn id="13" xr3:uid="{FE16B109-AEC3-42A6-8C5C-A414DC5B3362}" uniqueName="13" name="hashtags" queryTableFieldId="13" dataDxfId="9"/>
    <tableColumn id="14" xr3:uid="{530EA4AD-C1B5-4136-BCCB-A65BDA5ED56B}" uniqueName="14" name="is_quote" queryTableFieldId="14"/>
    <tableColumn id="15" xr3:uid="{B4D8F6B0-EC76-4E31-AE08-88CEBB058FF2}" uniqueName="15" name="lang" queryTableFieldId="15" dataDxfId="8"/>
    <tableColumn id="16" xr3:uid="{C3EEB085-1CAB-4AC5-830B-D4BFEE9B6051}" uniqueName="16" name="quoted_status_id" queryTableFieldId="16" dataDxfId="7"/>
    <tableColumn id="17" xr3:uid="{27705B2B-E9CD-42ED-A963-99F76C162E08}" uniqueName="17" name="relevant_yn_gold" queryTableFieldId="17" dataDxfId="6"/>
    <tableColumn id="18" xr3:uid="{26E18EBF-7F52-4921-997B-5AFA392BAC4D}" uniqueName="18" name="retweet_count" queryTableFieldId="18"/>
    <tableColumn id="19" xr3:uid="{5D74E70C-0018-4E95-A033-32299F4A5C84}" uniqueName="19" name="retweet_status_id" queryTableFieldId="19" dataDxfId="5"/>
    <tableColumn id="20" xr3:uid="{CCD33356-7741-49F3-BA5E-BCFF947210C3}" uniqueName="20" name="sentiment_gold" queryTableFieldId="20" dataDxfId="4"/>
    <tableColumn id="21" xr3:uid="{D985C5A6-9763-4FC2-8D3E-E442E2BD73B1}" uniqueName="21" name="source" queryTableFieldId="21" dataDxfId="3"/>
    <tableColumn id="22" xr3:uid="{4BF56772-176B-4DE4-A823-DB7A29EEFF9E}" uniqueName="22" name="status_id" queryTableFieldId="22"/>
    <tableColumn id="23" xr3:uid="{684A5EEA-CC5C-4C63-9C35-F20057A8BF92}" uniqueName="23" name="symbols" queryTableFieldId="23" dataDxfId="2"/>
    <tableColumn id="24" xr3:uid="{205216A0-944D-4E36-910E-5533C83978A6}" uniqueName="24" name="tweet" queryTableFieldId="24" dataDxfId="1"/>
    <tableColumn id="25" xr3:uid="{B80877B8-48D7-4CAD-AFC0-A111E623B04E}" uniqueName="25" name="tweet_url" queryTableFieldId="25" dataDxfId="0"/>
    <tableColumn id="26" xr3:uid="{FD612350-0AE4-416A-899F-5196761F1972}"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4BB1-9A57-4EEB-BF03-478FD7F7EA9D}">
  <dimension ref="A1:Z853"/>
  <sheetViews>
    <sheetView topLeftCell="X253" workbookViewId="0">
      <selection activeCell="X214" sqref="X214"/>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6.7109375" bestFit="1" customWidth="1"/>
    <col min="11" max="11" width="14.85546875"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1854464979</v>
      </c>
      <c r="B2" t="b">
        <v>0</v>
      </c>
      <c r="C2" s="6" t="s">
        <v>26</v>
      </c>
      <c r="D2">
        <v>4</v>
      </c>
      <c r="E2" s="1">
        <v>43323.82880787037</v>
      </c>
      <c r="F2" s="6" t="s">
        <v>27</v>
      </c>
      <c r="G2">
        <v>1</v>
      </c>
      <c r="H2" s="6" t="s">
        <v>28</v>
      </c>
      <c r="I2">
        <v>1</v>
      </c>
      <c r="J2" s="6" t="s">
        <v>29</v>
      </c>
      <c r="K2" s="1">
        <v>43245.557037037041</v>
      </c>
      <c r="L2">
        <v>0</v>
      </c>
      <c r="M2" s="6" t="s">
        <v>30</v>
      </c>
      <c r="N2" t="b">
        <v>0</v>
      </c>
      <c r="O2" s="6" t="s">
        <v>31</v>
      </c>
      <c r="P2" s="6" t="s">
        <v>32</v>
      </c>
      <c r="Q2" s="6" t="s">
        <v>766</v>
      </c>
      <c r="R2">
        <v>0</v>
      </c>
      <c r="S2" s="6" t="s">
        <v>32</v>
      </c>
      <c r="T2" s="6" t="s">
        <v>766</v>
      </c>
      <c r="U2" s="6" t="s">
        <v>33</v>
      </c>
      <c r="V2">
        <v>1.0000040878852874E+18</v>
      </c>
      <c r="W2" s="6" t="s">
        <v>32</v>
      </c>
      <c r="X2" s="6" t="s">
        <v>34</v>
      </c>
      <c r="Y2" s="6" t="s">
        <v>35</v>
      </c>
      <c r="Z2">
        <v>318130607</v>
      </c>
    </row>
    <row r="3" spans="1:26" hidden="1" x14ac:dyDescent="0.25">
      <c r="A3">
        <v>1854464980</v>
      </c>
      <c r="B3" t="b">
        <v>0</v>
      </c>
      <c r="C3" s="6" t="s">
        <v>26</v>
      </c>
      <c r="D3">
        <v>4</v>
      </c>
      <c r="E3" s="1">
        <v>43323.827152777776</v>
      </c>
      <c r="F3" s="6" t="s">
        <v>27</v>
      </c>
      <c r="G3">
        <v>1</v>
      </c>
      <c r="H3" s="6" t="s">
        <v>28</v>
      </c>
      <c r="I3">
        <v>1</v>
      </c>
      <c r="J3" s="6" t="s">
        <v>29</v>
      </c>
      <c r="K3" s="1">
        <v>43245.557083333333</v>
      </c>
      <c r="L3">
        <v>1</v>
      </c>
      <c r="M3" s="6" t="s">
        <v>36</v>
      </c>
      <c r="N3" t="b">
        <v>0</v>
      </c>
      <c r="O3" s="6" t="s">
        <v>31</v>
      </c>
      <c r="P3" s="6" t="s">
        <v>32</v>
      </c>
      <c r="Q3" s="6" t="s">
        <v>766</v>
      </c>
      <c r="R3">
        <v>1</v>
      </c>
      <c r="S3" s="6" t="s">
        <v>32</v>
      </c>
      <c r="T3" s="6" t="s">
        <v>766</v>
      </c>
      <c r="U3" s="6" t="s">
        <v>37</v>
      </c>
      <c r="V3">
        <v>1.0000041038404526E+18</v>
      </c>
      <c r="W3" s="6" t="s">
        <v>38</v>
      </c>
      <c r="X3" s="6" t="s">
        <v>39</v>
      </c>
      <c r="Y3" s="6" t="s">
        <v>40</v>
      </c>
      <c r="Z3">
        <v>9.5767683409482957E+17</v>
      </c>
    </row>
    <row r="4" spans="1:26" hidden="1" x14ac:dyDescent="0.25">
      <c r="A4">
        <v>1854464981</v>
      </c>
      <c r="B4" t="b">
        <v>0</v>
      </c>
      <c r="C4" s="6" t="s">
        <v>26</v>
      </c>
      <c r="D4">
        <v>3</v>
      </c>
      <c r="E4" s="1">
        <v>43323.837268518517</v>
      </c>
      <c r="F4" s="6" t="s">
        <v>27</v>
      </c>
      <c r="G4">
        <v>1</v>
      </c>
      <c r="H4" s="6" t="s">
        <v>28</v>
      </c>
      <c r="I4">
        <v>0.67100000000000004</v>
      </c>
      <c r="J4" s="6" t="s">
        <v>29</v>
      </c>
      <c r="K4" s="1">
        <v>43245.567546296297</v>
      </c>
      <c r="L4">
        <v>6</v>
      </c>
      <c r="M4" s="6" t="s">
        <v>41</v>
      </c>
      <c r="N4" t="b">
        <v>0</v>
      </c>
      <c r="O4" s="6" t="s">
        <v>31</v>
      </c>
      <c r="P4" s="6" t="s">
        <v>32</v>
      </c>
      <c r="Q4" s="6" t="s">
        <v>766</v>
      </c>
      <c r="R4">
        <v>2</v>
      </c>
      <c r="S4" s="6" t="s">
        <v>32</v>
      </c>
      <c r="T4" s="6" t="s">
        <v>766</v>
      </c>
      <c r="U4" s="6" t="s">
        <v>42</v>
      </c>
      <c r="V4">
        <v>1.0000078977309942E+18</v>
      </c>
      <c r="W4" s="6" t="s">
        <v>32</v>
      </c>
      <c r="X4" s="6" t="s">
        <v>43</v>
      </c>
      <c r="Y4" s="6" t="s">
        <v>44</v>
      </c>
      <c r="Z4">
        <v>17983287</v>
      </c>
    </row>
    <row r="5" spans="1:26" hidden="1" x14ac:dyDescent="0.25">
      <c r="A5">
        <v>1854464982</v>
      </c>
      <c r="B5" t="b">
        <v>0</v>
      </c>
      <c r="C5" s="6" t="s">
        <v>26</v>
      </c>
      <c r="D5">
        <v>4</v>
      </c>
      <c r="E5" s="1">
        <v>43323.835150462961</v>
      </c>
      <c r="F5" s="6" t="s">
        <v>27</v>
      </c>
      <c r="G5">
        <v>1</v>
      </c>
      <c r="H5" s="6" t="s">
        <v>28</v>
      </c>
      <c r="I5">
        <v>1</v>
      </c>
      <c r="J5" s="6" t="s">
        <v>29</v>
      </c>
      <c r="K5" s="1">
        <v>43245.575011574074</v>
      </c>
      <c r="L5">
        <v>4</v>
      </c>
      <c r="M5" s="6" t="s">
        <v>45</v>
      </c>
      <c r="N5" t="b">
        <v>0</v>
      </c>
      <c r="O5" s="6" t="s">
        <v>31</v>
      </c>
      <c r="P5" s="6" t="s">
        <v>32</v>
      </c>
      <c r="Q5" s="6" t="s">
        <v>766</v>
      </c>
      <c r="R5">
        <v>3</v>
      </c>
      <c r="S5" s="6" t="s">
        <v>32</v>
      </c>
      <c r="T5" s="6" t="s">
        <v>766</v>
      </c>
      <c r="U5" s="6" t="s">
        <v>42</v>
      </c>
      <c r="V5">
        <v>1.000010601396097E+18</v>
      </c>
      <c r="W5" s="6" t="s">
        <v>32</v>
      </c>
      <c r="X5" s="6" t="s">
        <v>46</v>
      </c>
      <c r="Y5" s="6" t="s">
        <v>47</v>
      </c>
      <c r="Z5">
        <v>170418235</v>
      </c>
    </row>
    <row r="6" spans="1:26" hidden="1" x14ac:dyDescent="0.25">
      <c r="A6">
        <v>1854464983</v>
      </c>
      <c r="B6" t="b">
        <v>0</v>
      </c>
      <c r="C6" s="6" t="s">
        <v>26</v>
      </c>
      <c r="D6">
        <v>4</v>
      </c>
      <c r="E6" s="1">
        <v>43323.82916666667</v>
      </c>
      <c r="F6" s="6" t="s">
        <v>27</v>
      </c>
      <c r="G6">
        <v>1</v>
      </c>
      <c r="H6" s="6" t="s">
        <v>28</v>
      </c>
      <c r="I6">
        <v>1</v>
      </c>
      <c r="J6" s="6" t="s">
        <v>29</v>
      </c>
      <c r="K6" s="1">
        <v>43245.575879629629</v>
      </c>
      <c r="L6">
        <v>0</v>
      </c>
      <c r="M6" s="6" t="s">
        <v>48</v>
      </c>
      <c r="N6" t="b">
        <v>0</v>
      </c>
      <c r="O6" s="6" t="s">
        <v>31</v>
      </c>
      <c r="P6" s="6" t="s">
        <v>32</v>
      </c>
      <c r="Q6" s="6" t="s">
        <v>766</v>
      </c>
      <c r="R6">
        <v>0</v>
      </c>
      <c r="S6" s="6" t="s">
        <v>32</v>
      </c>
      <c r="T6" s="6" t="s">
        <v>766</v>
      </c>
      <c r="U6" s="6" t="s">
        <v>49</v>
      </c>
      <c r="V6">
        <v>1.0000109180870902E+18</v>
      </c>
      <c r="W6" s="6" t="s">
        <v>32</v>
      </c>
      <c r="X6" s="6" t="s">
        <v>50</v>
      </c>
      <c r="Y6" s="6" t="s">
        <v>51</v>
      </c>
      <c r="Z6">
        <v>2792128775</v>
      </c>
    </row>
    <row r="7" spans="1:26" hidden="1" x14ac:dyDescent="0.25">
      <c r="A7">
        <v>1854464984</v>
      </c>
      <c r="B7" t="b">
        <v>0</v>
      </c>
      <c r="C7" s="6" t="s">
        <v>26</v>
      </c>
      <c r="D7">
        <v>5</v>
      </c>
      <c r="E7" s="1">
        <v>43323.827696759261</v>
      </c>
      <c r="F7" s="6" t="s">
        <v>27</v>
      </c>
      <c r="G7">
        <v>1</v>
      </c>
      <c r="H7" s="6" t="s">
        <v>28</v>
      </c>
      <c r="I7">
        <v>0.59119999999999995</v>
      </c>
      <c r="J7" s="6" t="s">
        <v>29</v>
      </c>
      <c r="K7" s="1">
        <v>43245.578611111108</v>
      </c>
      <c r="L7">
        <v>0</v>
      </c>
      <c r="M7" s="6" t="s">
        <v>52</v>
      </c>
      <c r="N7" t="b">
        <v>0</v>
      </c>
      <c r="O7" s="6" t="s">
        <v>31</v>
      </c>
      <c r="P7" s="6" t="s">
        <v>32</v>
      </c>
      <c r="Q7" s="6" t="s">
        <v>766</v>
      </c>
      <c r="R7">
        <v>0</v>
      </c>
      <c r="S7" s="6" t="s">
        <v>32</v>
      </c>
      <c r="T7" s="6" t="s">
        <v>766</v>
      </c>
      <c r="U7" s="6" t="s">
        <v>49</v>
      </c>
      <c r="V7">
        <v>1.00001190668032E+18</v>
      </c>
      <c r="W7" s="6" t="s">
        <v>32</v>
      </c>
      <c r="X7" s="6" t="s">
        <v>2340</v>
      </c>
      <c r="Y7" s="6" t="s">
        <v>53</v>
      </c>
      <c r="Z7">
        <v>3485545580</v>
      </c>
    </row>
    <row r="8" spans="1:26" hidden="1" x14ac:dyDescent="0.25">
      <c r="A8">
        <v>1854464985</v>
      </c>
      <c r="B8" t="b">
        <v>0</v>
      </c>
      <c r="C8" s="6" t="s">
        <v>26</v>
      </c>
      <c r="D8">
        <v>4</v>
      </c>
      <c r="E8" s="1">
        <v>43323.83452546296</v>
      </c>
      <c r="F8" s="6" t="s">
        <v>27</v>
      </c>
      <c r="G8">
        <v>1</v>
      </c>
      <c r="H8" s="6" t="s">
        <v>28</v>
      </c>
      <c r="I8">
        <v>0.74180000000000001</v>
      </c>
      <c r="J8" s="6" t="s">
        <v>29</v>
      </c>
      <c r="K8" s="1">
        <v>43245.580138888887</v>
      </c>
      <c r="L8">
        <v>0</v>
      </c>
      <c r="M8" s="6" t="s">
        <v>54</v>
      </c>
      <c r="N8" t="b">
        <v>0</v>
      </c>
      <c r="O8" s="6" t="s">
        <v>31</v>
      </c>
      <c r="P8" s="6" t="s">
        <v>32</v>
      </c>
      <c r="Q8" s="6" t="s">
        <v>766</v>
      </c>
      <c r="R8">
        <v>0</v>
      </c>
      <c r="S8" s="6" t="s">
        <v>32</v>
      </c>
      <c r="T8" s="6" t="s">
        <v>766</v>
      </c>
      <c r="U8" s="6" t="s">
        <v>55</v>
      </c>
      <c r="V8">
        <v>1.0000124586758922E+18</v>
      </c>
      <c r="W8" s="6" t="s">
        <v>32</v>
      </c>
      <c r="X8" s="6" t="s">
        <v>56</v>
      </c>
      <c r="Y8" s="6" t="s">
        <v>57</v>
      </c>
      <c r="Z8">
        <v>7.2457705915931443E+17</v>
      </c>
    </row>
    <row r="9" spans="1:26" hidden="1" x14ac:dyDescent="0.25">
      <c r="A9">
        <v>1854464986</v>
      </c>
      <c r="B9" t="b">
        <v>0</v>
      </c>
      <c r="C9" s="6" t="s">
        <v>26</v>
      </c>
      <c r="D9">
        <v>3</v>
      </c>
      <c r="E9" s="1">
        <v>43323.837245370371</v>
      </c>
      <c r="F9" s="6" t="s">
        <v>27</v>
      </c>
      <c r="G9">
        <v>1</v>
      </c>
      <c r="H9" s="6" t="s">
        <v>28</v>
      </c>
      <c r="I9">
        <v>0.69479999999999997</v>
      </c>
      <c r="J9" s="6" t="s">
        <v>29</v>
      </c>
      <c r="K9" s="1">
        <v>43245.585462962961</v>
      </c>
      <c r="L9">
        <v>0</v>
      </c>
      <c r="M9" s="6" t="s">
        <v>41</v>
      </c>
      <c r="N9" t="b">
        <v>0</v>
      </c>
      <c r="O9" s="6" t="s">
        <v>31</v>
      </c>
      <c r="P9" s="6" t="s">
        <v>32</v>
      </c>
      <c r="Q9" s="6" t="s">
        <v>766</v>
      </c>
      <c r="R9">
        <v>0</v>
      </c>
      <c r="S9" s="6" t="s">
        <v>32</v>
      </c>
      <c r="T9" s="6" t="s">
        <v>766</v>
      </c>
      <c r="U9" s="6" t="s">
        <v>42</v>
      </c>
      <c r="V9">
        <v>1.0000143896787517E+18</v>
      </c>
      <c r="W9" s="6" t="s">
        <v>32</v>
      </c>
      <c r="X9" s="6" t="s">
        <v>58</v>
      </c>
      <c r="Y9" s="6" t="s">
        <v>59</v>
      </c>
      <c r="Z9">
        <v>9.6328413902061158E+17</v>
      </c>
    </row>
    <row r="10" spans="1:26" hidden="1" x14ac:dyDescent="0.25">
      <c r="A10">
        <v>1854465319</v>
      </c>
      <c r="B10" t="b">
        <v>0</v>
      </c>
      <c r="C10" s="6" t="s">
        <v>26</v>
      </c>
      <c r="D10">
        <v>3</v>
      </c>
      <c r="E10" s="1">
        <v>43324.971168981479</v>
      </c>
      <c r="F10" s="6" t="s">
        <v>27</v>
      </c>
      <c r="G10">
        <v>0.64659999999999995</v>
      </c>
      <c r="H10" s="6" t="s">
        <v>60</v>
      </c>
      <c r="I10">
        <v>0.32700000000000001</v>
      </c>
      <c r="J10" s="6" t="s">
        <v>32</v>
      </c>
      <c r="K10" s="1">
        <v>43248.061377314814</v>
      </c>
      <c r="L10">
        <v>0</v>
      </c>
      <c r="M10" s="6" t="s">
        <v>1122</v>
      </c>
      <c r="N10" t="b">
        <v>0</v>
      </c>
      <c r="O10" s="6" t="s">
        <v>31</v>
      </c>
      <c r="P10" s="6" t="s">
        <v>32</v>
      </c>
      <c r="Q10" s="6" t="s">
        <v>766</v>
      </c>
      <c r="R10">
        <v>0</v>
      </c>
      <c r="S10" s="6" t="s">
        <v>32</v>
      </c>
      <c r="T10" s="6" t="s">
        <v>766</v>
      </c>
      <c r="U10" s="6" t="s">
        <v>805</v>
      </c>
      <c r="V10">
        <v>1.000911631956693E+18</v>
      </c>
      <c r="W10" s="6" t="s">
        <v>32</v>
      </c>
      <c r="X10" s="6" t="s">
        <v>1123</v>
      </c>
      <c r="Y10" s="6" t="s">
        <v>1124</v>
      </c>
      <c r="Z10">
        <v>8.323911385856983E+17</v>
      </c>
    </row>
    <row r="11" spans="1:26" hidden="1" x14ac:dyDescent="0.25">
      <c r="A11">
        <v>1854464988</v>
      </c>
      <c r="B11" t="b">
        <v>0</v>
      </c>
      <c r="C11" s="6" t="s">
        <v>26</v>
      </c>
      <c r="D11">
        <v>3</v>
      </c>
      <c r="E11" s="1">
        <v>43323.84097222222</v>
      </c>
      <c r="F11" s="6" t="s">
        <v>27</v>
      </c>
      <c r="G11">
        <v>1</v>
      </c>
      <c r="H11" s="6" t="s">
        <v>28</v>
      </c>
      <c r="I11">
        <v>0.64390000000000003</v>
      </c>
      <c r="J11" s="6" t="s">
        <v>29</v>
      </c>
      <c r="K11" s="1">
        <v>43245.597314814811</v>
      </c>
      <c r="L11">
        <v>17</v>
      </c>
      <c r="M11" s="6" t="s">
        <v>62</v>
      </c>
      <c r="N11" t="b">
        <v>0</v>
      </c>
      <c r="O11" s="6" t="s">
        <v>31</v>
      </c>
      <c r="P11" s="6" t="s">
        <v>32</v>
      </c>
      <c r="Q11" s="6" t="s">
        <v>766</v>
      </c>
      <c r="R11">
        <v>4</v>
      </c>
      <c r="S11" s="6" t="s">
        <v>32</v>
      </c>
      <c r="T11" s="6" t="s">
        <v>766</v>
      </c>
      <c r="U11" s="6" t="s">
        <v>63</v>
      </c>
      <c r="V11">
        <v>1.0000186866133033E+18</v>
      </c>
      <c r="W11" s="6" t="s">
        <v>32</v>
      </c>
      <c r="X11" s="6" t="s">
        <v>64</v>
      </c>
      <c r="Y11" s="6" t="s">
        <v>65</v>
      </c>
      <c r="Z11">
        <v>561274620</v>
      </c>
    </row>
    <row r="12" spans="1:26" x14ac:dyDescent="0.25">
      <c r="A12">
        <v>1854465220</v>
      </c>
      <c r="B12" t="b">
        <v>0</v>
      </c>
      <c r="C12" s="6" t="s">
        <v>26</v>
      </c>
      <c r="D12">
        <v>3</v>
      </c>
      <c r="E12" s="1">
        <v>43324.945925925924</v>
      </c>
      <c r="F12" s="6" t="s">
        <v>27</v>
      </c>
      <c r="G12">
        <v>1</v>
      </c>
      <c r="H12" s="6" t="s">
        <v>66</v>
      </c>
      <c r="I12">
        <v>0.33850000000000002</v>
      </c>
      <c r="J12" s="6" t="s">
        <v>29</v>
      </c>
      <c r="K12" s="1">
        <v>43247.344166666669</v>
      </c>
      <c r="L12">
        <v>0</v>
      </c>
      <c r="M12" s="6" t="s">
        <v>100</v>
      </c>
      <c r="N12" t="b">
        <v>0</v>
      </c>
      <c r="O12" s="6" t="s">
        <v>31</v>
      </c>
      <c r="P12" s="6" t="s">
        <v>32</v>
      </c>
      <c r="Q12" s="6" t="s">
        <v>766</v>
      </c>
      <c r="R12">
        <v>0</v>
      </c>
      <c r="S12" s="6" t="s">
        <v>32</v>
      </c>
      <c r="T12" s="6" t="s">
        <v>766</v>
      </c>
      <c r="U12" s="6" t="s">
        <v>42</v>
      </c>
      <c r="V12">
        <v>1.0006517217550582E+18</v>
      </c>
      <c r="W12" s="6" t="s">
        <v>32</v>
      </c>
      <c r="X12" s="6" t="s">
        <v>882</v>
      </c>
      <c r="Y12" s="6" t="s">
        <v>883</v>
      </c>
      <c r="Z12">
        <v>73462406</v>
      </c>
    </row>
    <row r="13" spans="1:26" hidden="1" x14ac:dyDescent="0.25">
      <c r="A13">
        <v>1854465262</v>
      </c>
      <c r="B13" t="b">
        <v>0</v>
      </c>
      <c r="C13" s="6" t="s">
        <v>26</v>
      </c>
      <c r="D13">
        <v>3</v>
      </c>
      <c r="E13" s="1">
        <v>43324.892858796295</v>
      </c>
      <c r="F13" s="6" t="s">
        <v>27</v>
      </c>
      <c r="G13">
        <v>1</v>
      </c>
      <c r="H13" s="6" t="s">
        <v>60</v>
      </c>
      <c r="I13">
        <v>0.33979999999999999</v>
      </c>
      <c r="J13" s="6" t="s">
        <v>29</v>
      </c>
      <c r="K13" s="1">
        <v>43247.680509259262</v>
      </c>
      <c r="L13">
        <v>0</v>
      </c>
      <c r="M13" s="6" t="s">
        <v>992</v>
      </c>
      <c r="N13" t="b">
        <v>0</v>
      </c>
      <c r="O13" s="6" t="s">
        <v>31</v>
      </c>
      <c r="P13" s="6" t="s">
        <v>32</v>
      </c>
      <c r="Q13" s="6" t="s">
        <v>766</v>
      </c>
      <c r="R13">
        <v>0</v>
      </c>
      <c r="S13" s="6" t="s">
        <v>32</v>
      </c>
      <c r="T13" s="6" t="s">
        <v>766</v>
      </c>
      <c r="U13" s="6" t="s">
        <v>42</v>
      </c>
      <c r="V13">
        <v>1.0007736096385843E+18</v>
      </c>
      <c r="W13" s="6" t="s">
        <v>32</v>
      </c>
      <c r="X13" s="6" t="s">
        <v>993</v>
      </c>
      <c r="Y13" s="6" t="s">
        <v>994</v>
      </c>
      <c r="Z13">
        <v>9.0943112007646003E+17</v>
      </c>
    </row>
    <row r="14" spans="1:26" hidden="1" x14ac:dyDescent="0.25">
      <c r="A14">
        <v>1854464991</v>
      </c>
      <c r="B14" t="b">
        <v>0</v>
      </c>
      <c r="C14" s="6" t="s">
        <v>26</v>
      </c>
      <c r="D14">
        <v>5</v>
      </c>
      <c r="E14" s="1">
        <v>43323.840486111112</v>
      </c>
      <c r="F14" s="6" t="s">
        <v>27</v>
      </c>
      <c r="G14">
        <v>1</v>
      </c>
      <c r="H14" s="6" t="s">
        <v>28</v>
      </c>
      <c r="I14">
        <v>0.4098</v>
      </c>
      <c r="J14" s="6" t="s">
        <v>29</v>
      </c>
      <c r="K14" s="1">
        <v>43245.603263888886</v>
      </c>
      <c r="L14">
        <v>0</v>
      </c>
      <c r="M14" s="6" t="s">
        <v>74</v>
      </c>
      <c r="N14" t="b">
        <v>0</v>
      </c>
      <c r="O14" s="6" t="s">
        <v>31</v>
      </c>
      <c r="P14" s="6" t="s">
        <v>32</v>
      </c>
      <c r="Q14" s="6" t="s">
        <v>766</v>
      </c>
      <c r="R14">
        <v>0</v>
      </c>
      <c r="S14" s="6" t="s">
        <v>32</v>
      </c>
      <c r="T14" s="6" t="s">
        <v>766</v>
      </c>
      <c r="U14" s="6" t="s">
        <v>42</v>
      </c>
      <c r="V14">
        <v>1.0000208409336136E+18</v>
      </c>
      <c r="W14" s="6" t="s">
        <v>75</v>
      </c>
      <c r="X14" s="6" t="s">
        <v>76</v>
      </c>
      <c r="Y14" s="6" t="s">
        <v>77</v>
      </c>
      <c r="Z14">
        <v>9.114149263458263E+17</v>
      </c>
    </row>
    <row r="15" spans="1:26" hidden="1" x14ac:dyDescent="0.25">
      <c r="A15">
        <v>1854464992</v>
      </c>
      <c r="B15" t="b">
        <v>0</v>
      </c>
      <c r="C15" s="6" t="s">
        <v>26</v>
      </c>
      <c r="D15">
        <v>5</v>
      </c>
      <c r="E15" s="1">
        <v>43323.830057870371</v>
      </c>
      <c r="F15" s="6" t="s">
        <v>27</v>
      </c>
      <c r="G15">
        <v>1</v>
      </c>
      <c r="H15" s="6" t="s">
        <v>28</v>
      </c>
      <c r="I15">
        <v>1</v>
      </c>
      <c r="J15" s="6" t="s">
        <v>29</v>
      </c>
      <c r="K15" s="1">
        <v>43245.604930555557</v>
      </c>
      <c r="L15">
        <v>0</v>
      </c>
      <c r="M15" s="6" t="s">
        <v>78</v>
      </c>
      <c r="N15" t="b">
        <v>0</v>
      </c>
      <c r="O15" s="6" t="s">
        <v>31</v>
      </c>
      <c r="P15" s="6" t="s">
        <v>32</v>
      </c>
      <c r="Q15" s="6" t="s">
        <v>766</v>
      </c>
      <c r="R15">
        <v>0</v>
      </c>
      <c r="S15" s="6" t="s">
        <v>32</v>
      </c>
      <c r="T15" s="6" t="s">
        <v>766</v>
      </c>
      <c r="U15" s="6" t="s">
        <v>42</v>
      </c>
      <c r="V15">
        <v>1.0000214426525901E+18</v>
      </c>
      <c r="W15" s="6" t="s">
        <v>32</v>
      </c>
      <c r="X15" s="6" t="s">
        <v>79</v>
      </c>
      <c r="Y15" s="6" t="s">
        <v>80</v>
      </c>
      <c r="Z15">
        <v>8.6214379932942336E+17</v>
      </c>
    </row>
    <row r="16" spans="1:26" hidden="1" x14ac:dyDescent="0.25">
      <c r="A16">
        <v>1854464993</v>
      </c>
      <c r="B16" t="b">
        <v>0</v>
      </c>
      <c r="C16" s="6" t="s">
        <v>26</v>
      </c>
      <c r="D16">
        <v>4</v>
      </c>
      <c r="E16" s="1">
        <v>43323.841851851852</v>
      </c>
      <c r="F16" s="6" t="s">
        <v>27</v>
      </c>
      <c r="G16">
        <v>1</v>
      </c>
      <c r="H16" s="6" t="s">
        <v>28</v>
      </c>
      <c r="I16">
        <v>0.74409999999999998</v>
      </c>
      <c r="J16" s="6" t="s">
        <v>29</v>
      </c>
      <c r="K16" s="1">
        <v>43245.621608796297</v>
      </c>
      <c r="L16">
        <v>0</v>
      </c>
      <c r="M16" s="6" t="s">
        <v>41</v>
      </c>
      <c r="N16" t="b">
        <v>1</v>
      </c>
      <c r="O16" s="6" t="s">
        <v>31</v>
      </c>
      <c r="P16" s="6" t="s">
        <v>767</v>
      </c>
      <c r="Q16" s="6" t="s">
        <v>766</v>
      </c>
      <c r="R16">
        <v>0</v>
      </c>
      <c r="S16" s="6" t="s">
        <v>32</v>
      </c>
      <c r="T16" s="6" t="s">
        <v>766</v>
      </c>
      <c r="U16" s="6" t="s">
        <v>49</v>
      </c>
      <c r="V16">
        <v>1.000027486938452E+18</v>
      </c>
      <c r="W16" s="6" t="s">
        <v>32</v>
      </c>
      <c r="X16" s="6" t="s">
        <v>81</v>
      </c>
      <c r="Y16" s="6" t="s">
        <v>82</v>
      </c>
      <c r="Z16">
        <v>1324165219</v>
      </c>
    </row>
    <row r="17" spans="1:26" hidden="1" x14ac:dyDescent="0.25">
      <c r="A17">
        <v>1854464994</v>
      </c>
      <c r="B17" t="b">
        <v>0</v>
      </c>
      <c r="C17" s="6" t="s">
        <v>26</v>
      </c>
      <c r="D17">
        <v>4</v>
      </c>
      <c r="E17" s="1">
        <v>43323.837199074071</v>
      </c>
      <c r="F17" s="6" t="s">
        <v>27</v>
      </c>
      <c r="G17">
        <v>1</v>
      </c>
      <c r="H17" s="6" t="s">
        <v>28</v>
      </c>
      <c r="I17">
        <v>1</v>
      </c>
      <c r="J17" s="6" t="s">
        <v>29</v>
      </c>
      <c r="K17" s="1">
        <v>43245.622881944444</v>
      </c>
      <c r="L17">
        <v>2</v>
      </c>
      <c r="M17" s="6" t="s">
        <v>83</v>
      </c>
      <c r="N17" t="b">
        <v>0</v>
      </c>
      <c r="O17" s="6" t="s">
        <v>31</v>
      </c>
      <c r="P17" s="6" t="s">
        <v>32</v>
      </c>
      <c r="Q17" s="6" t="s">
        <v>766</v>
      </c>
      <c r="R17">
        <v>2</v>
      </c>
      <c r="S17" s="6" t="s">
        <v>32</v>
      </c>
      <c r="T17" s="6" t="s">
        <v>766</v>
      </c>
      <c r="U17" s="6" t="s">
        <v>84</v>
      </c>
      <c r="V17">
        <v>1.0000279492723057E+18</v>
      </c>
      <c r="W17" s="6" t="s">
        <v>32</v>
      </c>
      <c r="X17" s="6" t="s">
        <v>85</v>
      </c>
      <c r="Y17" s="6" t="s">
        <v>86</v>
      </c>
      <c r="Z17">
        <v>148287129</v>
      </c>
    </row>
    <row r="18" spans="1:26" hidden="1" x14ac:dyDescent="0.25">
      <c r="A18">
        <v>1854464995</v>
      </c>
      <c r="B18" t="b">
        <v>0</v>
      </c>
      <c r="C18" s="6" t="s">
        <v>26</v>
      </c>
      <c r="D18">
        <v>5</v>
      </c>
      <c r="E18" s="1">
        <v>43323.84097222222</v>
      </c>
      <c r="F18" s="6" t="s">
        <v>27</v>
      </c>
      <c r="G18">
        <v>1</v>
      </c>
      <c r="H18" s="6" t="s">
        <v>28</v>
      </c>
      <c r="I18">
        <v>0.79820000000000002</v>
      </c>
      <c r="J18" s="6" t="s">
        <v>29</v>
      </c>
      <c r="K18" s="1">
        <v>43245.631990740738</v>
      </c>
      <c r="L18">
        <v>0</v>
      </c>
      <c r="M18" s="6" t="s">
        <v>87</v>
      </c>
      <c r="N18" t="b">
        <v>0</v>
      </c>
      <c r="O18" s="6" t="s">
        <v>31</v>
      </c>
      <c r="P18" s="6" t="s">
        <v>32</v>
      </c>
      <c r="Q18" s="6" t="s">
        <v>766</v>
      </c>
      <c r="R18">
        <v>0</v>
      </c>
      <c r="S18" s="6" t="s">
        <v>32</v>
      </c>
      <c r="T18" s="6" t="s">
        <v>766</v>
      </c>
      <c r="U18" s="6" t="s">
        <v>88</v>
      </c>
      <c r="V18">
        <v>1.000031249422078E+18</v>
      </c>
      <c r="W18" s="6" t="s">
        <v>32</v>
      </c>
      <c r="X18" s="6" t="s">
        <v>89</v>
      </c>
      <c r="Y18" s="6" t="s">
        <v>90</v>
      </c>
      <c r="Z18">
        <v>8.545300090499072E+17</v>
      </c>
    </row>
    <row r="19" spans="1:26" hidden="1" x14ac:dyDescent="0.25">
      <c r="A19">
        <v>1854464996</v>
      </c>
      <c r="B19" t="b">
        <v>0</v>
      </c>
      <c r="C19" s="6" t="s">
        <v>26</v>
      </c>
      <c r="D19">
        <v>5</v>
      </c>
      <c r="E19" s="1">
        <v>43323.840486111112</v>
      </c>
      <c r="F19" s="6" t="s">
        <v>27</v>
      </c>
      <c r="G19">
        <v>1</v>
      </c>
      <c r="H19" s="6" t="s">
        <v>28</v>
      </c>
      <c r="I19">
        <v>0.78059999999999996</v>
      </c>
      <c r="J19" s="6" t="s">
        <v>29</v>
      </c>
      <c r="K19" s="1">
        <v>43245.637094907404</v>
      </c>
      <c r="L19">
        <v>1</v>
      </c>
      <c r="M19" s="6" t="s">
        <v>91</v>
      </c>
      <c r="N19" t="b">
        <v>0</v>
      </c>
      <c r="O19" s="6" t="s">
        <v>31</v>
      </c>
      <c r="P19" s="6" t="s">
        <v>32</v>
      </c>
      <c r="Q19" s="6" t="s">
        <v>766</v>
      </c>
      <c r="R19">
        <v>0</v>
      </c>
      <c r="S19" s="6" t="s">
        <v>32</v>
      </c>
      <c r="T19" s="6" t="s">
        <v>766</v>
      </c>
      <c r="U19" s="6" t="s">
        <v>42</v>
      </c>
      <c r="V19">
        <v>1.000033100858966E+18</v>
      </c>
      <c r="W19" s="6" t="s">
        <v>32</v>
      </c>
      <c r="X19" s="6" t="s">
        <v>92</v>
      </c>
      <c r="Y19" s="6" t="s">
        <v>93</v>
      </c>
      <c r="Z19">
        <v>9.6282223659906662E+17</v>
      </c>
    </row>
    <row r="20" spans="1:26" hidden="1" x14ac:dyDescent="0.25">
      <c r="A20">
        <v>1858254133</v>
      </c>
      <c r="B20" t="b">
        <v>0</v>
      </c>
      <c r="C20" s="6" t="s">
        <v>554</v>
      </c>
      <c r="D20">
        <v>6</v>
      </c>
      <c r="E20" s="1">
        <v>43323.842962962961</v>
      </c>
      <c r="F20" s="6" t="s">
        <v>27</v>
      </c>
      <c r="G20">
        <v>1</v>
      </c>
      <c r="H20" s="6" t="s">
        <v>60</v>
      </c>
      <c r="I20">
        <v>0.34739999999999999</v>
      </c>
      <c r="J20" s="6" t="s">
        <v>29</v>
      </c>
      <c r="K20" s="1">
        <v>43154.118611111109</v>
      </c>
      <c r="L20">
        <v>0</v>
      </c>
      <c r="M20" s="6" t="s">
        <v>592</v>
      </c>
      <c r="N20" t="b">
        <v>0</v>
      </c>
      <c r="O20" s="6" t="s">
        <v>31</v>
      </c>
      <c r="P20" s="6" t="s">
        <v>32</v>
      </c>
      <c r="Q20" s="6" t="s">
        <v>27</v>
      </c>
      <c r="R20">
        <v>0</v>
      </c>
      <c r="S20" s="6" t="s">
        <v>32</v>
      </c>
      <c r="T20" s="6" t="s">
        <v>28</v>
      </c>
      <c r="U20" s="6" t="s">
        <v>110</v>
      </c>
      <c r="V20">
        <v>9.6686791194294272E+17</v>
      </c>
      <c r="W20" s="6" t="s">
        <v>32</v>
      </c>
      <c r="X20" s="6" t="s">
        <v>593</v>
      </c>
      <c r="Y20" s="6" t="s">
        <v>594</v>
      </c>
      <c r="Z20">
        <v>35411199</v>
      </c>
    </row>
    <row r="21" spans="1:26" x14ac:dyDescent="0.25">
      <c r="A21">
        <v>1854465615</v>
      </c>
      <c r="B21" t="b">
        <v>0</v>
      </c>
      <c r="C21" s="6" t="s">
        <v>26</v>
      </c>
      <c r="D21">
        <v>3</v>
      </c>
      <c r="E21" s="1">
        <v>43324.960312499999</v>
      </c>
      <c r="F21" s="6" t="s">
        <v>27</v>
      </c>
      <c r="G21">
        <v>1</v>
      </c>
      <c r="H21" s="6" t="s">
        <v>66</v>
      </c>
      <c r="I21">
        <v>0.34189999999999998</v>
      </c>
      <c r="J21" s="6" t="s">
        <v>32</v>
      </c>
      <c r="K21" s="1">
        <v>43250.017627314817</v>
      </c>
      <c r="L21">
        <v>2</v>
      </c>
      <c r="M21" s="6" t="s">
        <v>32</v>
      </c>
      <c r="N21" t="b">
        <v>0</v>
      </c>
      <c r="O21" s="6" t="s">
        <v>31</v>
      </c>
      <c r="P21" s="6" t="s">
        <v>32</v>
      </c>
      <c r="Q21" s="6" t="s">
        <v>766</v>
      </c>
      <c r="R21">
        <v>0</v>
      </c>
      <c r="S21" s="6" t="s">
        <v>32</v>
      </c>
      <c r="T21" s="6" t="s">
        <v>766</v>
      </c>
      <c r="U21" s="6" t="s">
        <v>805</v>
      </c>
      <c r="V21">
        <v>1.0016205519144141E+18</v>
      </c>
      <c r="W21" s="6" t="s">
        <v>32</v>
      </c>
      <c r="X21" s="6" t="s">
        <v>1890</v>
      </c>
      <c r="Y21" s="6" t="s">
        <v>1891</v>
      </c>
      <c r="Z21">
        <v>2865085389</v>
      </c>
    </row>
    <row r="22" spans="1:26" hidden="1" x14ac:dyDescent="0.25">
      <c r="A22">
        <v>1854464999</v>
      </c>
      <c r="B22" t="b">
        <v>0</v>
      </c>
      <c r="C22" s="6" t="s">
        <v>26</v>
      </c>
      <c r="D22">
        <v>4</v>
      </c>
      <c r="E22" s="1">
        <v>43323.822847222225</v>
      </c>
      <c r="F22" s="6" t="s">
        <v>27</v>
      </c>
      <c r="G22">
        <v>1</v>
      </c>
      <c r="H22" s="6" t="s">
        <v>28</v>
      </c>
      <c r="I22">
        <v>0.73089999999999999</v>
      </c>
      <c r="J22" s="6" t="s">
        <v>29</v>
      </c>
      <c r="K22" s="1">
        <v>43245.64947916667</v>
      </c>
      <c r="L22">
        <v>0</v>
      </c>
      <c r="M22" s="6" t="s">
        <v>100</v>
      </c>
      <c r="N22" t="b">
        <v>0</v>
      </c>
      <c r="O22" s="6" t="s">
        <v>31</v>
      </c>
      <c r="P22" s="6" t="s">
        <v>32</v>
      </c>
      <c r="Q22" s="6" t="s">
        <v>766</v>
      </c>
      <c r="R22">
        <v>0</v>
      </c>
      <c r="S22" s="6" t="s">
        <v>32</v>
      </c>
      <c r="T22" s="6" t="s">
        <v>766</v>
      </c>
      <c r="U22" s="6" t="s">
        <v>42</v>
      </c>
      <c r="V22">
        <v>1.0000375894607053E+18</v>
      </c>
      <c r="W22" s="6" t="s">
        <v>32</v>
      </c>
      <c r="X22" s="6" t="s">
        <v>101</v>
      </c>
      <c r="Y22" s="6" t="s">
        <v>102</v>
      </c>
      <c r="Z22">
        <v>2943560210</v>
      </c>
    </row>
    <row r="23" spans="1:26" hidden="1" x14ac:dyDescent="0.25">
      <c r="A23">
        <v>1854465000</v>
      </c>
      <c r="B23" t="b">
        <v>0</v>
      </c>
      <c r="C23" s="6" t="s">
        <v>26</v>
      </c>
      <c r="D23">
        <v>5</v>
      </c>
      <c r="E23" s="1">
        <v>43323.830057870371</v>
      </c>
      <c r="F23" s="6" t="s">
        <v>27</v>
      </c>
      <c r="G23">
        <v>1</v>
      </c>
      <c r="H23" s="6" t="s">
        <v>28</v>
      </c>
      <c r="I23">
        <v>0.80410000000000004</v>
      </c>
      <c r="J23" s="6" t="s">
        <v>29</v>
      </c>
      <c r="K23" s="1">
        <v>43245.6559375</v>
      </c>
      <c r="L23">
        <v>2</v>
      </c>
      <c r="M23" s="6" t="s">
        <v>103</v>
      </c>
      <c r="N23" t="b">
        <v>0</v>
      </c>
      <c r="O23" s="6" t="s">
        <v>31</v>
      </c>
      <c r="P23" s="6" t="s">
        <v>32</v>
      </c>
      <c r="Q23" s="6" t="s">
        <v>766</v>
      </c>
      <c r="R23">
        <v>0</v>
      </c>
      <c r="S23" s="6" t="s">
        <v>32</v>
      </c>
      <c r="T23" s="6" t="s">
        <v>766</v>
      </c>
      <c r="U23" s="6" t="s">
        <v>95</v>
      </c>
      <c r="V23">
        <v>1.0000399281919468E+18</v>
      </c>
      <c r="W23" s="6" t="s">
        <v>32</v>
      </c>
      <c r="X23" s="6" t="s">
        <v>104</v>
      </c>
      <c r="Y23" s="6" t="s">
        <v>105</v>
      </c>
      <c r="Z23">
        <v>9.4265478213267046E+17</v>
      </c>
    </row>
    <row r="24" spans="1:26" hidden="1" x14ac:dyDescent="0.25">
      <c r="A24">
        <v>1854465001</v>
      </c>
      <c r="B24" t="b">
        <v>0</v>
      </c>
      <c r="C24" s="6" t="s">
        <v>26</v>
      </c>
      <c r="D24">
        <v>4</v>
      </c>
      <c r="E24" s="1">
        <v>43323.82916666667</v>
      </c>
      <c r="F24" s="6" t="s">
        <v>27</v>
      </c>
      <c r="G24">
        <v>1</v>
      </c>
      <c r="H24" s="6" t="s">
        <v>28</v>
      </c>
      <c r="I24">
        <v>1</v>
      </c>
      <c r="J24" s="6" t="s">
        <v>29</v>
      </c>
      <c r="K24" s="1">
        <v>43245.656631944446</v>
      </c>
      <c r="L24">
        <v>0</v>
      </c>
      <c r="M24" s="6" t="s">
        <v>100</v>
      </c>
      <c r="N24" t="b">
        <v>0</v>
      </c>
      <c r="O24" s="6" t="s">
        <v>31</v>
      </c>
      <c r="P24" s="6" t="s">
        <v>32</v>
      </c>
      <c r="Q24" s="6" t="s">
        <v>766</v>
      </c>
      <c r="R24">
        <v>0</v>
      </c>
      <c r="S24" s="6" t="s">
        <v>32</v>
      </c>
      <c r="T24" s="6" t="s">
        <v>766</v>
      </c>
      <c r="U24" s="6" t="s">
        <v>84</v>
      </c>
      <c r="V24">
        <v>1.0000401796236575E+18</v>
      </c>
      <c r="W24" s="6" t="s">
        <v>32</v>
      </c>
      <c r="X24" s="6" t="s">
        <v>106</v>
      </c>
      <c r="Y24" s="6" t="s">
        <v>107</v>
      </c>
      <c r="Z24">
        <v>11454652</v>
      </c>
    </row>
    <row r="25" spans="1:26" hidden="1" x14ac:dyDescent="0.25">
      <c r="A25">
        <v>1854465002</v>
      </c>
      <c r="B25" t="b">
        <v>0</v>
      </c>
      <c r="C25" s="6" t="s">
        <v>26</v>
      </c>
      <c r="D25">
        <v>4</v>
      </c>
      <c r="E25" s="1">
        <v>43323.835150462961</v>
      </c>
      <c r="F25" s="6" t="s">
        <v>27</v>
      </c>
      <c r="G25">
        <v>1</v>
      </c>
      <c r="H25" s="6" t="s">
        <v>28</v>
      </c>
      <c r="I25">
        <v>0.74780000000000002</v>
      </c>
      <c r="J25" s="6" t="s">
        <v>29</v>
      </c>
      <c r="K25" s="1">
        <v>43245.662592592591</v>
      </c>
      <c r="L25">
        <v>0</v>
      </c>
      <c r="M25" s="6" t="s">
        <v>100</v>
      </c>
      <c r="N25" t="b">
        <v>0</v>
      </c>
      <c r="O25" s="6" t="s">
        <v>31</v>
      </c>
      <c r="P25" s="6" t="s">
        <v>32</v>
      </c>
      <c r="Q25" s="6" t="s">
        <v>766</v>
      </c>
      <c r="R25">
        <v>0</v>
      </c>
      <c r="S25" s="6" t="s">
        <v>32</v>
      </c>
      <c r="T25" s="6" t="s">
        <v>766</v>
      </c>
      <c r="U25" s="6" t="s">
        <v>49</v>
      </c>
      <c r="V25">
        <v>1.000042341049172E+18</v>
      </c>
      <c r="W25" s="6" t="s">
        <v>32</v>
      </c>
      <c r="X25" s="6" t="s">
        <v>108</v>
      </c>
      <c r="Y25" s="6" t="s">
        <v>109</v>
      </c>
      <c r="Z25">
        <v>3167017500</v>
      </c>
    </row>
    <row r="26" spans="1:26" hidden="1" x14ac:dyDescent="0.25">
      <c r="A26">
        <v>1854465003</v>
      </c>
      <c r="B26" t="b">
        <v>0</v>
      </c>
      <c r="C26" s="6" t="s">
        <v>26</v>
      </c>
      <c r="D26">
        <v>4</v>
      </c>
      <c r="E26" s="1">
        <v>43323.827152777776</v>
      </c>
      <c r="F26" s="6" t="s">
        <v>27</v>
      </c>
      <c r="G26">
        <v>1</v>
      </c>
      <c r="H26" s="6" t="s">
        <v>28</v>
      </c>
      <c r="I26">
        <v>0.50549999999999995</v>
      </c>
      <c r="J26" s="6" t="s">
        <v>29</v>
      </c>
      <c r="K26" s="1">
        <v>43245.684976851851</v>
      </c>
      <c r="L26">
        <v>0</v>
      </c>
      <c r="M26" s="6" t="s">
        <v>41</v>
      </c>
      <c r="N26" t="b">
        <v>0</v>
      </c>
      <c r="O26" s="6" t="s">
        <v>31</v>
      </c>
      <c r="P26" s="6" t="s">
        <v>32</v>
      </c>
      <c r="Q26" s="6" t="s">
        <v>766</v>
      </c>
      <c r="R26">
        <v>0</v>
      </c>
      <c r="S26" s="6" t="s">
        <v>32</v>
      </c>
      <c r="T26" s="6" t="s">
        <v>766</v>
      </c>
      <c r="U26" s="6" t="s">
        <v>110</v>
      </c>
      <c r="V26">
        <v>1.0000504528205619E+18</v>
      </c>
      <c r="W26" s="6" t="s">
        <v>32</v>
      </c>
      <c r="X26" s="6" t="s">
        <v>111</v>
      </c>
      <c r="Y26" s="6" t="s">
        <v>112</v>
      </c>
      <c r="Z26">
        <v>1654003711</v>
      </c>
    </row>
    <row r="27" spans="1:26" hidden="1" x14ac:dyDescent="0.25">
      <c r="A27">
        <v>1854465004</v>
      </c>
      <c r="B27" t="b">
        <v>0</v>
      </c>
      <c r="C27" s="6" t="s">
        <v>26</v>
      </c>
      <c r="D27">
        <v>4</v>
      </c>
      <c r="E27" s="1">
        <v>43323.82880787037</v>
      </c>
      <c r="F27" s="6" t="s">
        <v>27</v>
      </c>
      <c r="G27">
        <v>1</v>
      </c>
      <c r="H27" s="6" t="s">
        <v>28</v>
      </c>
      <c r="I27">
        <v>1</v>
      </c>
      <c r="J27" s="6" t="s">
        <v>29</v>
      </c>
      <c r="K27" s="1">
        <v>43245.69222222222</v>
      </c>
      <c r="L27">
        <v>0</v>
      </c>
      <c r="M27" s="6" t="s">
        <v>113</v>
      </c>
      <c r="N27" t="b">
        <v>0</v>
      </c>
      <c r="O27" s="6" t="s">
        <v>31</v>
      </c>
      <c r="P27" s="6" t="s">
        <v>32</v>
      </c>
      <c r="Q27" s="6" t="s">
        <v>766</v>
      </c>
      <c r="R27">
        <v>0</v>
      </c>
      <c r="S27" s="6" t="s">
        <v>32</v>
      </c>
      <c r="T27" s="6" t="s">
        <v>766</v>
      </c>
      <c r="U27" s="6" t="s">
        <v>42</v>
      </c>
      <c r="V27">
        <v>1.0000530797006316E+18</v>
      </c>
      <c r="W27" s="6" t="s">
        <v>32</v>
      </c>
      <c r="X27" s="6" t="s">
        <v>114</v>
      </c>
      <c r="Y27" s="6" t="s">
        <v>115</v>
      </c>
      <c r="Z27">
        <v>2750917700</v>
      </c>
    </row>
    <row r="28" spans="1:26" x14ac:dyDescent="0.25">
      <c r="A28">
        <v>1854465126</v>
      </c>
      <c r="B28" t="b">
        <v>0</v>
      </c>
      <c r="C28" s="6" t="s">
        <v>26</v>
      </c>
      <c r="D28">
        <v>3</v>
      </c>
      <c r="E28" s="1">
        <v>43323.842997685184</v>
      </c>
      <c r="F28" s="6" t="s">
        <v>27</v>
      </c>
      <c r="G28">
        <v>1</v>
      </c>
      <c r="H28" s="6" t="s">
        <v>66</v>
      </c>
      <c r="I28">
        <v>0.34389999999999998</v>
      </c>
      <c r="J28" s="6" t="s">
        <v>29</v>
      </c>
      <c r="K28" s="1">
        <v>43246.653981481482</v>
      </c>
      <c r="L28">
        <v>0</v>
      </c>
      <c r="M28" s="6" t="s">
        <v>41</v>
      </c>
      <c r="N28" t="b">
        <v>0</v>
      </c>
      <c r="O28" s="6" t="s">
        <v>31</v>
      </c>
      <c r="P28" s="6" t="s">
        <v>32</v>
      </c>
      <c r="Q28" s="6" t="s">
        <v>766</v>
      </c>
      <c r="R28">
        <v>0</v>
      </c>
      <c r="S28" s="6" t="s">
        <v>32</v>
      </c>
      <c r="T28" s="6" t="s">
        <v>766</v>
      </c>
      <c r="U28" s="6" t="s">
        <v>110</v>
      </c>
      <c r="V28">
        <v>1.000401608637911E+18</v>
      </c>
      <c r="W28" s="6" t="s">
        <v>32</v>
      </c>
      <c r="X28" s="6" t="s">
        <v>2360</v>
      </c>
      <c r="Y28" s="6" t="s">
        <v>401</v>
      </c>
      <c r="Z28">
        <v>9.9783509673979494E+17</v>
      </c>
    </row>
    <row r="29" spans="1:26" hidden="1" x14ac:dyDescent="0.25">
      <c r="A29">
        <v>1854465006</v>
      </c>
      <c r="B29" t="b">
        <v>0</v>
      </c>
      <c r="C29" s="6" t="s">
        <v>26</v>
      </c>
      <c r="D29">
        <v>3</v>
      </c>
      <c r="E29" s="1">
        <v>43323.843576388892</v>
      </c>
      <c r="F29" s="6" t="s">
        <v>27</v>
      </c>
      <c r="G29">
        <v>1</v>
      </c>
      <c r="H29" s="6" t="s">
        <v>28</v>
      </c>
      <c r="I29">
        <v>1</v>
      </c>
      <c r="J29" s="6" t="s">
        <v>29</v>
      </c>
      <c r="K29" s="1">
        <v>43245.693067129629</v>
      </c>
      <c r="L29">
        <v>188</v>
      </c>
      <c r="M29" s="6" t="s">
        <v>100</v>
      </c>
      <c r="N29" t="b">
        <v>0</v>
      </c>
      <c r="O29" s="6" t="s">
        <v>31</v>
      </c>
      <c r="P29" s="6" t="s">
        <v>32</v>
      </c>
      <c r="Q29" s="6" t="s">
        <v>766</v>
      </c>
      <c r="R29">
        <v>4</v>
      </c>
      <c r="S29" s="6" t="s">
        <v>32</v>
      </c>
      <c r="T29" s="6" t="s">
        <v>766</v>
      </c>
      <c r="U29" s="6" t="s">
        <v>110</v>
      </c>
      <c r="V29">
        <v>1.0000533858217001E+18</v>
      </c>
      <c r="W29" s="6" t="s">
        <v>32</v>
      </c>
      <c r="X29" s="6" t="s">
        <v>118</v>
      </c>
      <c r="Y29" s="6" t="s">
        <v>119</v>
      </c>
      <c r="Z29">
        <v>1389824700</v>
      </c>
    </row>
    <row r="30" spans="1:26" x14ac:dyDescent="0.25">
      <c r="A30">
        <v>1854465699</v>
      </c>
      <c r="B30" t="b">
        <v>0</v>
      </c>
      <c r="C30" s="6" t="s">
        <v>26</v>
      </c>
      <c r="D30">
        <v>3</v>
      </c>
      <c r="E30" s="1">
        <v>43324.959849537037</v>
      </c>
      <c r="F30" s="6" t="s">
        <v>27</v>
      </c>
      <c r="G30">
        <v>1</v>
      </c>
      <c r="H30" s="6" t="s">
        <v>66</v>
      </c>
      <c r="I30">
        <v>0.34610000000000002</v>
      </c>
      <c r="J30" s="6" t="s">
        <v>29</v>
      </c>
      <c r="K30" s="1">
        <v>43250.618842592594</v>
      </c>
      <c r="L30">
        <v>0</v>
      </c>
      <c r="M30" s="6" t="s">
        <v>1303</v>
      </c>
      <c r="N30" t="b">
        <v>0</v>
      </c>
      <c r="O30" s="6" t="s">
        <v>31</v>
      </c>
      <c r="P30" s="6" t="s">
        <v>32</v>
      </c>
      <c r="Q30" s="6" t="s">
        <v>766</v>
      </c>
      <c r="R30">
        <v>0</v>
      </c>
      <c r="S30" s="6" t="s">
        <v>32</v>
      </c>
      <c r="T30" s="6" t="s">
        <v>766</v>
      </c>
      <c r="U30" s="6" t="s">
        <v>110</v>
      </c>
      <c r="V30">
        <v>1.001838426889642E+18</v>
      </c>
      <c r="W30" s="6" t="s">
        <v>32</v>
      </c>
      <c r="X30" s="6" t="s">
        <v>2116</v>
      </c>
      <c r="Y30" s="6" t="s">
        <v>2117</v>
      </c>
      <c r="Z30">
        <v>214451849</v>
      </c>
    </row>
    <row r="31" spans="1:26" hidden="1" x14ac:dyDescent="0.25">
      <c r="A31">
        <v>1854465008</v>
      </c>
      <c r="B31" t="b">
        <v>0</v>
      </c>
      <c r="C31" s="6" t="s">
        <v>26</v>
      </c>
      <c r="D31">
        <v>3</v>
      </c>
      <c r="E31" s="1">
        <v>43323.840254629627</v>
      </c>
      <c r="F31" s="6" t="s">
        <v>27</v>
      </c>
      <c r="G31">
        <v>1</v>
      </c>
      <c r="H31" s="6" t="s">
        <v>28</v>
      </c>
      <c r="I31">
        <v>1</v>
      </c>
      <c r="J31" s="6" t="s">
        <v>29</v>
      </c>
      <c r="K31" s="1">
        <v>43245.694444444445</v>
      </c>
      <c r="L31">
        <v>0</v>
      </c>
      <c r="M31" s="6" t="s">
        <v>123</v>
      </c>
      <c r="N31" t="b">
        <v>0</v>
      </c>
      <c r="O31" s="6" t="s">
        <v>31</v>
      </c>
      <c r="P31" s="6" t="s">
        <v>32</v>
      </c>
      <c r="Q31" s="6" t="s">
        <v>766</v>
      </c>
      <c r="R31">
        <v>0</v>
      </c>
      <c r="S31" s="6" t="s">
        <v>32</v>
      </c>
      <c r="T31" s="6" t="s">
        <v>766</v>
      </c>
      <c r="U31" s="6" t="s">
        <v>42</v>
      </c>
      <c r="V31">
        <v>1.0000538846209761E+18</v>
      </c>
      <c r="W31" s="6" t="s">
        <v>32</v>
      </c>
      <c r="X31" s="6" t="s">
        <v>124</v>
      </c>
      <c r="Y31" s="6" t="s">
        <v>125</v>
      </c>
      <c r="Z31">
        <v>8.8465654677644083E+17</v>
      </c>
    </row>
    <row r="32" spans="1:26" hidden="1" x14ac:dyDescent="0.25">
      <c r="A32">
        <v>1854465009</v>
      </c>
      <c r="B32" t="b">
        <v>0</v>
      </c>
      <c r="C32" s="6" t="s">
        <v>26</v>
      </c>
      <c r="D32">
        <v>3</v>
      </c>
      <c r="E32" s="1">
        <v>43323.838796296295</v>
      </c>
      <c r="F32" s="6" t="s">
        <v>27</v>
      </c>
      <c r="G32">
        <v>1</v>
      </c>
      <c r="H32" s="6" t="s">
        <v>28</v>
      </c>
      <c r="I32">
        <v>0.69</v>
      </c>
      <c r="J32" s="6" t="s">
        <v>29</v>
      </c>
      <c r="K32" s="1">
        <v>43245.701388888891</v>
      </c>
      <c r="L32">
        <v>3</v>
      </c>
      <c r="M32" s="6" t="s">
        <v>126</v>
      </c>
      <c r="N32" t="b">
        <v>0</v>
      </c>
      <c r="O32" s="6" t="s">
        <v>31</v>
      </c>
      <c r="P32" s="6" t="s">
        <v>32</v>
      </c>
      <c r="Q32" s="6" t="s">
        <v>766</v>
      </c>
      <c r="R32">
        <v>0</v>
      </c>
      <c r="S32" s="6" t="s">
        <v>32</v>
      </c>
      <c r="T32" s="6" t="s">
        <v>766</v>
      </c>
      <c r="U32" s="6" t="s">
        <v>42</v>
      </c>
      <c r="V32">
        <v>1.0000563995467162E+18</v>
      </c>
      <c r="W32" s="6" t="s">
        <v>127</v>
      </c>
      <c r="X32" s="6" t="s">
        <v>128</v>
      </c>
      <c r="Y32" s="6" t="s">
        <v>129</v>
      </c>
      <c r="Z32">
        <v>4251603466</v>
      </c>
    </row>
    <row r="33" spans="1:26" hidden="1" x14ac:dyDescent="0.25">
      <c r="A33">
        <v>1854465476</v>
      </c>
      <c r="B33" t="b">
        <v>0</v>
      </c>
      <c r="C33" s="6" t="s">
        <v>26</v>
      </c>
      <c r="D33">
        <v>3</v>
      </c>
      <c r="E33" s="1">
        <v>43324.964756944442</v>
      </c>
      <c r="F33" s="6" t="s">
        <v>27</v>
      </c>
      <c r="G33">
        <v>1</v>
      </c>
      <c r="H33" s="6" t="s">
        <v>60</v>
      </c>
      <c r="I33">
        <v>0.34810000000000002</v>
      </c>
      <c r="J33" s="6" t="s">
        <v>29</v>
      </c>
      <c r="K33" s="1">
        <v>43249.1171875</v>
      </c>
      <c r="L33">
        <v>0</v>
      </c>
      <c r="M33" s="6" t="s">
        <v>1535</v>
      </c>
      <c r="N33" t="b">
        <v>0</v>
      </c>
      <c r="O33" s="6" t="s">
        <v>31</v>
      </c>
      <c r="P33" s="6" t="s">
        <v>32</v>
      </c>
      <c r="Q33" s="6" t="s">
        <v>766</v>
      </c>
      <c r="R33">
        <v>0</v>
      </c>
      <c r="S33" s="6" t="s">
        <v>32</v>
      </c>
      <c r="T33" s="6" t="s">
        <v>766</v>
      </c>
      <c r="U33" s="6" t="s">
        <v>95</v>
      </c>
      <c r="V33">
        <v>1.0012942443830026E+18</v>
      </c>
      <c r="W33" s="6" t="s">
        <v>32</v>
      </c>
      <c r="X33" s="6" t="s">
        <v>1536</v>
      </c>
      <c r="Y33" s="6" t="s">
        <v>1537</v>
      </c>
      <c r="Z33">
        <v>16925977</v>
      </c>
    </row>
    <row r="34" spans="1:26" x14ac:dyDescent="0.25">
      <c r="A34">
        <v>1854465495</v>
      </c>
      <c r="B34" t="b">
        <v>0</v>
      </c>
      <c r="C34" s="6" t="s">
        <v>26</v>
      </c>
      <c r="D34">
        <v>3</v>
      </c>
      <c r="E34" s="1">
        <v>43324.968217592592</v>
      </c>
      <c r="F34" s="6" t="s">
        <v>27</v>
      </c>
      <c r="G34">
        <v>1</v>
      </c>
      <c r="H34" s="6" t="s">
        <v>66</v>
      </c>
      <c r="I34">
        <v>0.34639999999999999</v>
      </c>
      <c r="J34" s="6" t="s">
        <v>29</v>
      </c>
      <c r="K34" s="1">
        <v>43249.294351851851</v>
      </c>
      <c r="L34">
        <v>0</v>
      </c>
      <c r="M34" s="6" t="s">
        <v>123</v>
      </c>
      <c r="N34" t="b">
        <v>0</v>
      </c>
      <c r="O34" s="6" t="s">
        <v>31</v>
      </c>
      <c r="P34" s="6" t="s">
        <v>32</v>
      </c>
      <c r="Q34" s="6" t="s">
        <v>766</v>
      </c>
      <c r="R34">
        <v>0</v>
      </c>
      <c r="S34" s="6" t="s">
        <v>32</v>
      </c>
      <c r="T34" s="6" t="s">
        <v>766</v>
      </c>
      <c r="U34" s="6" t="s">
        <v>42</v>
      </c>
      <c r="V34">
        <v>1.0013584442873078E+18</v>
      </c>
      <c r="W34" s="6" t="s">
        <v>32</v>
      </c>
      <c r="X34" s="6" t="s">
        <v>1590</v>
      </c>
      <c r="Y34" s="6" t="s">
        <v>1591</v>
      </c>
      <c r="Z34">
        <v>9.9164928881503846E+17</v>
      </c>
    </row>
    <row r="35" spans="1:26" x14ac:dyDescent="0.25">
      <c r="A35">
        <v>1854465636</v>
      </c>
      <c r="B35" t="b">
        <v>0</v>
      </c>
      <c r="C35" s="6" t="s">
        <v>26</v>
      </c>
      <c r="D35">
        <v>3</v>
      </c>
      <c r="E35" s="1">
        <v>43324.963414351849</v>
      </c>
      <c r="F35" s="6" t="s">
        <v>27</v>
      </c>
      <c r="G35">
        <v>1</v>
      </c>
      <c r="H35" s="6" t="s">
        <v>66</v>
      </c>
      <c r="I35">
        <v>0.34739999999999999</v>
      </c>
      <c r="J35" s="6" t="s">
        <v>29</v>
      </c>
      <c r="K35" s="1">
        <v>43250.20113425926</v>
      </c>
      <c r="L35">
        <v>0</v>
      </c>
      <c r="M35" s="6" t="s">
        <v>1944</v>
      </c>
      <c r="N35" t="b">
        <v>1</v>
      </c>
      <c r="O35" s="6" t="s">
        <v>31</v>
      </c>
      <c r="P35" s="6" t="s">
        <v>1945</v>
      </c>
      <c r="Q35" s="6" t="s">
        <v>766</v>
      </c>
      <c r="R35">
        <v>0</v>
      </c>
      <c r="S35" s="6" t="s">
        <v>32</v>
      </c>
      <c r="T35" s="6" t="s">
        <v>766</v>
      </c>
      <c r="U35" s="6" t="s">
        <v>95</v>
      </c>
      <c r="V35">
        <v>1.0016870525581967E+18</v>
      </c>
      <c r="W35" s="6" t="s">
        <v>32</v>
      </c>
      <c r="X35" s="6" t="s">
        <v>1946</v>
      </c>
      <c r="Y35" s="6" t="s">
        <v>1947</v>
      </c>
      <c r="Z35">
        <v>481490944</v>
      </c>
    </row>
    <row r="36" spans="1:26" hidden="1" x14ac:dyDescent="0.25">
      <c r="A36">
        <v>1854465013</v>
      </c>
      <c r="B36" t="b">
        <v>0</v>
      </c>
      <c r="C36" s="6" t="s">
        <v>26</v>
      </c>
      <c r="D36">
        <v>4</v>
      </c>
      <c r="E36" s="1">
        <v>43323.841851851852</v>
      </c>
      <c r="F36" s="6" t="s">
        <v>27</v>
      </c>
      <c r="G36">
        <v>1</v>
      </c>
      <c r="H36" s="6" t="s">
        <v>28</v>
      </c>
      <c r="I36">
        <v>0.75660000000000005</v>
      </c>
      <c r="J36" s="6" t="s">
        <v>29</v>
      </c>
      <c r="K36" s="1">
        <v>43245.7265162037</v>
      </c>
      <c r="L36">
        <v>1</v>
      </c>
      <c r="M36" s="6" t="s">
        <v>137</v>
      </c>
      <c r="N36" t="b">
        <v>0</v>
      </c>
      <c r="O36" s="6" t="s">
        <v>31</v>
      </c>
      <c r="P36" s="6" t="s">
        <v>32</v>
      </c>
      <c r="Q36" s="6" t="s">
        <v>766</v>
      </c>
      <c r="R36">
        <v>0</v>
      </c>
      <c r="S36" s="6" t="s">
        <v>32</v>
      </c>
      <c r="T36" s="6" t="s">
        <v>766</v>
      </c>
      <c r="U36" s="6" t="s">
        <v>138</v>
      </c>
      <c r="V36">
        <v>1.0000655064879964E+18</v>
      </c>
      <c r="W36" s="6" t="s">
        <v>68</v>
      </c>
      <c r="X36" s="6" t="s">
        <v>139</v>
      </c>
      <c r="Y36" s="6" t="s">
        <v>140</v>
      </c>
      <c r="Z36">
        <v>9.0730726354685133E+17</v>
      </c>
    </row>
    <row r="37" spans="1:26" hidden="1" x14ac:dyDescent="0.25">
      <c r="A37">
        <v>1854465592</v>
      </c>
      <c r="B37" t="b">
        <v>0</v>
      </c>
      <c r="C37" s="6" t="s">
        <v>26</v>
      </c>
      <c r="D37">
        <v>3</v>
      </c>
      <c r="E37" s="1">
        <v>43324.961238425924</v>
      </c>
      <c r="F37" s="6" t="s">
        <v>27</v>
      </c>
      <c r="G37">
        <v>0.66139999999999999</v>
      </c>
      <c r="H37" s="6" t="s">
        <v>60</v>
      </c>
      <c r="I37">
        <v>0.35060000000000002</v>
      </c>
      <c r="J37" s="6" t="s">
        <v>29</v>
      </c>
      <c r="K37" s="1">
        <v>43249.819618055553</v>
      </c>
      <c r="L37">
        <v>0</v>
      </c>
      <c r="M37" s="6" t="s">
        <v>1836</v>
      </c>
      <c r="N37" t="b">
        <v>0</v>
      </c>
      <c r="O37" s="6" t="s">
        <v>31</v>
      </c>
      <c r="P37" s="6" t="s">
        <v>32</v>
      </c>
      <c r="Q37" s="6" t="s">
        <v>766</v>
      </c>
      <c r="R37">
        <v>1</v>
      </c>
      <c r="S37" s="6" t="s">
        <v>32</v>
      </c>
      <c r="T37" s="6" t="s">
        <v>766</v>
      </c>
      <c r="U37" s="6" t="s">
        <v>42</v>
      </c>
      <c r="V37">
        <v>1.001548796478636E+18</v>
      </c>
      <c r="W37" s="6" t="s">
        <v>32</v>
      </c>
      <c r="X37" s="6" t="s">
        <v>2420</v>
      </c>
      <c r="Y37" s="6" t="s">
        <v>1837</v>
      </c>
      <c r="Z37">
        <v>9.2254896999715635E+17</v>
      </c>
    </row>
    <row r="38" spans="1:26" x14ac:dyDescent="0.25">
      <c r="A38">
        <v>1854465374</v>
      </c>
      <c r="B38" t="b">
        <v>0</v>
      </c>
      <c r="C38" s="6" t="s">
        <v>26</v>
      </c>
      <c r="D38">
        <v>3</v>
      </c>
      <c r="E38" s="1">
        <v>43324.956296296295</v>
      </c>
      <c r="F38" s="6" t="s">
        <v>27</v>
      </c>
      <c r="G38">
        <v>1</v>
      </c>
      <c r="H38" s="6" t="s">
        <v>66</v>
      </c>
      <c r="I38">
        <v>0.3503</v>
      </c>
      <c r="J38" s="6" t="s">
        <v>29</v>
      </c>
      <c r="K38" s="1">
        <v>43248.511018518519</v>
      </c>
      <c r="L38">
        <v>0</v>
      </c>
      <c r="M38" s="6" t="s">
        <v>1272</v>
      </c>
      <c r="N38" t="b">
        <v>0</v>
      </c>
      <c r="O38" s="6" t="s">
        <v>31</v>
      </c>
      <c r="P38" s="6" t="s">
        <v>32</v>
      </c>
      <c r="Q38" s="6" t="s">
        <v>766</v>
      </c>
      <c r="R38">
        <v>1</v>
      </c>
      <c r="S38" s="6" t="s">
        <v>32</v>
      </c>
      <c r="T38" s="6" t="s">
        <v>766</v>
      </c>
      <c r="U38" s="6" t="s">
        <v>42</v>
      </c>
      <c r="V38">
        <v>1.0010745773913416E+18</v>
      </c>
      <c r="W38" s="6" t="s">
        <v>32</v>
      </c>
      <c r="X38" s="6" t="s">
        <v>1273</v>
      </c>
      <c r="Y38" s="6" t="s">
        <v>1274</v>
      </c>
      <c r="Z38">
        <v>275524888</v>
      </c>
    </row>
    <row r="39" spans="1:26" hidden="1" x14ac:dyDescent="0.25">
      <c r="A39">
        <v>1854465640</v>
      </c>
      <c r="B39" t="b">
        <v>0</v>
      </c>
      <c r="C39" s="6" t="s">
        <v>26</v>
      </c>
      <c r="D39">
        <v>3</v>
      </c>
      <c r="E39" s="1">
        <v>43324.960694444446</v>
      </c>
      <c r="F39" s="6" t="s">
        <v>27</v>
      </c>
      <c r="G39">
        <v>1</v>
      </c>
      <c r="H39" s="6" t="s">
        <v>60</v>
      </c>
      <c r="I39">
        <v>0.35699999999999998</v>
      </c>
      <c r="J39" s="6" t="s">
        <v>29</v>
      </c>
      <c r="K39" s="1">
        <v>43250.225011574075</v>
      </c>
      <c r="L39">
        <v>0</v>
      </c>
      <c r="M39" s="6" t="s">
        <v>100</v>
      </c>
      <c r="N39" t="b">
        <v>1</v>
      </c>
      <c r="O39" s="6" t="s">
        <v>31</v>
      </c>
      <c r="P39" s="6" t="s">
        <v>1955</v>
      </c>
      <c r="Q39" s="6" t="s">
        <v>766</v>
      </c>
      <c r="R39">
        <v>1</v>
      </c>
      <c r="S39" s="6" t="s">
        <v>32</v>
      </c>
      <c r="T39" s="6" t="s">
        <v>766</v>
      </c>
      <c r="U39" s="6" t="s">
        <v>95</v>
      </c>
      <c r="V39">
        <v>1.0016957054786519E+18</v>
      </c>
      <c r="W39" s="6" t="s">
        <v>32</v>
      </c>
      <c r="X39" s="6" t="s">
        <v>1956</v>
      </c>
      <c r="Y39" s="6" t="s">
        <v>1957</v>
      </c>
      <c r="Z39">
        <v>619376498</v>
      </c>
    </row>
    <row r="40" spans="1:26" x14ac:dyDescent="0.25">
      <c r="A40">
        <v>1854465277</v>
      </c>
      <c r="B40" t="b">
        <v>0</v>
      </c>
      <c r="C40" s="6" t="s">
        <v>26</v>
      </c>
      <c r="D40">
        <v>3</v>
      </c>
      <c r="E40" s="1">
        <v>43324.954548611109</v>
      </c>
      <c r="F40" s="6" t="s">
        <v>27</v>
      </c>
      <c r="G40">
        <v>1</v>
      </c>
      <c r="H40" s="6" t="s">
        <v>66</v>
      </c>
      <c r="I40">
        <v>0.35270000000000001</v>
      </c>
      <c r="J40" s="6" t="s">
        <v>29</v>
      </c>
      <c r="K40" s="1">
        <v>43247.790462962963</v>
      </c>
      <c r="L40">
        <v>2</v>
      </c>
      <c r="M40" s="6" t="s">
        <v>1034</v>
      </c>
      <c r="N40" t="b">
        <v>0</v>
      </c>
      <c r="O40" s="6" t="s">
        <v>31</v>
      </c>
      <c r="P40" s="6" t="s">
        <v>32</v>
      </c>
      <c r="Q40" s="6" t="s">
        <v>766</v>
      </c>
      <c r="R40">
        <v>0</v>
      </c>
      <c r="S40" s="6" t="s">
        <v>32</v>
      </c>
      <c r="T40" s="6" t="s">
        <v>766</v>
      </c>
      <c r="U40" s="6" t="s">
        <v>110</v>
      </c>
      <c r="V40">
        <v>1.0008134556437873E+18</v>
      </c>
      <c r="W40" s="6" t="s">
        <v>32</v>
      </c>
      <c r="X40" s="6" t="s">
        <v>1035</v>
      </c>
      <c r="Y40" s="6" t="s">
        <v>1036</v>
      </c>
      <c r="Z40">
        <v>50778604</v>
      </c>
    </row>
    <row r="41" spans="1:26" hidden="1" x14ac:dyDescent="0.25">
      <c r="A41">
        <v>1854465018</v>
      </c>
      <c r="B41" t="b">
        <v>0</v>
      </c>
      <c r="C41" s="6" t="s">
        <v>26</v>
      </c>
      <c r="D41">
        <v>3</v>
      </c>
      <c r="E41" s="1">
        <v>43324.982951388891</v>
      </c>
      <c r="F41" s="6" t="s">
        <v>27</v>
      </c>
      <c r="G41">
        <v>1</v>
      </c>
      <c r="H41" s="6" t="s">
        <v>28</v>
      </c>
      <c r="I41">
        <v>0.63529999999999998</v>
      </c>
      <c r="J41" s="6" t="s">
        <v>29</v>
      </c>
      <c r="K41" s="1">
        <v>43245.760520833333</v>
      </c>
      <c r="L41">
        <v>0</v>
      </c>
      <c r="M41" s="6" t="s">
        <v>769</v>
      </c>
      <c r="N41" t="b">
        <v>0</v>
      </c>
      <c r="O41" s="6" t="s">
        <v>31</v>
      </c>
      <c r="P41" s="6" t="s">
        <v>32</v>
      </c>
      <c r="Q41" s="6" t="s">
        <v>766</v>
      </c>
      <c r="R41">
        <v>0</v>
      </c>
      <c r="S41" s="6" t="s">
        <v>32</v>
      </c>
      <c r="T41" s="6" t="s">
        <v>766</v>
      </c>
      <c r="U41" s="6" t="s">
        <v>223</v>
      </c>
      <c r="V41">
        <v>1.0000778276628931E+18</v>
      </c>
      <c r="W41" s="6" t="s">
        <v>32</v>
      </c>
      <c r="X41" s="6" t="s">
        <v>2346</v>
      </c>
      <c r="Y41" s="6" t="s">
        <v>770</v>
      </c>
      <c r="Z41">
        <v>9.7424231629368115E+17</v>
      </c>
    </row>
    <row r="42" spans="1:26" hidden="1" x14ac:dyDescent="0.25">
      <c r="A42">
        <v>1854465019</v>
      </c>
      <c r="B42" t="b">
        <v>0</v>
      </c>
      <c r="C42" s="6" t="s">
        <v>26</v>
      </c>
      <c r="D42">
        <v>4</v>
      </c>
      <c r="E42" s="1">
        <v>43323.82880787037</v>
      </c>
      <c r="F42" s="6" t="s">
        <v>27</v>
      </c>
      <c r="G42">
        <v>1</v>
      </c>
      <c r="H42" s="6" t="s">
        <v>28</v>
      </c>
      <c r="I42">
        <v>1</v>
      </c>
      <c r="J42" s="6" t="s">
        <v>29</v>
      </c>
      <c r="K42" s="1">
        <v>43245.766111111108</v>
      </c>
      <c r="L42">
        <v>5</v>
      </c>
      <c r="M42" s="6" t="s">
        <v>100</v>
      </c>
      <c r="N42" t="b">
        <v>1</v>
      </c>
      <c r="O42" s="6" t="s">
        <v>31</v>
      </c>
      <c r="P42" s="6" t="s">
        <v>771</v>
      </c>
      <c r="Q42" s="6" t="s">
        <v>766</v>
      </c>
      <c r="R42">
        <v>0</v>
      </c>
      <c r="S42" s="6" t="s">
        <v>32</v>
      </c>
      <c r="T42" s="6" t="s">
        <v>766</v>
      </c>
      <c r="U42" s="6" t="s">
        <v>110</v>
      </c>
      <c r="V42">
        <v>1.0000798555166106E+18</v>
      </c>
      <c r="W42" s="6" t="s">
        <v>68</v>
      </c>
      <c r="X42" s="6" t="s">
        <v>152</v>
      </c>
      <c r="Y42" s="6" t="s">
        <v>153</v>
      </c>
      <c r="Z42">
        <v>47967842</v>
      </c>
    </row>
    <row r="43" spans="1:26" hidden="1" x14ac:dyDescent="0.25">
      <c r="A43">
        <v>1854465020</v>
      </c>
      <c r="B43" t="b">
        <v>0</v>
      </c>
      <c r="C43" s="6" t="s">
        <v>26</v>
      </c>
      <c r="D43">
        <v>3</v>
      </c>
      <c r="E43" s="1">
        <v>43323.845810185187</v>
      </c>
      <c r="F43" s="6" t="s">
        <v>27</v>
      </c>
      <c r="G43">
        <v>1</v>
      </c>
      <c r="H43" s="6" t="s">
        <v>28</v>
      </c>
      <c r="I43">
        <v>0.64090000000000003</v>
      </c>
      <c r="J43" s="6" t="s">
        <v>29</v>
      </c>
      <c r="K43" s="1">
        <v>43245.766377314816</v>
      </c>
      <c r="L43">
        <v>0</v>
      </c>
      <c r="M43" s="6" t="s">
        <v>154</v>
      </c>
      <c r="N43" t="b">
        <v>0</v>
      </c>
      <c r="O43" s="6" t="s">
        <v>31</v>
      </c>
      <c r="P43" s="6" t="s">
        <v>32</v>
      </c>
      <c r="Q43" s="6" t="s">
        <v>766</v>
      </c>
      <c r="R43">
        <v>0</v>
      </c>
      <c r="S43" s="6" t="s">
        <v>32</v>
      </c>
      <c r="T43" s="6" t="s">
        <v>766</v>
      </c>
      <c r="U43" s="6" t="s">
        <v>95</v>
      </c>
      <c r="V43">
        <v>1.0000799504335012E+18</v>
      </c>
      <c r="W43" s="6" t="s">
        <v>32</v>
      </c>
      <c r="X43" s="6" t="s">
        <v>155</v>
      </c>
      <c r="Y43" s="6" t="s">
        <v>156</v>
      </c>
      <c r="Z43">
        <v>4767196008</v>
      </c>
    </row>
    <row r="44" spans="1:26" hidden="1" x14ac:dyDescent="0.25">
      <c r="A44">
        <v>1854465021</v>
      </c>
      <c r="B44" t="b">
        <v>0</v>
      </c>
      <c r="C44" s="6" t="s">
        <v>26</v>
      </c>
      <c r="D44">
        <v>5</v>
      </c>
      <c r="E44" s="1">
        <v>43323.837858796294</v>
      </c>
      <c r="F44" s="6" t="s">
        <v>27</v>
      </c>
      <c r="G44">
        <v>1</v>
      </c>
      <c r="H44" s="6" t="s">
        <v>28</v>
      </c>
      <c r="I44">
        <v>0.79549999999999998</v>
      </c>
      <c r="J44" s="6" t="s">
        <v>29</v>
      </c>
      <c r="K44" s="1">
        <v>43245.767546296294</v>
      </c>
      <c r="L44">
        <v>3</v>
      </c>
      <c r="M44" s="6" t="s">
        <v>157</v>
      </c>
      <c r="N44" t="b">
        <v>0</v>
      </c>
      <c r="O44" s="6" t="s">
        <v>31</v>
      </c>
      <c r="P44" s="6" t="s">
        <v>32</v>
      </c>
      <c r="Q44" s="6" t="s">
        <v>766</v>
      </c>
      <c r="R44">
        <v>0</v>
      </c>
      <c r="S44" s="6" t="s">
        <v>32</v>
      </c>
      <c r="T44" s="6" t="s">
        <v>766</v>
      </c>
      <c r="U44" s="6" t="s">
        <v>42</v>
      </c>
      <c r="V44">
        <v>1.0000803727119852E+18</v>
      </c>
      <c r="W44" s="6" t="s">
        <v>32</v>
      </c>
      <c r="X44" s="6" t="s">
        <v>158</v>
      </c>
      <c r="Y44" s="6" t="s">
        <v>159</v>
      </c>
      <c r="Z44">
        <v>3058178237</v>
      </c>
    </row>
    <row r="45" spans="1:26" hidden="1" x14ac:dyDescent="0.25">
      <c r="A45">
        <v>1854465022</v>
      </c>
      <c r="B45" t="b">
        <v>0</v>
      </c>
      <c r="C45" s="6" t="s">
        <v>26</v>
      </c>
      <c r="D45">
        <v>3</v>
      </c>
      <c r="E45" s="1">
        <v>43323.840509259258</v>
      </c>
      <c r="F45" s="6" t="s">
        <v>27</v>
      </c>
      <c r="G45">
        <v>1</v>
      </c>
      <c r="H45" s="6" t="s">
        <v>28</v>
      </c>
      <c r="I45">
        <v>0.6613</v>
      </c>
      <c r="J45" s="6" t="s">
        <v>29</v>
      </c>
      <c r="K45" s="1">
        <v>43245.800393518519</v>
      </c>
      <c r="L45">
        <v>0</v>
      </c>
      <c r="M45" s="6" t="s">
        <v>160</v>
      </c>
      <c r="N45" t="b">
        <v>0</v>
      </c>
      <c r="O45" s="6" t="s">
        <v>31</v>
      </c>
      <c r="P45" s="6" t="s">
        <v>32</v>
      </c>
      <c r="Q45" s="6" t="s">
        <v>766</v>
      </c>
      <c r="R45">
        <v>1</v>
      </c>
      <c r="S45" s="6" t="s">
        <v>32</v>
      </c>
      <c r="T45" s="6" t="s">
        <v>766</v>
      </c>
      <c r="U45" s="6" t="s">
        <v>161</v>
      </c>
      <c r="V45">
        <v>1.0000922762808484E+18</v>
      </c>
      <c r="W45" s="6" t="s">
        <v>32</v>
      </c>
      <c r="X45" s="6" t="s">
        <v>162</v>
      </c>
      <c r="Y45" s="6" t="s">
        <v>163</v>
      </c>
      <c r="Z45">
        <v>3292935490</v>
      </c>
    </row>
    <row r="46" spans="1:26" hidden="1" x14ac:dyDescent="0.25">
      <c r="A46">
        <v>1854465023</v>
      </c>
      <c r="B46" t="b">
        <v>0</v>
      </c>
      <c r="C46" s="6" t="s">
        <v>26</v>
      </c>
      <c r="D46">
        <v>3</v>
      </c>
      <c r="E46" s="1">
        <v>43323.840509259258</v>
      </c>
      <c r="F46" s="6" t="s">
        <v>27</v>
      </c>
      <c r="G46">
        <v>1</v>
      </c>
      <c r="H46" s="6" t="s">
        <v>28</v>
      </c>
      <c r="I46">
        <v>1</v>
      </c>
      <c r="J46" s="6" t="s">
        <v>29</v>
      </c>
      <c r="K46" s="1">
        <v>43245.801168981481</v>
      </c>
      <c r="L46">
        <v>0</v>
      </c>
      <c r="M46" s="6" t="s">
        <v>164</v>
      </c>
      <c r="N46" t="b">
        <v>0</v>
      </c>
      <c r="O46" s="6" t="s">
        <v>31</v>
      </c>
      <c r="P46" s="6" t="s">
        <v>32</v>
      </c>
      <c r="Q46" s="6" t="s">
        <v>766</v>
      </c>
      <c r="R46">
        <v>0</v>
      </c>
      <c r="S46" s="6" t="s">
        <v>32</v>
      </c>
      <c r="T46" s="6" t="s">
        <v>766</v>
      </c>
      <c r="U46" s="6" t="s">
        <v>42</v>
      </c>
      <c r="V46">
        <v>1.0000925592455004E+18</v>
      </c>
      <c r="W46" s="6" t="s">
        <v>32</v>
      </c>
      <c r="X46" s="6" t="s">
        <v>165</v>
      </c>
      <c r="Y46" s="6" t="s">
        <v>166</v>
      </c>
      <c r="Z46">
        <v>395199353</v>
      </c>
    </row>
    <row r="47" spans="1:26" hidden="1" x14ac:dyDescent="0.25">
      <c r="A47">
        <v>1854465572</v>
      </c>
      <c r="B47" t="b">
        <v>0</v>
      </c>
      <c r="C47" s="6" t="s">
        <v>26</v>
      </c>
      <c r="D47">
        <v>3</v>
      </c>
      <c r="E47" s="1">
        <v>43324.957777777781</v>
      </c>
      <c r="F47" s="6" t="s">
        <v>27</v>
      </c>
      <c r="G47">
        <v>1</v>
      </c>
      <c r="H47" s="6" t="s">
        <v>60</v>
      </c>
      <c r="I47">
        <v>0.36330000000000001</v>
      </c>
      <c r="J47" s="6" t="s">
        <v>29</v>
      </c>
      <c r="K47" s="1">
        <v>43249.696273148147</v>
      </c>
      <c r="L47">
        <v>0</v>
      </c>
      <c r="M47" s="6" t="s">
        <v>41</v>
      </c>
      <c r="N47" t="b">
        <v>0</v>
      </c>
      <c r="O47" s="6" t="s">
        <v>31</v>
      </c>
      <c r="P47" s="6" t="s">
        <v>32</v>
      </c>
      <c r="Q47" s="6" t="s">
        <v>766</v>
      </c>
      <c r="R47">
        <v>0</v>
      </c>
      <c r="S47" s="6" t="s">
        <v>32</v>
      </c>
      <c r="T47" s="6" t="s">
        <v>766</v>
      </c>
      <c r="U47" s="6" t="s">
        <v>42</v>
      </c>
      <c r="V47">
        <v>1.0015040958558904E+18</v>
      </c>
      <c r="W47" s="6" t="s">
        <v>32</v>
      </c>
      <c r="X47" s="6" t="s">
        <v>1781</v>
      </c>
      <c r="Y47" s="6" t="s">
        <v>1782</v>
      </c>
      <c r="Z47">
        <v>396884269</v>
      </c>
    </row>
    <row r="48" spans="1:26" hidden="1" x14ac:dyDescent="0.25">
      <c r="A48">
        <v>1859775215</v>
      </c>
      <c r="B48" t="b">
        <v>0</v>
      </c>
      <c r="C48" s="6" t="s">
        <v>554</v>
      </c>
      <c r="D48">
        <v>3</v>
      </c>
      <c r="E48" s="1">
        <v>43324.887256944443</v>
      </c>
      <c r="F48" s="6" t="s">
        <v>27</v>
      </c>
      <c r="G48">
        <v>1</v>
      </c>
      <c r="H48" s="6" t="s">
        <v>60</v>
      </c>
      <c r="I48">
        <v>0.36720000000000003</v>
      </c>
      <c r="J48" s="6" t="s">
        <v>29</v>
      </c>
      <c r="K48" s="1">
        <v>43226.540324074071</v>
      </c>
      <c r="L48">
        <v>2</v>
      </c>
      <c r="M48" s="6" t="s">
        <v>238</v>
      </c>
      <c r="N48" t="b">
        <v>0</v>
      </c>
      <c r="O48" s="6" t="s">
        <v>31</v>
      </c>
      <c r="P48" s="6" t="s">
        <v>32</v>
      </c>
      <c r="Q48" s="6" t="s">
        <v>27</v>
      </c>
      <c r="R48">
        <v>0</v>
      </c>
      <c r="S48" s="6" t="s">
        <v>32</v>
      </c>
      <c r="T48" s="6" t="s">
        <v>60</v>
      </c>
      <c r="U48" s="6" t="s">
        <v>42</v>
      </c>
      <c r="V48">
        <v>9.9311266069371699E+17</v>
      </c>
      <c r="W48" s="6" t="s">
        <v>32</v>
      </c>
      <c r="X48" s="6" t="s">
        <v>699</v>
      </c>
      <c r="Y48" s="6" t="s">
        <v>700</v>
      </c>
      <c r="Z48">
        <v>9.7327406168508416E+17</v>
      </c>
    </row>
    <row r="49" spans="1:26" x14ac:dyDescent="0.25">
      <c r="A49">
        <v>1854465527</v>
      </c>
      <c r="B49" t="b">
        <v>0</v>
      </c>
      <c r="C49" s="6" t="s">
        <v>26</v>
      </c>
      <c r="D49">
        <v>3</v>
      </c>
      <c r="E49" s="1">
        <v>43324.985833333332</v>
      </c>
      <c r="F49" s="6" t="s">
        <v>27</v>
      </c>
      <c r="G49">
        <v>1</v>
      </c>
      <c r="H49" s="6" t="s">
        <v>66</v>
      </c>
      <c r="I49">
        <v>0.35339999999999999</v>
      </c>
      <c r="J49" s="6" t="s">
        <v>29</v>
      </c>
      <c r="K49" s="1">
        <v>43249.483680555553</v>
      </c>
      <c r="L49">
        <v>0</v>
      </c>
      <c r="M49" s="6" t="s">
        <v>1660</v>
      </c>
      <c r="N49" t="b">
        <v>0</v>
      </c>
      <c r="O49" s="6" t="s">
        <v>31</v>
      </c>
      <c r="P49" s="6" t="s">
        <v>32</v>
      </c>
      <c r="Q49" s="6" t="s">
        <v>766</v>
      </c>
      <c r="R49">
        <v>0</v>
      </c>
      <c r="S49" s="6" t="s">
        <v>32</v>
      </c>
      <c r="T49" s="6" t="s">
        <v>766</v>
      </c>
      <c r="U49" s="6" t="s">
        <v>42</v>
      </c>
      <c r="V49">
        <v>1.0014270567088046E+18</v>
      </c>
      <c r="W49" s="6" t="s">
        <v>1661</v>
      </c>
      <c r="X49" s="6" t="s">
        <v>1662</v>
      </c>
      <c r="Y49" s="6" t="s">
        <v>1663</v>
      </c>
      <c r="Z49">
        <v>1916659826</v>
      </c>
    </row>
    <row r="50" spans="1:26" hidden="1" x14ac:dyDescent="0.25">
      <c r="A50">
        <v>1854465027</v>
      </c>
      <c r="B50" t="b">
        <v>0</v>
      </c>
      <c r="C50" s="6" t="s">
        <v>26</v>
      </c>
      <c r="D50">
        <v>3</v>
      </c>
      <c r="E50" s="1">
        <v>43323.84097222222</v>
      </c>
      <c r="F50" s="6" t="s">
        <v>27</v>
      </c>
      <c r="G50">
        <v>1</v>
      </c>
      <c r="H50" s="6" t="s">
        <v>28</v>
      </c>
      <c r="I50">
        <v>1</v>
      </c>
      <c r="J50" s="6" t="s">
        <v>29</v>
      </c>
      <c r="K50" s="1">
        <v>43245.842094907406</v>
      </c>
      <c r="L50">
        <v>0</v>
      </c>
      <c r="M50" s="6" t="s">
        <v>174</v>
      </c>
      <c r="N50" t="b">
        <v>0</v>
      </c>
      <c r="O50" s="6" t="s">
        <v>31</v>
      </c>
      <c r="P50" s="6" t="s">
        <v>32</v>
      </c>
      <c r="Q50" s="6" t="s">
        <v>766</v>
      </c>
      <c r="R50">
        <v>0</v>
      </c>
      <c r="S50" s="6" t="s">
        <v>32</v>
      </c>
      <c r="T50" s="6" t="s">
        <v>766</v>
      </c>
      <c r="U50" s="6" t="s">
        <v>42</v>
      </c>
      <c r="V50">
        <v>1.0001073893439283E+18</v>
      </c>
      <c r="W50" s="6" t="s">
        <v>32</v>
      </c>
      <c r="X50" s="6" t="s">
        <v>175</v>
      </c>
      <c r="Y50" s="6" t="s">
        <v>176</v>
      </c>
      <c r="Z50">
        <v>794645850</v>
      </c>
    </row>
    <row r="51" spans="1:26" hidden="1" x14ac:dyDescent="0.25">
      <c r="A51">
        <v>1854465028</v>
      </c>
      <c r="B51" t="b">
        <v>0</v>
      </c>
      <c r="C51" s="6" t="s">
        <v>26</v>
      </c>
      <c r="D51">
        <v>4</v>
      </c>
      <c r="E51" s="1">
        <v>43323.841967592591</v>
      </c>
      <c r="F51" s="6" t="s">
        <v>27</v>
      </c>
      <c r="G51">
        <v>1</v>
      </c>
      <c r="H51" s="6" t="s">
        <v>28</v>
      </c>
      <c r="I51">
        <v>0.74409999999999998</v>
      </c>
      <c r="J51" s="6" t="s">
        <v>29</v>
      </c>
      <c r="K51" s="1">
        <v>43245.886782407404</v>
      </c>
      <c r="L51">
        <v>0</v>
      </c>
      <c r="M51" s="6" t="s">
        <v>41</v>
      </c>
      <c r="N51" t="b">
        <v>0</v>
      </c>
      <c r="O51" s="6" t="s">
        <v>31</v>
      </c>
      <c r="P51" s="6" t="s">
        <v>32</v>
      </c>
      <c r="Q51" s="6" t="s">
        <v>766</v>
      </c>
      <c r="R51">
        <v>0</v>
      </c>
      <c r="S51" s="6" t="s">
        <v>32</v>
      </c>
      <c r="T51" s="6" t="s">
        <v>766</v>
      </c>
      <c r="U51" s="6" t="s">
        <v>177</v>
      </c>
      <c r="V51">
        <v>1.0001235861311693E+18</v>
      </c>
      <c r="W51" s="6" t="s">
        <v>32</v>
      </c>
      <c r="X51" s="6" t="s">
        <v>178</v>
      </c>
      <c r="Y51" s="6" t="s">
        <v>179</v>
      </c>
      <c r="Z51">
        <v>4008927135</v>
      </c>
    </row>
    <row r="52" spans="1:26" hidden="1" x14ac:dyDescent="0.25">
      <c r="A52">
        <v>1858556172</v>
      </c>
      <c r="B52" t="b">
        <v>0</v>
      </c>
      <c r="C52" s="6" t="s">
        <v>554</v>
      </c>
      <c r="D52">
        <v>5</v>
      </c>
      <c r="E52" s="1">
        <v>43323.835601851853</v>
      </c>
      <c r="F52" s="6" t="s">
        <v>27</v>
      </c>
      <c r="G52">
        <v>0.77890000000000004</v>
      </c>
      <c r="H52" s="6" t="s">
        <v>60</v>
      </c>
      <c r="I52">
        <v>0.41049999999999998</v>
      </c>
      <c r="J52" s="6" t="s">
        <v>29</v>
      </c>
      <c r="K52" s="1">
        <v>43188.916296296295</v>
      </c>
      <c r="L52">
        <v>0</v>
      </c>
      <c r="M52" s="6" t="s">
        <v>100</v>
      </c>
      <c r="N52" t="b">
        <v>0</v>
      </c>
      <c r="O52" s="6" t="s">
        <v>31</v>
      </c>
      <c r="P52" s="6" t="s">
        <v>32</v>
      </c>
      <c r="Q52" s="6" t="s">
        <v>27</v>
      </c>
      <c r="R52">
        <v>0</v>
      </c>
      <c r="S52" s="6" t="s">
        <v>32</v>
      </c>
      <c r="T52" s="6" t="s">
        <v>60</v>
      </c>
      <c r="U52" s="6" t="s">
        <v>42</v>
      </c>
      <c r="V52">
        <v>9.7947817316635034E+17</v>
      </c>
      <c r="W52" s="6" t="s">
        <v>32</v>
      </c>
      <c r="X52" s="6" t="s">
        <v>656</v>
      </c>
      <c r="Y52" s="6" t="s">
        <v>657</v>
      </c>
      <c r="Z52">
        <v>881604271</v>
      </c>
    </row>
    <row r="53" spans="1:26" x14ac:dyDescent="0.25">
      <c r="A53">
        <v>1854465330</v>
      </c>
      <c r="B53" t="b">
        <v>0</v>
      </c>
      <c r="C53" s="6" t="s">
        <v>26</v>
      </c>
      <c r="D53">
        <v>3</v>
      </c>
      <c r="E53" s="1">
        <v>43324.954814814817</v>
      </c>
      <c r="F53" s="6" t="s">
        <v>27</v>
      </c>
      <c r="G53">
        <v>1</v>
      </c>
      <c r="H53" s="6" t="s">
        <v>66</v>
      </c>
      <c r="I53">
        <v>0.35499999999999998</v>
      </c>
      <c r="J53" s="6" t="s">
        <v>29</v>
      </c>
      <c r="K53" s="1">
        <v>43248.133055555554</v>
      </c>
      <c r="L53">
        <v>1</v>
      </c>
      <c r="M53" s="6" t="s">
        <v>1152</v>
      </c>
      <c r="N53" t="b">
        <v>0</v>
      </c>
      <c r="O53" s="6" t="s">
        <v>31</v>
      </c>
      <c r="P53" s="6" t="s">
        <v>32</v>
      </c>
      <c r="Q53" s="6" t="s">
        <v>766</v>
      </c>
      <c r="R53">
        <v>0</v>
      </c>
      <c r="S53" s="6" t="s">
        <v>32</v>
      </c>
      <c r="T53" s="6" t="s">
        <v>766</v>
      </c>
      <c r="U53" s="6" t="s">
        <v>37</v>
      </c>
      <c r="V53">
        <v>1.0009376060147343E+18</v>
      </c>
      <c r="W53" s="6" t="s">
        <v>32</v>
      </c>
      <c r="X53" s="6" t="s">
        <v>1153</v>
      </c>
      <c r="Y53" s="6" t="s">
        <v>1154</v>
      </c>
      <c r="Z53">
        <v>9.9797342200421171E+17</v>
      </c>
    </row>
    <row r="54" spans="1:26" hidden="1" x14ac:dyDescent="0.25">
      <c r="A54">
        <v>1854465031</v>
      </c>
      <c r="B54" t="b">
        <v>0</v>
      </c>
      <c r="C54" s="6" t="s">
        <v>26</v>
      </c>
      <c r="D54">
        <v>6</v>
      </c>
      <c r="E54" s="1">
        <v>43323.84070601852</v>
      </c>
      <c r="F54" s="6" t="s">
        <v>27</v>
      </c>
      <c r="G54">
        <v>1</v>
      </c>
      <c r="H54" s="6" t="s">
        <v>28</v>
      </c>
      <c r="I54">
        <v>0.82120000000000004</v>
      </c>
      <c r="J54" s="6" t="s">
        <v>29</v>
      </c>
      <c r="K54" s="1">
        <v>43245.909421296295</v>
      </c>
      <c r="L54">
        <v>0</v>
      </c>
      <c r="M54" s="6" t="s">
        <v>184</v>
      </c>
      <c r="N54" t="b">
        <v>0</v>
      </c>
      <c r="O54" s="6" t="s">
        <v>31</v>
      </c>
      <c r="P54" s="6" t="s">
        <v>32</v>
      </c>
      <c r="Q54" s="6" t="s">
        <v>766</v>
      </c>
      <c r="R54">
        <v>1</v>
      </c>
      <c r="S54" s="6" t="s">
        <v>32</v>
      </c>
      <c r="T54" s="6" t="s">
        <v>766</v>
      </c>
      <c r="U54" s="6" t="s">
        <v>42</v>
      </c>
      <c r="V54">
        <v>1.000131786985345E+18</v>
      </c>
      <c r="W54" s="6" t="s">
        <v>32</v>
      </c>
      <c r="X54" s="6" t="s">
        <v>185</v>
      </c>
      <c r="Y54" s="6" t="s">
        <v>186</v>
      </c>
      <c r="Z54">
        <v>8.3115429207782195E+17</v>
      </c>
    </row>
    <row r="55" spans="1:26" hidden="1" x14ac:dyDescent="0.25">
      <c r="A55">
        <v>1854465032</v>
      </c>
      <c r="B55" t="b">
        <v>0</v>
      </c>
      <c r="C55" s="6" t="s">
        <v>26</v>
      </c>
      <c r="D55">
        <v>6</v>
      </c>
      <c r="E55" s="1">
        <v>43323.84070601852</v>
      </c>
      <c r="F55" s="6" t="s">
        <v>27</v>
      </c>
      <c r="G55">
        <v>1</v>
      </c>
      <c r="H55" s="6" t="s">
        <v>28</v>
      </c>
      <c r="I55">
        <v>0.66739999999999999</v>
      </c>
      <c r="J55" s="6" t="s">
        <v>29</v>
      </c>
      <c r="K55" s="1">
        <v>43245.937673611108</v>
      </c>
      <c r="L55">
        <v>1</v>
      </c>
      <c r="M55" s="6" t="s">
        <v>187</v>
      </c>
      <c r="N55" t="b">
        <v>0</v>
      </c>
      <c r="O55" s="6" t="s">
        <v>31</v>
      </c>
      <c r="P55" s="6" t="s">
        <v>32</v>
      </c>
      <c r="Q55" s="6" t="s">
        <v>766</v>
      </c>
      <c r="R55">
        <v>1</v>
      </c>
      <c r="S55" s="6" t="s">
        <v>32</v>
      </c>
      <c r="T55" s="6" t="s">
        <v>766</v>
      </c>
      <c r="U55" s="6" t="s">
        <v>110</v>
      </c>
      <c r="V55">
        <v>1.0001420259985859E+18</v>
      </c>
      <c r="W55" s="6" t="s">
        <v>188</v>
      </c>
      <c r="X55" s="6" t="s">
        <v>189</v>
      </c>
      <c r="Y55" s="6" t="s">
        <v>190</v>
      </c>
      <c r="Z55">
        <v>14287765</v>
      </c>
    </row>
    <row r="56" spans="1:26" x14ac:dyDescent="0.25">
      <c r="A56">
        <v>1854465281</v>
      </c>
      <c r="B56" t="b">
        <v>0</v>
      </c>
      <c r="C56" s="6" t="s">
        <v>26</v>
      </c>
      <c r="D56">
        <v>3</v>
      </c>
      <c r="E56" s="1">
        <v>43324.968182870369</v>
      </c>
      <c r="F56" s="6" t="s">
        <v>27</v>
      </c>
      <c r="G56">
        <v>1</v>
      </c>
      <c r="H56" s="6" t="s">
        <v>66</v>
      </c>
      <c r="I56">
        <v>0.36120000000000002</v>
      </c>
      <c r="J56" s="6" t="s">
        <v>29</v>
      </c>
      <c r="K56" s="1">
        <v>43247.812743055554</v>
      </c>
      <c r="L56">
        <v>1</v>
      </c>
      <c r="M56" s="6" t="s">
        <v>1048</v>
      </c>
      <c r="N56" t="b">
        <v>0</v>
      </c>
      <c r="O56" s="6" t="s">
        <v>31</v>
      </c>
      <c r="P56" s="6" t="s">
        <v>32</v>
      </c>
      <c r="Q56" s="6" t="s">
        <v>766</v>
      </c>
      <c r="R56">
        <v>0</v>
      </c>
      <c r="S56" s="6" t="s">
        <v>32</v>
      </c>
      <c r="T56" s="6" t="s">
        <v>766</v>
      </c>
      <c r="U56" s="6" t="s">
        <v>1049</v>
      </c>
      <c r="V56">
        <v>1.0008215273932595E+18</v>
      </c>
      <c r="W56" s="6" t="s">
        <v>32</v>
      </c>
      <c r="X56" s="6" t="s">
        <v>2383</v>
      </c>
      <c r="Y56" s="6" t="s">
        <v>1050</v>
      </c>
      <c r="Z56">
        <v>8.3480689472412467E+17</v>
      </c>
    </row>
    <row r="57" spans="1:26" hidden="1" x14ac:dyDescent="0.25">
      <c r="A57">
        <v>1854465188</v>
      </c>
      <c r="B57" t="b">
        <v>0</v>
      </c>
      <c r="C57" s="6" t="s">
        <v>26</v>
      </c>
      <c r="D57">
        <v>7</v>
      </c>
      <c r="E57" s="1">
        <v>43323.829375000001</v>
      </c>
      <c r="F57" s="6" t="s">
        <v>27</v>
      </c>
      <c r="G57">
        <v>1</v>
      </c>
      <c r="H57" s="6" t="s">
        <v>60</v>
      </c>
      <c r="I57">
        <v>0.44890000000000002</v>
      </c>
      <c r="J57" s="6" t="s">
        <v>32</v>
      </c>
      <c r="K57" s="1">
        <v>43247.079432870371</v>
      </c>
      <c r="L57">
        <v>2</v>
      </c>
      <c r="M57" s="6" t="s">
        <v>550</v>
      </c>
      <c r="N57" t="b">
        <v>0</v>
      </c>
      <c r="O57" s="6" t="s">
        <v>31</v>
      </c>
      <c r="P57" s="6" t="s">
        <v>32</v>
      </c>
      <c r="Q57" s="6" t="s">
        <v>766</v>
      </c>
      <c r="R57">
        <v>0</v>
      </c>
      <c r="S57" s="6" t="s">
        <v>32</v>
      </c>
      <c r="T57" s="6" t="s">
        <v>766</v>
      </c>
      <c r="U57" s="6" t="s">
        <v>551</v>
      </c>
      <c r="V57">
        <v>1.0005557852802826E+18</v>
      </c>
      <c r="W57" s="6" t="s">
        <v>32</v>
      </c>
      <c r="X57" s="6" t="s">
        <v>552</v>
      </c>
      <c r="Y57" s="6" t="s">
        <v>553</v>
      </c>
      <c r="Z57">
        <v>21621277</v>
      </c>
    </row>
    <row r="58" spans="1:26" hidden="1" x14ac:dyDescent="0.25">
      <c r="A58">
        <v>1854465035</v>
      </c>
      <c r="B58" t="b">
        <v>0</v>
      </c>
      <c r="C58" s="6" t="s">
        <v>26</v>
      </c>
      <c r="D58">
        <v>4</v>
      </c>
      <c r="E58" s="1">
        <v>43323.837291666663</v>
      </c>
      <c r="F58" s="6" t="s">
        <v>197</v>
      </c>
      <c r="G58">
        <v>1</v>
      </c>
      <c r="H58" s="6" t="s">
        <v>766</v>
      </c>
      <c r="J58" s="6" t="s">
        <v>29</v>
      </c>
      <c r="K58" s="1">
        <v>43245.956226851849</v>
      </c>
      <c r="L58">
        <v>3</v>
      </c>
      <c r="M58" s="6" t="s">
        <v>100</v>
      </c>
      <c r="N58" t="b">
        <v>0</v>
      </c>
      <c r="O58" s="6" t="s">
        <v>31</v>
      </c>
      <c r="P58" s="6" t="s">
        <v>32</v>
      </c>
      <c r="Q58" s="6" t="s">
        <v>766</v>
      </c>
      <c r="R58">
        <v>1</v>
      </c>
      <c r="S58" s="6" t="s">
        <v>32</v>
      </c>
      <c r="T58" s="6" t="s">
        <v>766</v>
      </c>
      <c r="U58" s="6" t="s">
        <v>110</v>
      </c>
      <c r="V58">
        <v>1.0001487478950461E+18</v>
      </c>
      <c r="W58" s="6" t="s">
        <v>32</v>
      </c>
      <c r="X58" s="6" t="s">
        <v>198</v>
      </c>
      <c r="Y58" s="6" t="s">
        <v>199</v>
      </c>
      <c r="Z58">
        <v>7.2851072236854067E+17</v>
      </c>
    </row>
    <row r="59" spans="1:26" hidden="1" x14ac:dyDescent="0.25">
      <c r="A59">
        <v>1854465036</v>
      </c>
      <c r="B59" t="b">
        <v>0</v>
      </c>
      <c r="C59" s="6" t="s">
        <v>26</v>
      </c>
      <c r="D59">
        <v>4</v>
      </c>
      <c r="E59" s="1">
        <v>43323.833784722221</v>
      </c>
      <c r="F59" s="6" t="s">
        <v>197</v>
      </c>
      <c r="G59">
        <v>1</v>
      </c>
      <c r="H59" s="6" t="s">
        <v>766</v>
      </c>
      <c r="J59" s="6" t="s">
        <v>29</v>
      </c>
      <c r="K59" s="1">
        <v>43245.964409722219</v>
      </c>
      <c r="L59">
        <v>0</v>
      </c>
      <c r="M59" s="6" t="s">
        <v>200</v>
      </c>
      <c r="N59" t="b">
        <v>0</v>
      </c>
      <c r="O59" s="6" t="s">
        <v>31</v>
      </c>
      <c r="P59" s="6" t="s">
        <v>32</v>
      </c>
      <c r="Q59" s="6" t="s">
        <v>766</v>
      </c>
      <c r="R59">
        <v>0</v>
      </c>
      <c r="S59" s="6" t="s">
        <v>32</v>
      </c>
      <c r="T59" s="6" t="s">
        <v>766</v>
      </c>
      <c r="U59" s="6" t="s">
        <v>95</v>
      </c>
      <c r="V59">
        <v>1.0001517153147863E+18</v>
      </c>
      <c r="W59" s="6" t="s">
        <v>32</v>
      </c>
      <c r="X59" s="6" t="s">
        <v>201</v>
      </c>
      <c r="Y59" s="6" t="s">
        <v>202</v>
      </c>
      <c r="Z59">
        <v>9.2851244506835354E+17</v>
      </c>
    </row>
    <row r="60" spans="1:26" hidden="1" x14ac:dyDescent="0.25">
      <c r="A60">
        <v>1854465037</v>
      </c>
      <c r="B60" t="b">
        <v>0</v>
      </c>
      <c r="C60" s="6" t="s">
        <v>26</v>
      </c>
      <c r="D60">
        <v>4</v>
      </c>
      <c r="E60" s="1">
        <v>43323.828356481485</v>
      </c>
      <c r="F60" s="6" t="s">
        <v>27</v>
      </c>
      <c r="G60">
        <v>1</v>
      </c>
      <c r="H60" s="6" t="s">
        <v>28</v>
      </c>
      <c r="I60">
        <v>0.74039999999999995</v>
      </c>
      <c r="J60" s="6" t="s">
        <v>29</v>
      </c>
      <c r="K60" s="1">
        <v>43245.964930555558</v>
      </c>
      <c r="L60">
        <v>1</v>
      </c>
      <c r="M60" s="6" t="s">
        <v>203</v>
      </c>
      <c r="N60" t="b">
        <v>0</v>
      </c>
      <c r="O60" s="6" t="s">
        <v>31</v>
      </c>
      <c r="P60" s="6" t="s">
        <v>32</v>
      </c>
      <c r="Q60" s="6" t="s">
        <v>766</v>
      </c>
      <c r="R60">
        <v>0</v>
      </c>
      <c r="S60" s="6" t="s">
        <v>32</v>
      </c>
      <c r="T60" s="6" t="s">
        <v>766</v>
      </c>
      <c r="U60" s="6" t="s">
        <v>95</v>
      </c>
      <c r="V60">
        <v>1.0001519036601016E+18</v>
      </c>
      <c r="W60" s="6" t="s">
        <v>32</v>
      </c>
      <c r="X60" s="6" t="s">
        <v>204</v>
      </c>
      <c r="Y60" s="6" t="s">
        <v>205</v>
      </c>
      <c r="Z60">
        <v>9.6777183055043379E+17</v>
      </c>
    </row>
    <row r="61" spans="1:26" hidden="1" x14ac:dyDescent="0.25">
      <c r="A61">
        <v>1854465038</v>
      </c>
      <c r="B61" t="b">
        <v>0</v>
      </c>
      <c r="C61" s="6" t="s">
        <v>26</v>
      </c>
      <c r="D61">
        <v>5</v>
      </c>
      <c r="E61" s="1">
        <v>43323.827696759261</v>
      </c>
      <c r="F61" s="6" t="s">
        <v>27</v>
      </c>
      <c r="G61">
        <v>1</v>
      </c>
      <c r="H61" s="6" t="s">
        <v>28</v>
      </c>
      <c r="I61">
        <v>0.59119999999999995</v>
      </c>
      <c r="J61" s="6" t="s">
        <v>29</v>
      </c>
      <c r="K61" s="1">
        <v>43245.973252314812</v>
      </c>
      <c r="L61">
        <v>0</v>
      </c>
      <c r="M61" s="6" t="s">
        <v>206</v>
      </c>
      <c r="N61" t="b">
        <v>0</v>
      </c>
      <c r="O61" s="6" t="s">
        <v>31</v>
      </c>
      <c r="P61" s="6" t="s">
        <v>32</v>
      </c>
      <c r="Q61" s="6" t="s">
        <v>766</v>
      </c>
      <c r="R61">
        <v>0</v>
      </c>
      <c r="S61" s="6" t="s">
        <v>32</v>
      </c>
      <c r="T61" s="6" t="s">
        <v>766</v>
      </c>
      <c r="U61" s="6" t="s">
        <v>42</v>
      </c>
      <c r="V61">
        <v>1.0001549211094221E+18</v>
      </c>
      <c r="W61" s="6" t="s">
        <v>32</v>
      </c>
      <c r="X61" s="6" t="s">
        <v>207</v>
      </c>
      <c r="Y61" s="6" t="s">
        <v>208</v>
      </c>
      <c r="Z61">
        <v>46112474</v>
      </c>
    </row>
    <row r="62" spans="1:26" x14ac:dyDescent="0.25">
      <c r="A62">
        <v>1854465511</v>
      </c>
      <c r="B62" t="b">
        <v>0</v>
      </c>
      <c r="C62" s="6" t="s">
        <v>26</v>
      </c>
      <c r="D62">
        <v>3</v>
      </c>
      <c r="E62" s="1">
        <v>43324.968182870369</v>
      </c>
      <c r="F62" s="6" t="s">
        <v>27</v>
      </c>
      <c r="G62">
        <v>1</v>
      </c>
      <c r="H62" s="6" t="s">
        <v>66</v>
      </c>
      <c r="I62">
        <v>0.36120000000000002</v>
      </c>
      <c r="J62" s="6" t="s">
        <v>29</v>
      </c>
      <c r="K62" s="1">
        <v>43249.387280092589</v>
      </c>
      <c r="L62">
        <v>0</v>
      </c>
      <c r="M62" s="6" t="s">
        <v>100</v>
      </c>
      <c r="N62" t="b">
        <v>0</v>
      </c>
      <c r="O62" s="6" t="s">
        <v>31</v>
      </c>
      <c r="P62" s="6" t="s">
        <v>32</v>
      </c>
      <c r="Q62" s="6" t="s">
        <v>766</v>
      </c>
      <c r="R62">
        <v>0</v>
      </c>
      <c r="S62" s="6" t="s">
        <v>32</v>
      </c>
      <c r="T62" s="6" t="s">
        <v>766</v>
      </c>
      <c r="U62" s="6" t="s">
        <v>110</v>
      </c>
      <c r="V62">
        <v>1.001392121813889E+18</v>
      </c>
      <c r="W62" s="6" t="s">
        <v>32</v>
      </c>
      <c r="X62" s="6" t="s">
        <v>2406</v>
      </c>
      <c r="Y62" s="6" t="s">
        <v>1622</v>
      </c>
      <c r="Z62">
        <v>508953605</v>
      </c>
    </row>
    <row r="63" spans="1:26" hidden="1" x14ac:dyDescent="0.25">
      <c r="A63">
        <v>1854465276</v>
      </c>
      <c r="B63" t="b">
        <v>0</v>
      </c>
      <c r="C63" s="6" t="s">
        <v>26</v>
      </c>
      <c r="D63">
        <v>4</v>
      </c>
      <c r="E63" s="1">
        <v>43324.961759259262</v>
      </c>
      <c r="F63" s="6" t="s">
        <v>27</v>
      </c>
      <c r="G63">
        <v>1</v>
      </c>
      <c r="H63" s="6" t="s">
        <v>60</v>
      </c>
      <c r="I63">
        <v>0.4733</v>
      </c>
      <c r="J63" s="6" t="s">
        <v>29</v>
      </c>
      <c r="K63" s="1">
        <v>43247.786828703705</v>
      </c>
      <c r="L63">
        <v>0</v>
      </c>
      <c r="M63" s="6" t="s">
        <v>123</v>
      </c>
      <c r="N63" t="b">
        <v>0</v>
      </c>
      <c r="O63" s="6" t="s">
        <v>31</v>
      </c>
      <c r="P63" s="6" t="s">
        <v>32</v>
      </c>
      <c r="Q63" s="6" t="s">
        <v>766</v>
      </c>
      <c r="R63">
        <v>0</v>
      </c>
      <c r="S63" s="6" t="s">
        <v>32</v>
      </c>
      <c r="T63" s="6" t="s">
        <v>766</v>
      </c>
      <c r="U63" s="6" t="s">
        <v>223</v>
      </c>
      <c r="V63">
        <v>1.000812138221527E+18</v>
      </c>
      <c r="W63" s="6" t="s">
        <v>32</v>
      </c>
      <c r="X63" s="6" t="s">
        <v>1032</v>
      </c>
      <c r="Y63" s="6" t="s">
        <v>1033</v>
      </c>
      <c r="Z63">
        <v>9.3862103491954688E+17</v>
      </c>
    </row>
    <row r="64" spans="1:26" hidden="1" x14ac:dyDescent="0.25">
      <c r="A64">
        <v>1854465041</v>
      </c>
      <c r="B64" t="b">
        <v>0</v>
      </c>
      <c r="C64" s="6" t="s">
        <v>26</v>
      </c>
      <c r="D64">
        <v>4</v>
      </c>
      <c r="E64" s="1">
        <v>43323.837291666663</v>
      </c>
      <c r="F64" s="6" t="s">
        <v>27</v>
      </c>
      <c r="G64">
        <v>1</v>
      </c>
      <c r="H64" s="6" t="s">
        <v>28</v>
      </c>
      <c r="I64">
        <v>0.746</v>
      </c>
      <c r="J64" s="6" t="s">
        <v>29</v>
      </c>
      <c r="K64" s="1">
        <v>43245.980902777781</v>
      </c>
      <c r="L64">
        <v>0</v>
      </c>
      <c r="M64" s="6" t="s">
        <v>214</v>
      </c>
      <c r="N64" t="b">
        <v>0</v>
      </c>
      <c r="O64" s="6" t="s">
        <v>31</v>
      </c>
      <c r="P64" s="6" t="s">
        <v>32</v>
      </c>
      <c r="Q64" s="6" t="s">
        <v>766</v>
      </c>
      <c r="R64">
        <v>0</v>
      </c>
      <c r="S64" s="6" t="s">
        <v>32</v>
      </c>
      <c r="T64" s="6" t="s">
        <v>766</v>
      </c>
      <c r="U64" s="6" t="s">
        <v>215</v>
      </c>
      <c r="V64">
        <v>1.000157692990763E+18</v>
      </c>
      <c r="W64" s="6" t="s">
        <v>32</v>
      </c>
      <c r="X64" s="6" t="s">
        <v>216</v>
      </c>
      <c r="Y64" s="6" t="s">
        <v>217</v>
      </c>
      <c r="Z64">
        <v>1388012365</v>
      </c>
    </row>
    <row r="65" spans="1:26" hidden="1" x14ac:dyDescent="0.25">
      <c r="A65">
        <v>1860293267</v>
      </c>
      <c r="B65" t="b">
        <v>1</v>
      </c>
      <c r="C65" s="6" t="s">
        <v>554</v>
      </c>
      <c r="D65">
        <v>4</v>
      </c>
      <c r="E65" s="1"/>
      <c r="F65" s="6" t="s">
        <v>27</v>
      </c>
      <c r="G65">
        <v>1</v>
      </c>
      <c r="H65" s="6" t="s">
        <v>60</v>
      </c>
      <c r="I65">
        <v>0.49719999999999998</v>
      </c>
      <c r="J65" s="6" t="s">
        <v>29</v>
      </c>
      <c r="K65" s="1">
        <v>43147.552893518521</v>
      </c>
      <c r="L65">
        <v>0</v>
      </c>
      <c r="M65" s="6" t="s">
        <v>41</v>
      </c>
      <c r="N65" t="b">
        <v>1</v>
      </c>
      <c r="O65" s="6" t="s">
        <v>31</v>
      </c>
      <c r="P65" s="6" t="s">
        <v>2289</v>
      </c>
      <c r="Q65" s="6" t="s">
        <v>27</v>
      </c>
      <c r="R65">
        <v>0</v>
      </c>
      <c r="S65" s="6" t="s">
        <v>32</v>
      </c>
      <c r="T65" s="6" t="s">
        <v>60</v>
      </c>
      <c r="U65" s="6" t="s">
        <v>42</v>
      </c>
      <c r="V65">
        <v>9.6448857589414707E+17</v>
      </c>
      <c r="W65" s="6" t="s">
        <v>32</v>
      </c>
      <c r="X65" s="6" t="s">
        <v>2290</v>
      </c>
      <c r="Y65" s="6" t="s">
        <v>2291</v>
      </c>
      <c r="Z65">
        <v>79306879</v>
      </c>
    </row>
    <row r="66" spans="1:26" hidden="1" x14ac:dyDescent="0.25">
      <c r="A66">
        <v>1854465043</v>
      </c>
      <c r="B66" t="b">
        <v>0</v>
      </c>
      <c r="C66" s="6" t="s">
        <v>26</v>
      </c>
      <c r="D66">
        <v>3</v>
      </c>
      <c r="E66" s="1">
        <v>43323.838020833333</v>
      </c>
      <c r="F66" s="6" t="s">
        <v>27</v>
      </c>
      <c r="G66">
        <v>1</v>
      </c>
      <c r="H66" s="6" t="s">
        <v>28</v>
      </c>
      <c r="I66">
        <v>0.35539999999999999</v>
      </c>
      <c r="J66" s="6" t="s">
        <v>29</v>
      </c>
      <c r="K66" s="1">
        <v>43246.005983796298</v>
      </c>
      <c r="L66">
        <v>1</v>
      </c>
      <c r="M66" s="6" t="s">
        <v>222</v>
      </c>
      <c r="N66" t="b">
        <v>0</v>
      </c>
      <c r="O66" s="6" t="s">
        <v>31</v>
      </c>
      <c r="P66" s="6" t="s">
        <v>32</v>
      </c>
      <c r="Q66" s="6" t="s">
        <v>766</v>
      </c>
      <c r="R66">
        <v>2</v>
      </c>
      <c r="S66" s="6" t="s">
        <v>32</v>
      </c>
      <c r="T66" s="6" t="s">
        <v>766</v>
      </c>
      <c r="U66" s="6" t="s">
        <v>223</v>
      </c>
      <c r="V66">
        <v>1.0001667823243551E+18</v>
      </c>
      <c r="W66" s="6" t="s">
        <v>224</v>
      </c>
      <c r="X66" s="6" t="s">
        <v>225</v>
      </c>
      <c r="Y66" s="6" t="s">
        <v>226</v>
      </c>
      <c r="Z66">
        <v>9.2247680633004442E+17</v>
      </c>
    </row>
    <row r="67" spans="1:26" x14ac:dyDescent="0.25">
      <c r="A67">
        <v>1854465548</v>
      </c>
      <c r="B67" t="b">
        <v>0</v>
      </c>
      <c r="C67" s="6" t="s">
        <v>26</v>
      </c>
      <c r="D67">
        <v>3</v>
      </c>
      <c r="E67" s="1">
        <v>43324.955601851849</v>
      </c>
      <c r="F67" s="6" t="s">
        <v>27</v>
      </c>
      <c r="G67">
        <v>1</v>
      </c>
      <c r="H67" s="6" t="s">
        <v>66</v>
      </c>
      <c r="I67">
        <v>0.36480000000000001</v>
      </c>
      <c r="J67" s="6" t="s">
        <v>29</v>
      </c>
      <c r="K67" s="1">
        <v>43249.584791666668</v>
      </c>
      <c r="L67">
        <v>0</v>
      </c>
      <c r="M67" s="6" t="s">
        <v>1722</v>
      </c>
      <c r="N67" t="b">
        <v>0</v>
      </c>
      <c r="O67" s="6" t="s">
        <v>31</v>
      </c>
      <c r="P67" s="6" t="s">
        <v>32</v>
      </c>
      <c r="Q67" s="6" t="s">
        <v>766</v>
      </c>
      <c r="R67">
        <v>0</v>
      </c>
      <c r="S67" s="6" t="s">
        <v>32</v>
      </c>
      <c r="T67" s="6" t="s">
        <v>766</v>
      </c>
      <c r="U67" s="6" t="s">
        <v>145</v>
      </c>
      <c r="V67">
        <v>1.0014636984798126E+18</v>
      </c>
      <c r="W67" s="6" t="s">
        <v>32</v>
      </c>
      <c r="X67" s="6" t="s">
        <v>1723</v>
      </c>
      <c r="Y67" s="6" t="s">
        <v>1724</v>
      </c>
      <c r="Z67">
        <v>7.8375856743842202E+17</v>
      </c>
    </row>
    <row r="68" spans="1:26" hidden="1" x14ac:dyDescent="0.25">
      <c r="A68">
        <v>1854465045</v>
      </c>
      <c r="B68" t="b">
        <v>0</v>
      </c>
      <c r="C68" s="6" t="s">
        <v>26</v>
      </c>
      <c r="D68">
        <v>4</v>
      </c>
      <c r="E68" s="1">
        <v>43323.822847222225</v>
      </c>
      <c r="F68" s="6" t="s">
        <v>27</v>
      </c>
      <c r="G68">
        <v>1</v>
      </c>
      <c r="H68" s="6" t="s">
        <v>28</v>
      </c>
      <c r="I68">
        <v>1</v>
      </c>
      <c r="J68" s="6" t="s">
        <v>29</v>
      </c>
      <c r="K68" s="1">
        <v>43246.009120370371</v>
      </c>
      <c r="L68">
        <v>4</v>
      </c>
      <c r="M68" s="6" t="s">
        <v>100</v>
      </c>
      <c r="N68" t="b">
        <v>1</v>
      </c>
      <c r="O68" s="6" t="s">
        <v>31</v>
      </c>
      <c r="P68" s="6" t="s">
        <v>775</v>
      </c>
      <c r="Q68" s="6" t="s">
        <v>766</v>
      </c>
      <c r="R68">
        <v>1</v>
      </c>
      <c r="S68" s="6" t="s">
        <v>32</v>
      </c>
      <c r="T68" s="6" t="s">
        <v>766</v>
      </c>
      <c r="U68" s="6" t="s">
        <v>110</v>
      </c>
      <c r="V68">
        <v>1.0001679190603776E+18</v>
      </c>
      <c r="W68" s="6" t="s">
        <v>32</v>
      </c>
      <c r="X68" s="6" t="s">
        <v>229</v>
      </c>
      <c r="Y68" s="6" t="s">
        <v>230</v>
      </c>
      <c r="Z68">
        <v>9.9313147761634918E+17</v>
      </c>
    </row>
    <row r="69" spans="1:26" hidden="1" x14ac:dyDescent="0.25">
      <c r="A69">
        <v>1854465046</v>
      </c>
      <c r="B69" t="b">
        <v>0</v>
      </c>
      <c r="C69" s="6" t="s">
        <v>26</v>
      </c>
      <c r="D69">
        <v>4</v>
      </c>
      <c r="E69" s="1">
        <v>43323.828356481485</v>
      </c>
      <c r="F69" s="6" t="s">
        <v>27</v>
      </c>
      <c r="G69">
        <v>1</v>
      </c>
      <c r="H69" s="6" t="s">
        <v>28</v>
      </c>
      <c r="I69">
        <v>1</v>
      </c>
      <c r="J69" s="6" t="s">
        <v>29</v>
      </c>
      <c r="K69" s="1">
        <v>43246.014374999999</v>
      </c>
      <c r="L69">
        <v>1</v>
      </c>
      <c r="M69" s="6" t="s">
        <v>231</v>
      </c>
      <c r="N69" t="b">
        <v>1</v>
      </c>
      <c r="O69" s="6" t="s">
        <v>31</v>
      </c>
      <c r="P69" s="6" t="s">
        <v>776</v>
      </c>
      <c r="Q69" s="6" t="s">
        <v>766</v>
      </c>
      <c r="R69">
        <v>1</v>
      </c>
      <c r="S69" s="6" t="s">
        <v>32</v>
      </c>
      <c r="T69" s="6" t="s">
        <v>766</v>
      </c>
      <c r="U69" s="6" t="s">
        <v>110</v>
      </c>
      <c r="V69">
        <v>1.0001698228131226E+18</v>
      </c>
      <c r="W69" s="6" t="s">
        <v>32</v>
      </c>
      <c r="X69" s="6" t="s">
        <v>232</v>
      </c>
      <c r="Y69" s="6" t="s">
        <v>233</v>
      </c>
      <c r="Z69">
        <v>749195593</v>
      </c>
    </row>
    <row r="70" spans="1:26" hidden="1" x14ac:dyDescent="0.25">
      <c r="A70">
        <v>1854465663</v>
      </c>
      <c r="B70" t="b">
        <v>0</v>
      </c>
      <c r="C70" s="6" t="s">
        <v>26</v>
      </c>
      <c r="D70">
        <v>4</v>
      </c>
      <c r="E70" s="1">
        <v>43324.906122685185</v>
      </c>
      <c r="F70" s="6" t="s">
        <v>27</v>
      </c>
      <c r="G70">
        <v>1</v>
      </c>
      <c r="H70" s="6" t="s">
        <v>60</v>
      </c>
      <c r="I70">
        <v>0.501</v>
      </c>
      <c r="J70" s="6" t="s">
        <v>29</v>
      </c>
      <c r="K70" s="1">
        <v>43250.436539351853</v>
      </c>
      <c r="L70">
        <v>26</v>
      </c>
      <c r="M70" s="6" t="s">
        <v>2019</v>
      </c>
      <c r="N70" t="b">
        <v>0</v>
      </c>
      <c r="O70" s="6" t="s">
        <v>31</v>
      </c>
      <c r="P70" s="6" t="s">
        <v>32</v>
      </c>
      <c r="Q70" s="6" t="s">
        <v>766</v>
      </c>
      <c r="R70">
        <v>12</v>
      </c>
      <c r="S70" s="6" t="s">
        <v>32</v>
      </c>
      <c r="T70" s="6" t="s">
        <v>766</v>
      </c>
      <c r="U70" s="6" t="s">
        <v>95</v>
      </c>
      <c r="V70">
        <v>1.001772359555072E+18</v>
      </c>
      <c r="W70" s="6" t="s">
        <v>32</v>
      </c>
      <c r="X70" s="6" t="s">
        <v>2020</v>
      </c>
      <c r="Y70" s="6" t="s">
        <v>2021</v>
      </c>
      <c r="Z70">
        <v>9.0596008028522906E+17</v>
      </c>
    </row>
    <row r="71" spans="1:26" x14ac:dyDescent="0.25">
      <c r="A71">
        <v>1854465059</v>
      </c>
      <c r="B71" t="b">
        <v>0</v>
      </c>
      <c r="C71" s="6" t="s">
        <v>26</v>
      </c>
      <c r="D71">
        <v>5</v>
      </c>
      <c r="E71" s="1">
        <v>43323.830057870371</v>
      </c>
      <c r="F71" s="6" t="s">
        <v>27</v>
      </c>
      <c r="G71">
        <v>1</v>
      </c>
      <c r="H71" s="6" t="s">
        <v>66</v>
      </c>
      <c r="I71">
        <v>0.41360000000000002</v>
      </c>
      <c r="J71" s="6" t="s">
        <v>29</v>
      </c>
      <c r="K71" s="1">
        <v>43246.16479166667</v>
      </c>
      <c r="L71">
        <v>0</v>
      </c>
      <c r="M71" s="6" t="s">
        <v>261</v>
      </c>
      <c r="N71" t="b">
        <v>0</v>
      </c>
      <c r="O71" s="6" t="s">
        <v>31</v>
      </c>
      <c r="P71" s="6" t="s">
        <v>32</v>
      </c>
      <c r="Q71" s="6" t="s">
        <v>766</v>
      </c>
      <c r="R71">
        <v>0</v>
      </c>
      <c r="S71" s="6" t="s">
        <v>32</v>
      </c>
      <c r="T71" s="6" t="s">
        <v>766</v>
      </c>
      <c r="U71" s="6" t="s">
        <v>110</v>
      </c>
      <c r="V71">
        <v>1.0002243307966833E+18</v>
      </c>
      <c r="W71" s="6" t="s">
        <v>68</v>
      </c>
      <c r="X71" s="6" t="s">
        <v>2352</v>
      </c>
      <c r="Y71" s="6" t="s">
        <v>262</v>
      </c>
      <c r="Z71">
        <v>9.424826005008343E+17</v>
      </c>
    </row>
    <row r="72" spans="1:26" x14ac:dyDescent="0.25">
      <c r="A72">
        <v>1854465030</v>
      </c>
      <c r="B72" t="b">
        <v>0</v>
      </c>
      <c r="C72" s="6" t="s">
        <v>26</v>
      </c>
      <c r="D72">
        <v>6</v>
      </c>
      <c r="E72" s="1">
        <v>43323.84070601852</v>
      </c>
      <c r="F72" s="6" t="s">
        <v>27</v>
      </c>
      <c r="G72">
        <v>1</v>
      </c>
      <c r="H72" s="6" t="s">
        <v>66</v>
      </c>
      <c r="I72">
        <v>0.49030000000000001</v>
      </c>
      <c r="J72" s="6" t="s">
        <v>29</v>
      </c>
      <c r="K72" s="1">
        <v>43245.901597222219</v>
      </c>
      <c r="L72">
        <v>0</v>
      </c>
      <c r="M72" s="6" t="s">
        <v>181</v>
      </c>
      <c r="N72" t="b">
        <v>0</v>
      </c>
      <c r="O72" s="6" t="s">
        <v>31</v>
      </c>
      <c r="P72" s="6" t="s">
        <v>32</v>
      </c>
      <c r="Q72" s="6" t="s">
        <v>766</v>
      </c>
      <c r="R72">
        <v>0</v>
      </c>
      <c r="S72" s="6" t="s">
        <v>32</v>
      </c>
      <c r="T72" s="6" t="s">
        <v>766</v>
      </c>
      <c r="U72" s="6" t="s">
        <v>95</v>
      </c>
      <c r="V72">
        <v>1.0001289523908977E+18</v>
      </c>
      <c r="W72" s="6" t="s">
        <v>32</v>
      </c>
      <c r="X72" s="6" t="s">
        <v>182</v>
      </c>
      <c r="Y72" s="6" t="s">
        <v>183</v>
      </c>
      <c r="Z72">
        <v>9.974591765520425E+17</v>
      </c>
    </row>
    <row r="73" spans="1:26" hidden="1" x14ac:dyDescent="0.25">
      <c r="A73">
        <v>1854465050</v>
      </c>
      <c r="B73" t="b">
        <v>0</v>
      </c>
      <c r="C73" s="6" t="s">
        <v>26</v>
      </c>
      <c r="D73">
        <v>5</v>
      </c>
      <c r="E73" s="1">
        <v>43323.832719907405</v>
      </c>
      <c r="F73" s="6" t="s">
        <v>27</v>
      </c>
      <c r="G73">
        <v>1</v>
      </c>
      <c r="H73" s="6" t="s">
        <v>28</v>
      </c>
      <c r="I73">
        <v>1</v>
      </c>
      <c r="J73" s="6" t="s">
        <v>29</v>
      </c>
      <c r="K73" s="1">
        <v>43246.054652777777</v>
      </c>
      <c r="L73">
        <v>2</v>
      </c>
      <c r="M73" s="6" t="s">
        <v>41</v>
      </c>
      <c r="N73" t="b">
        <v>1</v>
      </c>
      <c r="O73" s="6" t="s">
        <v>31</v>
      </c>
      <c r="P73" s="6" t="s">
        <v>777</v>
      </c>
      <c r="Q73" s="6" t="s">
        <v>766</v>
      </c>
      <c r="R73">
        <v>1</v>
      </c>
      <c r="S73" s="6" t="s">
        <v>32</v>
      </c>
      <c r="T73" s="6" t="s">
        <v>766</v>
      </c>
      <c r="U73" s="6" t="s">
        <v>110</v>
      </c>
      <c r="V73">
        <v>1.0001844199011983E+18</v>
      </c>
      <c r="W73" s="6" t="s">
        <v>32</v>
      </c>
      <c r="X73" s="6" t="s">
        <v>2348</v>
      </c>
      <c r="Y73" s="6" t="s">
        <v>241</v>
      </c>
      <c r="Z73">
        <v>2627893322</v>
      </c>
    </row>
    <row r="74" spans="1:26" hidden="1" x14ac:dyDescent="0.25">
      <c r="A74">
        <v>1854465156</v>
      </c>
      <c r="B74" t="b">
        <v>0</v>
      </c>
      <c r="C74" s="6" t="s">
        <v>26</v>
      </c>
      <c r="D74">
        <v>4</v>
      </c>
      <c r="E74" s="1">
        <v>43323.827997685185</v>
      </c>
      <c r="F74" s="6" t="s">
        <v>27</v>
      </c>
      <c r="G74">
        <v>1</v>
      </c>
      <c r="H74" s="6" t="s">
        <v>60</v>
      </c>
      <c r="I74">
        <v>0.50549999999999995</v>
      </c>
      <c r="J74" s="6" t="s">
        <v>29</v>
      </c>
      <c r="K74" s="1">
        <v>43246.825219907405</v>
      </c>
      <c r="L74">
        <v>8</v>
      </c>
      <c r="M74" s="6" t="s">
        <v>472</v>
      </c>
      <c r="N74" t="b">
        <v>0</v>
      </c>
      <c r="O74" s="6" t="s">
        <v>31</v>
      </c>
      <c r="P74" s="6" t="s">
        <v>32</v>
      </c>
      <c r="Q74" s="6" t="s">
        <v>766</v>
      </c>
      <c r="R74">
        <v>3</v>
      </c>
      <c r="S74" s="6" t="s">
        <v>32</v>
      </c>
      <c r="T74" s="6" t="s">
        <v>766</v>
      </c>
      <c r="U74" s="6" t="s">
        <v>95</v>
      </c>
      <c r="V74">
        <v>1.000463661918548E+18</v>
      </c>
      <c r="W74" s="6" t="s">
        <v>32</v>
      </c>
      <c r="X74" s="6" t="s">
        <v>473</v>
      </c>
      <c r="Y74" s="6" t="s">
        <v>474</v>
      </c>
      <c r="Z74">
        <v>9.5768763824018637E+17</v>
      </c>
    </row>
    <row r="75" spans="1:26" hidden="1" x14ac:dyDescent="0.25">
      <c r="A75">
        <v>1854465052</v>
      </c>
      <c r="B75" t="b">
        <v>0</v>
      </c>
      <c r="C75" s="6" t="s">
        <v>26</v>
      </c>
      <c r="D75">
        <v>3</v>
      </c>
      <c r="E75" s="1">
        <v>43323.838020833333</v>
      </c>
      <c r="F75" s="6" t="s">
        <v>27</v>
      </c>
      <c r="G75">
        <v>1</v>
      </c>
      <c r="H75" s="6" t="s">
        <v>28</v>
      </c>
      <c r="I75">
        <v>0.69540000000000002</v>
      </c>
      <c r="J75" s="6" t="s">
        <v>29</v>
      </c>
      <c r="K75" s="1">
        <v>43246.109537037039</v>
      </c>
      <c r="L75">
        <v>0</v>
      </c>
      <c r="M75" s="6" t="s">
        <v>244</v>
      </c>
      <c r="N75" t="b">
        <v>0</v>
      </c>
      <c r="O75" s="6" t="s">
        <v>31</v>
      </c>
      <c r="P75" s="6" t="s">
        <v>32</v>
      </c>
      <c r="Q75" s="6" t="s">
        <v>766</v>
      </c>
      <c r="R75">
        <v>0</v>
      </c>
      <c r="S75" s="6" t="s">
        <v>32</v>
      </c>
      <c r="T75" s="6" t="s">
        <v>766</v>
      </c>
      <c r="U75" s="6" t="s">
        <v>42</v>
      </c>
      <c r="V75">
        <v>1.0002043090977997E+18</v>
      </c>
      <c r="W75" s="6" t="s">
        <v>245</v>
      </c>
      <c r="X75" s="6" t="s">
        <v>2350</v>
      </c>
      <c r="Y75" s="6" t="s">
        <v>246</v>
      </c>
      <c r="Z75">
        <v>4064251217</v>
      </c>
    </row>
    <row r="76" spans="1:26" hidden="1" x14ac:dyDescent="0.25">
      <c r="A76">
        <v>1854465053</v>
      </c>
      <c r="B76" t="b">
        <v>0</v>
      </c>
      <c r="C76" s="6" t="s">
        <v>26</v>
      </c>
      <c r="D76">
        <v>3</v>
      </c>
      <c r="E76" s="1">
        <v>43323.845347222225</v>
      </c>
      <c r="F76" s="6" t="s">
        <v>27</v>
      </c>
      <c r="G76">
        <v>1</v>
      </c>
      <c r="H76" s="6" t="s">
        <v>28</v>
      </c>
      <c r="I76">
        <v>0.69279999999999997</v>
      </c>
      <c r="J76" s="6" t="s">
        <v>29</v>
      </c>
      <c r="K76" s="1">
        <v>43246.11996527778</v>
      </c>
      <c r="L76">
        <v>0</v>
      </c>
      <c r="M76" s="6" t="s">
        <v>244</v>
      </c>
      <c r="N76" t="b">
        <v>0</v>
      </c>
      <c r="O76" s="6" t="s">
        <v>31</v>
      </c>
      <c r="P76" s="6" t="s">
        <v>32</v>
      </c>
      <c r="Q76" s="6" t="s">
        <v>766</v>
      </c>
      <c r="R76">
        <v>0</v>
      </c>
      <c r="S76" s="6" t="s">
        <v>32</v>
      </c>
      <c r="T76" s="6" t="s">
        <v>766</v>
      </c>
      <c r="U76" s="6" t="s">
        <v>42</v>
      </c>
      <c r="V76">
        <v>1.0002080853512684E+18</v>
      </c>
      <c r="W76" s="6" t="s">
        <v>245</v>
      </c>
      <c r="X76" s="6" t="s">
        <v>247</v>
      </c>
      <c r="Y76" s="6" t="s">
        <v>248</v>
      </c>
      <c r="Z76">
        <v>4064251217</v>
      </c>
    </row>
    <row r="77" spans="1:26" hidden="1" x14ac:dyDescent="0.25">
      <c r="A77">
        <v>1854465054</v>
      </c>
      <c r="B77" t="b">
        <v>0</v>
      </c>
      <c r="C77" s="6" t="s">
        <v>26</v>
      </c>
      <c r="D77">
        <v>4</v>
      </c>
      <c r="E77" s="1">
        <v>43323.827997685185</v>
      </c>
      <c r="F77" s="6" t="s">
        <v>27</v>
      </c>
      <c r="G77">
        <v>1</v>
      </c>
      <c r="H77" s="6" t="s">
        <v>28</v>
      </c>
      <c r="I77">
        <v>1</v>
      </c>
      <c r="J77" s="6" t="s">
        <v>29</v>
      </c>
      <c r="K77" s="1">
        <v>43246.124085648145</v>
      </c>
      <c r="L77">
        <v>0</v>
      </c>
      <c r="M77" s="6" t="s">
        <v>249</v>
      </c>
      <c r="N77" t="b">
        <v>1</v>
      </c>
      <c r="O77" s="6" t="s">
        <v>31</v>
      </c>
      <c r="P77" s="6" t="s">
        <v>778</v>
      </c>
      <c r="Q77" s="6" t="s">
        <v>766</v>
      </c>
      <c r="R77">
        <v>0</v>
      </c>
      <c r="S77" s="6" t="s">
        <v>32</v>
      </c>
      <c r="T77" s="6" t="s">
        <v>766</v>
      </c>
      <c r="U77" s="6" t="s">
        <v>42</v>
      </c>
      <c r="V77">
        <v>1.0002095790435041E+18</v>
      </c>
      <c r="W77" s="6" t="s">
        <v>32</v>
      </c>
      <c r="X77" s="6" t="s">
        <v>250</v>
      </c>
      <c r="Y77" s="6" t="s">
        <v>251</v>
      </c>
      <c r="Z77">
        <v>8.9639747430619546E+17</v>
      </c>
    </row>
    <row r="78" spans="1:26" hidden="1" x14ac:dyDescent="0.25">
      <c r="A78">
        <v>1854465055</v>
      </c>
      <c r="B78" t="b">
        <v>0</v>
      </c>
      <c r="C78" s="6" t="s">
        <v>26</v>
      </c>
      <c r="D78">
        <v>3</v>
      </c>
      <c r="E78" s="1">
        <v>43323.845810185187</v>
      </c>
      <c r="F78" s="6" t="s">
        <v>27</v>
      </c>
      <c r="G78">
        <v>1</v>
      </c>
      <c r="H78" s="6" t="s">
        <v>28</v>
      </c>
      <c r="I78">
        <v>0.70069999999999999</v>
      </c>
      <c r="J78" s="6" t="s">
        <v>29</v>
      </c>
      <c r="K78" s="1">
        <v>43246.125231481485</v>
      </c>
      <c r="L78">
        <v>1</v>
      </c>
      <c r="M78" s="6" t="s">
        <v>252</v>
      </c>
      <c r="N78" t="b">
        <v>0</v>
      </c>
      <c r="O78" s="6" t="s">
        <v>31</v>
      </c>
      <c r="P78" s="6" t="s">
        <v>32</v>
      </c>
      <c r="Q78" s="6" t="s">
        <v>766</v>
      </c>
      <c r="R78">
        <v>0</v>
      </c>
      <c r="S78" s="6" t="s">
        <v>32</v>
      </c>
      <c r="T78" s="6" t="s">
        <v>766</v>
      </c>
      <c r="U78" s="6" t="s">
        <v>110</v>
      </c>
      <c r="V78">
        <v>1.0002099946363208E+18</v>
      </c>
      <c r="W78" s="6" t="s">
        <v>32</v>
      </c>
      <c r="X78" s="6" t="s">
        <v>253</v>
      </c>
      <c r="Y78" s="6" t="s">
        <v>254</v>
      </c>
      <c r="Z78">
        <v>9.518570793918423E+17</v>
      </c>
    </row>
    <row r="79" spans="1:26" hidden="1" x14ac:dyDescent="0.25">
      <c r="A79">
        <v>1858286727</v>
      </c>
      <c r="B79" t="b">
        <v>0</v>
      </c>
      <c r="C79" s="6" t="s">
        <v>554</v>
      </c>
      <c r="D79">
        <v>6</v>
      </c>
      <c r="E79" s="1">
        <v>43323.834699074076</v>
      </c>
      <c r="F79" s="6" t="s">
        <v>27</v>
      </c>
      <c r="G79">
        <v>1</v>
      </c>
      <c r="H79" s="6" t="s">
        <v>60</v>
      </c>
      <c r="I79">
        <v>0.50949999999999995</v>
      </c>
      <c r="J79" s="6" t="s">
        <v>29</v>
      </c>
      <c r="K79" s="1">
        <v>43194.560034722221</v>
      </c>
      <c r="L79">
        <v>1</v>
      </c>
      <c r="M79" s="6" t="s">
        <v>637</v>
      </c>
      <c r="N79" t="b">
        <v>0</v>
      </c>
      <c r="O79" s="6" t="s">
        <v>31</v>
      </c>
      <c r="P79" s="6" t="s">
        <v>32</v>
      </c>
      <c r="Q79" s="6" t="s">
        <v>27</v>
      </c>
      <c r="R79">
        <v>0</v>
      </c>
      <c r="S79" s="6" t="s">
        <v>32</v>
      </c>
      <c r="T79" s="6" t="s">
        <v>28</v>
      </c>
      <c r="U79" s="6" t="s">
        <v>223</v>
      </c>
      <c r="V79">
        <v>9.8152339362228224E+17</v>
      </c>
      <c r="W79" s="6" t="s">
        <v>32</v>
      </c>
      <c r="X79" s="6" t="s">
        <v>638</v>
      </c>
      <c r="Y79" s="6" t="s">
        <v>639</v>
      </c>
      <c r="Z79">
        <v>851668080</v>
      </c>
    </row>
    <row r="80" spans="1:26" x14ac:dyDescent="0.25">
      <c r="A80">
        <v>1859789804</v>
      </c>
      <c r="B80" t="b">
        <v>1</v>
      </c>
      <c r="C80" s="6" t="s">
        <v>554</v>
      </c>
      <c r="D80">
        <v>8</v>
      </c>
      <c r="E80" s="1"/>
      <c r="F80" s="6" t="s">
        <v>27</v>
      </c>
      <c r="G80">
        <v>1</v>
      </c>
      <c r="H80" s="6" t="s">
        <v>66</v>
      </c>
      <c r="I80">
        <v>0.50060000000000004</v>
      </c>
      <c r="J80" s="6" t="s">
        <v>29</v>
      </c>
      <c r="K80" s="1">
        <v>43188.86824074074</v>
      </c>
      <c r="L80">
        <v>5</v>
      </c>
      <c r="M80" s="6" t="s">
        <v>41</v>
      </c>
      <c r="N80" t="b">
        <v>0</v>
      </c>
      <c r="O80" s="6" t="s">
        <v>31</v>
      </c>
      <c r="P80" s="6" t="s">
        <v>32</v>
      </c>
      <c r="Q80" s="6" t="s">
        <v>27</v>
      </c>
      <c r="R80">
        <v>0</v>
      </c>
      <c r="S80" s="6" t="s">
        <v>32</v>
      </c>
      <c r="T80" s="6" t="s">
        <v>66</v>
      </c>
      <c r="U80" s="6" t="s">
        <v>110</v>
      </c>
      <c r="V80">
        <v>9.7946075458686157E+17</v>
      </c>
      <c r="W80" s="6" t="s">
        <v>32</v>
      </c>
      <c r="X80" s="6" t="s">
        <v>741</v>
      </c>
      <c r="Y80" s="6" t="s">
        <v>742</v>
      </c>
      <c r="Z80">
        <v>3901082128</v>
      </c>
    </row>
    <row r="81" spans="1:26" hidden="1" x14ac:dyDescent="0.25">
      <c r="A81">
        <v>1854465058</v>
      </c>
      <c r="B81" t="b">
        <v>0</v>
      </c>
      <c r="C81" s="6" t="s">
        <v>26</v>
      </c>
      <c r="D81">
        <v>6</v>
      </c>
      <c r="E81" s="1">
        <v>43323.84070601852</v>
      </c>
      <c r="F81" s="6" t="s">
        <v>27</v>
      </c>
      <c r="G81">
        <v>1</v>
      </c>
      <c r="H81" s="6" t="s">
        <v>28</v>
      </c>
      <c r="I81">
        <v>1</v>
      </c>
      <c r="J81" s="6" t="s">
        <v>29</v>
      </c>
      <c r="K81" s="1">
        <v>43246.158483796295</v>
      </c>
      <c r="L81">
        <v>1</v>
      </c>
      <c r="M81" s="6" t="s">
        <v>52</v>
      </c>
      <c r="N81" t="b">
        <v>0</v>
      </c>
      <c r="O81" s="6" t="s">
        <v>31</v>
      </c>
      <c r="P81" s="6" t="s">
        <v>32</v>
      </c>
      <c r="Q81" s="6" t="s">
        <v>766</v>
      </c>
      <c r="R81">
        <v>0</v>
      </c>
      <c r="S81" s="6" t="s">
        <v>32</v>
      </c>
      <c r="T81" s="6" t="s">
        <v>766</v>
      </c>
      <c r="U81" s="6" t="s">
        <v>49</v>
      </c>
      <c r="V81">
        <v>1.0002220471240253E+18</v>
      </c>
      <c r="W81" s="6" t="s">
        <v>32</v>
      </c>
      <c r="X81" s="6" t="s">
        <v>259</v>
      </c>
      <c r="Y81" s="6" t="s">
        <v>260</v>
      </c>
      <c r="Z81">
        <v>3485545580</v>
      </c>
    </row>
    <row r="82" spans="1:26" x14ac:dyDescent="0.25">
      <c r="A82">
        <v>1860294157</v>
      </c>
      <c r="B82" t="b">
        <v>0</v>
      </c>
      <c r="C82" s="6" t="s">
        <v>554</v>
      </c>
      <c r="D82">
        <v>6</v>
      </c>
      <c r="E82" s="1">
        <v>43324.947175925925</v>
      </c>
      <c r="F82" s="6" t="s">
        <v>27</v>
      </c>
      <c r="G82">
        <v>1</v>
      </c>
      <c r="H82" s="6" t="s">
        <v>66</v>
      </c>
      <c r="I82">
        <v>0.50119999999999998</v>
      </c>
      <c r="J82" s="6" t="s">
        <v>29</v>
      </c>
      <c r="K82" s="1">
        <v>43143.985856481479</v>
      </c>
      <c r="L82">
        <v>2</v>
      </c>
      <c r="M82" s="6" t="s">
        <v>123</v>
      </c>
      <c r="N82" t="b">
        <v>0</v>
      </c>
      <c r="O82" s="6" t="s">
        <v>31</v>
      </c>
      <c r="P82" s="6" t="s">
        <v>32</v>
      </c>
      <c r="Q82" s="6" t="s">
        <v>27</v>
      </c>
      <c r="R82">
        <v>0</v>
      </c>
      <c r="S82" s="6" t="s">
        <v>32</v>
      </c>
      <c r="T82" s="6" t="s">
        <v>60</v>
      </c>
      <c r="U82" s="6" t="s">
        <v>42</v>
      </c>
      <c r="V82">
        <v>9.6319592558484275E+17</v>
      </c>
      <c r="W82" s="6" t="s">
        <v>32</v>
      </c>
      <c r="X82" s="6" t="s">
        <v>2457</v>
      </c>
      <c r="Y82" s="6" t="s">
        <v>2296</v>
      </c>
      <c r="Z82">
        <v>8.9506821392661299E+17</v>
      </c>
    </row>
    <row r="83" spans="1:26" hidden="1" x14ac:dyDescent="0.25">
      <c r="A83">
        <v>1854465060</v>
      </c>
      <c r="B83" t="b">
        <v>0</v>
      </c>
      <c r="C83" s="6" t="s">
        <v>26</v>
      </c>
      <c r="D83">
        <v>4</v>
      </c>
      <c r="E83" s="1">
        <v>43323.832627314812</v>
      </c>
      <c r="F83" s="6" t="s">
        <v>27</v>
      </c>
      <c r="G83">
        <v>1</v>
      </c>
      <c r="H83" s="6" t="s">
        <v>28</v>
      </c>
      <c r="I83">
        <v>0.75229999999999997</v>
      </c>
      <c r="J83" s="6" t="s">
        <v>29</v>
      </c>
      <c r="K83" s="1">
        <v>43246.171539351853</v>
      </c>
      <c r="L83">
        <v>0</v>
      </c>
      <c r="M83" s="6" t="s">
        <v>263</v>
      </c>
      <c r="N83" t="b">
        <v>0</v>
      </c>
      <c r="O83" s="6" t="s">
        <v>31</v>
      </c>
      <c r="P83" s="6" t="s">
        <v>32</v>
      </c>
      <c r="Q83" s="6" t="s">
        <v>766</v>
      </c>
      <c r="R83">
        <v>0</v>
      </c>
      <c r="S83" s="6" t="s">
        <v>32</v>
      </c>
      <c r="T83" s="6" t="s">
        <v>766</v>
      </c>
      <c r="U83" s="6" t="s">
        <v>264</v>
      </c>
      <c r="V83">
        <v>1.0002267749434941E+18</v>
      </c>
      <c r="W83" s="6" t="s">
        <v>32</v>
      </c>
      <c r="X83" s="6" t="s">
        <v>265</v>
      </c>
      <c r="Y83" s="6" t="s">
        <v>266</v>
      </c>
      <c r="Z83">
        <v>322880274</v>
      </c>
    </row>
    <row r="84" spans="1:26" hidden="1" x14ac:dyDescent="0.25">
      <c r="A84">
        <v>1854465062</v>
      </c>
      <c r="B84" t="b">
        <v>0</v>
      </c>
      <c r="C84" s="6" t="s">
        <v>26</v>
      </c>
      <c r="D84">
        <v>4</v>
      </c>
      <c r="E84" s="1">
        <v>43323.840486111112</v>
      </c>
      <c r="F84" s="6" t="s">
        <v>27</v>
      </c>
      <c r="G84">
        <v>0.76459999999999995</v>
      </c>
      <c r="H84" s="6" t="s">
        <v>28</v>
      </c>
      <c r="I84">
        <v>0.49</v>
      </c>
      <c r="J84" s="6" t="s">
        <v>29</v>
      </c>
      <c r="K84" s="1">
        <v>43246.172326388885</v>
      </c>
      <c r="L84">
        <v>0</v>
      </c>
      <c r="M84" s="6" t="s">
        <v>52</v>
      </c>
      <c r="N84" t="b">
        <v>0</v>
      </c>
      <c r="O84" s="6" t="s">
        <v>31</v>
      </c>
      <c r="P84" s="6" t="s">
        <v>32</v>
      </c>
      <c r="Q84" s="6" t="s">
        <v>766</v>
      </c>
      <c r="R84">
        <v>0</v>
      </c>
      <c r="S84" s="6" t="s">
        <v>32</v>
      </c>
      <c r="T84" s="6" t="s">
        <v>766</v>
      </c>
      <c r="U84" s="6" t="s">
        <v>49</v>
      </c>
      <c r="V84">
        <v>1.0002270616451523E+18</v>
      </c>
      <c r="W84" s="6" t="s">
        <v>32</v>
      </c>
      <c r="X84" s="6" t="s">
        <v>267</v>
      </c>
      <c r="Y84" s="6" t="s">
        <v>268</v>
      </c>
      <c r="Z84">
        <v>3485545580</v>
      </c>
    </row>
    <row r="85" spans="1:26" hidden="1" x14ac:dyDescent="0.25">
      <c r="A85">
        <v>1854465130</v>
      </c>
      <c r="B85" t="b">
        <v>0</v>
      </c>
      <c r="C85" s="6" t="s">
        <v>26</v>
      </c>
      <c r="D85">
        <v>4</v>
      </c>
      <c r="E85" s="1">
        <v>43323.835150462961</v>
      </c>
      <c r="F85" s="6" t="s">
        <v>27</v>
      </c>
      <c r="G85">
        <v>1</v>
      </c>
      <c r="H85" s="6" t="s">
        <v>60</v>
      </c>
      <c r="I85">
        <v>0.51390000000000002</v>
      </c>
      <c r="J85" s="6" t="s">
        <v>29</v>
      </c>
      <c r="K85" s="1">
        <v>43246.670300925929</v>
      </c>
      <c r="L85">
        <v>0</v>
      </c>
      <c r="M85" s="6" t="s">
        <v>410</v>
      </c>
      <c r="N85" t="b">
        <v>0</v>
      </c>
      <c r="O85" s="6" t="s">
        <v>31</v>
      </c>
      <c r="P85" s="6" t="s">
        <v>32</v>
      </c>
      <c r="Q85" s="6" t="s">
        <v>766</v>
      </c>
      <c r="R85">
        <v>0</v>
      </c>
      <c r="S85" s="6" t="s">
        <v>32</v>
      </c>
      <c r="T85" s="6" t="s">
        <v>766</v>
      </c>
      <c r="U85" s="6" t="s">
        <v>55</v>
      </c>
      <c r="V85">
        <v>1.0004075231811543E+18</v>
      </c>
      <c r="W85" s="6" t="s">
        <v>32</v>
      </c>
      <c r="X85" s="6" t="s">
        <v>411</v>
      </c>
      <c r="Y85" s="6" t="s">
        <v>412</v>
      </c>
      <c r="Z85">
        <v>129288318</v>
      </c>
    </row>
    <row r="86" spans="1:26" hidden="1" x14ac:dyDescent="0.25">
      <c r="A86">
        <v>1854465135</v>
      </c>
      <c r="B86" t="b">
        <v>0</v>
      </c>
      <c r="C86" s="6" t="s">
        <v>26</v>
      </c>
      <c r="D86">
        <v>4</v>
      </c>
      <c r="E86" s="1">
        <v>43323.835150462961</v>
      </c>
      <c r="F86" s="6" t="s">
        <v>27</v>
      </c>
      <c r="G86">
        <v>1</v>
      </c>
      <c r="H86" s="6" t="s">
        <v>60</v>
      </c>
      <c r="I86">
        <v>0.51390000000000002</v>
      </c>
      <c r="J86" s="6" t="s">
        <v>29</v>
      </c>
      <c r="K86" s="1">
        <v>43246.687372685185</v>
      </c>
      <c r="L86">
        <v>0</v>
      </c>
      <c r="M86" s="6" t="s">
        <v>423</v>
      </c>
      <c r="N86" t="b">
        <v>0</v>
      </c>
      <c r="O86" s="6" t="s">
        <v>31</v>
      </c>
      <c r="P86" s="6" t="s">
        <v>32</v>
      </c>
      <c r="Q86" s="6" t="s">
        <v>766</v>
      </c>
      <c r="R86">
        <v>0</v>
      </c>
      <c r="S86" s="6" t="s">
        <v>32</v>
      </c>
      <c r="T86" s="6" t="s">
        <v>766</v>
      </c>
      <c r="U86" s="6" t="s">
        <v>42</v>
      </c>
      <c r="V86">
        <v>1.0004137074642985E+18</v>
      </c>
      <c r="W86" s="6" t="s">
        <v>32</v>
      </c>
      <c r="X86" s="6" t="s">
        <v>424</v>
      </c>
      <c r="Y86" s="6" t="s">
        <v>425</v>
      </c>
      <c r="Z86">
        <v>3064820932</v>
      </c>
    </row>
    <row r="87" spans="1:26" hidden="1" x14ac:dyDescent="0.25">
      <c r="A87">
        <v>1854465065</v>
      </c>
      <c r="B87" t="b">
        <v>0</v>
      </c>
      <c r="C87" s="6" t="s">
        <v>26</v>
      </c>
      <c r="D87">
        <v>4</v>
      </c>
      <c r="E87" s="1">
        <v>43323.833784722221</v>
      </c>
      <c r="F87" s="6" t="s">
        <v>27</v>
      </c>
      <c r="G87">
        <v>1</v>
      </c>
      <c r="H87" s="6" t="s">
        <v>28</v>
      </c>
      <c r="I87">
        <v>0.74550000000000005</v>
      </c>
      <c r="J87" s="6" t="s">
        <v>29</v>
      </c>
      <c r="K87" s="1">
        <v>43246.190358796295</v>
      </c>
      <c r="L87">
        <v>0</v>
      </c>
      <c r="M87" s="6" t="s">
        <v>100</v>
      </c>
      <c r="N87" t="b">
        <v>0</v>
      </c>
      <c r="O87" s="6" t="s">
        <v>31</v>
      </c>
      <c r="P87" s="6" t="s">
        <v>32</v>
      </c>
      <c r="Q87" s="6" t="s">
        <v>766</v>
      </c>
      <c r="R87">
        <v>0</v>
      </c>
      <c r="S87" s="6" t="s">
        <v>32</v>
      </c>
      <c r="T87" s="6" t="s">
        <v>766</v>
      </c>
      <c r="U87" s="6" t="s">
        <v>42</v>
      </c>
      <c r="V87">
        <v>1.0002335954061148E+18</v>
      </c>
      <c r="W87" s="6" t="s">
        <v>32</v>
      </c>
      <c r="X87" s="6" t="s">
        <v>273</v>
      </c>
      <c r="Y87" s="6" t="s">
        <v>274</v>
      </c>
      <c r="Z87">
        <v>391523049</v>
      </c>
    </row>
    <row r="88" spans="1:26" hidden="1" x14ac:dyDescent="0.25">
      <c r="A88">
        <v>1854465066</v>
      </c>
      <c r="B88" t="b">
        <v>0</v>
      </c>
      <c r="C88" s="6" t="s">
        <v>26</v>
      </c>
      <c r="D88">
        <v>4</v>
      </c>
      <c r="E88" s="1">
        <v>43323.82916666667</v>
      </c>
      <c r="F88" s="6" t="s">
        <v>27</v>
      </c>
      <c r="G88">
        <v>1</v>
      </c>
      <c r="H88" s="6" t="s">
        <v>28</v>
      </c>
      <c r="I88">
        <v>1</v>
      </c>
      <c r="J88" s="6" t="s">
        <v>29</v>
      </c>
      <c r="K88" s="1">
        <v>43246.197523148148</v>
      </c>
      <c r="L88">
        <v>0</v>
      </c>
      <c r="M88" s="6" t="s">
        <v>275</v>
      </c>
      <c r="N88" t="b">
        <v>0</v>
      </c>
      <c r="O88" s="6" t="s">
        <v>31</v>
      </c>
      <c r="P88" s="6" t="s">
        <v>32</v>
      </c>
      <c r="Q88" s="6" t="s">
        <v>766</v>
      </c>
      <c r="R88">
        <v>0</v>
      </c>
      <c r="S88" s="6" t="s">
        <v>32</v>
      </c>
      <c r="T88" s="6" t="s">
        <v>766</v>
      </c>
      <c r="U88" s="6" t="s">
        <v>42</v>
      </c>
      <c r="V88">
        <v>1.0002361923260908E+18</v>
      </c>
      <c r="W88" s="6" t="s">
        <v>32</v>
      </c>
      <c r="X88" s="6" t="s">
        <v>276</v>
      </c>
      <c r="Y88" s="6" t="s">
        <v>277</v>
      </c>
      <c r="Z88">
        <v>986887184</v>
      </c>
    </row>
    <row r="89" spans="1:26" hidden="1" x14ac:dyDescent="0.25">
      <c r="A89">
        <v>1854465067</v>
      </c>
      <c r="B89" t="b">
        <v>0</v>
      </c>
      <c r="C89" s="6" t="s">
        <v>26</v>
      </c>
      <c r="D89">
        <v>4</v>
      </c>
      <c r="E89" s="1">
        <v>43323.841851851852</v>
      </c>
      <c r="F89" s="6" t="s">
        <v>27</v>
      </c>
      <c r="G89">
        <v>1</v>
      </c>
      <c r="H89" s="6" t="s">
        <v>28</v>
      </c>
      <c r="I89">
        <v>1</v>
      </c>
      <c r="J89" s="6" t="s">
        <v>29</v>
      </c>
      <c r="K89" s="1">
        <v>43246.203379629631</v>
      </c>
      <c r="L89">
        <v>7</v>
      </c>
      <c r="M89" s="6" t="s">
        <v>123</v>
      </c>
      <c r="N89" t="b">
        <v>0</v>
      </c>
      <c r="O89" s="6" t="s">
        <v>31</v>
      </c>
      <c r="P89" s="6" t="s">
        <v>32</v>
      </c>
      <c r="Q89" s="6" t="s">
        <v>766</v>
      </c>
      <c r="R89">
        <v>2</v>
      </c>
      <c r="S89" s="6" t="s">
        <v>32</v>
      </c>
      <c r="T89" s="6" t="s">
        <v>766</v>
      </c>
      <c r="U89" s="6" t="s">
        <v>110</v>
      </c>
      <c r="V89">
        <v>1.0002383131297055E+18</v>
      </c>
      <c r="W89" s="6" t="s">
        <v>219</v>
      </c>
      <c r="X89" s="6" t="s">
        <v>278</v>
      </c>
      <c r="Y89" s="6" t="s">
        <v>279</v>
      </c>
      <c r="Z89">
        <v>3325602822</v>
      </c>
    </row>
    <row r="90" spans="1:26" hidden="1" x14ac:dyDescent="0.25">
      <c r="A90">
        <v>1854465068</v>
      </c>
      <c r="B90" t="b">
        <v>0</v>
      </c>
      <c r="C90" s="6" t="s">
        <v>26</v>
      </c>
      <c r="D90">
        <v>3</v>
      </c>
      <c r="E90" s="1">
        <v>43323.845810185187</v>
      </c>
      <c r="F90" s="6" t="s">
        <v>27</v>
      </c>
      <c r="G90">
        <v>1</v>
      </c>
      <c r="H90" s="6" t="s">
        <v>28</v>
      </c>
      <c r="I90">
        <v>1</v>
      </c>
      <c r="J90" s="6" t="s">
        <v>29</v>
      </c>
      <c r="K90" s="1">
        <v>43246.216608796298</v>
      </c>
      <c r="L90">
        <v>0</v>
      </c>
      <c r="M90" s="6" t="s">
        <v>123</v>
      </c>
      <c r="N90" t="b">
        <v>0</v>
      </c>
      <c r="O90" s="6" t="s">
        <v>31</v>
      </c>
      <c r="P90" s="6" t="s">
        <v>32</v>
      </c>
      <c r="Q90" s="6" t="s">
        <v>766</v>
      </c>
      <c r="R90">
        <v>0</v>
      </c>
      <c r="S90" s="6" t="s">
        <v>32</v>
      </c>
      <c r="T90" s="6" t="s">
        <v>766</v>
      </c>
      <c r="U90" s="6" t="s">
        <v>42</v>
      </c>
      <c r="V90">
        <v>1.000243108637012E+18</v>
      </c>
      <c r="W90" s="6" t="s">
        <v>32</v>
      </c>
      <c r="X90" s="6" t="s">
        <v>280</v>
      </c>
      <c r="Y90" s="6" t="s">
        <v>281</v>
      </c>
      <c r="Z90">
        <v>2339753534</v>
      </c>
    </row>
    <row r="91" spans="1:26" hidden="1" x14ac:dyDescent="0.25">
      <c r="A91">
        <v>1854465069</v>
      </c>
      <c r="B91" t="b">
        <v>0</v>
      </c>
      <c r="C91" s="6" t="s">
        <v>26</v>
      </c>
      <c r="D91">
        <v>5</v>
      </c>
      <c r="E91" s="1">
        <v>43323.83315972222</v>
      </c>
      <c r="F91" s="6" t="s">
        <v>27</v>
      </c>
      <c r="G91">
        <v>1</v>
      </c>
      <c r="H91" s="6" t="s">
        <v>28</v>
      </c>
      <c r="I91">
        <v>1</v>
      </c>
      <c r="J91" s="6" t="s">
        <v>29</v>
      </c>
      <c r="K91" s="1">
        <v>43246.234236111108</v>
      </c>
      <c r="L91">
        <v>2</v>
      </c>
      <c r="M91" s="6" t="s">
        <v>282</v>
      </c>
      <c r="N91" t="b">
        <v>0</v>
      </c>
      <c r="O91" s="6" t="s">
        <v>31</v>
      </c>
      <c r="P91" s="6" t="s">
        <v>32</v>
      </c>
      <c r="Q91" s="6" t="s">
        <v>766</v>
      </c>
      <c r="R91">
        <v>0</v>
      </c>
      <c r="S91" s="6" t="s">
        <v>32</v>
      </c>
      <c r="T91" s="6" t="s">
        <v>766</v>
      </c>
      <c r="U91" s="6" t="s">
        <v>42</v>
      </c>
      <c r="V91">
        <v>1.0002494987302871E+18</v>
      </c>
      <c r="W91" s="6" t="s">
        <v>32</v>
      </c>
      <c r="X91" s="6" t="s">
        <v>283</v>
      </c>
      <c r="Y91" s="6" t="s">
        <v>284</v>
      </c>
      <c r="Z91">
        <v>552481328</v>
      </c>
    </row>
    <row r="92" spans="1:26" hidden="1" x14ac:dyDescent="0.25">
      <c r="A92">
        <v>1854465070</v>
      </c>
      <c r="B92" t="b">
        <v>0</v>
      </c>
      <c r="C92" s="6" t="s">
        <v>26</v>
      </c>
      <c r="D92">
        <v>5</v>
      </c>
      <c r="E92" s="1">
        <v>43323.83315972222</v>
      </c>
      <c r="F92" s="6" t="s">
        <v>27</v>
      </c>
      <c r="G92">
        <v>1</v>
      </c>
      <c r="H92" s="6" t="s">
        <v>28</v>
      </c>
      <c r="I92">
        <v>0.61140000000000005</v>
      </c>
      <c r="J92" s="6" t="s">
        <v>29</v>
      </c>
      <c r="K92" s="1">
        <v>43246.248101851852</v>
      </c>
      <c r="L92">
        <v>0</v>
      </c>
      <c r="M92" s="6" t="s">
        <v>100</v>
      </c>
      <c r="N92" t="b">
        <v>1</v>
      </c>
      <c r="O92" s="6" t="s">
        <v>31</v>
      </c>
      <c r="P92" s="6" t="s">
        <v>779</v>
      </c>
      <c r="Q92" s="6" t="s">
        <v>766</v>
      </c>
      <c r="R92">
        <v>0</v>
      </c>
      <c r="S92" s="6" t="s">
        <v>32</v>
      </c>
      <c r="T92" s="6" t="s">
        <v>766</v>
      </c>
      <c r="U92" s="6" t="s">
        <v>110</v>
      </c>
      <c r="V92">
        <v>1.0002545238084321E+18</v>
      </c>
      <c r="W92" s="6" t="s">
        <v>219</v>
      </c>
      <c r="X92" s="6" t="s">
        <v>285</v>
      </c>
      <c r="Y92" s="6" t="s">
        <v>286</v>
      </c>
      <c r="Z92">
        <v>9.5493507334565069E+17</v>
      </c>
    </row>
    <row r="93" spans="1:26" hidden="1" x14ac:dyDescent="0.25">
      <c r="A93">
        <v>1854465071</v>
      </c>
      <c r="B93" t="b">
        <v>0</v>
      </c>
      <c r="C93" s="6" t="s">
        <v>26</v>
      </c>
      <c r="D93">
        <v>3</v>
      </c>
      <c r="E93" s="1">
        <v>43323.834340277775</v>
      </c>
      <c r="F93" s="6" t="s">
        <v>27</v>
      </c>
      <c r="G93">
        <v>1</v>
      </c>
      <c r="H93" s="6" t="s">
        <v>28</v>
      </c>
      <c r="I93">
        <v>1</v>
      </c>
      <c r="J93" s="6" t="s">
        <v>29</v>
      </c>
      <c r="K93" s="1">
        <v>43246.250057870369</v>
      </c>
      <c r="L93">
        <v>0</v>
      </c>
      <c r="M93" s="6" t="s">
        <v>287</v>
      </c>
      <c r="N93" t="b">
        <v>0</v>
      </c>
      <c r="O93" s="6" t="s">
        <v>31</v>
      </c>
      <c r="P93" s="6" t="s">
        <v>32</v>
      </c>
      <c r="Q93" s="6" t="s">
        <v>766</v>
      </c>
      <c r="R93">
        <v>0</v>
      </c>
      <c r="S93" s="6" t="s">
        <v>32</v>
      </c>
      <c r="T93" s="6" t="s">
        <v>766</v>
      </c>
      <c r="U93" s="6" t="s">
        <v>288</v>
      </c>
      <c r="V93">
        <v>1.0002552315093115E+18</v>
      </c>
      <c r="W93" s="6" t="s">
        <v>32</v>
      </c>
      <c r="X93" s="6" t="s">
        <v>289</v>
      </c>
      <c r="Y93" s="6" t="s">
        <v>290</v>
      </c>
      <c r="Z93">
        <v>2793557648</v>
      </c>
    </row>
    <row r="94" spans="1:26" hidden="1" x14ac:dyDescent="0.25">
      <c r="A94">
        <v>1854465242</v>
      </c>
      <c r="B94" t="b">
        <v>0</v>
      </c>
      <c r="C94" s="6" t="s">
        <v>26</v>
      </c>
      <c r="D94">
        <v>4</v>
      </c>
      <c r="E94" s="1">
        <v>43324.952349537038</v>
      </c>
      <c r="F94" s="6" t="s">
        <v>27</v>
      </c>
      <c r="G94">
        <v>1</v>
      </c>
      <c r="H94" s="6" t="s">
        <v>60</v>
      </c>
      <c r="I94">
        <v>0.51400000000000001</v>
      </c>
      <c r="J94" s="6" t="s">
        <v>29</v>
      </c>
      <c r="K94" s="1">
        <v>43247.531157407408</v>
      </c>
      <c r="L94">
        <v>1</v>
      </c>
      <c r="M94" s="6" t="s">
        <v>938</v>
      </c>
      <c r="N94" t="b">
        <v>0</v>
      </c>
      <c r="O94" s="6" t="s">
        <v>31</v>
      </c>
      <c r="P94" s="6" t="s">
        <v>32</v>
      </c>
      <c r="Q94" s="6" t="s">
        <v>766</v>
      </c>
      <c r="R94">
        <v>0</v>
      </c>
      <c r="S94" s="6" t="s">
        <v>32</v>
      </c>
      <c r="T94" s="6" t="s">
        <v>766</v>
      </c>
      <c r="U94" s="6" t="s">
        <v>42</v>
      </c>
      <c r="V94">
        <v>1.0007194863187763E+18</v>
      </c>
      <c r="W94" s="6" t="s">
        <v>32</v>
      </c>
      <c r="X94" s="6" t="s">
        <v>939</v>
      </c>
      <c r="Y94" s="6" t="s">
        <v>940</v>
      </c>
      <c r="Z94">
        <v>151442777</v>
      </c>
    </row>
    <row r="95" spans="1:26" hidden="1" x14ac:dyDescent="0.25">
      <c r="A95">
        <v>1854465073</v>
      </c>
      <c r="B95" t="b">
        <v>0</v>
      </c>
      <c r="C95" s="6" t="s">
        <v>26</v>
      </c>
      <c r="D95">
        <v>3</v>
      </c>
      <c r="E95" s="1">
        <v>43323.842997685184</v>
      </c>
      <c r="F95" s="6" t="s">
        <v>27</v>
      </c>
      <c r="G95">
        <v>1</v>
      </c>
      <c r="H95" s="6" t="s">
        <v>28</v>
      </c>
      <c r="I95">
        <v>1</v>
      </c>
      <c r="J95" s="6" t="s">
        <v>29</v>
      </c>
      <c r="K95" s="1">
        <v>43246.265972222223</v>
      </c>
      <c r="L95">
        <v>5</v>
      </c>
      <c r="M95" s="6" t="s">
        <v>294</v>
      </c>
      <c r="N95" t="b">
        <v>0</v>
      </c>
      <c r="O95" s="6" t="s">
        <v>31</v>
      </c>
      <c r="P95" s="6" t="s">
        <v>32</v>
      </c>
      <c r="Q95" s="6" t="s">
        <v>766</v>
      </c>
      <c r="R95">
        <v>3</v>
      </c>
      <c r="S95" s="6" t="s">
        <v>32</v>
      </c>
      <c r="T95" s="6" t="s">
        <v>766</v>
      </c>
      <c r="U95" s="6" t="s">
        <v>95</v>
      </c>
      <c r="V95">
        <v>1.0002609993357558E+18</v>
      </c>
      <c r="W95" s="6" t="s">
        <v>32</v>
      </c>
      <c r="X95" s="6" t="s">
        <v>295</v>
      </c>
      <c r="Y95" s="6" t="s">
        <v>296</v>
      </c>
      <c r="Z95">
        <v>9.3472217605327258E+17</v>
      </c>
    </row>
    <row r="96" spans="1:26" hidden="1" x14ac:dyDescent="0.25">
      <c r="A96">
        <v>1854465074</v>
      </c>
      <c r="B96" t="b">
        <v>0</v>
      </c>
      <c r="C96" s="6" t="s">
        <v>26</v>
      </c>
      <c r="D96">
        <v>3</v>
      </c>
      <c r="E96" s="1">
        <v>43323.838796296295</v>
      </c>
      <c r="F96" s="6" t="s">
        <v>27</v>
      </c>
      <c r="G96">
        <v>1</v>
      </c>
      <c r="H96" s="6" t="s">
        <v>28</v>
      </c>
      <c r="I96">
        <v>1</v>
      </c>
      <c r="J96" s="6" t="s">
        <v>29</v>
      </c>
      <c r="K96" s="1">
        <v>43246.270694444444</v>
      </c>
      <c r="L96">
        <v>1</v>
      </c>
      <c r="M96" s="6" t="s">
        <v>297</v>
      </c>
      <c r="N96" t="b">
        <v>0</v>
      </c>
      <c r="O96" s="6" t="s">
        <v>31</v>
      </c>
      <c r="P96" s="6" t="s">
        <v>32</v>
      </c>
      <c r="Q96" s="6" t="s">
        <v>766</v>
      </c>
      <c r="R96">
        <v>1</v>
      </c>
      <c r="S96" s="6" t="s">
        <v>32</v>
      </c>
      <c r="T96" s="6" t="s">
        <v>766</v>
      </c>
      <c r="U96" s="6" t="s">
        <v>95</v>
      </c>
      <c r="V96">
        <v>1.000262710347649E+18</v>
      </c>
      <c r="W96" s="6" t="s">
        <v>32</v>
      </c>
      <c r="X96" s="6" t="s">
        <v>298</v>
      </c>
      <c r="Y96" s="6" t="s">
        <v>299</v>
      </c>
      <c r="Z96">
        <v>1080780811</v>
      </c>
    </row>
    <row r="97" spans="1:26" hidden="1" x14ac:dyDescent="0.25">
      <c r="A97">
        <v>1854465075</v>
      </c>
      <c r="B97" t="b">
        <v>0</v>
      </c>
      <c r="C97" s="6" t="s">
        <v>26</v>
      </c>
      <c r="D97">
        <v>5</v>
      </c>
      <c r="E97" s="1">
        <v>43323.830925925926</v>
      </c>
      <c r="F97" s="6" t="s">
        <v>27</v>
      </c>
      <c r="G97">
        <v>1</v>
      </c>
      <c r="H97" s="6" t="s">
        <v>28</v>
      </c>
      <c r="I97">
        <v>0.58330000000000004</v>
      </c>
      <c r="J97" s="6" t="s">
        <v>29</v>
      </c>
      <c r="K97" s="1">
        <v>43246.292013888888</v>
      </c>
      <c r="L97">
        <v>383</v>
      </c>
      <c r="M97" s="6" t="s">
        <v>300</v>
      </c>
      <c r="N97" t="b">
        <v>0</v>
      </c>
      <c r="O97" s="6" t="s">
        <v>31</v>
      </c>
      <c r="P97" s="6" t="s">
        <v>32</v>
      </c>
      <c r="Q97" s="6" t="s">
        <v>766</v>
      </c>
      <c r="R97">
        <v>115</v>
      </c>
      <c r="S97" s="6" t="s">
        <v>32</v>
      </c>
      <c r="T97" s="6" t="s">
        <v>766</v>
      </c>
      <c r="U97" s="6" t="s">
        <v>63</v>
      </c>
      <c r="V97">
        <v>1.0002704338900378E+18</v>
      </c>
      <c r="W97" s="6" t="s">
        <v>32</v>
      </c>
      <c r="X97" s="6" t="s">
        <v>301</v>
      </c>
      <c r="Y97" s="6" t="s">
        <v>302</v>
      </c>
      <c r="Z97">
        <v>9.3364152264552858E+17</v>
      </c>
    </row>
    <row r="98" spans="1:26" x14ac:dyDescent="0.25">
      <c r="A98">
        <v>1854465044</v>
      </c>
      <c r="B98" t="b">
        <v>0</v>
      </c>
      <c r="C98" s="6" t="s">
        <v>26</v>
      </c>
      <c r="D98">
        <v>4</v>
      </c>
      <c r="E98" s="1">
        <v>43323.832546296297</v>
      </c>
      <c r="F98" s="6" t="s">
        <v>27</v>
      </c>
      <c r="G98">
        <v>1</v>
      </c>
      <c r="H98" s="6" t="s">
        <v>66</v>
      </c>
      <c r="I98">
        <v>0.50239999999999996</v>
      </c>
      <c r="J98" s="6" t="s">
        <v>29</v>
      </c>
      <c r="K98" s="1">
        <v>43246.007418981484</v>
      </c>
      <c r="L98">
        <v>4</v>
      </c>
      <c r="M98" s="6" t="s">
        <v>100</v>
      </c>
      <c r="N98" t="b">
        <v>0</v>
      </c>
      <c r="O98" s="6" t="s">
        <v>31</v>
      </c>
      <c r="P98" s="6" t="s">
        <v>32</v>
      </c>
      <c r="Q98" s="6" t="s">
        <v>766</v>
      </c>
      <c r="R98">
        <v>2</v>
      </c>
      <c r="S98" s="6" t="s">
        <v>32</v>
      </c>
      <c r="T98" s="6" t="s">
        <v>766</v>
      </c>
      <c r="U98" s="6" t="s">
        <v>110</v>
      </c>
      <c r="V98">
        <v>1.0001673014995722E+18</v>
      </c>
      <c r="W98" s="6" t="s">
        <v>219</v>
      </c>
      <c r="X98" s="6" t="s">
        <v>227</v>
      </c>
      <c r="Y98" s="6" t="s">
        <v>228</v>
      </c>
      <c r="Z98">
        <v>9.9541243807292211E+17</v>
      </c>
    </row>
    <row r="99" spans="1:26" x14ac:dyDescent="0.25">
      <c r="A99">
        <v>1854465165</v>
      </c>
      <c r="B99" t="b">
        <v>0</v>
      </c>
      <c r="C99" s="6" t="s">
        <v>26</v>
      </c>
      <c r="D99">
        <v>4</v>
      </c>
      <c r="E99" s="1">
        <v>43323.837291666663</v>
      </c>
      <c r="F99" s="6" t="s">
        <v>27</v>
      </c>
      <c r="G99">
        <v>1</v>
      </c>
      <c r="H99" s="6" t="s">
        <v>66</v>
      </c>
      <c r="I99">
        <v>0.51429999999999998</v>
      </c>
      <c r="J99" s="6" t="s">
        <v>29</v>
      </c>
      <c r="K99" s="1">
        <v>43246.882164351853</v>
      </c>
      <c r="L99">
        <v>0</v>
      </c>
      <c r="M99" s="6" t="s">
        <v>495</v>
      </c>
      <c r="N99" t="b">
        <v>0</v>
      </c>
      <c r="O99" s="6" t="s">
        <v>31</v>
      </c>
      <c r="P99" s="6" t="s">
        <v>32</v>
      </c>
      <c r="Q99" s="6" t="s">
        <v>766</v>
      </c>
      <c r="R99">
        <v>0</v>
      </c>
      <c r="S99" s="6" t="s">
        <v>32</v>
      </c>
      <c r="T99" s="6" t="s">
        <v>766</v>
      </c>
      <c r="U99" s="6" t="s">
        <v>49</v>
      </c>
      <c r="V99">
        <v>1.0004842978606162E+18</v>
      </c>
      <c r="W99" s="6" t="s">
        <v>32</v>
      </c>
      <c r="X99" s="6" t="s">
        <v>496</v>
      </c>
      <c r="Y99" s="6" t="s">
        <v>497</v>
      </c>
      <c r="Z99">
        <v>278154986</v>
      </c>
    </row>
    <row r="100" spans="1:26" x14ac:dyDescent="0.25">
      <c r="A100">
        <v>1854465125</v>
      </c>
      <c r="B100" t="b">
        <v>0</v>
      </c>
      <c r="C100" s="6" t="s">
        <v>26</v>
      </c>
      <c r="D100">
        <v>4</v>
      </c>
      <c r="E100" s="1">
        <v>43323.841365740744</v>
      </c>
      <c r="F100" s="6" t="s">
        <v>27</v>
      </c>
      <c r="G100">
        <v>1</v>
      </c>
      <c r="H100" s="6" t="s">
        <v>66</v>
      </c>
      <c r="I100">
        <v>0.52</v>
      </c>
      <c r="J100" s="6" t="s">
        <v>29</v>
      </c>
      <c r="K100" s="1">
        <v>43246.653807870367</v>
      </c>
      <c r="L100">
        <v>1</v>
      </c>
      <c r="M100" s="6" t="s">
        <v>398</v>
      </c>
      <c r="N100" t="b">
        <v>0</v>
      </c>
      <c r="O100" s="6" t="s">
        <v>31</v>
      </c>
      <c r="P100" s="6" t="s">
        <v>32</v>
      </c>
      <c r="Q100" s="6" t="s">
        <v>766</v>
      </c>
      <c r="R100">
        <v>0</v>
      </c>
      <c r="S100" s="6" t="s">
        <v>32</v>
      </c>
      <c r="T100" s="6" t="s">
        <v>766</v>
      </c>
      <c r="U100" s="6" t="s">
        <v>42</v>
      </c>
      <c r="V100">
        <v>1.0004015456856187E+18</v>
      </c>
      <c r="W100" s="6" t="s">
        <v>32</v>
      </c>
      <c r="X100" s="6" t="s">
        <v>399</v>
      </c>
      <c r="Y100" s="6" t="s">
        <v>400</v>
      </c>
      <c r="Z100">
        <v>8.383386059154391E+17</v>
      </c>
    </row>
    <row r="101" spans="1:26" x14ac:dyDescent="0.25">
      <c r="A101">
        <v>1860230758</v>
      </c>
      <c r="B101" t="b">
        <v>1</v>
      </c>
      <c r="C101" s="6" t="s">
        <v>554</v>
      </c>
      <c r="D101">
        <v>2</v>
      </c>
      <c r="E101" s="1"/>
      <c r="F101" s="6" t="s">
        <v>27</v>
      </c>
      <c r="G101">
        <v>1</v>
      </c>
      <c r="H101" s="6" t="s">
        <v>66</v>
      </c>
      <c r="I101">
        <v>0.54720000000000002</v>
      </c>
      <c r="J101" s="6" t="s">
        <v>29</v>
      </c>
      <c r="K101" s="1">
        <v>43234.737581018519</v>
      </c>
      <c r="L101">
        <v>1</v>
      </c>
      <c r="M101" s="6" t="s">
        <v>890</v>
      </c>
      <c r="N101" t="b">
        <v>0</v>
      </c>
      <c r="O101" s="6" t="s">
        <v>31</v>
      </c>
      <c r="P101" s="6" t="s">
        <v>32</v>
      </c>
      <c r="Q101" s="6" t="s">
        <v>27</v>
      </c>
      <c r="R101">
        <v>0</v>
      </c>
      <c r="S101" s="6" t="s">
        <v>32</v>
      </c>
      <c r="T101" s="6" t="s">
        <v>66</v>
      </c>
      <c r="U101" s="6" t="s">
        <v>1995</v>
      </c>
      <c r="V101">
        <v>9.9608324842504602E+17</v>
      </c>
      <c r="W101" s="6" t="s">
        <v>32</v>
      </c>
      <c r="X101" s="6" t="s">
        <v>2264</v>
      </c>
      <c r="Y101" s="6" t="s">
        <v>2265</v>
      </c>
      <c r="Z101">
        <v>3005014565</v>
      </c>
    </row>
    <row r="102" spans="1:26" hidden="1" x14ac:dyDescent="0.25">
      <c r="A102">
        <v>1854465089</v>
      </c>
      <c r="B102" t="b">
        <v>0</v>
      </c>
      <c r="C102" s="6" t="s">
        <v>26</v>
      </c>
      <c r="D102">
        <v>4</v>
      </c>
      <c r="E102" s="1">
        <v>43323.82916666667</v>
      </c>
      <c r="F102" s="6" t="s">
        <v>27</v>
      </c>
      <c r="G102">
        <v>1</v>
      </c>
      <c r="H102" s="6" t="s">
        <v>28</v>
      </c>
      <c r="I102">
        <v>1</v>
      </c>
      <c r="J102" s="6" t="s">
        <v>29</v>
      </c>
      <c r="K102" s="1">
        <v>43246.319201388891</v>
      </c>
      <c r="L102">
        <v>0</v>
      </c>
      <c r="M102" s="6" t="s">
        <v>41</v>
      </c>
      <c r="N102" t="b">
        <v>0</v>
      </c>
      <c r="O102" s="6" t="s">
        <v>31</v>
      </c>
      <c r="P102" s="6" t="s">
        <v>32</v>
      </c>
      <c r="Q102" s="6" t="s">
        <v>766</v>
      </c>
      <c r="R102">
        <v>0</v>
      </c>
      <c r="S102" s="6" t="s">
        <v>32</v>
      </c>
      <c r="T102" s="6" t="s">
        <v>766</v>
      </c>
      <c r="U102" s="6" t="s">
        <v>95</v>
      </c>
      <c r="V102">
        <v>1.0002802854670295E+18</v>
      </c>
      <c r="W102" s="6" t="s">
        <v>32</v>
      </c>
      <c r="X102" s="6" t="s">
        <v>313</v>
      </c>
      <c r="Y102" s="6" t="s">
        <v>314</v>
      </c>
      <c r="Z102">
        <v>9.6210120040879309E+17</v>
      </c>
    </row>
    <row r="103" spans="1:26" hidden="1" x14ac:dyDescent="0.25">
      <c r="A103">
        <v>1854465090</v>
      </c>
      <c r="B103" t="b">
        <v>0</v>
      </c>
      <c r="C103" s="6" t="s">
        <v>26</v>
      </c>
      <c r="D103">
        <v>3</v>
      </c>
      <c r="E103" s="1">
        <v>43323.839895833335</v>
      </c>
      <c r="F103" s="6" t="s">
        <v>27</v>
      </c>
      <c r="G103">
        <v>1</v>
      </c>
      <c r="H103" s="6" t="s">
        <v>28</v>
      </c>
      <c r="I103">
        <v>1</v>
      </c>
      <c r="J103" s="6" t="s">
        <v>29</v>
      </c>
      <c r="K103" s="1">
        <v>43246.324583333335</v>
      </c>
      <c r="L103">
        <v>0</v>
      </c>
      <c r="M103" s="6" t="s">
        <v>41</v>
      </c>
      <c r="N103" t="b">
        <v>1</v>
      </c>
      <c r="O103" s="6" t="s">
        <v>31</v>
      </c>
      <c r="P103" s="6" t="s">
        <v>780</v>
      </c>
      <c r="Q103" s="6" t="s">
        <v>766</v>
      </c>
      <c r="R103">
        <v>1</v>
      </c>
      <c r="S103" s="6" t="s">
        <v>32</v>
      </c>
      <c r="T103" s="6" t="s">
        <v>766</v>
      </c>
      <c r="U103" s="6" t="s">
        <v>42</v>
      </c>
      <c r="V103">
        <v>1.0002822378189783E+18</v>
      </c>
      <c r="W103" s="6" t="s">
        <v>32</v>
      </c>
      <c r="X103" s="6" t="s">
        <v>315</v>
      </c>
      <c r="Y103" s="6" t="s">
        <v>316</v>
      </c>
      <c r="Z103">
        <v>51346543</v>
      </c>
    </row>
    <row r="104" spans="1:26" hidden="1" x14ac:dyDescent="0.25">
      <c r="A104">
        <v>1854465091</v>
      </c>
      <c r="B104" t="b">
        <v>0</v>
      </c>
      <c r="C104" s="6" t="s">
        <v>26</v>
      </c>
      <c r="D104">
        <v>6</v>
      </c>
      <c r="E104" s="1">
        <v>43323.828460648147</v>
      </c>
      <c r="F104" s="6" t="s">
        <v>27</v>
      </c>
      <c r="G104">
        <v>1</v>
      </c>
      <c r="H104" s="6" t="s">
        <v>28</v>
      </c>
      <c r="I104">
        <v>1</v>
      </c>
      <c r="J104" s="6" t="s">
        <v>29</v>
      </c>
      <c r="K104" s="1">
        <v>43246.327870370369</v>
      </c>
      <c r="L104">
        <v>2</v>
      </c>
      <c r="M104" s="6" t="s">
        <v>317</v>
      </c>
      <c r="N104" t="b">
        <v>0</v>
      </c>
      <c r="O104" s="6" t="s">
        <v>31</v>
      </c>
      <c r="P104" s="6" t="s">
        <v>32</v>
      </c>
      <c r="Q104" s="6" t="s">
        <v>766</v>
      </c>
      <c r="R104">
        <v>0</v>
      </c>
      <c r="S104" s="6" t="s">
        <v>32</v>
      </c>
      <c r="T104" s="6" t="s">
        <v>766</v>
      </c>
      <c r="U104" s="6" t="s">
        <v>42</v>
      </c>
      <c r="V104">
        <v>1.0002834309348557E+18</v>
      </c>
      <c r="W104" s="6" t="s">
        <v>32</v>
      </c>
      <c r="X104" s="6" t="s">
        <v>318</v>
      </c>
      <c r="Y104" s="6" t="s">
        <v>319</v>
      </c>
      <c r="Z104">
        <v>8.846476463501353E+17</v>
      </c>
    </row>
    <row r="105" spans="1:26" hidden="1" x14ac:dyDescent="0.25">
      <c r="A105">
        <v>1854465092</v>
      </c>
      <c r="B105" t="b">
        <v>0</v>
      </c>
      <c r="C105" s="6" t="s">
        <v>26</v>
      </c>
      <c r="D105">
        <v>3</v>
      </c>
      <c r="E105" s="1">
        <v>43323.843576388892</v>
      </c>
      <c r="F105" s="6" t="s">
        <v>27</v>
      </c>
      <c r="G105">
        <v>1</v>
      </c>
      <c r="H105" s="6" t="s">
        <v>28</v>
      </c>
      <c r="I105">
        <v>0.66549999999999998</v>
      </c>
      <c r="J105" s="6" t="s">
        <v>29</v>
      </c>
      <c r="K105" s="1">
        <v>43246.334537037037</v>
      </c>
      <c r="L105">
        <v>1</v>
      </c>
      <c r="M105" s="6" t="s">
        <v>320</v>
      </c>
      <c r="N105" t="b">
        <v>0</v>
      </c>
      <c r="O105" s="6" t="s">
        <v>31</v>
      </c>
      <c r="P105" s="6" t="s">
        <v>32</v>
      </c>
      <c r="Q105" s="6" t="s">
        <v>766</v>
      </c>
      <c r="R105">
        <v>0</v>
      </c>
      <c r="S105" s="6" t="s">
        <v>32</v>
      </c>
      <c r="T105" s="6" t="s">
        <v>766</v>
      </c>
      <c r="U105" s="6" t="s">
        <v>223</v>
      </c>
      <c r="V105">
        <v>1.000285844249473E+18</v>
      </c>
      <c r="W105" s="6" t="s">
        <v>32</v>
      </c>
      <c r="X105" s="6" t="s">
        <v>2354</v>
      </c>
      <c r="Y105" s="6" t="s">
        <v>321</v>
      </c>
      <c r="Z105">
        <v>8.8522091345250714E+17</v>
      </c>
    </row>
    <row r="106" spans="1:26" x14ac:dyDescent="0.25">
      <c r="A106">
        <v>1854465057</v>
      </c>
      <c r="B106" t="b">
        <v>0</v>
      </c>
      <c r="C106" s="6" t="s">
        <v>26</v>
      </c>
      <c r="D106">
        <v>5</v>
      </c>
      <c r="E106" s="1">
        <v>43323.840486111112</v>
      </c>
      <c r="F106" s="6" t="s">
        <v>27</v>
      </c>
      <c r="G106">
        <v>1</v>
      </c>
      <c r="H106" s="6" t="s">
        <v>66</v>
      </c>
      <c r="I106">
        <v>0.60329999999999995</v>
      </c>
      <c r="J106" s="6" t="s">
        <v>29</v>
      </c>
      <c r="K106" s="1">
        <v>43246.157638888886</v>
      </c>
      <c r="L106">
        <v>0</v>
      </c>
      <c r="M106" s="6" t="s">
        <v>123</v>
      </c>
      <c r="N106" t="b">
        <v>0</v>
      </c>
      <c r="O106" s="6" t="s">
        <v>31</v>
      </c>
      <c r="P106" s="6" t="s">
        <v>32</v>
      </c>
      <c r="Q106" s="6" t="s">
        <v>766</v>
      </c>
      <c r="R106">
        <v>0</v>
      </c>
      <c r="S106" s="6" t="s">
        <v>32</v>
      </c>
      <c r="T106" s="6" t="s">
        <v>766</v>
      </c>
      <c r="U106" s="6" t="s">
        <v>84</v>
      </c>
      <c r="V106">
        <v>1.0002217383434527E+18</v>
      </c>
      <c r="W106" s="6" t="s">
        <v>256</v>
      </c>
      <c r="X106" s="6" t="s">
        <v>257</v>
      </c>
      <c r="Y106" s="6" t="s">
        <v>258</v>
      </c>
      <c r="Z106">
        <v>116748265</v>
      </c>
    </row>
    <row r="107" spans="1:26" hidden="1" x14ac:dyDescent="0.25">
      <c r="A107">
        <v>1854465094</v>
      </c>
      <c r="B107" t="b">
        <v>0</v>
      </c>
      <c r="C107" s="6" t="s">
        <v>26</v>
      </c>
      <c r="D107">
        <v>4</v>
      </c>
      <c r="E107" s="1">
        <v>43323.83452546296</v>
      </c>
      <c r="F107" s="6" t="s">
        <v>27</v>
      </c>
      <c r="G107">
        <v>1</v>
      </c>
      <c r="H107" s="6" t="s">
        <v>28</v>
      </c>
      <c r="I107">
        <v>1</v>
      </c>
      <c r="J107" s="6" t="s">
        <v>29</v>
      </c>
      <c r="K107" s="1">
        <v>43246.35733796296</v>
      </c>
      <c r="L107">
        <v>0</v>
      </c>
      <c r="M107" s="6" t="s">
        <v>326</v>
      </c>
      <c r="N107" t="b">
        <v>0</v>
      </c>
      <c r="O107" s="6" t="s">
        <v>31</v>
      </c>
      <c r="P107" s="6" t="s">
        <v>32</v>
      </c>
      <c r="Q107" s="6" t="s">
        <v>766</v>
      </c>
      <c r="R107">
        <v>2</v>
      </c>
      <c r="S107" s="6" t="s">
        <v>32</v>
      </c>
      <c r="T107" s="6" t="s">
        <v>766</v>
      </c>
      <c r="U107" s="6" t="s">
        <v>223</v>
      </c>
      <c r="V107">
        <v>1.000294107523244E+18</v>
      </c>
      <c r="W107" s="6" t="s">
        <v>32</v>
      </c>
      <c r="X107" s="6" t="s">
        <v>327</v>
      </c>
      <c r="Y107" s="6" t="s">
        <v>328</v>
      </c>
      <c r="Z107">
        <v>2761828205</v>
      </c>
    </row>
    <row r="108" spans="1:26" hidden="1" x14ac:dyDescent="0.25">
      <c r="A108">
        <v>1854465095</v>
      </c>
      <c r="B108" t="b">
        <v>0</v>
      </c>
      <c r="C108" s="6" t="s">
        <v>26</v>
      </c>
      <c r="D108">
        <v>4</v>
      </c>
      <c r="E108" s="1">
        <v>43323.831620370373</v>
      </c>
      <c r="F108" s="6" t="s">
        <v>27</v>
      </c>
      <c r="G108">
        <v>1</v>
      </c>
      <c r="H108" s="6" t="s">
        <v>28</v>
      </c>
      <c r="I108">
        <v>1</v>
      </c>
      <c r="J108" s="6" t="s">
        <v>29</v>
      </c>
      <c r="K108" s="1">
        <v>43246.363333333335</v>
      </c>
      <c r="L108">
        <v>0</v>
      </c>
      <c r="M108" s="6" t="s">
        <v>329</v>
      </c>
      <c r="N108" t="b">
        <v>0</v>
      </c>
      <c r="O108" s="6" t="s">
        <v>31</v>
      </c>
      <c r="P108" s="6" t="s">
        <v>32</v>
      </c>
      <c r="Q108" s="6" t="s">
        <v>766</v>
      </c>
      <c r="R108">
        <v>0</v>
      </c>
      <c r="S108" s="6" t="s">
        <v>32</v>
      </c>
      <c r="T108" s="6" t="s">
        <v>766</v>
      </c>
      <c r="U108" s="6" t="s">
        <v>42</v>
      </c>
      <c r="V108">
        <v>1.0002962817580524E+18</v>
      </c>
      <c r="W108" s="6" t="s">
        <v>32</v>
      </c>
      <c r="X108" s="6" t="s">
        <v>330</v>
      </c>
      <c r="Y108" s="6" t="s">
        <v>331</v>
      </c>
      <c r="Z108">
        <v>2807256426</v>
      </c>
    </row>
    <row r="109" spans="1:26" hidden="1" x14ac:dyDescent="0.25">
      <c r="A109">
        <v>1854465096</v>
      </c>
      <c r="B109" t="b">
        <v>0</v>
      </c>
      <c r="C109" s="6" t="s">
        <v>26</v>
      </c>
      <c r="D109">
        <v>3</v>
      </c>
      <c r="E109" s="1">
        <v>43324.978796296295</v>
      </c>
      <c r="F109" s="6" t="s">
        <v>27</v>
      </c>
      <c r="G109">
        <v>1</v>
      </c>
      <c r="H109" s="6" t="s">
        <v>28</v>
      </c>
      <c r="I109">
        <v>1</v>
      </c>
      <c r="J109" s="6" t="s">
        <v>29</v>
      </c>
      <c r="K109" s="1">
        <v>43246.378993055558</v>
      </c>
      <c r="L109">
        <v>7</v>
      </c>
      <c r="M109" s="6" t="s">
        <v>781</v>
      </c>
      <c r="N109" t="b">
        <v>0</v>
      </c>
      <c r="O109" s="6" t="s">
        <v>31</v>
      </c>
      <c r="P109" s="6" t="s">
        <v>32</v>
      </c>
      <c r="Q109" s="6" t="s">
        <v>766</v>
      </c>
      <c r="R109">
        <v>2</v>
      </c>
      <c r="S109" s="6" t="s">
        <v>32</v>
      </c>
      <c r="T109" s="6" t="s">
        <v>766</v>
      </c>
      <c r="U109" s="6" t="s">
        <v>110</v>
      </c>
      <c r="V109">
        <v>1.0003019570164449E+18</v>
      </c>
      <c r="W109" s="6" t="s">
        <v>32</v>
      </c>
      <c r="X109" s="6" t="s">
        <v>782</v>
      </c>
      <c r="Y109" s="6" t="s">
        <v>783</v>
      </c>
      <c r="Z109">
        <v>7.5027624181146419E+17</v>
      </c>
    </row>
    <row r="110" spans="1:26" hidden="1" x14ac:dyDescent="0.25">
      <c r="A110">
        <v>1854465184</v>
      </c>
      <c r="B110" t="b">
        <v>0</v>
      </c>
      <c r="C110" s="6" t="s">
        <v>26</v>
      </c>
      <c r="D110">
        <v>4</v>
      </c>
      <c r="E110" s="1">
        <v>43323.833784722221</v>
      </c>
      <c r="F110" s="6" t="s">
        <v>27</v>
      </c>
      <c r="G110">
        <v>1</v>
      </c>
      <c r="H110" s="6" t="s">
        <v>60</v>
      </c>
      <c r="I110">
        <v>0.51819999999999999</v>
      </c>
      <c r="J110" s="6" t="s">
        <v>32</v>
      </c>
      <c r="K110" s="1">
        <v>43247.057916666665</v>
      </c>
      <c r="L110">
        <v>0</v>
      </c>
      <c r="M110" s="6" t="s">
        <v>541</v>
      </c>
      <c r="N110" t="b">
        <v>0</v>
      </c>
      <c r="O110" s="6" t="s">
        <v>31</v>
      </c>
      <c r="P110" s="6" t="s">
        <v>32</v>
      </c>
      <c r="Q110" s="6" t="s">
        <v>766</v>
      </c>
      <c r="R110">
        <v>0</v>
      </c>
      <c r="S110" s="6" t="s">
        <v>32</v>
      </c>
      <c r="T110" s="6" t="s">
        <v>766</v>
      </c>
      <c r="U110" s="6" t="s">
        <v>542</v>
      </c>
      <c r="V110">
        <v>1.0005479885011395E+18</v>
      </c>
      <c r="W110" s="6" t="s">
        <v>32</v>
      </c>
      <c r="X110" s="6" t="s">
        <v>543</v>
      </c>
      <c r="Y110" s="6" t="s">
        <v>544</v>
      </c>
      <c r="Z110">
        <v>9.8979060216544051E+17</v>
      </c>
    </row>
    <row r="111" spans="1:26" hidden="1" x14ac:dyDescent="0.25">
      <c r="A111">
        <v>1854465098</v>
      </c>
      <c r="B111" t="b">
        <v>0</v>
      </c>
      <c r="C111" s="6" t="s">
        <v>26</v>
      </c>
      <c r="D111">
        <v>4</v>
      </c>
      <c r="E111" s="1">
        <v>43323.833784722221</v>
      </c>
      <c r="F111" s="6" t="s">
        <v>27</v>
      </c>
      <c r="G111">
        <v>1</v>
      </c>
      <c r="H111" s="6" t="s">
        <v>28</v>
      </c>
      <c r="I111">
        <v>1</v>
      </c>
      <c r="J111" s="6" t="s">
        <v>29</v>
      </c>
      <c r="K111" s="1">
        <v>43246.380601851852</v>
      </c>
      <c r="L111">
        <v>0</v>
      </c>
      <c r="M111" s="6" t="s">
        <v>335</v>
      </c>
      <c r="N111" t="b">
        <v>0</v>
      </c>
      <c r="O111" s="6" t="s">
        <v>31</v>
      </c>
      <c r="P111" s="6" t="s">
        <v>32</v>
      </c>
      <c r="Q111" s="6" t="s">
        <v>766</v>
      </c>
      <c r="R111">
        <v>0</v>
      </c>
      <c r="S111" s="6" t="s">
        <v>32</v>
      </c>
      <c r="T111" s="6" t="s">
        <v>766</v>
      </c>
      <c r="U111" s="6" t="s">
        <v>49</v>
      </c>
      <c r="V111">
        <v>1.0003025374745354E+18</v>
      </c>
      <c r="W111" s="6" t="s">
        <v>32</v>
      </c>
      <c r="X111" s="6" t="s">
        <v>336</v>
      </c>
      <c r="Y111" s="6" t="s">
        <v>337</v>
      </c>
      <c r="Z111">
        <v>2239326774</v>
      </c>
    </row>
    <row r="112" spans="1:26" hidden="1" x14ac:dyDescent="0.25">
      <c r="A112">
        <v>1854465099</v>
      </c>
      <c r="B112" t="b">
        <v>0</v>
      </c>
      <c r="C112" s="6" t="s">
        <v>26</v>
      </c>
      <c r="D112">
        <v>4</v>
      </c>
      <c r="E112" s="1">
        <v>43323.822847222225</v>
      </c>
      <c r="F112" s="6" t="s">
        <v>27</v>
      </c>
      <c r="G112">
        <v>1</v>
      </c>
      <c r="H112" s="6" t="s">
        <v>28</v>
      </c>
      <c r="I112">
        <v>0.71709999999999996</v>
      </c>
      <c r="J112" s="6" t="s">
        <v>29</v>
      </c>
      <c r="K112" s="1">
        <v>43246.383819444447</v>
      </c>
      <c r="L112">
        <v>0</v>
      </c>
      <c r="M112" s="6" t="s">
        <v>123</v>
      </c>
      <c r="N112" t="b">
        <v>0</v>
      </c>
      <c r="O112" s="6" t="s">
        <v>31</v>
      </c>
      <c r="P112" s="6" t="s">
        <v>32</v>
      </c>
      <c r="Q112" s="6" t="s">
        <v>766</v>
      </c>
      <c r="R112">
        <v>0</v>
      </c>
      <c r="S112" s="6" t="s">
        <v>32</v>
      </c>
      <c r="T112" s="6" t="s">
        <v>766</v>
      </c>
      <c r="U112" s="6" t="s">
        <v>42</v>
      </c>
      <c r="V112">
        <v>1.0003037039733514E+18</v>
      </c>
      <c r="W112" s="6" t="s">
        <v>32</v>
      </c>
      <c r="X112" s="6" t="s">
        <v>338</v>
      </c>
      <c r="Y112" s="6" t="s">
        <v>339</v>
      </c>
      <c r="Z112">
        <v>2334281094</v>
      </c>
    </row>
    <row r="113" spans="1:26" x14ac:dyDescent="0.25">
      <c r="A113">
        <v>1854465157</v>
      </c>
      <c r="B113" t="b">
        <v>0</v>
      </c>
      <c r="C113" s="6" t="s">
        <v>26</v>
      </c>
      <c r="D113">
        <v>5</v>
      </c>
      <c r="E113" s="1">
        <v>43323.829687500001</v>
      </c>
      <c r="F113" s="6" t="s">
        <v>27</v>
      </c>
      <c r="G113">
        <v>1</v>
      </c>
      <c r="H113" s="6" t="s">
        <v>66</v>
      </c>
      <c r="I113">
        <v>0.60429999999999995</v>
      </c>
      <c r="J113" s="6" t="s">
        <v>29</v>
      </c>
      <c r="K113" s="1">
        <v>43246.829444444447</v>
      </c>
      <c r="L113">
        <v>85</v>
      </c>
      <c r="M113" s="6" t="s">
        <v>475</v>
      </c>
      <c r="N113" t="b">
        <v>0</v>
      </c>
      <c r="O113" s="6" t="s">
        <v>31</v>
      </c>
      <c r="P113" s="6" t="s">
        <v>32</v>
      </c>
      <c r="Q113" s="6" t="s">
        <v>766</v>
      </c>
      <c r="R113">
        <v>26</v>
      </c>
      <c r="S113" s="6" t="s">
        <v>32</v>
      </c>
      <c r="T113" s="6" t="s">
        <v>766</v>
      </c>
      <c r="U113" s="6" t="s">
        <v>42</v>
      </c>
      <c r="V113">
        <v>1.0004651952091873E+18</v>
      </c>
      <c r="W113" s="6" t="s">
        <v>68</v>
      </c>
      <c r="X113" s="6" t="s">
        <v>476</v>
      </c>
      <c r="Y113" s="6" t="s">
        <v>477</v>
      </c>
      <c r="Z113">
        <v>9.4194139809325056E+17</v>
      </c>
    </row>
    <row r="114" spans="1:26" x14ac:dyDescent="0.25">
      <c r="A114">
        <v>1854465162</v>
      </c>
      <c r="B114" t="b">
        <v>0</v>
      </c>
      <c r="C114" s="6" t="s">
        <v>26</v>
      </c>
      <c r="D114">
        <v>5</v>
      </c>
      <c r="E114" s="1">
        <v>43323.827696759261</v>
      </c>
      <c r="F114" s="6" t="s">
        <v>27</v>
      </c>
      <c r="G114">
        <v>1</v>
      </c>
      <c r="H114" s="6" t="s">
        <v>66</v>
      </c>
      <c r="I114">
        <v>0.6079</v>
      </c>
      <c r="J114" s="6" t="s">
        <v>29</v>
      </c>
      <c r="K114" s="1">
        <v>43246.861122685186</v>
      </c>
      <c r="L114">
        <v>1</v>
      </c>
      <c r="M114" s="6" t="s">
        <v>488</v>
      </c>
      <c r="N114" t="b">
        <v>0</v>
      </c>
      <c r="O114" s="6" t="s">
        <v>31</v>
      </c>
      <c r="P114" s="6" t="s">
        <v>32</v>
      </c>
      <c r="Q114" s="6" t="s">
        <v>766</v>
      </c>
      <c r="R114">
        <v>0</v>
      </c>
      <c r="S114" s="6" t="s">
        <v>32</v>
      </c>
      <c r="T114" s="6" t="s">
        <v>766</v>
      </c>
      <c r="U114" s="6" t="s">
        <v>42</v>
      </c>
      <c r="V114">
        <v>1.0004766729851085E+18</v>
      </c>
      <c r="W114" s="6" t="s">
        <v>219</v>
      </c>
      <c r="X114" s="6" t="s">
        <v>489</v>
      </c>
      <c r="Y114" s="6" t="s">
        <v>490</v>
      </c>
      <c r="Z114">
        <v>9.4496154837577318E+17</v>
      </c>
    </row>
    <row r="115" spans="1:26" x14ac:dyDescent="0.25">
      <c r="A115">
        <v>1854465049</v>
      </c>
      <c r="B115" t="b">
        <v>0</v>
      </c>
      <c r="C115" s="6" t="s">
        <v>26</v>
      </c>
      <c r="D115">
        <v>7</v>
      </c>
      <c r="E115" s="1">
        <v>43323.829375000001</v>
      </c>
      <c r="F115" s="6" t="s">
        <v>27</v>
      </c>
      <c r="G115">
        <v>1</v>
      </c>
      <c r="H115" s="6" t="s">
        <v>66</v>
      </c>
      <c r="I115">
        <v>0.60819999999999996</v>
      </c>
      <c r="J115" s="6" t="s">
        <v>29</v>
      </c>
      <c r="K115" s="1">
        <v>43246.035543981481</v>
      </c>
      <c r="L115">
        <v>0</v>
      </c>
      <c r="M115" s="6" t="s">
        <v>238</v>
      </c>
      <c r="N115" t="b">
        <v>0</v>
      </c>
      <c r="O115" s="6" t="s">
        <v>31</v>
      </c>
      <c r="P115" s="6" t="s">
        <v>32</v>
      </c>
      <c r="Q115" s="6" t="s">
        <v>766</v>
      </c>
      <c r="R115">
        <v>0</v>
      </c>
      <c r="S115" s="6" t="s">
        <v>32</v>
      </c>
      <c r="T115" s="6" t="s">
        <v>766</v>
      </c>
      <c r="U115" s="6" t="s">
        <v>49</v>
      </c>
      <c r="V115">
        <v>1.0001774954157056E+18</v>
      </c>
      <c r="W115" s="6" t="s">
        <v>32</v>
      </c>
      <c r="X115" s="6" t="s">
        <v>239</v>
      </c>
      <c r="Y115" s="6" t="s">
        <v>240</v>
      </c>
      <c r="Z115">
        <v>6.9472632029983539E+17</v>
      </c>
    </row>
    <row r="116" spans="1:26" hidden="1" x14ac:dyDescent="0.25">
      <c r="A116">
        <v>1854465103</v>
      </c>
      <c r="B116" t="b">
        <v>0</v>
      </c>
      <c r="C116" s="6" t="s">
        <v>26</v>
      </c>
      <c r="D116">
        <v>4</v>
      </c>
      <c r="E116" s="1">
        <v>43323.832546296297</v>
      </c>
      <c r="F116" s="6" t="s">
        <v>27</v>
      </c>
      <c r="G116">
        <v>1</v>
      </c>
      <c r="H116" s="6" t="s">
        <v>28</v>
      </c>
      <c r="I116">
        <v>1</v>
      </c>
      <c r="J116" s="6" t="s">
        <v>29</v>
      </c>
      <c r="K116" s="1">
        <v>43246.448333333334</v>
      </c>
      <c r="L116">
        <v>1</v>
      </c>
      <c r="M116" s="6" t="s">
        <v>346</v>
      </c>
      <c r="N116" t="b">
        <v>0</v>
      </c>
      <c r="O116" s="6" t="s">
        <v>31</v>
      </c>
      <c r="P116" s="6" t="s">
        <v>32</v>
      </c>
      <c r="Q116" s="6" t="s">
        <v>766</v>
      </c>
      <c r="R116">
        <v>0</v>
      </c>
      <c r="S116" s="6" t="s">
        <v>32</v>
      </c>
      <c r="T116" s="6" t="s">
        <v>766</v>
      </c>
      <c r="U116" s="6" t="s">
        <v>95</v>
      </c>
      <c r="V116">
        <v>1.0003270814844027E+18</v>
      </c>
      <c r="W116" s="6" t="s">
        <v>32</v>
      </c>
      <c r="X116" s="6" t="s">
        <v>347</v>
      </c>
      <c r="Y116" s="6" t="s">
        <v>348</v>
      </c>
      <c r="Z116">
        <v>85741863</v>
      </c>
    </row>
    <row r="117" spans="1:26" hidden="1" x14ac:dyDescent="0.25">
      <c r="A117">
        <v>1854465104</v>
      </c>
      <c r="B117" t="b">
        <v>0</v>
      </c>
      <c r="C117" s="6" t="s">
        <v>26</v>
      </c>
      <c r="D117">
        <v>3</v>
      </c>
      <c r="E117" s="1">
        <v>43323.843576388892</v>
      </c>
      <c r="F117" s="6" t="s">
        <v>27</v>
      </c>
      <c r="G117">
        <v>1</v>
      </c>
      <c r="H117" s="6" t="s">
        <v>28</v>
      </c>
      <c r="I117">
        <v>0.66549999999999998</v>
      </c>
      <c r="J117" s="6" t="s">
        <v>29</v>
      </c>
      <c r="K117" s="1">
        <v>43246.450324074074</v>
      </c>
      <c r="L117">
        <v>0</v>
      </c>
      <c r="M117" s="6" t="s">
        <v>349</v>
      </c>
      <c r="N117" t="b">
        <v>0</v>
      </c>
      <c r="O117" s="6" t="s">
        <v>31</v>
      </c>
      <c r="P117" s="6" t="s">
        <v>32</v>
      </c>
      <c r="Q117" s="6" t="s">
        <v>766</v>
      </c>
      <c r="R117">
        <v>0</v>
      </c>
      <c r="S117" s="6" t="s">
        <v>32</v>
      </c>
      <c r="T117" s="6" t="s">
        <v>766</v>
      </c>
      <c r="U117" s="6" t="s">
        <v>42</v>
      </c>
      <c r="V117">
        <v>1.0003278052620247E+18</v>
      </c>
      <c r="W117" s="6" t="s">
        <v>32</v>
      </c>
      <c r="X117" s="6" t="s">
        <v>350</v>
      </c>
      <c r="Y117" s="6" t="s">
        <v>351</v>
      </c>
      <c r="Z117">
        <v>583602068</v>
      </c>
    </row>
    <row r="118" spans="1:26" hidden="1" x14ac:dyDescent="0.25">
      <c r="A118">
        <v>1854465323</v>
      </c>
      <c r="B118" t="b">
        <v>0</v>
      </c>
      <c r="C118" s="6" t="s">
        <v>26</v>
      </c>
      <c r="D118">
        <v>4</v>
      </c>
      <c r="E118" s="1">
        <v>43324.954317129632</v>
      </c>
      <c r="F118" s="6" t="s">
        <v>27</v>
      </c>
      <c r="G118">
        <v>1</v>
      </c>
      <c r="H118" s="6" t="s">
        <v>60</v>
      </c>
      <c r="I118">
        <v>0.51910000000000001</v>
      </c>
      <c r="J118" s="6" t="s">
        <v>29</v>
      </c>
      <c r="K118" s="1">
        <v>43248.092685185184</v>
      </c>
      <c r="L118">
        <v>34</v>
      </c>
      <c r="M118" s="6" t="s">
        <v>41</v>
      </c>
      <c r="N118" t="b">
        <v>1</v>
      </c>
      <c r="O118" s="6" t="s">
        <v>31</v>
      </c>
      <c r="P118" s="6" t="s">
        <v>1135</v>
      </c>
      <c r="Q118" s="6" t="s">
        <v>766</v>
      </c>
      <c r="R118">
        <v>10</v>
      </c>
      <c r="S118" s="6" t="s">
        <v>32</v>
      </c>
      <c r="T118" s="6" t="s">
        <v>766</v>
      </c>
      <c r="U118" s="6" t="s">
        <v>110</v>
      </c>
      <c r="V118">
        <v>1.0009229746215035E+18</v>
      </c>
      <c r="W118" s="6" t="s">
        <v>32</v>
      </c>
      <c r="X118" s="6" t="s">
        <v>2388</v>
      </c>
      <c r="Y118" s="6" t="s">
        <v>1136</v>
      </c>
      <c r="Z118">
        <v>612297082</v>
      </c>
    </row>
    <row r="119" spans="1:26" hidden="1" x14ac:dyDescent="0.25">
      <c r="A119">
        <v>1854465106</v>
      </c>
      <c r="B119" t="b">
        <v>0</v>
      </c>
      <c r="C119" s="6" t="s">
        <v>26</v>
      </c>
      <c r="D119">
        <v>4</v>
      </c>
      <c r="E119" s="1">
        <v>43323.832094907404</v>
      </c>
      <c r="F119" s="6" t="s">
        <v>197</v>
      </c>
      <c r="G119">
        <v>1</v>
      </c>
      <c r="H119" s="6" t="s">
        <v>766</v>
      </c>
      <c r="J119" s="6" t="s">
        <v>29</v>
      </c>
      <c r="K119" s="1">
        <v>43246.460659722223</v>
      </c>
      <c r="L119">
        <v>4</v>
      </c>
      <c r="M119" s="6" t="s">
        <v>352</v>
      </c>
      <c r="N119" t="b">
        <v>0</v>
      </c>
      <c r="O119" s="6" t="s">
        <v>31</v>
      </c>
      <c r="P119" s="6" t="s">
        <v>32</v>
      </c>
      <c r="Q119" s="6" t="s">
        <v>766</v>
      </c>
      <c r="R119">
        <v>2</v>
      </c>
      <c r="S119" s="6" t="s">
        <v>32</v>
      </c>
      <c r="T119" s="6" t="s">
        <v>766</v>
      </c>
      <c r="U119" s="6" t="s">
        <v>110</v>
      </c>
      <c r="V119">
        <v>1.0003315483470643E+18</v>
      </c>
      <c r="W119" s="6" t="s">
        <v>32</v>
      </c>
      <c r="X119" s="6" t="s">
        <v>2356</v>
      </c>
      <c r="Y119" s="6" t="s">
        <v>353</v>
      </c>
      <c r="Z119">
        <v>1542923966</v>
      </c>
    </row>
    <row r="120" spans="1:26" hidden="1" x14ac:dyDescent="0.25">
      <c r="A120">
        <v>1854465107</v>
      </c>
      <c r="B120" t="b">
        <v>0</v>
      </c>
      <c r="C120" s="6" t="s">
        <v>26</v>
      </c>
      <c r="D120">
        <v>5</v>
      </c>
      <c r="E120" s="1">
        <v>43323.84097222222</v>
      </c>
      <c r="F120" s="6" t="s">
        <v>27</v>
      </c>
      <c r="G120">
        <v>1</v>
      </c>
      <c r="H120" s="6" t="s">
        <v>28</v>
      </c>
      <c r="I120">
        <v>1</v>
      </c>
      <c r="J120" s="6" t="s">
        <v>29</v>
      </c>
      <c r="K120" s="1">
        <v>43246.491388888891</v>
      </c>
      <c r="L120">
        <v>0</v>
      </c>
      <c r="M120" s="6" t="s">
        <v>238</v>
      </c>
      <c r="N120" t="b">
        <v>0</v>
      </c>
      <c r="O120" s="6" t="s">
        <v>31</v>
      </c>
      <c r="P120" s="6" t="s">
        <v>32</v>
      </c>
      <c r="Q120" s="6" t="s">
        <v>766</v>
      </c>
      <c r="R120">
        <v>0</v>
      </c>
      <c r="S120" s="6" t="s">
        <v>32</v>
      </c>
      <c r="T120" s="6" t="s">
        <v>766</v>
      </c>
      <c r="U120" s="6" t="s">
        <v>354</v>
      </c>
      <c r="V120">
        <v>1.0003426843457413E+18</v>
      </c>
      <c r="W120" s="6" t="s">
        <v>32</v>
      </c>
      <c r="X120" s="6" t="s">
        <v>355</v>
      </c>
      <c r="Y120" s="6" t="s">
        <v>356</v>
      </c>
      <c r="Z120">
        <v>2795926126</v>
      </c>
    </row>
    <row r="121" spans="1:26" hidden="1" x14ac:dyDescent="0.25">
      <c r="A121">
        <v>1854465108</v>
      </c>
      <c r="B121" t="b">
        <v>0</v>
      </c>
      <c r="C121" s="6" t="s">
        <v>26</v>
      </c>
      <c r="D121">
        <v>6</v>
      </c>
      <c r="E121" s="1">
        <v>43323.841134259259</v>
      </c>
      <c r="F121" s="6" t="s">
        <v>27</v>
      </c>
      <c r="G121">
        <v>1</v>
      </c>
      <c r="H121" s="6" t="s">
        <v>28</v>
      </c>
      <c r="I121">
        <v>0.82010000000000005</v>
      </c>
      <c r="J121" s="6" t="s">
        <v>29</v>
      </c>
      <c r="K121" s="1">
        <v>43246.497256944444</v>
      </c>
      <c r="L121">
        <v>1</v>
      </c>
      <c r="M121" s="6" t="s">
        <v>52</v>
      </c>
      <c r="N121" t="b">
        <v>0</v>
      </c>
      <c r="O121" s="6" t="s">
        <v>31</v>
      </c>
      <c r="P121" s="6" t="s">
        <v>32</v>
      </c>
      <c r="Q121" s="6" t="s">
        <v>766</v>
      </c>
      <c r="R121">
        <v>0</v>
      </c>
      <c r="S121" s="6" t="s">
        <v>32</v>
      </c>
      <c r="T121" s="6" t="s">
        <v>766</v>
      </c>
      <c r="U121" s="6" t="s">
        <v>49</v>
      </c>
      <c r="V121">
        <v>1.0003448140329984E+18</v>
      </c>
      <c r="W121" s="6" t="s">
        <v>32</v>
      </c>
      <c r="X121" s="6" t="s">
        <v>357</v>
      </c>
      <c r="Y121" s="6" t="s">
        <v>358</v>
      </c>
      <c r="Z121">
        <v>3485545580</v>
      </c>
    </row>
    <row r="122" spans="1:26" hidden="1" x14ac:dyDescent="0.25">
      <c r="A122">
        <v>1860300333</v>
      </c>
      <c r="B122" t="b">
        <v>1</v>
      </c>
      <c r="C122" s="6" t="s">
        <v>554</v>
      </c>
      <c r="D122">
        <v>2</v>
      </c>
      <c r="E122" s="1"/>
      <c r="F122" s="6" t="s">
        <v>27</v>
      </c>
      <c r="G122">
        <v>1</v>
      </c>
      <c r="H122" s="6" t="s">
        <v>60</v>
      </c>
      <c r="I122">
        <v>0.52510000000000001</v>
      </c>
      <c r="J122" s="6" t="s">
        <v>29</v>
      </c>
      <c r="K122" s="1">
        <v>43200.263692129629</v>
      </c>
      <c r="L122">
        <v>3</v>
      </c>
      <c r="M122" s="6" t="s">
        <v>2334</v>
      </c>
      <c r="N122" t="b">
        <v>0</v>
      </c>
      <c r="O122" s="6" t="s">
        <v>31</v>
      </c>
      <c r="P122" s="6" t="s">
        <v>32</v>
      </c>
      <c r="Q122" s="6" t="s">
        <v>27</v>
      </c>
      <c r="R122">
        <v>1</v>
      </c>
      <c r="S122" s="6" t="s">
        <v>32</v>
      </c>
      <c r="T122" s="6" t="s">
        <v>60</v>
      </c>
      <c r="U122" s="6" t="s">
        <v>42</v>
      </c>
      <c r="V122">
        <v>9.8359032978911232E+17</v>
      </c>
      <c r="W122" s="6" t="s">
        <v>32</v>
      </c>
      <c r="X122" s="6" t="s">
        <v>2335</v>
      </c>
      <c r="Y122" s="6" t="s">
        <v>2336</v>
      </c>
      <c r="Z122">
        <v>9.7030696942374502E+17</v>
      </c>
    </row>
    <row r="123" spans="1:26" x14ac:dyDescent="0.25">
      <c r="A123">
        <v>1854465079</v>
      </c>
      <c r="B123" t="b">
        <v>0</v>
      </c>
      <c r="C123" s="6" t="s">
        <v>26</v>
      </c>
      <c r="D123">
        <v>5</v>
      </c>
      <c r="E123" s="1">
        <v>43323.829687500001</v>
      </c>
      <c r="F123" s="6" t="s">
        <v>27</v>
      </c>
      <c r="G123">
        <v>1</v>
      </c>
      <c r="H123" s="6" t="s">
        <v>66</v>
      </c>
      <c r="I123">
        <v>0.61570000000000003</v>
      </c>
      <c r="J123" s="6" t="s">
        <v>29</v>
      </c>
      <c r="K123" s="1">
        <v>43246.308182870373</v>
      </c>
      <c r="L123">
        <v>0</v>
      </c>
      <c r="M123" s="6" t="s">
        <v>100</v>
      </c>
      <c r="N123" t="b">
        <v>0</v>
      </c>
      <c r="O123" s="6" t="s">
        <v>31</v>
      </c>
      <c r="P123" s="6" t="s">
        <v>32</v>
      </c>
      <c r="Q123" s="6" t="s">
        <v>766</v>
      </c>
      <c r="R123">
        <v>0</v>
      </c>
      <c r="S123" s="6" t="s">
        <v>32</v>
      </c>
      <c r="T123" s="6" t="s">
        <v>766</v>
      </c>
      <c r="U123" s="6" t="s">
        <v>95</v>
      </c>
      <c r="V123">
        <v>1.0002762958239785E+18</v>
      </c>
      <c r="W123" s="6" t="s">
        <v>32</v>
      </c>
      <c r="X123" s="6" t="s">
        <v>311</v>
      </c>
      <c r="Y123" s="6" t="s">
        <v>312</v>
      </c>
      <c r="Z123">
        <v>9.1797576251858534E+17</v>
      </c>
    </row>
    <row r="124" spans="1:26" hidden="1" x14ac:dyDescent="0.25">
      <c r="A124">
        <v>1854465111</v>
      </c>
      <c r="B124" t="b">
        <v>0</v>
      </c>
      <c r="C124" s="6" t="s">
        <v>26</v>
      </c>
      <c r="D124">
        <v>3</v>
      </c>
      <c r="E124" s="1">
        <v>43324.980381944442</v>
      </c>
      <c r="F124" s="6" t="s">
        <v>27</v>
      </c>
      <c r="G124">
        <v>1</v>
      </c>
      <c r="H124" s="6" t="s">
        <v>28</v>
      </c>
      <c r="I124">
        <v>0.66049999999999998</v>
      </c>
      <c r="J124" s="6" t="s">
        <v>29</v>
      </c>
      <c r="K124" s="1">
        <v>43246.518240740741</v>
      </c>
      <c r="L124">
        <v>0</v>
      </c>
      <c r="M124" s="6" t="s">
        <v>788</v>
      </c>
      <c r="N124" t="b">
        <v>0</v>
      </c>
      <c r="O124" s="6" t="s">
        <v>31</v>
      </c>
      <c r="P124" s="6" t="s">
        <v>32</v>
      </c>
      <c r="Q124" s="6" t="s">
        <v>766</v>
      </c>
      <c r="R124">
        <v>0</v>
      </c>
      <c r="S124" s="6" t="s">
        <v>32</v>
      </c>
      <c r="T124" s="6" t="s">
        <v>766</v>
      </c>
      <c r="U124" s="6" t="s">
        <v>354</v>
      </c>
      <c r="V124">
        <v>1.0003524157937992E+18</v>
      </c>
      <c r="W124" s="6" t="s">
        <v>32</v>
      </c>
      <c r="X124" s="6" t="s">
        <v>789</v>
      </c>
      <c r="Y124" s="6" t="s">
        <v>790</v>
      </c>
      <c r="Z124">
        <v>1466726246</v>
      </c>
    </row>
    <row r="125" spans="1:26" hidden="1" x14ac:dyDescent="0.25">
      <c r="A125">
        <v>1854465112</v>
      </c>
      <c r="B125" t="b">
        <v>0</v>
      </c>
      <c r="C125" s="6" t="s">
        <v>26</v>
      </c>
      <c r="D125">
        <v>4</v>
      </c>
      <c r="E125" s="1">
        <v>43323.827997685185</v>
      </c>
      <c r="F125" s="6" t="s">
        <v>27</v>
      </c>
      <c r="G125">
        <v>1</v>
      </c>
      <c r="H125" s="6" t="s">
        <v>28</v>
      </c>
      <c r="I125">
        <v>0.751</v>
      </c>
      <c r="J125" s="6" t="s">
        <v>29</v>
      </c>
      <c r="K125" s="1">
        <v>43246.534166666665</v>
      </c>
      <c r="L125">
        <v>4</v>
      </c>
      <c r="M125" s="6" t="s">
        <v>100</v>
      </c>
      <c r="N125" t="b">
        <v>0</v>
      </c>
      <c r="O125" s="6" t="s">
        <v>31</v>
      </c>
      <c r="P125" s="6" t="s">
        <v>32</v>
      </c>
      <c r="Q125" s="6" t="s">
        <v>766</v>
      </c>
      <c r="R125">
        <v>1</v>
      </c>
      <c r="S125" s="6" t="s">
        <v>32</v>
      </c>
      <c r="T125" s="6" t="s">
        <v>766</v>
      </c>
      <c r="U125" s="6" t="s">
        <v>42</v>
      </c>
      <c r="V125">
        <v>1.0003581893705564E+18</v>
      </c>
      <c r="W125" s="6" t="s">
        <v>32</v>
      </c>
      <c r="X125" s="6" t="s">
        <v>361</v>
      </c>
      <c r="Y125" s="6" t="s">
        <v>362</v>
      </c>
      <c r="Z125">
        <v>2445629988</v>
      </c>
    </row>
    <row r="126" spans="1:26" x14ac:dyDescent="0.25">
      <c r="A126">
        <v>1860297838</v>
      </c>
      <c r="B126" t="b">
        <v>1</v>
      </c>
      <c r="C126" s="6" t="s">
        <v>554</v>
      </c>
      <c r="D126">
        <v>3</v>
      </c>
      <c r="E126" s="1">
        <v>43324.96980324074</v>
      </c>
      <c r="F126" s="6" t="s">
        <v>27</v>
      </c>
      <c r="G126">
        <v>1</v>
      </c>
      <c r="H126" s="6" t="s">
        <v>66</v>
      </c>
      <c r="I126">
        <v>0.62590000000000001</v>
      </c>
      <c r="J126" s="6" t="s">
        <v>29</v>
      </c>
      <c r="K126" s="1">
        <v>43134.783356481479</v>
      </c>
      <c r="L126">
        <v>0</v>
      </c>
      <c r="M126" s="6" t="s">
        <v>2317</v>
      </c>
      <c r="N126" t="b">
        <v>0</v>
      </c>
      <c r="O126" s="6" t="s">
        <v>31</v>
      </c>
      <c r="P126" s="6" t="s">
        <v>32</v>
      </c>
      <c r="Q126" s="6" t="s">
        <v>27</v>
      </c>
      <c r="R126">
        <v>0</v>
      </c>
      <c r="S126" s="6" t="s">
        <v>32</v>
      </c>
      <c r="T126" s="6" t="s">
        <v>66</v>
      </c>
      <c r="U126" s="6" t="s">
        <v>2318</v>
      </c>
      <c r="V126">
        <v>9.5986104949013299E+17</v>
      </c>
      <c r="W126" s="6" t="s">
        <v>68</v>
      </c>
      <c r="X126" s="6" t="s">
        <v>2319</v>
      </c>
      <c r="Y126" s="6" t="s">
        <v>2320</v>
      </c>
      <c r="Z126">
        <v>8.6933305887655936E+17</v>
      </c>
    </row>
    <row r="127" spans="1:26" x14ac:dyDescent="0.25">
      <c r="A127">
        <v>1854465434</v>
      </c>
      <c r="B127" t="b">
        <v>0</v>
      </c>
      <c r="C127" s="6" t="s">
        <v>26</v>
      </c>
      <c r="D127">
        <v>3</v>
      </c>
      <c r="E127" s="1">
        <v>43324.956238425926</v>
      </c>
      <c r="F127" s="6" t="s">
        <v>27</v>
      </c>
      <c r="G127">
        <v>1</v>
      </c>
      <c r="H127" s="6" t="s">
        <v>66</v>
      </c>
      <c r="I127">
        <v>0.63460000000000005</v>
      </c>
      <c r="J127" s="6" t="s">
        <v>29</v>
      </c>
      <c r="K127" s="1">
        <v>43248.839432870373</v>
      </c>
      <c r="L127">
        <v>0</v>
      </c>
      <c r="M127" s="6" t="s">
        <v>100</v>
      </c>
      <c r="N127" t="b">
        <v>0</v>
      </c>
      <c r="O127" s="6" t="s">
        <v>31</v>
      </c>
      <c r="P127" s="6" t="s">
        <v>32</v>
      </c>
      <c r="Q127" s="6" t="s">
        <v>766</v>
      </c>
      <c r="R127">
        <v>0</v>
      </c>
      <c r="S127" s="6" t="s">
        <v>32</v>
      </c>
      <c r="T127" s="6" t="s">
        <v>766</v>
      </c>
      <c r="U127" s="6" t="s">
        <v>1433</v>
      </c>
      <c r="V127">
        <v>1.0011935887163843E+18</v>
      </c>
      <c r="W127" s="6" t="s">
        <v>32</v>
      </c>
      <c r="X127" s="6" t="s">
        <v>1434</v>
      </c>
      <c r="Y127" s="6" t="s">
        <v>1435</v>
      </c>
      <c r="Z127">
        <v>4523997263</v>
      </c>
    </row>
    <row r="128" spans="1:26" x14ac:dyDescent="0.25">
      <c r="A128">
        <v>1854465100</v>
      </c>
      <c r="B128" t="b">
        <v>0</v>
      </c>
      <c r="C128" s="6" t="s">
        <v>26</v>
      </c>
      <c r="D128">
        <v>3</v>
      </c>
      <c r="E128" s="1">
        <v>43323.834340277775</v>
      </c>
      <c r="F128" s="6" t="s">
        <v>27</v>
      </c>
      <c r="G128">
        <v>1</v>
      </c>
      <c r="H128" s="6" t="s">
        <v>66</v>
      </c>
      <c r="I128">
        <v>0.64159999999999995</v>
      </c>
      <c r="J128" s="6" t="s">
        <v>29</v>
      </c>
      <c r="K128" s="1">
        <v>43246.393460648149</v>
      </c>
      <c r="L128">
        <v>1</v>
      </c>
      <c r="M128" s="6" t="s">
        <v>100</v>
      </c>
      <c r="N128" t="b">
        <v>0</v>
      </c>
      <c r="O128" s="6" t="s">
        <v>31</v>
      </c>
      <c r="P128" s="6" t="s">
        <v>32</v>
      </c>
      <c r="Q128" s="6" t="s">
        <v>766</v>
      </c>
      <c r="R128">
        <v>0</v>
      </c>
      <c r="S128" s="6" t="s">
        <v>32</v>
      </c>
      <c r="T128" s="6" t="s">
        <v>766</v>
      </c>
      <c r="U128" s="6" t="s">
        <v>42</v>
      </c>
      <c r="V128">
        <v>1.0003071971700244E+18</v>
      </c>
      <c r="W128" s="6" t="s">
        <v>340</v>
      </c>
      <c r="X128" s="6" t="s">
        <v>341</v>
      </c>
      <c r="Y128" s="6" t="s">
        <v>342</v>
      </c>
      <c r="Z128">
        <v>7.6416750299378483E+17</v>
      </c>
    </row>
    <row r="129" spans="1:26" hidden="1" x14ac:dyDescent="0.25">
      <c r="A129">
        <v>1854465116</v>
      </c>
      <c r="B129" t="b">
        <v>0</v>
      </c>
      <c r="C129" s="6" t="s">
        <v>26</v>
      </c>
      <c r="D129">
        <v>4</v>
      </c>
      <c r="E129" s="1">
        <v>43323.827997685185</v>
      </c>
      <c r="F129" s="6" t="s">
        <v>27</v>
      </c>
      <c r="G129">
        <v>1</v>
      </c>
      <c r="H129" s="6" t="s">
        <v>28</v>
      </c>
      <c r="I129">
        <v>0.47370000000000001</v>
      </c>
      <c r="J129" s="6" t="s">
        <v>29</v>
      </c>
      <c r="K129" s="1">
        <v>43246.573634259257</v>
      </c>
      <c r="L129">
        <v>0</v>
      </c>
      <c r="M129" s="6" t="s">
        <v>372</v>
      </c>
      <c r="N129" t="b">
        <v>0</v>
      </c>
      <c r="O129" s="6" t="s">
        <v>31</v>
      </c>
      <c r="P129" s="6" t="s">
        <v>32</v>
      </c>
      <c r="Q129" s="6" t="s">
        <v>766</v>
      </c>
      <c r="R129">
        <v>0</v>
      </c>
      <c r="S129" s="6" t="s">
        <v>32</v>
      </c>
      <c r="T129" s="6" t="s">
        <v>766</v>
      </c>
      <c r="U129" s="6" t="s">
        <v>373</v>
      </c>
      <c r="V129">
        <v>1.0003724892585984E+18</v>
      </c>
      <c r="W129" s="6" t="s">
        <v>32</v>
      </c>
      <c r="X129" s="6" t="s">
        <v>374</v>
      </c>
      <c r="Y129" s="6" t="s">
        <v>375</v>
      </c>
      <c r="Z129">
        <v>9.8364060886987981E+17</v>
      </c>
    </row>
    <row r="130" spans="1:26" hidden="1" x14ac:dyDescent="0.25">
      <c r="A130">
        <v>1854465117</v>
      </c>
      <c r="B130" t="b">
        <v>0</v>
      </c>
      <c r="C130" s="6" t="s">
        <v>26</v>
      </c>
      <c r="D130">
        <v>5</v>
      </c>
      <c r="E130" s="1">
        <v>43323.827696759261</v>
      </c>
      <c r="F130" s="6" t="s">
        <v>27</v>
      </c>
      <c r="G130">
        <v>1</v>
      </c>
      <c r="H130" s="6" t="s">
        <v>28</v>
      </c>
      <c r="I130">
        <v>0.3921</v>
      </c>
      <c r="J130" s="6" t="s">
        <v>29</v>
      </c>
      <c r="K130" s="1">
        <v>43246.578553240739</v>
      </c>
      <c r="L130">
        <v>1</v>
      </c>
      <c r="M130" s="6" t="s">
        <v>376</v>
      </c>
      <c r="N130" t="b">
        <v>0</v>
      </c>
      <c r="O130" s="6" t="s">
        <v>31</v>
      </c>
      <c r="P130" s="6" t="s">
        <v>32</v>
      </c>
      <c r="Q130" s="6" t="s">
        <v>766</v>
      </c>
      <c r="R130">
        <v>0</v>
      </c>
      <c r="S130" s="6" t="s">
        <v>32</v>
      </c>
      <c r="T130" s="6" t="s">
        <v>766</v>
      </c>
      <c r="U130" s="6" t="s">
        <v>42</v>
      </c>
      <c r="V130">
        <v>1.0003742752814899E+18</v>
      </c>
      <c r="W130" s="6" t="s">
        <v>377</v>
      </c>
      <c r="X130" s="6" t="s">
        <v>378</v>
      </c>
      <c r="Y130" s="6" t="s">
        <v>379</v>
      </c>
      <c r="Z130">
        <v>410377944</v>
      </c>
    </row>
    <row r="131" spans="1:26" hidden="1" x14ac:dyDescent="0.25">
      <c r="A131">
        <v>1858246811</v>
      </c>
      <c r="B131" t="b">
        <v>0</v>
      </c>
      <c r="C131" s="6" t="s">
        <v>554</v>
      </c>
      <c r="D131">
        <v>11</v>
      </c>
      <c r="E131" s="1">
        <v>43324.953784722224</v>
      </c>
      <c r="F131" s="6" t="s">
        <v>27</v>
      </c>
      <c r="G131">
        <v>1</v>
      </c>
      <c r="H131" s="6" t="s">
        <v>60</v>
      </c>
      <c r="I131">
        <v>0.54579999999999995</v>
      </c>
      <c r="J131" s="6" t="s">
        <v>29</v>
      </c>
      <c r="K131" s="1">
        <v>43243.429375</v>
      </c>
      <c r="L131">
        <v>1</v>
      </c>
      <c r="M131" s="6" t="s">
        <v>569</v>
      </c>
      <c r="N131" t="b">
        <v>0</v>
      </c>
      <c r="O131" s="6" t="s">
        <v>31</v>
      </c>
      <c r="P131" s="6" t="s">
        <v>32</v>
      </c>
      <c r="Q131" s="6" t="s">
        <v>27</v>
      </c>
      <c r="R131">
        <v>0</v>
      </c>
      <c r="S131" s="6" t="s">
        <v>32</v>
      </c>
      <c r="T131" s="6" t="s">
        <v>28</v>
      </c>
      <c r="U131" s="6" t="s">
        <v>42</v>
      </c>
      <c r="V131">
        <v>9.9923304789048525E+17</v>
      </c>
      <c r="W131" s="6" t="s">
        <v>32</v>
      </c>
      <c r="X131" s="6" t="s">
        <v>2434</v>
      </c>
      <c r="Y131" s="6" t="s">
        <v>570</v>
      </c>
      <c r="Z131">
        <v>9.663388167757865E+17</v>
      </c>
    </row>
    <row r="132" spans="1:26" hidden="1" x14ac:dyDescent="0.25">
      <c r="A132">
        <v>1854464997</v>
      </c>
      <c r="B132" t="b">
        <v>0</v>
      </c>
      <c r="C132" s="6" t="s">
        <v>26</v>
      </c>
      <c r="D132">
        <v>5</v>
      </c>
      <c r="E132" s="1">
        <v>43323.830925925926</v>
      </c>
      <c r="F132" s="6" t="s">
        <v>27</v>
      </c>
      <c r="G132">
        <v>1</v>
      </c>
      <c r="H132" s="6" t="s">
        <v>60</v>
      </c>
      <c r="I132">
        <v>0.58879999999999999</v>
      </c>
      <c r="J132" s="6" t="s">
        <v>29</v>
      </c>
      <c r="K132" s="1">
        <v>43245.639444444445</v>
      </c>
      <c r="L132">
        <v>0</v>
      </c>
      <c r="M132" s="6" t="s">
        <v>94</v>
      </c>
      <c r="N132" t="b">
        <v>0</v>
      </c>
      <c r="O132" s="6" t="s">
        <v>31</v>
      </c>
      <c r="P132" s="6" t="s">
        <v>32</v>
      </c>
      <c r="Q132" s="6" t="s">
        <v>766</v>
      </c>
      <c r="R132">
        <v>0</v>
      </c>
      <c r="S132" s="6" t="s">
        <v>32</v>
      </c>
      <c r="T132" s="6" t="s">
        <v>766</v>
      </c>
      <c r="U132" s="6" t="s">
        <v>95</v>
      </c>
      <c r="V132">
        <v>1.0000339506501345E+18</v>
      </c>
      <c r="W132" s="6" t="s">
        <v>32</v>
      </c>
      <c r="X132" s="6" t="s">
        <v>96</v>
      </c>
      <c r="Y132" s="6" t="s">
        <v>97</v>
      </c>
      <c r="Z132">
        <v>22076004</v>
      </c>
    </row>
    <row r="133" spans="1:26" hidden="1" x14ac:dyDescent="0.25">
      <c r="A133">
        <v>1854465120</v>
      </c>
      <c r="B133" t="b">
        <v>0</v>
      </c>
      <c r="C133" s="6" t="s">
        <v>26</v>
      </c>
      <c r="D133">
        <v>3</v>
      </c>
      <c r="E133" s="1">
        <v>43323.840254629627</v>
      </c>
      <c r="F133" s="6" t="s">
        <v>27</v>
      </c>
      <c r="G133">
        <v>1</v>
      </c>
      <c r="H133" s="6" t="s">
        <v>28</v>
      </c>
      <c r="I133">
        <v>0.67100000000000004</v>
      </c>
      <c r="J133" s="6" t="s">
        <v>29</v>
      </c>
      <c r="K133" s="1">
        <v>43246.595219907409</v>
      </c>
      <c r="L133">
        <v>0</v>
      </c>
      <c r="M133" s="6" t="s">
        <v>100</v>
      </c>
      <c r="N133" t="b">
        <v>1</v>
      </c>
      <c r="O133" s="6" t="s">
        <v>31</v>
      </c>
      <c r="P133" s="6" t="s">
        <v>792</v>
      </c>
      <c r="Q133" s="6" t="s">
        <v>766</v>
      </c>
      <c r="R133">
        <v>0</v>
      </c>
      <c r="S133" s="6" t="s">
        <v>32</v>
      </c>
      <c r="T133" s="6" t="s">
        <v>766</v>
      </c>
      <c r="U133" s="6" t="s">
        <v>95</v>
      </c>
      <c r="V133">
        <v>1.0003803125291336E+18</v>
      </c>
      <c r="W133" s="6" t="s">
        <v>32</v>
      </c>
      <c r="X133" s="6" t="s">
        <v>387</v>
      </c>
      <c r="Y133" s="6" t="s">
        <v>388</v>
      </c>
      <c r="Z133">
        <v>2365912663</v>
      </c>
    </row>
    <row r="134" spans="1:26" hidden="1" x14ac:dyDescent="0.25">
      <c r="A134">
        <v>1854465121</v>
      </c>
      <c r="B134" t="b">
        <v>0</v>
      </c>
      <c r="C134" s="6" t="s">
        <v>26</v>
      </c>
      <c r="D134">
        <v>4</v>
      </c>
      <c r="E134" s="1">
        <v>43323.831620370373</v>
      </c>
      <c r="F134" s="6" t="s">
        <v>27</v>
      </c>
      <c r="G134">
        <v>1</v>
      </c>
      <c r="H134" s="6" t="s">
        <v>28</v>
      </c>
      <c r="I134">
        <v>1</v>
      </c>
      <c r="J134" s="6" t="s">
        <v>29</v>
      </c>
      <c r="K134" s="1">
        <v>43246.610717592594</v>
      </c>
      <c r="L134">
        <v>1</v>
      </c>
      <c r="M134" s="6" t="s">
        <v>389</v>
      </c>
      <c r="N134" t="b">
        <v>0</v>
      </c>
      <c r="O134" s="6" t="s">
        <v>31</v>
      </c>
      <c r="P134" s="6" t="s">
        <v>32</v>
      </c>
      <c r="Q134" s="6" t="s">
        <v>766</v>
      </c>
      <c r="R134">
        <v>0</v>
      </c>
      <c r="S134" s="6" t="s">
        <v>32</v>
      </c>
      <c r="T134" s="6" t="s">
        <v>766</v>
      </c>
      <c r="U134" s="6" t="s">
        <v>49</v>
      </c>
      <c r="V134">
        <v>1.0003859290418913E+18</v>
      </c>
      <c r="W134" s="6" t="s">
        <v>32</v>
      </c>
      <c r="X134" s="6" t="s">
        <v>390</v>
      </c>
      <c r="Y134" s="6" t="s">
        <v>391</v>
      </c>
      <c r="Z134">
        <v>583090284</v>
      </c>
    </row>
    <row r="135" spans="1:26" hidden="1" x14ac:dyDescent="0.25">
      <c r="A135">
        <v>1854465122</v>
      </c>
      <c r="B135" t="b">
        <v>0</v>
      </c>
      <c r="C135" s="6" t="s">
        <v>26</v>
      </c>
      <c r="D135">
        <v>4</v>
      </c>
      <c r="E135" s="1">
        <v>43323.831620370373</v>
      </c>
      <c r="F135" s="6" t="s">
        <v>27</v>
      </c>
      <c r="G135">
        <v>1</v>
      </c>
      <c r="H135" s="6" t="s">
        <v>28</v>
      </c>
      <c r="I135">
        <v>1</v>
      </c>
      <c r="J135" s="6" t="s">
        <v>29</v>
      </c>
      <c r="K135" s="1">
        <v>43246.631701388891</v>
      </c>
      <c r="L135">
        <v>0</v>
      </c>
      <c r="M135" s="6" t="s">
        <v>392</v>
      </c>
      <c r="N135" t="b">
        <v>0</v>
      </c>
      <c r="O135" s="6" t="s">
        <v>31</v>
      </c>
      <c r="P135" s="6" t="s">
        <v>32</v>
      </c>
      <c r="Q135" s="6" t="s">
        <v>766</v>
      </c>
      <c r="R135">
        <v>0</v>
      </c>
      <c r="S135" s="6" t="s">
        <v>32</v>
      </c>
      <c r="T135" s="6" t="s">
        <v>766</v>
      </c>
      <c r="U135" s="6" t="s">
        <v>264</v>
      </c>
      <c r="V135">
        <v>1.0003935343049359E+18</v>
      </c>
      <c r="W135" s="6" t="s">
        <v>32</v>
      </c>
      <c r="X135" s="6" t="s">
        <v>2359</v>
      </c>
      <c r="Y135" s="6" t="s">
        <v>393</v>
      </c>
      <c r="Z135">
        <v>9.728808551263273E+17</v>
      </c>
    </row>
    <row r="136" spans="1:26" hidden="1" x14ac:dyDescent="0.25">
      <c r="A136">
        <v>1854465123</v>
      </c>
      <c r="B136" t="b">
        <v>0</v>
      </c>
      <c r="C136" s="6" t="s">
        <v>26</v>
      </c>
      <c r="D136">
        <v>4</v>
      </c>
      <c r="E136" s="1">
        <v>43323.828356481485</v>
      </c>
      <c r="F136" s="6" t="s">
        <v>27</v>
      </c>
      <c r="G136">
        <v>0.74039999999999995</v>
      </c>
      <c r="H136" s="6" t="s">
        <v>28</v>
      </c>
      <c r="I136">
        <v>0.74039999999999995</v>
      </c>
      <c r="J136" s="6" t="s">
        <v>29</v>
      </c>
      <c r="K136" s="1">
        <v>43246.636967592596</v>
      </c>
      <c r="L136">
        <v>1</v>
      </c>
      <c r="M136" s="6" t="s">
        <v>41</v>
      </c>
      <c r="N136" t="b">
        <v>0</v>
      </c>
      <c r="O136" s="6" t="s">
        <v>31</v>
      </c>
      <c r="P136" s="6" t="s">
        <v>32</v>
      </c>
      <c r="Q136" s="6" t="s">
        <v>766</v>
      </c>
      <c r="R136">
        <v>0</v>
      </c>
      <c r="S136" s="6" t="s">
        <v>32</v>
      </c>
      <c r="T136" s="6" t="s">
        <v>766</v>
      </c>
      <c r="U136" s="6" t="s">
        <v>42</v>
      </c>
      <c r="V136">
        <v>1.0003954425580462E+18</v>
      </c>
      <c r="W136" s="6" t="s">
        <v>32</v>
      </c>
      <c r="X136" s="6" t="s">
        <v>394</v>
      </c>
      <c r="Y136" s="6" t="s">
        <v>395</v>
      </c>
      <c r="Z136">
        <v>9.5263195705740902E+17</v>
      </c>
    </row>
    <row r="137" spans="1:26" x14ac:dyDescent="0.25">
      <c r="A137">
        <v>1854465661</v>
      </c>
      <c r="B137" t="b">
        <v>0</v>
      </c>
      <c r="C137" s="6" t="s">
        <v>26</v>
      </c>
      <c r="D137">
        <v>3</v>
      </c>
      <c r="E137" s="1">
        <v>43324.954016203701</v>
      </c>
      <c r="F137" s="6" t="s">
        <v>27</v>
      </c>
      <c r="G137">
        <v>1</v>
      </c>
      <c r="H137" s="6" t="s">
        <v>66</v>
      </c>
      <c r="I137">
        <v>0.64329999999999998</v>
      </c>
      <c r="J137" s="6" t="s">
        <v>29</v>
      </c>
      <c r="K137" s="1">
        <v>43250.422847222224</v>
      </c>
      <c r="L137">
        <v>0</v>
      </c>
      <c r="M137" s="6" t="s">
        <v>41</v>
      </c>
      <c r="N137" t="b">
        <v>0</v>
      </c>
      <c r="O137" s="6" t="s">
        <v>31</v>
      </c>
      <c r="P137" s="6" t="s">
        <v>32</v>
      </c>
      <c r="Q137" s="6" t="s">
        <v>766</v>
      </c>
      <c r="R137">
        <v>2</v>
      </c>
      <c r="S137" s="6" t="s">
        <v>32</v>
      </c>
      <c r="T137" s="6" t="s">
        <v>766</v>
      </c>
      <c r="U137" s="6" t="s">
        <v>135</v>
      </c>
      <c r="V137">
        <v>1.0017673974207119E+18</v>
      </c>
      <c r="W137" s="6" t="s">
        <v>32</v>
      </c>
      <c r="X137" s="6" t="s">
        <v>2426</v>
      </c>
      <c r="Y137" s="6" t="s">
        <v>2015</v>
      </c>
      <c r="Z137">
        <v>3264958412</v>
      </c>
    </row>
    <row r="138" spans="1:26" x14ac:dyDescent="0.25">
      <c r="A138">
        <v>1854465518</v>
      </c>
      <c r="B138" t="b">
        <v>0</v>
      </c>
      <c r="C138" s="6" t="s">
        <v>26</v>
      </c>
      <c r="D138">
        <v>3</v>
      </c>
      <c r="E138" s="1">
        <v>43324.955671296295</v>
      </c>
      <c r="F138" s="6" t="s">
        <v>27</v>
      </c>
      <c r="G138">
        <v>1</v>
      </c>
      <c r="H138" s="6" t="s">
        <v>66</v>
      </c>
      <c r="I138">
        <v>0.64470000000000005</v>
      </c>
      <c r="J138" s="6" t="s">
        <v>29</v>
      </c>
      <c r="K138" s="1">
        <v>43249.444409722222</v>
      </c>
      <c r="L138">
        <v>1</v>
      </c>
      <c r="M138" s="6" t="s">
        <v>41</v>
      </c>
      <c r="N138" t="b">
        <v>0</v>
      </c>
      <c r="O138" s="6" t="s">
        <v>31</v>
      </c>
      <c r="P138" s="6" t="s">
        <v>32</v>
      </c>
      <c r="Q138" s="6" t="s">
        <v>766</v>
      </c>
      <c r="R138">
        <v>1</v>
      </c>
      <c r="S138" s="6" t="s">
        <v>32</v>
      </c>
      <c r="T138" s="6" t="s">
        <v>766</v>
      </c>
      <c r="U138" s="6" t="s">
        <v>42</v>
      </c>
      <c r="V138">
        <v>1.0014128244831027E+18</v>
      </c>
      <c r="W138" s="6" t="s">
        <v>32</v>
      </c>
      <c r="X138" s="6" t="s">
        <v>1639</v>
      </c>
      <c r="Y138" s="6" t="s">
        <v>1640</v>
      </c>
      <c r="Z138">
        <v>9.4795363921742234E+17</v>
      </c>
    </row>
    <row r="139" spans="1:26" x14ac:dyDescent="0.25">
      <c r="A139">
        <v>1854465473</v>
      </c>
      <c r="B139" t="b">
        <v>0</v>
      </c>
      <c r="C139" s="6" t="s">
        <v>26</v>
      </c>
      <c r="D139">
        <v>3</v>
      </c>
      <c r="E139" s="1">
        <v>43324.970625000002</v>
      </c>
      <c r="F139" s="6" t="s">
        <v>27</v>
      </c>
      <c r="G139">
        <v>1</v>
      </c>
      <c r="H139" s="6" t="s">
        <v>66</v>
      </c>
      <c r="I139">
        <v>0.64639999999999997</v>
      </c>
      <c r="J139" s="6" t="s">
        <v>29</v>
      </c>
      <c r="K139" s="1">
        <v>43249.11178240741</v>
      </c>
      <c r="L139">
        <v>0</v>
      </c>
      <c r="M139" s="6" t="s">
        <v>1529</v>
      </c>
      <c r="N139" t="b">
        <v>0</v>
      </c>
      <c r="O139" s="6" t="s">
        <v>31</v>
      </c>
      <c r="P139" s="6" t="s">
        <v>32</v>
      </c>
      <c r="Q139" s="6" t="s">
        <v>766</v>
      </c>
      <c r="R139">
        <v>0</v>
      </c>
      <c r="S139" s="6" t="s">
        <v>32</v>
      </c>
      <c r="T139" s="6" t="s">
        <v>766</v>
      </c>
      <c r="U139" s="6" t="s">
        <v>95</v>
      </c>
      <c r="V139">
        <v>1.0012922864733266E+18</v>
      </c>
      <c r="W139" s="6" t="s">
        <v>32</v>
      </c>
      <c r="X139" s="6" t="s">
        <v>1530</v>
      </c>
      <c r="Y139" s="6" t="s">
        <v>1531</v>
      </c>
      <c r="Z139">
        <v>2359925756</v>
      </c>
    </row>
    <row r="140" spans="1:26" hidden="1" x14ac:dyDescent="0.25">
      <c r="A140">
        <v>1854465127</v>
      </c>
      <c r="B140" t="b">
        <v>0</v>
      </c>
      <c r="C140" s="6" t="s">
        <v>26</v>
      </c>
      <c r="D140">
        <v>3</v>
      </c>
      <c r="E140" s="1">
        <v>43323.834340277775</v>
      </c>
      <c r="F140" s="6" t="s">
        <v>27</v>
      </c>
      <c r="G140">
        <v>1</v>
      </c>
      <c r="H140" s="6" t="s">
        <v>28</v>
      </c>
      <c r="I140">
        <v>0.64159999999999995</v>
      </c>
      <c r="J140" s="6" t="s">
        <v>29</v>
      </c>
      <c r="K140" s="1">
        <v>43246.655138888891</v>
      </c>
      <c r="L140">
        <v>0</v>
      </c>
      <c r="M140" s="6" t="s">
        <v>402</v>
      </c>
      <c r="N140" t="b">
        <v>0</v>
      </c>
      <c r="O140" s="6" t="s">
        <v>31</v>
      </c>
      <c r="P140" s="6" t="s">
        <v>32</v>
      </c>
      <c r="Q140" s="6" t="s">
        <v>766</v>
      </c>
      <c r="R140">
        <v>0</v>
      </c>
      <c r="S140" s="6" t="s">
        <v>32</v>
      </c>
      <c r="T140" s="6" t="s">
        <v>766</v>
      </c>
      <c r="U140" s="6" t="s">
        <v>95</v>
      </c>
      <c r="V140">
        <v>1.0004020256690135E+18</v>
      </c>
      <c r="W140" s="6" t="s">
        <v>32</v>
      </c>
      <c r="X140" s="6" t="s">
        <v>403</v>
      </c>
      <c r="Y140" s="6" t="s">
        <v>404</v>
      </c>
      <c r="Z140">
        <v>9.4901376251380122E+17</v>
      </c>
    </row>
    <row r="141" spans="1:26" hidden="1" x14ac:dyDescent="0.25">
      <c r="A141">
        <v>1854465128</v>
      </c>
      <c r="B141" t="b">
        <v>0</v>
      </c>
      <c r="C141" s="6" t="s">
        <v>26</v>
      </c>
      <c r="D141">
        <v>3</v>
      </c>
      <c r="E141" s="1">
        <v>43323.841956018521</v>
      </c>
      <c r="F141" s="6" t="s">
        <v>27</v>
      </c>
      <c r="G141">
        <v>1</v>
      </c>
      <c r="H141" s="6" t="s">
        <v>28</v>
      </c>
      <c r="I141">
        <v>1</v>
      </c>
      <c r="J141" s="6" t="s">
        <v>29</v>
      </c>
      <c r="K141" s="1">
        <v>43246.657546296294</v>
      </c>
      <c r="L141">
        <v>0</v>
      </c>
      <c r="M141" s="6" t="s">
        <v>100</v>
      </c>
      <c r="N141" t="b">
        <v>0</v>
      </c>
      <c r="O141" s="6" t="s">
        <v>31</v>
      </c>
      <c r="P141" s="6" t="s">
        <v>32</v>
      </c>
      <c r="Q141" s="6" t="s">
        <v>766</v>
      </c>
      <c r="R141">
        <v>0</v>
      </c>
      <c r="S141" s="6" t="s">
        <v>32</v>
      </c>
      <c r="T141" s="6" t="s">
        <v>766</v>
      </c>
      <c r="U141" s="6" t="s">
        <v>42</v>
      </c>
      <c r="V141">
        <v>1.0004028996992246E+18</v>
      </c>
      <c r="W141" s="6" t="s">
        <v>32</v>
      </c>
      <c r="X141" s="6" t="s">
        <v>405</v>
      </c>
      <c r="Y141" s="6" t="s">
        <v>406</v>
      </c>
      <c r="Z141">
        <v>1.0002693964415345E+18</v>
      </c>
    </row>
    <row r="142" spans="1:26" x14ac:dyDescent="0.25">
      <c r="A142">
        <v>1854465646</v>
      </c>
      <c r="B142" t="b">
        <v>0</v>
      </c>
      <c r="C142" s="6" t="s">
        <v>26</v>
      </c>
      <c r="D142">
        <v>3</v>
      </c>
      <c r="E142" s="1">
        <v>43324.971168981479</v>
      </c>
      <c r="F142" s="6" t="s">
        <v>27</v>
      </c>
      <c r="G142">
        <v>0.64659999999999995</v>
      </c>
      <c r="H142" s="6" t="s">
        <v>66</v>
      </c>
      <c r="I142">
        <v>0.64659999999999995</v>
      </c>
      <c r="J142" s="6" t="s">
        <v>29</v>
      </c>
      <c r="K142" s="1">
        <v>43250.297673611109</v>
      </c>
      <c r="L142">
        <v>0</v>
      </c>
      <c r="M142" s="6" t="s">
        <v>1972</v>
      </c>
      <c r="N142" t="b">
        <v>1</v>
      </c>
      <c r="O142" s="6" t="s">
        <v>31</v>
      </c>
      <c r="P142" s="6" t="s">
        <v>1973</v>
      </c>
      <c r="Q142" s="6" t="s">
        <v>766</v>
      </c>
      <c r="R142">
        <v>0</v>
      </c>
      <c r="S142" s="6" t="s">
        <v>32</v>
      </c>
      <c r="T142" s="6" t="s">
        <v>766</v>
      </c>
      <c r="U142" s="6" t="s">
        <v>49</v>
      </c>
      <c r="V142">
        <v>1.0017220386487583E+18</v>
      </c>
      <c r="W142" s="6" t="s">
        <v>32</v>
      </c>
      <c r="X142" s="6" t="s">
        <v>1974</v>
      </c>
      <c r="Y142" s="6" t="s">
        <v>1975</v>
      </c>
      <c r="Z142">
        <v>17739487</v>
      </c>
    </row>
    <row r="143" spans="1:26" hidden="1" x14ac:dyDescent="0.25">
      <c r="A143">
        <v>1854465167</v>
      </c>
      <c r="B143" t="b">
        <v>0</v>
      </c>
      <c r="C143" s="6" t="s">
        <v>26</v>
      </c>
      <c r="D143">
        <v>5</v>
      </c>
      <c r="E143" s="1">
        <v>43323.84097222222</v>
      </c>
      <c r="F143" s="6" t="s">
        <v>27</v>
      </c>
      <c r="G143">
        <v>1</v>
      </c>
      <c r="H143" s="6" t="s">
        <v>60</v>
      </c>
      <c r="I143">
        <v>0.61329999999999996</v>
      </c>
      <c r="J143" s="6" t="s">
        <v>29</v>
      </c>
      <c r="K143" s="1">
        <v>43246.884664351855</v>
      </c>
      <c r="L143">
        <v>0</v>
      </c>
      <c r="M143" s="6" t="s">
        <v>499</v>
      </c>
      <c r="N143" t="b">
        <v>0</v>
      </c>
      <c r="O143" s="6" t="s">
        <v>31</v>
      </c>
      <c r="P143" s="6" t="s">
        <v>32</v>
      </c>
      <c r="Q143" s="6" t="s">
        <v>766</v>
      </c>
      <c r="R143">
        <v>0</v>
      </c>
      <c r="S143" s="6" t="s">
        <v>32</v>
      </c>
      <c r="T143" s="6" t="s">
        <v>766</v>
      </c>
      <c r="U143" s="6" t="s">
        <v>33</v>
      </c>
      <c r="V143">
        <v>1.0004852053906104E+18</v>
      </c>
      <c r="W143" s="6" t="s">
        <v>32</v>
      </c>
      <c r="X143" s="6" t="s">
        <v>500</v>
      </c>
      <c r="Y143" s="6" t="s">
        <v>501</v>
      </c>
      <c r="Z143">
        <v>23626498</v>
      </c>
    </row>
    <row r="144" spans="1:26" hidden="1" x14ac:dyDescent="0.25">
      <c r="A144">
        <v>1854465072</v>
      </c>
      <c r="B144" t="b">
        <v>0</v>
      </c>
      <c r="C144" s="6" t="s">
        <v>26</v>
      </c>
      <c r="D144">
        <v>5</v>
      </c>
      <c r="E144" s="1">
        <v>43323.837858796294</v>
      </c>
      <c r="F144" s="6" t="s">
        <v>27</v>
      </c>
      <c r="G144">
        <v>1</v>
      </c>
      <c r="H144" s="6" t="s">
        <v>60</v>
      </c>
      <c r="I144">
        <v>0.61880000000000002</v>
      </c>
      <c r="J144" s="6" t="s">
        <v>29</v>
      </c>
      <c r="K144" s="1">
        <v>43246.256979166668</v>
      </c>
      <c r="L144">
        <v>117</v>
      </c>
      <c r="M144" s="6" t="s">
        <v>291</v>
      </c>
      <c r="N144" t="b">
        <v>0</v>
      </c>
      <c r="O144" s="6" t="s">
        <v>31</v>
      </c>
      <c r="P144" s="6" t="s">
        <v>32</v>
      </c>
      <c r="Q144" s="6" t="s">
        <v>766</v>
      </c>
      <c r="R144">
        <v>109</v>
      </c>
      <c r="S144" s="6" t="s">
        <v>32</v>
      </c>
      <c r="T144" s="6" t="s">
        <v>766</v>
      </c>
      <c r="U144" s="6" t="s">
        <v>55</v>
      </c>
      <c r="V144">
        <v>1.0002577402902979E+18</v>
      </c>
      <c r="W144" s="6" t="s">
        <v>32</v>
      </c>
      <c r="X144" s="6" t="s">
        <v>292</v>
      </c>
      <c r="Y144" s="6" t="s">
        <v>293</v>
      </c>
      <c r="Z144">
        <v>9.0282011433623962E+17</v>
      </c>
    </row>
    <row r="145" spans="1:26" hidden="1" x14ac:dyDescent="0.25">
      <c r="A145">
        <v>1854465132</v>
      </c>
      <c r="B145" t="b">
        <v>0</v>
      </c>
      <c r="C145" s="6" t="s">
        <v>26</v>
      </c>
      <c r="D145">
        <v>3</v>
      </c>
      <c r="E145" s="1">
        <v>43323.845810185187</v>
      </c>
      <c r="F145" s="6" t="s">
        <v>27</v>
      </c>
      <c r="G145">
        <v>1</v>
      </c>
      <c r="H145" s="6" t="s">
        <v>28</v>
      </c>
      <c r="I145">
        <v>1</v>
      </c>
      <c r="J145" s="6" t="s">
        <v>29</v>
      </c>
      <c r="K145" s="1">
        <v>43246.675474537034</v>
      </c>
      <c r="L145">
        <v>0</v>
      </c>
      <c r="M145" s="6" t="s">
        <v>416</v>
      </c>
      <c r="N145" t="b">
        <v>0</v>
      </c>
      <c r="O145" s="6" t="s">
        <v>31</v>
      </c>
      <c r="P145" s="6" t="s">
        <v>32</v>
      </c>
      <c r="Q145" s="6" t="s">
        <v>766</v>
      </c>
      <c r="R145">
        <v>0</v>
      </c>
      <c r="S145" s="6" t="s">
        <v>32</v>
      </c>
      <c r="T145" s="6" t="s">
        <v>766</v>
      </c>
      <c r="U145" s="6" t="s">
        <v>354</v>
      </c>
      <c r="V145">
        <v>1.0004093954471281E+18</v>
      </c>
      <c r="W145" s="6" t="s">
        <v>32</v>
      </c>
      <c r="X145" s="6" t="s">
        <v>2361</v>
      </c>
      <c r="Y145" s="6" t="s">
        <v>417</v>
      </c>
      <c r="Z145">
        <v>8.293643311040553E+17</v>
      </c>
    </row>
    <row r="146" spans="1:26" hidden="1" x14ac:dyDescent="0.25">
      <c r="A146">
        <v>1854465133</v>
      </c>
      <c r="B146" t="b">
        <v>0</v>
      </c>
      <c r="C146" s="6" t="s">
        <v>26</v>
      </c>
      <c r="D146">
        <v>3</v>
      </c>
      <c r="E146" s="1">
        <v>43323.841956018521</v>
      </c>
      <c r="F146" s="6" t="s">
        <v>27</v>
      </c>
      <c r="G146">
        <v>1</v>
      </c>
      <c r="H146" s="6" t="s">
        <v>28</v>
      </c>
      <c r="I146">
        <v>0.35539999999999999</v>
      </c>
      <c r="J146" s="6" t="s">
        <v>29</v>
      </c>
      <c r="K146" s="1">
        <v>43246.677361111113</v>
      </c>
      <c r="L146">
        <v>0</v>
      </c>
      <c r="M146" s="6" t="s">
        <v>418</v>
      </c>
      <c r="N146" t="b">
        <v>0</v>
      </c>
      <c r="O146" s="6" t="s">
        <v>31</v>
      </c>
      <c r="P146" s="6" t="s">
        <v>32</v>
      </c>
      <c r="Q146" s="6" t="s">
        <v>766</v>
      </c>
      <c r="R146">
        <v>0</v>
      </c>
      <c r="S146" s="6" t="s">
        <v>32</v>
      </c>
      <c r="T146" s="6" t="s">
        <v>766</v>
      </c>
      <c r="U146" s="6" t="s">
        <v>42</v>
      </c>
      <c r="V146">
        <v>1.0004100786865603E+18</v>
      </c>
      <c r="W146" s="6" t="s">
        <v>32</v>
      </c>
      <c r="X146" s="6" t="s">
        <v>2362</v>
      </c>
      <c r="Y146" s="6" t="s">
        <v>419</v>
      </c>
      <c r="Z146">
        <v>35411199</v>
      </c>
    </row>
    <row r="147" spans="1:26" hidden="1" x14ac:dyDescent="0.25">
      <c r="A147">
        <v>1854465134</v>
      </c>
      <c r="B147" t="b">
        <v>0</v>
      </c>
      <c r="C147" s="6" t="s">
        <v>26</v>
      </c>
      <c r="D147">
        <v>3</v>
      </c>
      <c r="E147" s="1">
        <v>43323.838020833333</v>
      </c>
      <c r="F147" s="6" t="s">
        <v>27</v>
      </c>
      <c r="G147">
        <v>1</v>
      </c>
      <c r="H147" s="6" t="s">
        <v>28</v>
      </c>
      <c r="I147">
        <v>0.69540000000000002</v>
      </c>
      <c r="J147" s="6" t="s">
        <v>29</v>
      </c>
      <c r="K147" s="1">
        <v>43246.685763888891</v>
      </c>
      <c r="L147">
        <v>2</v>
      </c>
      <c r="M147" s="6" t="s">
        <v>420</v>
      </c>
      <c r="N147" t="b">
        <v>0</v>
      </c>
      <c r="O147" s="6" t="s">
        <v>31</v>
      </c>
      <c r="P147" s="6" t="s">
        <v>32</v>
      </c>
      <c r="Q147" s="6" t="s">
        <v>766</v>
      </c>
      <c r="R147">
        <v>1</v>
      </c>
      <c r="S147" s="6" t="s">
        <v>32</v>
      </c>
      <c r="T147" s="6" t="s">
        <v>766</v>
      </c>
      <c r="U147" s="6" t="s">
        <v>37</v>
      </c>
      <c r="V147">
        <v>1.0004131235205448E+18</v>
      </c>
      <c r="W147" s="6" t="s">
        <v>32</v>
      </c>
      <c r="X147" s="6" t="s">
        <v>421</v>
      </c>
      <c r="Y147" s="6" t="s">
        <v>422</v>
      </c>
      <c r="Z147">
        <v>2657361787</v>
      </c>
    </row>
    <row r="148" spans="1:26" hidden="1" x14ac:dyDescent="0.25">
      <c r="A148">
        <v>1854465542</v>
      </c>
      <c r="B148" t="b">
        <v>0</v>
      </c>
      <c r="C148" s="6" t="s">
        <v>26</v>
      </c>
      <c r="D148">
        <v>3</v>
      </c>
      <c r="E148" s="1">
        <v>43324.976215277777</v>
      </c>
      <c r="F148" s="6" t="s">
        <v>27</v>
      </c>
      <c r="G148">
        <v>1</v>
      </c>
      <c r="H148" s="6" t="s">
        <v>60</v>
      </c>
      <c r="I148">
        <v>0.62339999999999995</v>
      </c>
      <c r="J148" s="6" t="s">
        <v>29</v>
      </c>
      <c r="K148" s="1">
        <v>43249.565729166665</v>
      </c>
      <c r="L148">
        <v>1</v>
      </c>
      <c r="M148" s="6" t="s">
        <v>1705</v>
      </c>
      <c r="N148" t="b">
        <v>0</v>
      </c>
      <c r="O148" s="6" t="s">
        <v>31</v>
      </c>
      <c r="P148" s="6" t="s">
        <v>32</v>
      </c>
      <c r="Q148" s="6" t="s">
        <v>766</v>
      </c>
      <c r="R148">
        <v>0</v>
      </c>
      <c r="S148" s="6" t="s">
        <v>32</v>
      </c>
      <c r="T148" s="6" t="s">
        <v>766</v>
      </c>
      <c r="U148" s="6" t="s">
        <v>42</v>
      </c>
      <c r="V148">
        <v>1.001456788431102E+18</v>
      </c>
      <c r="W148" s="6" t="s">
        <v>1706</v>
      </c>
      <c r="X148" s="6" t="s">
        <v>1707</v>
      </c>
      <c r="Y148" s="6" t="s">
        <v>1708</v>
      </c>
      <c r="Z148">
        <v>9.1260147028507443E+17</v>
      </c>
    </row>
    <row r="149" spans="1:26" hidden="1" x14ac:dyDescent="0.25">
      <c r="A149">
        <v>1854465566</v>
      </c>
      <c r="B149" t="b">
        <v>0</v>
      </c>
      <c r="C149" s="6" t="s">
        <v>26</v>
      </c>
      <c r="D149">
        <v>3</v>
      </c>
      <c r="E149" s="1">
        <v>43324.969236111108</v>
      </c>
      <c r="F149" s="6" t="s">
        <v>27</v>
      </c>
      <c r="G149">
        <v>1</v>
      </c>
      <c r="H149" s="6" t="s">
        <v>60</v>
      </c>
      <c r="I149">
        <v>0.62890000000000001</v>
      </c>
      <c r="J149" s="6" t="s">
        <v>29</v>
      </c>
      <c r="K149" s="1">
        <v>43249.673807870371</v>
      </c>
      <c r="L149">
        <v>0</v>
      </c>
      <c r="M149" s="6" t="s">
        <v>1765</v>
      </c>
      <c r="N149" t="b">
        <v>0</v>
      </c>
      <c r="O149" s="6" t="s">
        <v>31</v>
      </c>
      <c r="P149" s="6" t="s">
        <v>32</v>
      </c>
      <c r="Q149" s="6" t="s">
        <v>766</v>
      </c>
      <c r="R149">
        <v>0</v>
      </c>
      <c r="S149" s="6" t="s">
        <v>32</v>
      </c>
      <c r="T149" s="6" t="s">
        <v>766</v>
      </c>
      <c r="U149" s="6" t="s">
        <v>55</v>
      </c>
      <c r="V149">
        <v>1.0014959577862349E+18</v>
      </c>
      <c r="W149" s="6" t="s">
        <v>32</v>
      </c>
      <c r="X149" s="6" t="s">
        <v>1766</v>
      </c>
      <c r="Y149" s="6" t="s">
        <v>1767</v>
      </c>
      <c r="Z149">
        <v>9.2318206753327923E+17</v>
      </c>
    </row>
    <row r="150" spans="1:26" hidden="1" x14ac:dyDescent="0.25">
      <c r="A150">
        <v>1854465137</v>
      </c>
      <c r="B150" t="b">
        <v>0</v>
      </c>
      <c r="C150" s="6" t="s">
        <v>26</v>
      </c>
      <c r="D150">
        <v>3</v>
      </c>
      <c r="E150" s="1">
        <v>43324.975069444445</v>
      </c>
      <c r="F150" s="6" t="s">
        <v>27</v>
      </c>
      <c r="G150">
        <v>1</v>
      </c>
      <c r="H150" s="6" t="s">
        <v>28</v>
      </c>
      <c r="I150">
        <v>0.65049999999999997</v>
      </c>
      <c r="J150" s="6" t="s">
        <v>29</v>
      </c>
      <c r="K150" s="1">
        <v>43246.698692129627</v>
      </c>
      <c r="L150">
        <v>5</v>
      </c>
      <c r="M150" s="6" t="s">
        <v>123</v>
      </c>
      <c r="N150" t="b">
        <v>0</v>
      </c>
      <c r="O150" s="6" t="s">
        <v>31</v>
      </c>
      <c r="P150" s="6" t="s">
        <v>32</v>
      </c>
      <c r="Q150" s="6" t="s">
        <v>766</v>
      </c>
      <c r="R150">
        <v>2</v>
      </c>
      <c r="S150" s="6" t="s">
        <v>32</v>
      </c>
      <c r="T150" s="6" t="s">
        <v>766</v>
      </c>
      <c r="U150" s="6" t="s">
        <v>110</v>
      </c>
      <c r="V150">
        <v>1.0004178115361505E+18</v>
      </c>
      <c r="W150" s="6" t="s">
        <v>429</v>
      </c>
      <c r="X150" s="6" t="s">
        <v>430</v>
      </c>
      <c r="Y150" s="6" t="s">
        <v>431</v>
      </c>
      <c r="Z150">
        <v>9.5459918227431834E+17</v>
      </c>
    </row>
    <row r="151" spans="1:26" hidden="1" x14ac:dyDescent="0.25">
      <c r="A151">
        <v>1854465138</v>
      </c>
      <c r="B151" t="b">
        <v>0</v>
      </c>
      <c r="C151" s="6" t="s">
        <v>26</v>
      </c>
      <c r="D151">
        <v>3</v>
      </c>
      <c r="E151" s="1">
        <v>43323.841956018521</v>
      </c>
      <c r="F151" s="6" t="s">
        <v>27</v>
      </c>
      <c r="G151">
        <v>1</v>
      </c>
      <c r="H151" s="6" t="s">
        <v>28</v>
      </c>
      <c r="I151">
        <v>1</v>
      </c>
      <c r="J151" s="6" t="s">
        <v>29</v>
      </c>
      <c r="K151" s="1">
        <v>43246.7</v>
      </c>
      <c r="L151">
        <v>0</v>
      </c>
      <c r="M151" s="6" t="s">
        <v>432</v>
      </c>
      <c r="N151" t="b">
        <v>0</v>
      </c>
      <c r="O151" s="6" t="s">
        <v>31</v>
      </c>
      <c r="P151" s="6" t="s">
        <v>32</v>
      </c>
      <c r="Q151" s="6" t="s">
        <v>766</v>
      </c>
      <c r="R151">
        <v>0</v>
      </c>
      <c r="S151" s="6" t="s">
        <v>32</v>
      </c>
      <c r="T151" s="6" t="s">
        <v>766</v>
      </c>
      <c r="U151" s="6" t="s">
        <v>42</v>
      </c>
      <c r="V151">
        <v>1.0004182831437373E+18</v>
      </c>
      <c r="W151" s="6" t="s">
        <v>32</v>
      </c>
      <c r="X151" s="6" t="s">
        <v>433</v>
      </c>
      <c r="Y151" s="6" t="s">
        <v>434</v>
      </c>
      <c r="Z151">
        <v>4884914825</v>
      </c>
    </row>
    <row r="152" spans="1:26" x14ac:dyDescent="0.25">
      <c r="A152">
        <v>1854465288</v>
      </c>
      <c r="B152" t="b">
        <v>0</v>
      </c>
      <c r="C152" s="6" t="s">
        <v>26</v>
      </c>
      <c r="D152">
        <v>3</v>
      </c>
      <c r="E152" s="1">
        <v>43324.962847222225</v>
      </c>
      <c r="F152" s="6" t="s">
        <v>27</v>
      </c>
      <c r="G152">
        <v>1</v>
      </c>
      <c r="H152" s="6" t="s">
        <v>66</v>
      </c>
      <c r="I152">
        <v>0.64739999999999998</v>
      </c>
      <c r="J152" s="6" t="s">
        <v>29</v>
      </c>
      <c r="K152" s="1">
        <v>43247.853206018517</v>
      </c>
      <c r="L152">
        <v>0</v>
      </c>
      <c r="M152" s="6" t="s">
        <v>1061</v>
      </c>
      <c r="N152" t="b">
        <v>0</v>
      </c>
      <c r="O152" s="6" t="s">
        <v>31</v>
      </c>
      <c r="P152" s="6" t="s">
        <v>32</v>
      </c>
      <c r="Q152" s="6" t="s">
        <v>766</v>
      </c>
      <c r="R152">
        <v>0</v>
      </c>
      <c r="S152" s="6" t="s">
        <v>32</v>
      </c>
      <c r="T152" s="6" t="s">
        <v>766</v>
      </c>
      <c r="U152" s="6" t="s">
        <v>42</v>
      </c>
      <c r="V152">
        <v>1.0008361904284549E+18</v>
      </c>
      <c r="W152" s="6" t="s">
        <v>32</v>
      </c>
      <c r="X152" s="6" t="s">
        <v>1062</v>
      </c>
      <c r="Y152" s="6" t="s">
        <v>1063</v>
      </c>
      <c r="Z152">
        <v>1389579084</v>
      </c>
    </row>
    <row r="153" spans="1:26" hidden="1" x14ac:dyDescent="0.25">
      <c r="A153">
        <v>1854465140</v>
      </c>
      <c r="B153" t="b">
        <v>0</v>
      </c>
      <c r="C153" s="6" t="s">
        <v>26</v>
      </c>
      <c r="D153">
        <v>3</v>
      </c>
      <c r="E153" s="1">
        <v>43323.845347222225</v>
      </c>
      <c r="F153" s="6" t="s">
        <v>27</v>
      </c>
      <c r="G153">
        <v>1</v>
      </c>
      <c r="H153" s="6" t="s">
        <v>28</v>
      </c>
      <c r="I153">
        <v>0.64159999999999995</v>
      </c>
      <c r="J153" s="6" t="s">
        <v>29</v>
      </c>
      <c r="K153" s="1">
        <v>43246.712337962963</v>
      </c>
      <c r="L153">
        <v>0</v>
      </c>
      <c r="M153" s="6" t="s">
        <v>100</v>
      </c>
      <c r="N153" t="b">
        <v>0</v>
      </c>
      <c r="O153" s="6" t="s">
        <v>31</v>
      </c>
      <c r="P153" s="6" t="s">
        <v>32</v>
      </c>
      <c r="Q153" s="6" t="s">
        <v>766</v>
      </c>
      <c r="R153">
        <v>0</v>
      </c>
      <c r="S153" s="6" t="s">
        <v>32</v>
      </c>
      <c r="T153" s="6" t="s">
        <v>766</v>
      </c>
      <c r="U153" s="6" t="s">
        <v>33</v>
      </c>
      <c r="V153">
        <v>1.0004227538020516E+18</v>
      </c>
      <c r="W153" s="6" t="s">
        <v>32</v>
      </c>
      <c r="X153" s="6" t="s">
        <v>438</v>
      </c>
      <c r="Y153" s="6" t="s">
        <v>439</v>
      </c>
      <c r="Z153">
        <v>47284160</v>
      </c>
    </row>
    <row r="154" spans="1:26" hidden="1" x14ac:dyDescent="0.25">
      <c r="A154">
        <v>1854465141</v>
      </c>
      <c r="B154" t="b">
        <v>0</v>
      </c>
      <c r="C154" s="6" t="s">
        <v>26</v>
      </c>
      <c r="D154">
        <v>5</v>
      </c>
      <c r="E154" s="1">
        <v>43323.830925925926</v>
      </c>
      <c r="F154" s="6" t="s">
        <v>27</v>
      </c>
      <c r="G154">
        <v>1</v>
      </c>
      <c r="H154" s="6" t="s">
        <v>28</v>
      </c>
      <c r="I154">
        <v>1</v>
      </c>
      <c r="J154" s="6" t="s">
        <v>29</v>
      </c>
      <c r="K154" s="1">
        <v>43246.731481481482</v>
      </c>
      <c r="L154">
        <v>12</v>
      </c>
      <c r="M154" s="6" t="s">
        <v>41</v>
      </c>
      <c r="N154" t="b">
        <v>0</v>
      </c>
      <c r="O154" s="6" t="s">
        <v>31</v>
      </c>
      <c r="P154" s="6" t="s">
        <v>32</v>
      </c>
      <c r="Q154" s="6" t="s">
        <v>766</v>
      </c>
      <c r="R154">
        <v>3</v>
      </c>
      <c r="S154" s="6" t="s">
        <v>32</v>
      </c>
      <c r="T154" s="6" t="s">
        <v>766</v>
      </c>
      <c r="U154" s="6" t="s">
        <v>42</v>
      </c>
      <c r="V154">
        <v>1.0004296938903306E+18</v>
      </c>
      <c r="W154" s="6" t="s">
        <v>32</v>
      </c>
      <c r="X154" s="6" t="s">
        <v>440</v>
      </c>
      <c r="Y154" s="6" t="s">
        <v>441</v>
      </c>
      <c r="Z154">
        <v>7.6624212287808717E+17</v>
      </c>
    </row>
    <row r="155" spans="1:26" hidden="1" x14ac:dyDescent="0.25">
      <c r="A155">
        <v>1854465142</v>
      </c>
      <c r="B155" t="b">
        <v>0</v>
      </c>
      <c r="C155" s="6" t="s">
        <v>26</v>
      </c>
      <c r="D155">
        <v>5</v>
      </c>
      <c r="E155" s="1">
        <v>43323.830057870371</v>
      </c>
      <c r="F155" s="6" t="s">
        <v>27</v>
      </c>
      <c r="G155">
        <v>1</v>
      </c>
      <c r="H155" s="6" t="s">
        <v>28</v>
      </c>
      <c r="I155">
        <v>0.60619999999999996</v>
      </c>
      <c r="J155" s="6" t="s">
        <v>29</v>
      </c>
      <c r="K155" s="1">
        <v>43246.736145833333</v>
      </c>
      <c r="L155">
        <v>0</v>
      </c>
      <c r="M155" s="6" t="s">
        <v>442</v>
      </c>
      <c r="N155" t="b">
        <v>0</v>
      </c>
      <c r="O155" s="6" t="s">
        <v>31</v>
      </c>
      <c r="P155" s="6" t="s">
        <v>32</v>
      </c>
      <c r="Q155" s="6" t="s">
        <v>766</v>
      </c>
      <c r="R155">
        <v>0</v>
      </c>
      <c r="S155" s="6" t="s">
        <v>32</v>
      </c>
      <c r="T155" s="6" t="s">
        <v>766</v>
      </c>
      <c r="U155" s="6" t="s">
        <v>223</v>
      </c>
      <c r="V155">
        <v>1.0004313820432589E+18</v>
      </c>
      <c r="W155" s="6" t="s">
        <v>32</v>
      </c>
      <c r="X155" s="6" t="s">
        <v>2363</v>
      </c>
      <c r="Y155" s="6" t="s">
        <v>443</v>
      </c>
      <c r="Z155">
        <v>8.8522091345250714E+17</v>
      </c>
    </row>
    <row r="156" spans="1:26" hidden="1" x14ac:dyDescent="0.25">
      <c r="A156">
        <v>1854465143</v>
      </c>
      <c r="B156" t="b">
        <v>0</v>
      </c>
      <c r="C156" s="6" t="s">
        <v>26</v>
      </c>
      <c r="D156">
        <v>4</v>
      </c>
      <c r="E156" s="1">
        <v>43323.832094907404</v>
      </c>
      <c r="F156" s="6" t="s">
        <v>27</v>
      </c>
      <c r="G156">
        <v>1</v>
      </c>
      <c r="H156" s="6" t="s">
        <v>28</v>
      </c>
      <c r="I156">
        <v>0.73019999999999996</v>
      </c>
      <c r="J156" s="6" t="s">
        <v>29</v>
      </c>
      <c r="K156" s="1">
        <v>43246.73773148148</v>
      </c>
      <c r="L156">
        <v>1</v>
      </c>
      <c r="M156" s="6" t="s">
        <v>100</v>
      </c>
      <c r="N156" t="b">
        <v>0</v>
      </c>
      <c r="O156" s="6" t="s">
        <v>31</v>
      </c>
      <c r="P156" s="6" t="s">
        <v>32</v>
      </c>
      <c r="Q156" s="6" t="s">
        <v>766</v>
      </c>
      <c r="R156">
        <v>0</v>
      </c>
      <c r="S156" s="6" t="s">
        <v>32</v>
      </c>
      <c r="T156" s="6" t="s">
        <v>766</v>
      </c>
      <c r="U156" s="6" t="s">
        <v>110</v>
      </c>
      <c r="V156">
        <v>1.0004319564488868E+18</v>
      </c>
      <c r="W156" s="6" t="s">
        <v>32</v>
      </c>
      <c r="X156" s="6" t="s">
        <v>2364</v>
      </c>
      <c r="Y156" s="6" t="s">
        <v>444</v>
      </c>
      <c r="Z156">
        <v>49458064</v>
      </c>
    </row>
    <row r="157" spans="1:26" hidden="1" x14ac:dyDescent="0.25">
      <c r="A157">
        <v>1854465144</v>
      </c>
      <c r="B157" t="b">
        <v>0</v>
      </c>
      <c r="C157" s="6" t="s">
        <v>26</v>
      </c>
      <c r="D157">
        <v>4</v>
      </c>
      <c r="E157" s="1">
        <v>43323.83452546296</v>
      </c>
      <c r="F157" s="6" t="s">
        <v>27</v>
      </c>
      <c r="G157">
        <v>1</v>
      </c>
      <c r="H157" s="6" t="s">
        <v>28</v>
      </c>
      <c r="I157">
        <v>0.48430000000000001</v>
      </c>
      <c r="J157" s="6" t="s">
        <v>29</v>
      </c>
      <c r="K157" s="1">
        <v>43246.740578703706</v>
      </c>
      <c r="L157">
        <v>2</v>
      </c>
      <c r="M157" s="6" t="s">
        <v>100</v>
      </c>
      <c r="N157" t="b">
        <v>0</v>
      </c>
      <c r="O157" s="6" t="s">
        <v>31</v>
      </c>
      <c r="P157" s="6" t="s">
        <v>32</v>
      </c>
      <c r="Q157" s="6" t="s">
        <v>766</v>
      </c>
      <c r="R157">
        <v>0</v>
      </c>
      <c r="S157" s="6" t="s">
        <v>32</v>
      </c>
      <c r="T157" s="6" t="s">
        <v>766</v>
      </c>
      <c r="U157" s="6" t="s">
        <v>110</v>
      </c>
      <c r="V157">
        <v>1.0004329911501455E+18</v>
      </c>
      <c r="W157" s="6" t="s">
        <v>32</v>
      </c>
      <c r="X157" s="6" t="s">
        <v>2365</v>
      </c>
      <c r="Y157" s="6" t="s">
        <v>445</v>
      </c>
      <c r="Z157">
        <v>1036821044</v>
      </c>
    </row>
    <row r="158" spans="1:26" hidden="1" x14ac:dyDescent="0.25">
      <c r="A158">
        <v>1854465563</v>
      </c>
      <c r="B158" t="b">
        <v>0</v>
      </c>
      <c r="C158" s="6" t="s">
        <v>26</v>
      </c>
      <c r="D158">
        <v>3</v>
      </c>
      <c r="E158" s="1">
        <v>43324.955821759257</v>
      </c>
      <c r="F158" s="6" t="s">
        <v>27</v>
      </c>
      <c r="G158">
        <v>1</v>
      </c>
      <c r="H158" s="6" t="s">
        <v>60</v>
      </c>
      <c r="I158">
        <v>0.63280000000000003</v>
      </c>
      <c r="J158" s="6" t="s">
        <v>29</v>
      </c>
      <c r="K158" s="1">
        <v>43249.652106481481</v>
      </c>
      <c r="L158">
        <v>2</v>
      </c>
      <c r="M158" s="6" t="s">
        <v>41</v>
      </c>
      <c r="N158" t="b">
        <v>0</v>
      </c>
      <c r="O158" s="6" t="s">
        <v>31</v>
      </c>
      <c r="P158" s="6" t="s">
        <v>32</v>
      </c>
      <c r="Q158" s="6" t="s">
        <v>766</v>
      </c>
      <c r="R158">
        <v>1</v>
      </c>
      <c r="S158" s="6" t="s">
        <v>32</v>
      </c>
      <c r="T158" s="6" t="s">
        <v>766</v>
      </c>
      <c r="U158" s="6" t="s">
        <v>223</v>
      </c>
      <c r="V158">
        <v>1.0014880899724001E+18</v>
      </c>
      <c r="W158" s="6" t="s">
        <v>32</v>
      </c>
      <c r="X158" s="6" t="s">
        <v>2415</v>
      </c>
      <c r="Y158" s="6" t="s">
        <v>1758</v>
      </c>
      <c r="Z158">
        <v>338207111</v>
      </c>
    </row>
    <row r="159" spans="1:26" hidden="1" x14ac:dyDescent="0.25">
      <c r="A159">
        <v>1854465224</v>
      </c>
      <c r="B159" t="b">
        <v>0</v>
      </c>
      <c r="C159" s="6" t="s">
        <v>26</v>
      </c>
      <c r="D159">
        <v>3</v>
      </c>
      <c r="E159" s="1">
        <v>43324.969236111108</v>
      </c>
      <c r="F159" s="6" t="s">
        <v>27</v>
      </c>
      <c r="G159">
        <v>1</v>
      </c>
      <c r="H159" s="6" t="s">
        <v>60</v>
      </c>
      <c r="I159">
        <v>0.63529999999999998</v>
      </c>
      <c r="J159" s="6" t="s">
        <v>29</v>
      </c>
      <c r="K159" s="1">
        <v>43247.377210648148</v>
      </c>
      <c r="L159">
        <v>0</v>
      </c>
      <c r="M159" s="6" t="s">
        <v>890</v>
      </c>
      <c r="N159" t="b">
        <v>0</v>
      </c>
      <c r="O159" s="6" t="s">
        <v>31</v>
      </c>
      <c r="P159" s="6" t="s">
        <v>32</v>
      </c>
      <c r="Q159" s="6" t="s">
        <v>766</v>
      </c>
      <c r="R159">
        <v>0</v>
      </c>
      <c r="S159" s="6" t="s">
        <v>32</v>
      </c>
      <c r="T159" s="6" t="s">
        <v>766</v>
      </c>
      <c r="U159" s="6" t="s">
        <v>891</v>
      </c>
      <c r="V159">
        <v>1.0006636966733046E+18</v>
      </c>
      <c r="W159" s="6" t="s">
        <v>892</v>
      </c>
      <c r="X159" s="6" t="s">
        <v>893</v>
      </c>
      <c r="Y159" s="6" t="s">
        <v>894</v>
      </c>
      <c r="Z159">
        <v>9.0790565970598298E+17</v>
      </c>
    </row>
    <row r="160" spans="1:26" hidden="1" x14ac:dyDescent="0.25">
      <c r="A160">
        <v>1854465147</v>
      </c>
      <c r="B160" t="b">
        <v>0</v>
      </c>
      <c r="C160" s="6" t="s">
        <v>26</v>
      </c>
      <c r="D160">
        <v>5</v>
      </c>
      <c r="E160" s="1">
        <v>43323.83315972222</v>
      </c>
      <c r="F160" s="6" t="s">
        <v>27</v>
      </c>
      <c r="G160">
        <v>1</v>
      </c>
      <c r="H160" s="6" t="s">
        <v>28</v>
      </c>
      <c r="I160">
        <v>0.5655</v>
      </c>
      <c r="J160" s="6" t="s">
        <v>29</v>
      </c>
      <c r="K160" s="1">
        <v>43246.767361111109</v>
      </c>
      <c r="L160">
        <v>0</v>
      </c>
      <c r="M160" s="6" t="s">
        <v>451</v>
      </c>
      <c r="N160" t="b">
        <v>0</v>
      </c>
      <c r="O160" s="6" t="s">
        <v>31</v>
      </c>
      <c r="P160" s="6" t="s">
        <v>32</v>
      </c>
      <c r="Q160" s="6" t="s">
        <v>766</v>
      </c>
      <c r="R160">
        <v>0</v>
      </c>
      <c r="S160" s="6" t="s">
        <v>32</v>
      </c>
      <c r="T160" s="6" t="s">
        <v>766</v>
      </c>
      <c r="U160" s="6" t="s">
        <v>223</v>
      </c>
      <c r="V160">
        <v>1.0004426961279099E+18</v>
      </c>
      <c r="W160" s="6" t="s">
        <v>32</v>
      </c>
      <c r="X160" s="6" t="s">
        <v>452</v>
      </c>
      <c r="Y160" s="6" t="s">
        <v>453</v>
      </c>
      <c r="Z160">
        <v>4078810215</v>
      </c>
    </row>
    <row r="161" spans="1:26" hidden="1" x14ac:dyDescent="0.25">
      <c r="A161">
        <v>1854465148</v>
      </c>
      <c r="B161" t="b">
        <v>0</v>
      </c>
      <c r="C161" s="6" t="s">
        <v>26</v>
      </c>
      <c r="D161">
        <v>3</v>
      </c>
      <c r="E161" s="1">
        <v>43324.980185185188</v>
      </c>
      <c r="F161" s="6" t="s">
        <v>27</v>
      </c>
      <c r="G161">
        <v>1</v>
      </c>
      <c r="H161" s="6" t="s">
        <v>28</v>
      </c>
      <c r="I161">
        <v>1</v>
      </c>
      <c r="J161" s="6" t="s">
        <v>29</v>
      </c>
      <c r="K161" s="1">
        <v>43246.771261574075</v>
      </c>
      <c r="L161">
        <v>0</v>
      </c>
      <c r="M161" s="6" t="s">
        <v>420</v>
      </c>
      <c r="N161" t="b">
        <v>0</v>
      </c>
      <c r="O161" s="6" t="s">
        <v>31</v>
      </c>
      <c r="P161" s="6" t="s">
        <v>32</v>
      </c>
      <c r="Q161" s="6" t="s">
        <v>766</v>
      </c>
      <c r="R161">
        <v>0</v>
      </c>
      <c r="S161" s="6" t="s">
        <v>32</v>
      </c>
      <c r="T161" s="6" t="s">
        <v>766</v>
      </c>
      <c r="U161" s="6" t="s">
        <v>33</v>
      </c>
      <c r="V161">
        <v>1.0004441086017413E+18</v>
      </c>
      <c r="W161" s="6" t="s">
        <v>32</v>
      </c>
      <c r="X161" s="6" t="s">
        <v>794</v>
      </c>
      <c r="Y161" s="6" t="s">
        <v>795</v>
      </c>
      <c r="Z161">
        <v>37696367</v>
      </c>
    </row>
    <row r="162" spans="1:26" hidden="1" x14ac:dyDescent="0.25">
      <c r="A162">
        <v>1854465149</v>
      </c>
      <c r="B162" t="b">
        <v>0</v>
      </c>
      <c r="C162" s="6" t="s">
        <v>26</v>
      </c>
      <c r="D162">
        <v>4</v>
      </c>
      <c r="E162" s="1">
        <v>43323.831620370373</v>
      </c>
      <c r="F162" s="6" t="s">
        <v>197</v>
      </c>
      <c r="G162">
        <v>1</v>
      </c>
      <c r="H162" s="6" t="s">
        <v>766</v>
      </c>
      <c r="J162" s="6" t="s">
        <v>29</v>
      </c>
      <c r="K162" s="1">
        <v>43246.777962962966</v>
      </c>
      <c r="L162">
        <v>0</v>
      </c>
      <c r="M162" s="6" t="s">
        <v>454</v>
      </c>
      <c r="N162" t="b">
        <v>0</v>
      </c>
      <c r="O162" s="6" t="s">
        <v>31</v>
      </c>
      <c r="P162" s="6" t="s">
        <v>32</v>
      </c>
      <c r="Q162" s="6" t="s">
        <v>766</v>
      </c>
      <c r="R162">
        <v>0</v>
      </c>
      <c r="S162" s="6" t="s">
        <v>32</v>
      </c>
      <c r="T162" s="6" t="s">
        <v>766</v>
      </c>
      <c r="U162" s="6" t="s">
        <v>110</v>
      </c>
      <c r="V162">
        <v>1.0004465361390141E+18</v>
      </c>
      <c r="W162" s="6" t="s">
        <v>455</v>
      </c>
      <c r="X162" s="6" t="s">
        <v>456</v>
      </c>
      <c r="Y162" s="6" t="s">
        <v>457</v>
      </c>
      <c r="Z162">
        <v>9.3378327852763136E+17</v>
      </c>
    </row>
    <row r="163" spans="1:26" hidden="1" x14ac:dyDescent="0.25">
      <c r="A163">
        <v>1854465150</v>
      </c>
      <c r="B163" t="b">
        <v>0</v>
      </c>
      <c r="C163" s="6" t="s">
        <v>26</v>
      </c>
      <c r="D163">
        <v>4</v>
      </c>
      <c r="E163" s="1">
        <v>43323.841365740744</v>
      </c>
      <c r="F163" s="6" t="s">
        <v>27</v>
      </c>
      <c r="G163">
        <v>1</v>
      </c>
      <c r="H163" s="6" t="s">
        <v>28</v>
      </c>
      <c r="I163">
        <v>0.73099999999999998</v>
      </c>
      <c r="J163" s="6" t="s">
        <v>29</v>
      </c>
      <c r="K163" s="1">
        <v>43246.778090277781</v>
      </c>
      <c r="L163">
        <v>0</v>
      </c>
      <c r="M163" s="6" t="s">
        <v>458</v>
      </c>
      <c r="N163" t="b">
        <v>0</v>
      </c>
      <c r="O163" s="6" t="s">
        <v>31</v>
      </c>
      <c r="P163" s="6" t="s">
        <v>32</v>
      </c>
      <c r="Q163" s="6" t="s">
        <v>766</v>
      </c>
      <c r="R163">
        <v>0</v>
      </c>
      <c r="S163" s="6" t="s">
        <v>32</v>
      </c>
      <c r="T163" s="6" t="s">
        <v>766</v>
      </c>
      <c r="U163" s="6" t="s">
        <v>42</v>
      </c>
      <c r="V163">
        <v>1.0004465840924754E+18</v>
      </c>
      <c r="W163" s="6" t="s">
        <v>32</v>
      </c>
      <c r="X163" s="6" t="s">
        <v>459</v>
      </c>
      <c r="Y163" s="6" t="s">
        <v>460</v>
      </c>
      <c r="Z163">
        <v>546673929</v>
      </c>
    </row>
    <row r="164" spans="1:26" x14ac:dyDescent="0.25">
      <c r="A164">
        <v>1854465039</v>
      </c>
      <c r="B164" t="b">
        <v>0</v>
      </c>
      <c r="C164" s="6" t="s">
        <v>26</v>
      </c>
      <c r="D164">
        <v>6</v>
      </c>
      <c r="E164" s="1">
        <v>43323.841134259259</v>
      </c>
      <c r="F164" s="6" t="s">
        <v>27</v>
      </c>
      <c r="G164">
        <v>1</v>
      </c>
      <c r="H164" s="6" t="s">
        <v>66</v>
      </c>
      <c r="I164">
        <v>0.64900000000000002</v>
      </c>
      <c r="J164" s="6" t="s">
        <v>29</v>
      </c>
      <c r="K164" s="1">
        <v>43245.977187500001</v>
      </c>
      <c r="L164">
        <v>0</v>
      </c>
      <c r="M164" s="6" t="s">
        <v>209</v>
      </c>
      <c r="N164" t="b">
        <v>0</v>
      </c>
      <c r="O164" s="6" t="s">
        <v>31</v>
      </c>
      <c r="P164" s="6" t="s">
        <v>32</v>
      </c>
      <c r="Q164" s="6" t="s">
        <v>766</v>
      </c>
      <c r="R164">
        <v>0</v>
      </c>
      <c r="S164" s="6" t="s">
        <v>32</v>
      </c>
      <c r="T164" s="6" t="s">
        <v>766</v>
      </c>
      <c r="U164" s="6" t="s">
        <v>95</v>
      </c>
      <c r="V164">
        <v>1.0001563442619802E+18</v>
      </c>
      <c r="W164" s="6" t="s">
        <v>32</v>
      </c>
      <c r="X164" s="6" t="s">
        <v>210</v>
      </c>
      <c r="Y164" s="6" t="s">
        <v>211</v>
      </c>
      <c r="Z164">
        <v>526812864</v>
      </c>
    </row>
    <row r="165" spans="1:26" hidden="1" x14ac:dyDescent="0.25">
      <c r="A165">
        <v>1854465152</v>
      </c>
      <c r="B165" t="b">
        <v>0</v>
      </c>
      <c r="C165" s="6" t="s">
        <v>26</v>
      </c>
      <c r="D165">
        <v>3</v>
      </c>
      <c r="E165" s="1">
        <v>43323.838020833333</v>
      </c>
      <c r="F165" s="6" t="s">
        <v>27</v>
      </c>
      <c r="G165">
        <v>1</v>
      </c>
      <c r="H165" s="6" t="s">
        <v>28</v>
      </c>
      <c r="I165">
        <v>0.69540000000000002</v>
      </c>
      <c r="J165" s="6" t="s">
        <v>29</v>
      </c>
      <c r="K165" s="1">
        <v>43246.788182870368</v>
      </c>
      <c r="L165">
        <v>5</v>
      </c>
      <c r="M165" s="6" t="s">
        <v>464</v>
      </c>
      <c r="N165" t="b">
        <v>0</v>
      </c>
      <c r="O165" s="6" t="s">
        <v>31</v>
      </c>
      <c r="P165" s="6" t="s">
        <v>32</v>
      </c>
      <c r="Q165" s="6" t="s">
        <v>766</v>
      </c>
      <c r="R165">
        <v>1</v>
      </c>
      <c r="S165" s="6" t="s">
        <v>32</v>
      </c>
      <c r="T165" s="6" t="s">
        <v>766</v>
      </c>
      <c r="U165" s="6" t="s">
        <v>42</v>
      </c>
      <c r="V165">
        <v>1.0004502386146632E+18</v>
      </c>
      <c r="W165" s="6" t="s">
        <v>32</v>
      </c>
      <c r="X165" s="6" t="s">
        <v>465</v>
      </c>
      <c r="Y165" s="6" t="s">
        <v>466</v>
      </c>
      <c r="Z165">
        <v>9.4456731518991155E+17</v>
      </c>
    </row>
    <row r="166" spans="1:26" hidden="1" x14ac:dyDescent="0.25">
      <c r="A166">
        <v>1854465260</v>
      </c>
      <c r="B166" t="b">
        <v>0</v>
      </c>
      <c r="C166" s="6" t="s">
        <v>26</v>
      </c>
      <c r="D166">
        <v>3</v>
      </c>
      <c r="E166" s="1">
        <v>43324.975381944445</v>
      </c>
      <c r="F166" s="6" t="s">
        <v>27</v>
      </c>
      <c r="G166">
        <v>1</v>
      </c>
      <c r="H166" s="6" t="s">
        <v>60</v>
      </c>
      <c r="I166">
        <v>0.63529999999999998</v>
      </c>
      <c r="J166" s="6" t="s">
        <v>29</v>
      </c>
      <c r="K166" s="1">
        <v>43247.677106481482</v>
      </c>
      <c r="L166">
        <v>1</v>
      </c>
      <c r="M166" s="6" t="s">
        <v>987</v>
      </c>
      <c r="N166" t="b">
        <v>0</v>
      </c>
      <c r="O166" s="6" t="s">
        <v>31</v>
      </c>
      <c r="P166" s="6" t="s">
        <v>32</v>
      </c>
      <c r="Q166" s="6" t="s">
        <v>766</v>
      </c>
      <c r="R166">
        <v>0</v>
      </c>
      <c r="S166" s="6" t="s">
        <v>32</v>
      </c>
      <c r="T166" s="6" t="s">
        <v>766</v>
      </c>
      <c r="U166" s="6" t="s">
        <v>223</v>
      </c>
      <c r="V166">
        <v>1.0007723761901691E+18</v>
      </c>
      <c r="W166" s="6" t="s">
        <v>32</v>
      </c>
      <c r="X166" s="6" t="s">
        <v>988</v>
      </c>
      <c r="Y166" s="6" t="s">
        <v>989</v>
      </c>
      <c r="Z166">
        <v>8.9887165931822285E+17</v>
      </c>
    </row>
    <row r="167" spans="1:26" hidden="1" x14ac:dyDescent="0.25">
      <c r="A167">
        <v>1854465154</v>
      </c>
      <c r="B167" t="b">
        <v>0</v>
      </c>
      <c r="C167" s="6" t="s">
        <v>26</v>
      </c>
      <c r="D167">
        <v>6</v>
      </c>
      <c r="E167" s="1">
        <v>43323.828460648147</v>
      </c>
      <c r="F167" s="6" t="s">
        <v>27</v>
      </c>
      <c r="G167">
        <v>1</v>
      </c>
      <c r="H167" s="6" t="s">
        <v>28</v>
      </c>
      <c r="I167">
        <v>0.68140000000000001</v>
      </c>
      <c r="J167" s="6" t="s">
        <v>29</v>
      </c>
      <c r="K167" s="1">
        <v>43246.802291666667</v>
      </c>
      <c r="L167">
        <v>1</v>
      </c>
      <c r="M167" s="6" t="s">
        <v>469</v>
      </c>
      <c r="N167" t="b">
        <v>0</v>
      </c>
      <c r="O167" s="6" t="s">
        <v>31</v>
      </c>
      <c r="P167" s="6" t="s">
        <v>32</v>
      </c>
      <c r="Q167" s="6" t="s">
        <v>766</v>
      </c>
      <c r="R167">
        <v>1</v>
      </c>
      <c r="S167" s="6" t="s">
        <v>32</v>
      </c>
      <c r="T167" s="6" t="s">
        <v>766</v>
      </c>
      <c r="U167" s="6" t="s">
        <v>110</v>
      </c>
      <c r="V167">
        <v>1.0004553538032927E+18</v>
      </c>
      <c r="W167" s="6" t="s">
        <v>32</v>
      </c>
      <c r="X167" s="6" t="s">
        <v>470</v>
      </c>
      <c r="Y167" s="6" t="s">
        <v>471</v>
      </c>
      <c r="Z167">
        <v>1478693114</v>
      </c>
    </row>
    <row r="168" spans="1:26" x14ac:dyDescent="0.25">
      <c r="A168">
        <v>1854465598</v>
      </c>
      <c r="B168" t="b">
        <v>0</v>
      </c>
      <c r="C168" s="6" t="s">
        <v>26</v>
      </c>
      <c r="D168">
        <v>3</v>
      </c>
      <c r="E168" s="1">
        <v>43324.897407407407</v>
      </c>
      <c r="F168" s="6" t="s">
        <v>27</v>
      </c>
      <c r="G168">
        <v>1</v>
      </c>
      <c r="H168" s="6" t="s">
        <v>66</v>
      </c>
      <c r="I168">
        <v>0.65200000000000002</v>
      </c>
      <c r="J168" s="6" t="s">
        <v>29</v>
      </c>
      <c r="K168" s="1">
        <v>43249.892280092594</v>
      </c>
      <c r="L168">
        <v>0</v>
      </c>
      <c r="M168" s="6" t="s">
        <v>100</v>
      </c>
      <c r="N168" t="b">
        <v>0</v>
      </c>
      <c r="O168" s="6" t="s">
        <v>31</v>
      </c>
      <c r="P168" s="6" t="s">
        <v>32</v>
      </c>
      <c r="Q168" s="6" t="s">
        <v>766</v>
      </c>
      <c r="R168">
        <v>0</v>
      </c>
      <c r="S168" s="6" t="s">
        <v>32</v>
      </c>
      <c r="T168" s="6" t="s">
        <v>766</v>
      </c>
      <c r="U168" s="6" t="s">
        <v>135</v>
      </c>
      <c r="V168">
        <v>1.0015751260374467E+18</v>
      </c>
      <c r="W168" s="6" t="s">
        <v>32</v>
      </c>
      <c r="X168" s="6" t="s">
        <v>1853</v>
      </c>
      <c r="Y168" s="6" t="s">
        <v>1854</v>
      </c>
      <c r="Z168">
        <v>8.8522434248909619E+17</v>
      </c>
    </row>
    <row r="169" spans="1:26" hidden="1" x14ac:dyDescent="0.25">
      <c r="A169">
        <v>1854465344</v>
      </c>
      <c r="B169" t="b">
        <v>0</v>
      </c>
      <c r="C169" s="6" t="s">
        <v>26</v>
      </c>
      <c r="D169">
        <v>3</v>
      </c>
      <c r="E169" s="1">
        <v>43324.955949074072</v>
      </c>
      <c r="F169" s="6" t="s">
        <v>27</v>
      </c>
      <c r="G169">
        <v>1</v>
      </c>
      <c r="H169" s="6" t="s">
        <v>60</v>
      </c>
      <c r="I169">
        <v>0.64239999999999997</v>
      </c>
      <c r="J169" s="6" t="s">
        <v>29</v>
      </c>
      <c r="K169" s="1">
        <v>43248.323854166665</v>
      </c>
      <c r="L169">
        <v>0</v>
      </c>
      <c r="M169" s="6" t="s">
        <v>1190</v>
      </c>
      <c r="N169" t="b">
        <v>0</v>
      </c>
      <c r="O169" s="6" t="s">
        <v>31</v>
      </c>
      <c r="P169" s="6" t="s">
        <v>32</v>
      </c>
      <c r="Q169" s="6" t="s">
        <v>766</v>
      </c>
      <c r="R169">
        <v>0</v>
      </c>
      <c r="S169" s="6" t="s">
        <v>32</v>
      </c>
      <c r="T169" s="6" t="s">
        <v>766</v>
      </c>
      <c r="U169" s="6" t="s">
        <v>42</v>
      </c>
      <c r="V169">
        <v>1.0010067487595438E+18</v>
      </c>
      <c r="W169" s="6" t="s">
        <v>32</v>
      </c>
      <c r="X169" s="6" t="s">
        <v>1191</v>
      </c>
      <c r="Y169" s="6" t="s">
        <v>1192</v>
      </c>
      <c r="Z169">
        <v>9.7598550240160563E+17</v>
      </c>
    </row>
    <row r="170" spans="1:26" x14ac:dyDescent="0.25">
      <c r="A170">
        <v>1854465626</v>
      </c>
      <c r="B170" t="b">
        <v>0</v>
      </c>
      <c r="C170" s="6" t="s">
        <v>26</v>
      </c>
      <c r="D170">
        <v>3</v>
      </c>
      <c r="E170" s="1">
        <v>43324.897407407407</v>
      </c>
      <c r="F170" s="6" t="s">
        <v>27</v>
      </c>
      <c r="G170">
        <v>1</v>
      </c>
      <c r="H170" s="6" t="s">
        <v>66</v>
      </c>
      <c r="I170">
        <v>0.65200000000000002</v>
      </c>
      <c r="J170" s="6" t="s">
        <v>32</v>
      </c>
      <c r="K170" s="1">
        <v>43250.096608796295</v>
      </c>
      <c r="L170">
        <v>0</v>
      </c>
      <c r="M170" s="6" t="s">
        <v>1918</v>
      </c>
      <c r="N170" t="b">
        <v>0</v>
      </c>
      <c r="O170" s="6" t="s">
        <v>31</v>
      </c>
      <c r="P170" s="6" t="s">
        <v>32</v>
      </c>
      <c r="Q170" s="6" t="s">
        <v>766</v>
      </c>
      <c r="R170">
        <v>0</v>
      </c>
      <c r="S170" s="6" t="s">
        <v>32</v>
      </c>
      <c r="T170" s="6" t="s">
        <v>766</v>
      </c>
      <c r="U170" s="6" t="s">
        <v>1116</v>
      </c>
      <c r="V170">
        <v>1.0016491746292818E+18</v>
      </c>
      <c r="W170" s="6" t="s">
        <v>32</v>
      </c>
      <c r="X170" s="6" t="s">
        <v>1919</v>
      </c>
      <c r="Y170" s="6" t="s">
        <v>1920</v>
      </c>
      <c r="Z170">
        <v>350521126</v>
      </c>
    </row>
    <row r="171" spans="1:26" hidden="1" x14ac:dyDescent="0.25">
      <c r="A171">
        <v>1854465158</v>
      </c>
      <c r="B171" t="b">
        <v>0</v>
      </c>
      <c r="C171" s="6" t="s">
        <v>26</v>
      </c>
      <c r="D171">
        <v>5</v>
      </c>
      <c r="E171" s="1">
        <v>43323.841365740744</v>
      </c>
      <c r="F171" s="6" t="s">
        <v>27</v>
      </c>
      <c r="G171">
        <v>0.80220000000000002</v>
      </c>
      <c r="H171" s="6" t="s">
        <v>28</v>
      </c>
      <c r="I171">
        <v>0.58640000000000003</v>
      </c>
      <c r="J171" s="6" t="s">
        <v>29</v>
      </c>
      <c r="K171" s="1">
        <v>43246.835046296299</v>
      </c>
      <c r="L171">
        <v>4</v>
      </c>
      <c r="M171" s="6" t="s">
        <v>478</v>
      </c>
      <c r="N171" t="b">
        <v>0</v>
      </c>
      <c r="O171" s="6" t="s">
        <v>31</v>
      </c>
      <c r="P171" s="6" t="s">
        <v>32</v>
      </c>
      <c r="Q171" s="6" t="s">
        <v>766</v>
      </c>
      <c r="R171">
        <v>0</v>
      </c>
      <c r="S171" s="6" t="s">
        <v>32</v>
      </c>
      <c r="T171" s="6" t="s">
        <v>766</v>
      </c>
      <c r="U171" s="6" t="s">
        <v>42</v>
      </c>
      <c r="V171">
        <v>1.0004672216368251E+18</v>
      </c>
      <c r="W171" s="6" t="s">
        <v>32</v>
      </c>
      <c r="X171" s="6" t="s">
        <v>479</v>
      </c>
      <c r="Y171" s="6" t="s">
        <v>480</v>
      </c>
      <c r="Z171">
        <v>9.4265478213267046E+17</v>
      </c>
    </row>
    <row r="172" spans="1:26" hidden="1" x14ac:dyDescent="0.25">
      <c r="A172">
        <v>1854465159</v>
      </c>
      <c r="B172" t="b">
        <v>0</v>
      </c>
      <c r="C172" s="6" t="s">
        <v>26</v>
      </c>
      <c r="D172">
        <v>3</v>
      </c>
      <c r="E172" s="1">
        <v>43323.837245370371</v>
      </c>
      <c r="F172" s="6" t="s">
        <v>27</v>
      </c>
      <c r="G172">
        <v>1</v>
      </c>
      <c r="H172" s="6" t="s">
        <v>28</v>
      </c>
      <c r="I172">
        <v>0.69479999999999997</v>
      </c>
      <c r="J172" s="6" t="s">
        <v>29</v>
      </c>
      <c r="K172" s="1">
        <v>43246.838553240741</v>
      </c>
      <c r="L172">
        <v>7</v>
      </c>
      <c r="M172" s="6" t="s">
        <v>100</v>
      </c>
      <c r="N172" t="b">
        <v>0</v>
      </c>
      <c r="O172" s="6" t="s">
        <v>31</v>
      </c>
      <c r="P172" s="6" t="s">
        <v>32</v>
      </c>
      <c r="Q172" s="6" t="s">
        <v>766</v>
      </c>
      <c r="R172">
        <v>1</v>
      </c>
      <c r="S172" s="6" t="s">
        <v>32</v>
      </c>
      <c r="T172" s="6" t="s">
        <v>766</v>
      </c>
      <c r="U172" s="6" t="s">
        <v>110</v>
      </c>
      <c r="V172">
        <v>1.0004684946501714E+18</v>
      </c>
      <c r="W172" s="6" t="s">
        <v>32</v>
      </c>
      <c r="X172" s="6" t="s">
        <v>481</v>
      </c>
      <c r="Y172" s="6" t="s">
        <v>482</v>
      </c>
      <c r="Z172">
        <v>7.6345601966198784E+17</v>
      </c>
    </row>
    <row r="173" spans="1:26" hidden="1" x14ac:dyDescent="0.25">
      <c r="A173">
        <v>1854465160</v>
      </c>
      <c r="B173" t="b">
        <v>0</v>
      </c>
      <c r="C173" s="6" t="s">
        <v>26</v>
      </c>
      <c r="D173">
        <v>5</v>
      </c>
      <c r="E173" s="1">
        <v>43323.830925925926</v>
      </c>
      <c r="F173" s="6" t="s">
        <v>27</v>
      </c>
      <c r="G173">
        <v>1</v>
      </c>
      <c r="H173" s="6" t="s">
        <v>28</v>
      </c>
      <c r="I173">
        <v>0.78069999999999995</v>
      </c>
      <c r="J173" s="6" t="s">
        <v>29</v>
      </c>
      <c r="K173" s="1">
        <v>43246.843819444446</v>
      </c>
      <c r="L173">
        <v>0</v>
      </c>
      <c r="M173" s="6" t="s">
        <v>442</v>
      </c>
      <c r="N173" t="b">
        <v>0</v>
      </c>
      <c r="O173" s="6" t="s">
        <v>31</v>
      </c>
      <c r="P173" s="6" t="s">
        <v>32</v>
      </c>
      <c r="Q173" s="6" t="s">
        <v>766</v>
      </c>
      <c r="R173">
        <v>0</v>
      </c>
      <c r="S173" s="6" t="s">
        <v>32</v>
      </c>
      <c r="T173" s="6" t="s">
        <v>766</v>
      </c>
      <c r="U173" s="6" t="s">
        <v>223</v>
      </c>
      <c r="V173">
        <v>1.0004704017163141E+18</v>
      </c>
      <c r="W173" s="6" t="s">
        <v>32</v>
      </c>
      <c r="X173" s="6" t="s">
        <v>483</v>
      </c>
      <c r="Y173" s="6" t="s">
        <v>484</v>
      </c>
      <c r="Z173">
        <v>8.8522091345250714E+17</v>
      </c>
    </row>
    <row r="174" spans="1:26" hidden="1" x14ac:dyDescent="0.25">
      <c r="A174">
        <v>1854465145</v>
      </c>
      <c r="B174" t="b">
        <v>0</v>
      </c>
      <c r="C174" s="6" t="s">
        <v>26</v>
      </c>
      <c r="D174">
        <v>3</v>
      </c>
      <c r="E174" s="1">
        <v>43323.837245370371</v>
      </c>
      <c r="F174" s="6" t="s">
        <v>27</v>
      </c>
      <c r="G174">
        <v>1</v>
      </c>
      <c r="H174" s="6" t="s">
        <v>60</v>
      </c>
      <c r="I174">
        <v>0.64390000000000003</v>
      </c>
      <c r="J174" s="6" t="s">
        <v>29</v>
      </c>
      <c r="K174" s="1">
        <v>43246.753483796296</v>
      </c>
      <c r="L174">
        <v>2</v>
      </c>
      <c r="M174" s="6" t="s">
        <v>446</v>
      </c>
      <c r="N174" t="b">
        <v>0</v>
      </c>
      <c r="O174" s="6" t="s">
        <v>31</v>
      </c>
      <c r="P174" s="6" t="s">
        <v>32</v>
      </c>
      <c r="Q174" s="6" t="s">
        <v>766</v>
      </c>
      <c r="R174">
        <v>0</v>
      </c>
      <c r="S174" s="6" t="s">
        <v>32</v>
      </c>
      <c r="T174" s="6" t="s">
        <v>766</v>
      </c>
      <c r="U174" s="6" t="s">
        <v>223</v>
      </c>
      <c r="V174">
        <v>1.0004376672957891E+18</v>
      </c>
      <c r="W174" s="6" t="s">
        <v>32</v>
      </c>
      <c r="X174" s="6" t="s">
        <v>2366</v>
      </c>
      <c r="Y174" s="6" t="s">
        <v>447</v>
      </c>
      <c r="Z174">
        <v>4701079976</v>
      </c>
    </row>
    <row r="175" spans="1:26" x14ac:dyDescent="0.25">
      <c r="A175">
        <v>1860148538</v>
      </c>
      <c r="B175" t="b">
        <v>1</v>
      </c>
      <c r="C175" s="6" t="s">
        <v>554</v>
      </c>
      <c r="D175">
        <v>3</v>
      </c>
      <c r="E175" s="1"/>
      <c r="F175" s="6" t="s">
        <v>27</v>
      </c>
      <c r="G175">
        <v>1</v>
      </c>
      <c r="H175" s="6" t="s">
        <v>66</v>
      </c>
      <c r="I175">
        <v>0.65249999999999997</v>
      </c>
      <c r="J175" s="6" t="s">
        <v>29</v>
      </c>
      <c r="K175" s="1">
        <v>43180.501145833332</v>
      </c>
      <c r="L175">
        <v>0</v>
      </c>
      <c r="M175" s="6" t="s">
        <v>100</v>
      </c>
      <c r="N175" t="b">
        <v>0</v>
      </c>
      <c r="O175" s="6" t="s">
        <v>31</v>
      </c>
      <c r="P175" s="6" t="s">
        <v>32</v>
      </c>
      <c r="Q175" s="6" t="s">
        <v>27</v>
      </c>
      <c r="R175">
        <v>0</v>
      </c>
      <c r="S175" s="6" t="s">
        <v>32</v>
      </c>
      <c r="T175" s="6" t="s">
        <v>66</v>
      </c>
      <c r="U175" s="6" t="s">
        <v>55</v>
      </c>
      <c r="V175">
        <v>9.76428623682048E+17</v>
      </c>
      <c r="W175" s="6" t="s">
        <v>32</v>
      </c>
      <c r="X175" s="6" t="s">
        <v>2184</v>
      </c>
      <c r="Y175" s="6" t="s">
        <v>2185</v>
      </c>
      <c r="Z175">
        <v>9.4679835153783603E+17</v>
      </c>
    </row>
    <row r="176" spans="1:26" hidden="1" x14ac:dyDescent="0.25">
      <c r="A176">
        <v>1854465163</v>
      </c>
      <c r="B176" t="b">
        <v>0</v>
      </c>
      <c r="C176" s="6" t="s">
        <v>26</v>
      </c>
      <c r="D176">
        <v>4</v>
      </c>
      <c r="E176" s="1">
        <v>43323.837199074071</v>
      </c>
      <c r="F176" s="6" t="s">
        <v>27</v>
      </c>
      <c r="G176">
        <v>1</v>
      </c>
      <c r="H176" s="6" t="s">
        <v>28</v>
      </c>
      <c r="I176">
        <v>1</v>
      </c>
      <c r="J176" s="6" t="s">
        <v>29</v>
      </c>
      <c r="K176" s="1">
        <v>43246.86445601852</v>
      </c>
      <c r="L176">
        <v>1</v>
      </c>
      <c r="M176" s="6" t="s">
        <v>491</v>
      </c>
      <c r="N176" t="b">
        <v>0</v>
      </c>
      <c r="O176" s="6" t="s">
        <v>31</v>
      </c>
      <c r="P176" s="6" t="s">
        <v>32</v>
      </c>
      <c r="Q176" s="6" t="s">
        <v>766</v>
      </c>
      <c r="R176">
        <v>1</v>
      </c>
      <c r="S176" s="6" t="s">
        <v>32</v>
      </c>
      <c r="T176" s="6" t="s">
        <v>766</v>
      </c>
      <c r="U176" s="6" t="s">
        <v>95</v>
      </c>
      <c r="V176">
        <v>1.0004778822993019E+18</v>
      </c>
      <c r="W176" s="6" t="s">
        <v>32</v>
      </c>
      <c r="X176" s="6" t="s">
        <v>492</v>
      </c>
      <c r="Y176" s="6" t="s">
        <v>493</v>
      </c>
      <c r="Z176">
        <v>93509250</v>
      </c>
    </row>
    <row r="177" spans="1:26" hidden="1" x14ac:dyDescent="0.25">
      <c r="A177">
        <v>1854465164</v>
      </c>
      <c r="B177" t="b">
        <v>0</v>
      </c>
      <c r="C177" s="6" t="s">
        <v>26</v>
      </c>
      <c r="D177">
        <v>4</v>
      </c>
      <c r="E177" s="1">
        <v>43323.828356481485</v>
      </c>
      <c r="F177" s="6" t="s">
        <v>27</v>
      </c>
      <c r="G177">
        <v>1</v>
      </c>
      <c r="H177" s="6" t="s">
        <v>28</v>
      </c>
      <c r="I177">
        <v>1</v>
      </c>
      <c r="J177" s="6" t="s">
        <v>29</v>
      </c>
      <c r="K177" s="1">
        <v>43246.87641203704</v>
      </c>
      <c r="L177">
        <v>1</v>
      </c>
      <c r="M177" s="6" t="s">
        <v>100</v>
      </c>
      <c r="N177" t="b">
        <v>0</v>
      </c>
      <c r="O177" s="6" t="s">
        <v>31</v>
      </c>
      <c r="P177" s="6" t="s">
        <v>32</v>
      </c>
      <c r="Q177" s="6" t="s">
        <v>766</v>
      </c>
      <c r="R177">
        <v>0</v>
      </c>
      <c r="S177" s="6" t="s">
        <v>32</v>
      </c>
      <c r="T177" s="6" t="s">
        <v>766</v>
      </c>
      <c r="U177" s="6" t="s">
        <v>110</v>
      </c>
      <c r="V177">
        <v>1.0004822143401902E+18</v>
      </c>
      <c r="W177" s="6" t="s">
        <v>32</v>
      </c>
      <c r="X177" s="6" t="s">
        <v>2367</v>
      </c>
      <c r="Y177" s="6" t="s">
        <v>494</v>
      </c>
      <c r="Z177">
        <v>9.8659530925713408E+17</v>
      </c>
    </row>
    <row r="178" spans="1:26" x14ac:dyDescent="0.25">
      <c r="A178">
        <v>1854465529</v>
      </c>
      <c r="B178" t="b">
        <v>0</v>
      </c>
      <c r="C178" s="6" t="s">
        <v>26</v>
      </c>
      <c r="D178">
        <v>3</v>
      </c>
      <c r="E178" s="1">
        <v>43324.969074074077</v>
      </c>
      <c r="F178" s="6" t="s">
        <v>27</v>
      </c>
      <c r="G178">
        <v>1</v>
      </c>
      <c r="H178" s="6" t="s">
        <v>66</v>
      </c>
      <c r="I178">
        <v>0.65359999999999996</v>
      </c>
      <c r="J178" s="6" t="s">
        <v>29</v>
      </c>
      <c r="K178" s="1">
        <v>43249.50172453704</v>
      </c>
      <c r="L178">
        <v>2</v>
      </c>
      <c r="M178" s="6" t="s">
        <v>100</v>
      </c>
      <c r="N178" t="b">
        <v>0</v>
      </c>
      <c r="O178" s="6" t="s">
        <v>31</v>
      </c>
      <c r="P178" s="6" t="s">
        <v>32</v>
      </c>
      <c r="Q178" s="6" t="s">
        <v>766</v>
      </c>
      <c r="R178">
        <v>3</v>
      </c>
      <c r="S178" s="6" t="s">
        <v>32</v>
      </c>
      <c r="T178" s="6" t="s">
        <v>766</v>
      </c>
      <c r="U178" s="6" t="s">
        <v>49</v>
      </c>
      <c r="V178">
        <v>1.0014335948023398E+18</v>
      </c>
      <c r="W178" s="6" t="s">
        <v>32</v>
      </c>
      <c r="X178" s="6" t="s">
        <v>1667</v>
      </c>
      <c r="Y178" s="6" t="s">
        <v>1668</v>
      </c>
      <c r="Z178">
        <v>380069391</v>
      </c>
    </row>
    <row r="179" spans="1:26" hidden="1" x14ac:dyDescent="0.25">
      <c r="A179">
        <v>1854465166</v>
      </c>
      <c r="B179" t="b">
        <v>0</v>
      </c>
      <c r="C179" s="6" t="s">
        <v>26</v>
      </c>
      <c r="D179">
        <v>3</v>
      </c>
      <c r="E179" s="1">
        <v>43323.840509259258</v>
      </c>
      <c r="F179" s="6" t="s">
        <v>27</v>
      </c>
      <c r="G179">
        <v>1</v>
      </c>
      <c r="H179" s="6" t="s">
        <v>28</v>
      </c>
      <c r="I179">
        <v>0.6613</v>
      </c>
      <c r="J179" s="6" t="s">
        <v>29</v>
      </c>
      <c r="K179" s="1">
        <v>43246.883773148147</v>
      </c>
      <c r="L179">
        <v>2</v>
      </c>
      <c r="M179" s="6" t="s">
        <v>100</v>
      </c>
      <c r="N179" t="b">
        <v>1</v>
      </c>
      <c r="O179" s="6" t="s">
        <v>31</v>
      </c>
      <c r="P179" s="6" t="s">
        <v>800</v>
      </c>
      <c r="Q179" s="6" t="s">
        <v>766</v>
      </c>
      <c r="R179">
        <v>0</v>
      </c>
      <c r="S179" s="6" t="s">
        <v>32</v>
      </c>
      <c r="T179" s="6" t="s">
        <v>766</v>
      </c>
      <c r="U179" s="6" t="s">
        <v>110</v>
      </c>
      <c r="V179">
        <v>1.0004848805416714E+18</v>
      </c>
      <c r="W179" s="6" t="s">
        <v>32</v>
      </c>
      <c r="X179" s="6" t="s">
        <v>2368</v>
      </c>
      <c r="Y179" s="6" t="s">
        <v>498</v>
      </c>
      <c r="Z179">
        <v>47589700</v>
      </c>
    </row>
    <row r="180" spans="1:26" hidden="1" x14ac:dyDescent="0.25">
      <c r="A180">
        <v>1854465384</v>
      </c>
      <c r="B180" t="b">
        <v>0</v>
      </c>
      <c r="C180" s="6" t="s">
        <v>26</v>
      </c>
      <c r="D180">
        <v>3</v>
      </c>
      <c r="E180" s="1">
        <v>43324.975532407407</v>
      </c>
      <c r="F180" s="6" t="s">
        <v>27</v>
      </c>
      <c r="G180">
        <v>1</v>
      </c>
      <c r="H180" s="6" t="s">
        <v>60</v>
      </c>
      <c r="I180">
        <v>0.64729999999999999</v>
      </c>
      <c r="J180" s="6" t="s">
        <v>29</v>
      </c>
      <c r="K180" s="1">
        <v>43248.566886574074</v>
      </c>
      <c r="L180">
        <v>0</v>
      </c>
      <c r="M180" s="6" t="s">
        <v>1303</v>
      </c>
      <c r="N180" t="b">
        <v>0</v>
      </c>
      <c r="O180" s="6" t="s">
        <v>31</v>
      </c>
      <c r="P180" s="6" t="s">
        <v>32</v>
      </c>
      <c r="Q180" s="6" t="s">
        <v>766</v>
      </c>
      <c r="R180">
        <v>0</v>
      </c>
      <c r="S180" s="6" t="s">
        <v>32</v>
      </c>
      <c r="T180" s="6" t="s">
        <v>766</v>
      </c>
      <c r="U180" s="6" t="s">
        <v>42</v>
      </c>
      <c r="V180">
        <v>1.0010948217533809E+18</v>
      </c>
      <c r="W180" s="6" t="s">
        <v>32</v>
      </c>
      <c r="X180" s="6" t="s">
        <v>1304</v>
      </c>
      <c r="Y180" s="6" t="s">
        <v>1305</v>
      </c>
      <c r="Z180">
        <v>2949242038</v>
      </c>
    </row>
    <row r="181" spans="1:26" hidden="1" x14ac:dyDescent="0.25">
      <c r="A181">
        <v>1854465533</v>
      </c>
      <c r="B181" t="b">
        <v>0</v>
      </c>
      <c r="C181" s="6" t="s">
        <v>26</v>
      </c>
      <c r="D181">
        <v>3</v>
      </c>
      <c r="E181" s="1">
        <v>43324.954548611109</v>
      </c>
      <c r="F181" s="6" t="s">
        <v>27</v>
      </c>
      <c r="G181">
        <v>1</v>
      </c>
      <c r="H181" s="6" t="s">
        <v>60</v>
      </c>
      <c r="I181">
        <v>0.64729999999999999</v>
      </c>
      <c r="J181" s="6" t="s">
        <v>29</v>
      </c>
      <c r="K181" s="1">
        <v>43249.534259259257</v>
      </c>
      <c r="L181">
        <v>3</v>
      </c>
      <c r="M181" s="6" t="s">
        <v>1677</v>
      </c>
      <c r="N181" t="b">
        <v>1</v>
      </c>
      <c r="O181" s="6" t="s">
        <v>31</v>
      </c>
      <c r="P181" s="6" t="s">
        <v>1678</v>
      </c>
      <c r="Q181" s="6" t="s">
        <v>766</v>
      </c>
      <c r="R181">
        <v>0</v>
      </c>
      <c r="S181" s="6" t="s">
        <v>32</v>
      </c>
      <c r="T181" s="6" t="s">
        <v>766</v>
      </c>
      <c r="U181" s="6" t="s">
        <v>42</v>
      </c>
      <c r="V181">
        <v>1.00144538411008E+18</v>
      </c>
      <c r="W181" s="6" t="s">
        <v>32</v>
      </c>
      <c r="X181" s="6" t="s">
        <v>1679</v>
      </c>
      <c r="Y181" s="6" t="s">
        <v>1680</v>
      </c>
      <c r="Z181">
        <v>7.3527239955861094E+17</v>
      </c>
    </row>
    <row r="182" spans="1:26" x14ac:dyDescent="0.25">
      <c r="A182">
        <v>1854465616</v>
      </c>
      <c r="B182" t="b">
        <v>0</v>
      </c>
      <c r="C182" s="6" t="s">
        <v>26</v>
      </c>
      <c r="D182">
        <v>3</v>
      </c>
      <c r="E182" s="1">
        <v>43324.979004629633</v>
      </c>
      <c r="F182" s="6" t="s">
        <v>27</v>
      </c>
      <c r="G182">
        <v>1</v>
      </c>
      <c r="H182" s="6" t="s">
        <v>66</v>
      </c>
      <c r="I182">
        <v>0.65359999999999996</v>
      </c>
      <c r="J182" s="6" t="s">
        <v>32</v>
      </c>
      <c r="K182" s="1">
        <v>43250.021863425929</v>
      </c>
      <c r="L182">
        <v>1</v>
      </c>
      <c r="M182" s="6" t="s">
        <v>32</v>
      </c>
      <c r="N182" t="b">
        <v>0</v>
      </c>
      <c r="O182" s="6" t="s">
        <v>31</v>
      </c>
      <c r="P182" s="6" t="s">
        <v>32</v>
      </c>
      <c r="Q182" s="6" t="s">
        <v>766</v>
      </c>
      <c r="R182">
        <v>0</v>
      </c>
      <c r="S182" s="6" t="s">
        <v>32</v>
      </c>
      <c r="T182" s="6" t="s">
        <v>766</v>
      </c>
      <c r="U182" s="6" t="s">
        <v>1130</v>
      </c>
      <c r="V182">
        <v>1.0016220884767744E+18</v>
      </c>
      <c r="W182" s="6" t="s">
        <v>32</v>
      </c>
      <c r="X182" s="6" t="s">
        <v>1892</v>
      </c>
      <c r="Y182" s="6" t="s">
        <v>1893</v>
      </c>
      <c r="Z182">
        <v>1.0012661671960617E+18</v>
      </c>
    </row>
    <row r="183" spans="1:26" hidden="1" x14ac:dyDescent="0.25">
      <c r="A183">
        <v>1854465170</v>
      </c>
      <c r="B183" t="b">
        <v>0</v>
      </c>
      <c r="C183" s="6" t="s">
        <v>26</v>
      </c>
      <c r="D183">
        <v>4</v>
      </c>
      <c r="E183" s="1">
        <v>43323.832094907404</v>
      </c>
      <c r="F183" s="6" t="s">
        <v>27</v>
      </c>
      <c r="G183">
        <v>0.75270000000000004</v>
      </c>
      <c r="H183" s="6" t="s">
        <v>28</v>
      </c>
      <c r="I183">
        <v>0.75270000000000004</v>
      </c>
      <c r="J183" s="6" t="s">
        <v>29</v>
      </c>
      <c r="K183" s="1">
        <v>43246.916296296295</v>
      </c>
      <c r="L183">
        <v>0</v>
      </c>
      <c r="M183" s="6" t="s">
        <v>506</v>
      </c>
      <c r="N183" t="b">
        <v>0</v>
      </c>
      <c r="O183" s="6" t="s">
        <v>31</v>
      </c>
      <c r="P183" s="6" t="s">
        <v>32</v>
      </c>
      <c r="Q183" s="6" t="s">
        <v>766</v>
      </c>
      <c r="R183">
        <v>0</v>
      </c>
      <c r="S183" s="6" t="s">
        <v>32</v>
      </c>
      <c r="T183" s="6" t="s">
        <v>766</v>
      </c>
      <c r="U183" s="6" t="s">
        <v>110</v>
      </c>
      <c r="V183">
        <v>1.0004966690022277E+18</v>
      </c>
      <c r="W183" s="6" t="s">
        <v>32</v>
      </c>
      <c r="X183" s="6" t="s">
        <v>2369</v>
      </c>
      <c r="Y183" s="6" t="s">
        <v>507</v>
      </c>
      <c r="Z183">
        <v>1013909174</v>
      </c>
    </row>
    <row r="184" spans="1:26" hidden="1" x14ac:dyDescent="0.25">
      <c r="A184">
        <v>1854465171</v>
      </c>
      <c r="B184" t="b">
        <v>0</v>
      </c>
      <c r="C184" s="6" t="s">
        <v>26</v>
      </c>
      <c r="D184">
        <v>4</v>
      </c>
      <c r="E184" s="1">
        <v>43323.841967592591</v>
      </c>
      <c r="F184" s="6" t="s">
        <v>27</v>
      </c>
      <c r="G184">
        <v>1</v>
      </c>
      <c r="H184" s="6" t="s">
        <v>28</v>
      </c>
      <c r="I184">
        <v>1</v>
      </c>
      <c r="J184" s="6" t="s">
        <v>29</v>
      </c>
      <c r="K184" s="1">
        <v>43246.917349537034</v>
      </c>
      <c r="L184">
        <v>0</v>
      </c>
      <c r="M184" s="6" t="s">
        <v>508</v>
      </c>
      <c r="N184" t="b">
        <v>0</v>
      </c>
      <c r="O184" s="6" t="s">
        <v>31</v>
      </c>
      <c r="P184" s="6" t="s">
        <v>32</v>
      </c>
      <c r="Q184" s="6" t="s">
        <v>766</v>
      </c>
      <c r="R184">
        <v>0</v>
      </c>
      <c r="S184" s="6" t="s">
        <v>32</v>
      </c>
      <c r="T184" s="6" t="s">
        <v>766</v>
      </c>
      <c r="U184" s="6" t="s">
        <v>42</v>
      </c>
      <c r="V184">
        <v>1.0004970479407964E+18</v>
      </c>
      <c r="W184" s="6" t="s">
        <v>219</v>
      </c>
      <c r="X184" s="6" t="s">
        <v>509</v>
      </c>
      <c r="Y184" s="6" t="s">
        <v>510</v>
      </c>
      <c r="Z184">
        <v>9.4496154837577318E+17</v>
      </c>
    </row>
    <row r="185" spans="1:26" hidden="1" x14ac:dyDescent="0.25">
      <c r="A185">
        <v>1854465172</v>
      </c>
      <c r="B185" t="b">
        <v>0</v>
      </c>
      <c r="C185" s="6" t="s">
        <v>26</v>
      </c>
      <c r="D185">
        <v>3</v>
      </c>
      <c r="E185" s="1">
        <v>43324.984039351853</v>
      </c>
      <c r="F185" s="6" t="s">
        <v>27</v>
      </c>
      <c r="G185">
        <v>1</v>
      </c>
      <c r="H185" s="6" t="s">
        <v>28</v>
      </c>
      <c r="I185">
        <v>0.67</v>
      </c>
      <c r="J185" s="6" t="s">
        <v>29</v>
      </c>
      <c r="K185" s="1">
        <v>43246.920324074075</v>
      </c>
      <c r="L185">
        <v>0</v>
      </c>
      <c r="M185" s="6" t="s">
        <v>495</v>
      </c>
      <c r="N185" t="b">
        <v>0</v>
      </c>
      <c r="O185" s="6" t="s">
        <v>31</v>
      </c>
      <c r="P185" s="6" t="s">
        <v>32</v>
      </c>
      <c r="Q185" s="6" t="s">
        <v>766</v>
      </c>
      <c r="R185">
        <v>0</v>
      </c>
      <c r="S185" s="6" t="s">
        <v>32</v>
      </c>
      <c r="T185" s="6" t="s">
        <v>766</v>
      </c>
      <c r="U185" s="6" t="s">
        <v>49</v>
      </c>
      <c r="V185">
        <v>1.0004981252226949E+18</v>
      </c>
      <c r="W185" s="6" t="s">
        <v>32</v>
      </c>
      <c r="X185" s="6" t="s">
        <v>801</v>
      </c>
      <c r="Y185" s="6" t="s">
        <v>802</v>
      </c>
      <c r="Z185">
        <v>278154986</v>
      </c>
    </row>
    <row r="186" spans="1:26" hidden="1" x14ac:dyDescent="0.25">
      <c r="A186">
        <v>1854465173</v>
      </c>
      <c r="B186" t="b">
        <v>0</v>
      </c>
      <c r="C186" s="6" t="s">
        <v>26</v>
      </c>
      <c r="D186">
        <v>5</v>
      </c>
      <c r="E186" s="1">
        <v>43323.832719907405</v>
      </c>
      <c r="F186" s="6" t="s">
        <v>27</v>
      </c>
      <c r="G186">
        <v>1</v>
      </c>
      <c r="H186" s="6" t="s">
        <v>28</v>
      </c>
      <c r="I186">
        <v>1</v>
      </c>
      <c r="J186" s="6" t="s">
        <v>29</v>
      </c>
      <c r="K186" s="1">
        <v>43246.926192129627</v>
      </c>
      <c r="L186">
        <v>0</v>
      </c>
      <c r="M186" s="6" t="s">
        <v>511</v>
      </c>
      <c r="N186" t="b">
        <v>0</v>
      </c>
      <c r="O186" s="6" t="s">
        <v>31</v>
      </c>
      <c r="P186" s="6" t="s">
        <v>32</v>
      </c>
      <c r="Q186" s="6" t="s">
        <v>766</v>
      </c>
      <c r="R186">
        <v>0</v>
      </c>
      <c r="S186" s="6" t="s">
        <v>32</v>
      </c>
      <c r="T186" s="6" t="s">
        <v>766</v>
      </c>
      <c r="U186" s="6" t="s">
        <v>223</v>
      </c>
      <c r="V186">
        <v>1.0005002543268413E+18</v>
      </c>
      <c r="W186" s="6" t="s">
        <v>32</v>
      </c>
      <c r="X186" s="6" t="s">
        <v>512</v>
      </c>
      <c r="Y186" s="6" t="s">
        <v>513</v>
      </c>
      <c r="Z186">
        <v>9.0443907076347085E+17</v>
      </c>
    </row>
    <row r="187" spans="1:26" hidden="1" x14ac:dyDescent="0.25">
      <c r="A187">
        <v>1854465174</v>
      </c>
      <c r="B187" t="b">
        <v>0</v>
      </c>
      <c r="C187" s="6" t="s">
        <v>26</v>
      </c>
      <c r="D187">
        <v>3</v>
      </c>
      <c r="E187" s="1">
        <v>43323.845347222225</v>
      </c>
      <c r="F187" s="6" t="s">
        <v>27</v>
      </c>
      <c r="G187">
        <v>1</v>
      </c>
      <c r="H187" s="6" t="s">
        <v>28</v>
      </c>
      <c r="I187">
        <v>0.66549999999999998</v>
      </c>
      <c r="J187" s="6" t="s">
        <v>29</v>
      </c>
      <c r="K187" s="1">
        <v>43246.941400462965</v>
      </c>
      <c r="L187">
        <v>2</v>
      </c>
      <c r="M187" s="6" t="s">
        <v>514</v>
      </c>
      <c r="N187" t="b">
        <v>1</v>
      </c>
      <c r="O187" s="6" t="s">
        <v>31</v>
      </c>
      <c r="P187" s="6" t="s">
        <v>803</v>
      </c>
      <c r="Q187" s="6" t="s">
        <v>766</v>
      </c>
      <c r="R187">
        <v>0</v>
      </c>
      <c r="S187" s="6" t="s">
        <v>32</v>
      </c>
      <c r="T187" s="6" t="s">
        <v>766</v>
      </c>
      <c r="U187" s="6" t="s">
        <v>95</v>
      </c>
      <c r="V187">
        <v>1.0005057643672084E+18</v>
      </c>
      <c r="W187" s="6" t="s">
        <v>32</v>
      </c>
      <c r="X187" s="6" t="s">
        <v>515</v>
      </c>
      <c r="Y187" s="6" t="s">
        <v>516</v>
      </c>
      <c r="Z187">
        <v>9.5851291791322726E+17</v>
      </c>
    </row>
    <row r="188" spans="1:26" hidden="1" x14ac:dyDescent="0.25">
      <c r="A188">
        <v>1854465175</v>
      </c>
      <c r="B188" t="b">
        <v>0</v>
      </c>
      <c r="C188" s="6" t="s">
        <v>26</v>
      </c>
      <c r="D188">
        <v>7</v>
      </c>
      <c r="E188" s="1">
        <v>43323.829375000001</v>
      </c>
      <c r="F188" s="6" t="s">
        <v>27</v>
      </c>
      <c r="G188">
        <v>1</v>
      </c>
      <c r="H188" s="6" t="s">
        <v>28</v>
      </c>
      <c r="I188">
        <v>1</v>
      </c>
      <c r="J188" s="6" t="s">
        <v>29</v>
      </c>
      <c r="K188" s="1">
        <v>43246.972013888888</v>
      </c>
      <c r="L188">
        <v>1</v>
      </c>
      <c r="M188" s="6" t="s">
        <v>41</v>
      </c>
      <c r="N188" t="b">
        <v>0</v>
      </c>
      <c r="O188" s="6" t="s">
        <v>31</v>
      </c>
      <c r="P188" s="6" t="s">
        <v>32</v>
      </c>
      <c r="Q188" s="6" t="s">
        <v>766</v>
      </c>
      <c r="R188">
        <v>0</v>
      </c>
      <c r="S188" s="6" t="s">
        <v>32</v>
      </c>
      <c r="T188" s="6" t="s">
        <v>766</v>
      </c>
      <c r="U188" s="6" t="s">
        <v>95</v>
      </c>
      <c r="V188">
        <v>1.0005168605450895E+18</v>
      </c>
      <c r="W188" s="6" t="s">
        <v>32</v>
      </c>
      <c r="X188" s="6" t="s">
        <v>517</v>
      </c>
      <c r="Y188" s="6" t="s">
        <v>518</v>
      </c>
      <c r="Z188">
        <v>951488144</v>
      </c>
    </row>
    <row r="189" spans="1:26" hidden="1" x14ac:dyDescent="0.25">
      <c r="A189">
        <v>1854465176</v>
      </c>
      <c r="B189" t="b">
        <v>0</v>
      </c>
      <c r="C189" s="6" t="s">
        <v>26</v>
      </c>
      <c r="D189">
        <v>4</v>
      </c>
      <c r="E189" s="1">
        <v>43323.841851851852</v>
      </c>
      <c r="F189" s="6" t="s">
        <v>27</v>
      </c>
      <c r="G189">
        <v>1</v>
      </c>
      <c r="H189" s="6" t="s">
        <v>28</v>
      </c>
      <c r="I189">
        <v>0.50070000000000003</v>
      </c>
      <c r="J189" s="6" t="s">
        <v>29</v>
      </c>
      <c r="K189" s="1">
        <v>43246.975543981483</v>
      </c>
      <c r="L189">
        <v>0</v>
      </c>
      <c r="M189" s="6" t="s">
        <v>519</v>
      </c>
      <c r="N189" t="b">
        <v>0</v>
      </c>
      <c r="O189" s="6" t="s">
        <v>31</v>
      </c>
      <c r="P189" s="6" t="s">
        <v>32</v>
      </c>
      <c r="Q189" s="6" t="s">
        <v>766</v>
      </c>
      <c r="R189">
        <v>0</v>
      </c>
      <c r="S189" s="6" t="s">
        <v>32</v>
      </c>
      <c r="T189" s="6" t="s">
        <v>766</v>
      </c>
      <c r="U189" s="6" t="s">
        <v>110</v>
      </c>
      <c r="V189">
        <v>1.0005181364777697E+18</v>
      </c>
      <c r="W189" s="6" t="s">
        <v>32</v>
      </c>
      <c r="X189" s="6" t="s">
        <v>520</v>
      </c>
      <c r="Y189" s="6" t="s">
        <v>521</v>
      </c>
      <c r="Z189">
        <v>19377342</v>
      </c>
    </row>
    <row r="190" spans="1:26" hidden="1" x14ac:dyDescent="0.25">
      <c r="A190">
        <v>1854465177</v>
      </c>
      <c r="B190" t="b">
        <v>0</v>
      </c>
      <c r="C190" s="6" t="s">
        <v>26</v>
      </c>
      <c r="D190">
        <v>4</v>
      </c>
      <c r="E190" s="1">
        <v>43323.837199074071</v>
      </c>
      <c r="F190" s="6" t="s">
        <v>27</v>
      </c>
      <c r="G190">
        <v>1</v>
      </c>
      <c r="H190" s="6" t="s">
        <v>28</v>
      </c>
      <c r="I190">
        <v>1</v>
      </c>
      <c r="J190" s="6" t="s">
        <v>29</v>
      </c>
      <c r="K190" s="1">
        <v>43246.981249999997</v>
      </c>
      <c r="L190">
        <v>0</v>
      </c>
      <c r="M190" s="6" t="s">
        <v>41</v>
      </c>
      <c r="N190" t="b">
        <v>0</v>
      </c>
      <c r="O190" s="6" t="s">
        <v>31</v>
      </c>
      <c r="P190" s="6" t="s">
        <v>32</v>
      </c>
      <c r="Q190" s="6" t="s">
        <v>766</v>
      </c>
      <c r="R190">
        <v>0</v>
      </c>
      <c r="S190" s="6" t="s">
        <v>32</v>
      </c>
      <c r="T190" s="6" t="s">
        <v>766</v>
      </c>
      <c r="U190" s="6" t="s">
        <v>42</v>
      </c>
      <c r="V190">
        <v>1.0005202054564413E+18</v>
      </c>
      <c r="W190" s="6" t="s">
        <v>32</v>
      </c>
      <c r="X190" s="6" t="s">
        <v>522</v>
      </c>
      <c r="Y190" s="6" t="s">
        <v>523</v>
      </c>
      <c r="Z190">
        <v>1712974824</v>
      </c>
    </row>
    <row r="191" spans="1:26" hidden="1" x14ac:dyDescent="0.25">
      <c r="A191">
        <v>1854465655</v>
      </c>
      <c r="B191" t="b">
        <v>0</v>
      </c>
      <c r="C191" s="6" t="s">
        <v>26</v>
      </c>
      <c r="D191">
        <v>3</v>
      </c>
      <c r="E191" s="1">
        <v>43324.962465277778</v>
      </c>
      <c r="F191" s="6" t="s">
        <v>27</v>
      </c>
      <c r="G191">
        <v>1</v>
      </c>
      <c r="H191" s="6" t="s">
        <v>60</v>
      </c>
      <c r="I191">
        <v>0.64800000000000002</v>
      </c>
      <c r="J191" s="6" t="s">
        <v>29</v>
      </c>
      <c r="K191" s="1">
        <v>43250.377210648148</v>
      </c>
      <c r="L191">
        <v>1</v>
      </c>
      <c r="M191" s="6" t="s">
        <v>352</v>
      </c>
      <c r="N191" t="b">
        <v>0</v>
      </c>
      <c r="O191" s="6" t="s">
        <v>31</v>
      </c>
      <c r="P191" s="6" t="s">
        <v>32</v>
      </c>
      <c r="Q191" s="6" t="s">
        <v>766</v>
      </c>
      <c r="R191">
        <v>0</v>
      </c>
      <c r="S191" s="6" t="s">
        <v>32</v>
      </c>
      <c r="T191" s="6" t="s">
        <v>766</v>
      </c>
      <c r="U191" s="6" t="s">
        <v>891</v>
      </c>
      <c r="V191">
        <v>1.0017508588817981E+18</v>
      </c>
      <c r="W191" s="6" t="s">
        <v>1998</v>
      </c>
      <c r="X191" s="6" t="s">
        <v>1999</v>
      </c>
      <c r="Y191" s="6" t="s">
        <v>2000</v>
      </c>
      <c r="Z191">
        <v>9.0790565970598298E+17</v>
      </c>
    </row>
    <row r="192" spans="1:26" hidden="1" x14ac:dyDescent="0.25">
      <c r="A192">
        <v>1854465179</v>
      </c>
      <c r="B192" t="b">
        <v>0</v>
      </c>
      <c r="C192" s="6" t="s">
        <v>26</v>
      </c>
      <c r="D192">
        <v>3</v>
      </c>
      <c r="E192" s="1">
        <v>43323.822766203702</v>
      </c>
      <c r="F192" s="6" t="s">
        <v>27</v>
      </c>
      <c r="G192">
        <v>1</v>
      </c>
      <c r="H192" s="6" t="s">
        <v>28</v>
      </c>
      <c r="I192">
        <v>1</v>
      </c>
      <c r="J192" s="6" t="s">
        <v>29</v>
      </c>
      <c r="K192" s="1">
        <v>43246.998333333337</v>
      </c>
      <c r="L192">
        <v>18</v>
      </c>
      <c r="M192" s="6" t="s">
        <v>526</v>
      </c>
      <c r="N192" t="b">
        <v>0</v>
      </c>
      <c r="O192" s="6" t="s">
        <v>31</v>
      </c>
      <c r="P192" s="6" t="s">
        <v>32</v>
      </c>
      <c r="Q192" s="6" t="s">
        <v>766</v>
      </c>
      <c r="R192">
        <v>13</v>
      </c>
      <c r="S192" s="6" t="s">
        <v>32</v>
      </c>
      <c r="T192" s="6" t="s">
        <v>766</v>
      </c>
      <c r="U192" s="6" t="s">
        <v>42</v>
      </c>
      <c r="V192">
        <v>1.0005263949908705E+18</v>
      </c>
      <c r="W192" s="6" t="s">
        <v>32</v>
      </c>
      <c r="X192" s="6" t="s">
        <v>527</v>
      </c>
      <c r="Y192" s="6" t="s">
        <v>528</v>
      </c>
      <c r="Z192">
        <v>32407103</v>
      </c>
    </row>
    <row r="193" spans="1:26" hidden="1" x14ac:dyDescent="0.25">
      <c r="A193">
        <v>1854465180</v>
      </c>
      <c r="B193" t="b">
        <v>0</v>
      </c>
      <c r="C193" s="6" t="s">
        <v>26</v>
      </c>
      <c r="D193">
        <v>4</v>
      </c>
      <c r="E193" s="1">
        <v>43323.832627314812</v>
      </c>
      <c r="F193" s="6" t="s">
        <v>27</v>
      </c>
      <c r="G193">
        <v>1</v>
      </c>
      <c r="H193" s="6" t="s">
        <v>28</v>
      </c>
      <c r="I193">
        <v>1</v>
      </c>
      <c r="J193" s="6" t="s">
        <v>32</v>
      </c>
      <c r="K193" s="1">
        <v>43247.013368055559</v>
      </c>
      <c r="L193">
        <v>26</v>
      </c>
      <c r="M193" s="6" t="s">
        <v>529</v>
      </c>
      <c r="N193" t="b">
        <v>0</v>
      </c>
      <c r="O193" s="6" t="s">
        <v>31</v>
      </c>
      <c r="P193" s="6" t="s">
        <v>32</v>
      </c>
      <c r="Q193" s="6" t="s">
        <v>766</v>
      </c>
      <c r="R193">
        <v>20</v>
      </c>
      <c r="S193" s="6" t="s">
        <v>32</v>
      </c>
      <c r="T193" s="6" t="s">
        <v>766</v>
      </c>
      <c r="U193" s="6" t="s">
        <v>530</v>
      </c>
      <c r="V193">
        <v>1.0005318452163953E+18</v>
      </c>
      <c r="W193" s="6" t="s">
        <v>32</v>
      </c>
      <c r="X193" s="6" t="s">
        <v>531</v>
      </c>
      <c r="Y193" s="6" t="s">
        <v>532</v>
      </c>
      <c r="Z193">
        <v>9.7932941164319539E+17</v>
      </c>
    </row>
    <row r="194" spans="1:26" hidden="1" x14ac:dyDescent="0.25">
      <c r="A194">
        <v>1854465181</v>
      </c>
      <c r="B194" t="b">
        <v>0</v>
      </c>
      <c r="C194" s="6" t="s">
        <v>26</v>
      </c>
      <c r="D194">
        <v>4</v>
      </c>
      <c r="E194" s="1">
        <v>43323.82880787037</v>
      </c>
      <c r="F194" s="6" t="s">
        <v>27</v>
      </c>
      <c r="G194">
        <v>1</v>
      </c>
      <c r="H194" s="6" t="s">
        <v>28</v>
      </c>
      <c r="I194">
        <v>0.47370000000000001</v>
      </c>
      <c r="J194" s="6" t="s">
        <v>32</v>
      </c>
      <c r="K194" s="1">
        <v>43247.018946759257</v>
      </c>
      <c r="L194">
        <v>1</v>
      </c>
      <c r="M194" s="6" t="s">
        <v>533</v>
      </c>
      <c r="N194" t="b">
        <v>0</v>
      </c>
      <c r="O194" s="6" t="s">
        <v>31</v>
      </c>
      <c r="P194" s="6" t="s">
        <v>32</v>
      </c>
      <c r="Q194" s="6" t="s">
        <v>766</v>
      </c>
      <c r="R194">
        <v>3</v>
      </c>
      <c r="S194" s="6" t="s">
        <v>32</v>
      </c>
      <c r="T194" s="6" t="s">
        <v>766</v>
      </c>
      <c r="U194" s="6" t="s">
        <v>534</v>
      </c>
      <c r="V194">
        <v>1.0005338679571374E+18</v>
      </c>
      <c r="W194" s="6" t="s">
        <v>32</v>
      </c>
      <c r="X194" s="6" t="s">
        <v>535</v>
      </c>
      <c r="Y194" s="6" t="s">
        <v>536</v>
      </c>
      <c r="Z194">
        <v>3264958412</v>
      </c>
    </row>
    <row r="195" spans="1:26" hidden="1" x14ac:dyDescent="0.25">
      <c r="A195">
        <v>1854465182</v>
      </c>
      <c r="B195" t="b">
        <v>0</v>
      </c>
      <c r="C195" s="6" t="s">
        <v>26</v>
      </c>
      <c r="D195">
        <v>3</v>
      </c>
      <c r="E195" s="1">
        <v>43323.837268518517</v>
      </c>
      <c r="F195" s="6" t="s">
        <v>27</v>
      </c>
      <c r="G195">
        <v>1</v>
      </c>
      <c r="H195" s="6" t="s">
        <v>28</v>
      </c>
      <c r="I195">
        <v>1</v>
      </c>
      <c r="J195" s="6" t="s">
        <v>32</v>
      </c>
      <c r="K195" s="1">
        <v>43247.027627314812</v>
      </c>
      <c r="L195">
        <v>0</v>
      </c>
      <c r="M195" s="6" t="s">
        <v>537</v>
      </c>
      <c r="N195" t="b">
        <v>0</v>
      </c>
      <c r="O195" s="6" t="s">
        <v>31</v>
      </c>
      <c r="P195" s="6" t="s">
        <v>32</v>
      </c>
      <c r="Q195" s="6" t="s">
        <v>766</v>
      </c>
      <c r="R195">
        <v>0</v>
      </c>
      <c r="S195" s="6" t="s">
        <v>32</v>
      </c>
      <c r="T195" s="6" t="s">
        <v>766</v>
      </c>
      <c r="U195" s="6" t="s">
        <v>538</v>
      </c>
      <c r="V195">
        <v>1.0005370140501402E+18</v>
      </c>
      <c r="W195" s="6" t="s">
        <v>32</v>
      </c>
      <c r="X195" s="6" t="s">
        <v>539</v>
      </c>
      <c r="Y195" s="6" t="s">
        <v>540</v>
      </c>
      <c r="Z195">
        <v>20017319</v>
      </c>
    </row>
    <row r="196" spans="1:26" hidden="1" x14ac:dyDescent="0.25">
      <c r="A196">
        <v>1854465183</v>
      </c>
      <c r="B196" t="b">
        <v>0</v>
      </c>
      <c r="C196" s="6" t="s">
        <v>26</v>
      </c>
      <c r="D196">
        <v>3</v>
      </c>
      <c r="E196" s="1">
        <v>43324.982951388891</v>
      </c>
      <c r="F196" s="6" t="s">
        <v>27</v>
      </c>
      <c r="G196">
        <v>1</v>
      </c>
      <c r="H196" s="6" t="s">
        <v>28</v>
      </c>
      <c r="I196">
        <v>1</v>
      </c>
      <c r="J196" s="6" t="s">
        <v>32</v>
      </c>
      <c r="K196" s="1">
        <v>43247.033819444441</v>
      </c>
      <c r="L196">
        <v>5</v>
      </c>
      <c r="M196" s="6" t="s">
        <v>804</v>
      </c>
      <c r="N196" t="b">
        <v>0</v>
      </c>
      <c r="O196" s="6" t="s">
        <v>31</v>
      </c>
      <c r="P196" s="6" t="s">
        <v>32</v>
      </c>
      <c r="Q196" s="6" t="s">
        <v>766</v>
      </c>
      <c r="R196">
        <v>1</v>
      </c>
      <c r="S196" s="6" t="s">
        <v>32</v>
      </c>
      <c r="T196" s="6" t="s">
        <v>766</v>
      </c>
      <c r="U196" s="6" t="s">
        <v>805</v>
      </c>
      <c r="V196">
        <v>1.000539258036224E+18</v>
      </c>
      <c r="W196" s="6" t="s">
        <v>32</v>
      </c>
      <c r="X196" s="6" t="s">
        <v>806</v>
      </c>
      <c r="Y196" s="6" t="s">
        <v>807</v>
      </c>
      <c r="Z196">
        <v>20221833</v>
      </c>
    </row>
    <row r="197" spans="1:26" hidden="1" x14ac:dyDescent="0.25">
      <c r="A197">
        <v>1854465105</v>
      </c>
      <c r="B197" t="b">
        <v>0</v>
      </c>
      <c r="C197" s="6" t="s">
        <v>26</v>
      </c>
      <c r="D197">
        <v>3</v>
      </c>
      <c r="E197" s="1">
        <v>43324.983807870369</v>
      </c>
      <c r="F197" s="6" t="s">
        <v>27</v>
      </c>
      <c r="G197">
        <v>1</v>
      </c>
      <c r="H197" s="6" t="s">
        <v>60</v>
      </c>
      <c r="I197">
        <v>0.64990000000000003</v>
      </c>
      <c r="J197" s="6" t="s">
        <v>29</v>
      </c>
      <c r="K197" s="1">
        <v>43246.457337962966</v>
      </c>
      <c r="L197">
        <v>0</v>
      </c>
      <c r="M197" s="6" t="s">
        <v>329</v>
      </c>
      <c r="N197" t="b">
        <v>0</v>
      </c>
      <c r="O197" s="6" t="s">
        <v>31</v>
      </c>
      <c r="P197" s="6" t="s">
        <v>32</v>
      </c>
      <c r="Q197" s="6" t="s">
        <v>766</v>
      </c>
      <c r="R197">
        <v>0</v>
      </c>
      <c r="S197" s="6" t="s">
        <v>32</v>
      </c>
      <c r="T197" s="6" t="s">
        <v>766</v>
      </c>
      <c r="U197" s="6" t="s">
        <v>42</v>
      </c>
      <c r="V197">
        <v>1.0003303474883912E+18</v>
      </c>
      <c r="W197" s="6" t="s">
        <v>32</v>
      </c>
      <c r="X197" s="6" t="s">
        <v>784</v>
      </c>
      <c r="Y197" s="6" t="s">
        <v>785</v>
      </c>
      <c r="Z197">
        <v>2799104820</v>
      </c>
    </row>
    <row r="198" spans="1:26" hidden="1" x14ac:dyDescent="0.25">
      <c r="A198">
        <v>1854465185</v>
      </c>
      <c r="B198" t="b">
        <v>0</v>
      </c>
      <c r="C198" s="6" t="s">
        <v>26</v>
      </c>
      <c r="D198">
        <v>3</v>
      </c>
      <c r="E198" s="1">
        <v>43324.981481481482</v>
      </c>
      <c r="F198" s="6" t="s">
        <v>27</v>
      </c>
      <c r="G198">
        <v>1</v>
      </c>
      <c r="H198" s="6" t="s">
        <v>60</v>
      </c>
      <c r="I198">
        <v>0.64990000000000003</v>
      </c>
      <c r="J198" s="6" t="s">
        <v>32</v>
      </c>
      <c r="K198" s="1">
        <v>43247.067800925928</v>
      </c>
      <c r="L198">
        <v>0</v>
      </c>
      <c r="M198" s="6" t="s">
        <v>808</v>
      </c>
      <c r="N198" t="b">
        <v>0</v>
      </c>
      <c r="O198" s="6" t="s">
        <v>31</v>
      </c>
      <c r="P198" s="6" t="s">
        <v>32</v>
      </c>
      <c r="Q198" s="6" t="s">
        <v>766</v>
      </c>
      <c r="R198">
        <v>0</v>
      </c>
      <c r="S198" s="6" t="s">
        <v>32</v>
      </c>
      <c r="T198" s="6" t="s">
        <v>766</v>
      </c>
      <c r="U198" s="6" t="s">
        <v>546</v>
      </c>
      <c r="V198">
        <v>1.0005515726010368E+18</v>
      </c>
      <c r="W198" s="6" t="s">
        <v>32</v>
      </c>
      <c r="X198" s="6" t="s">
        <v>2370</v>
      </c>
      <c r="Y198" s="6" t="s">
        <v>809</v>
      </c>
      <c r="Z198">
        <v>819448915</v>
      </c>
    </row>
    <row r="199" spans="1:26" x14ac:dyDescent="0.25">
      <c r="A199">
        <v>1854465621</v>
      </c>
      <c r="B199" t="b">
        <v>0</v>
      </c>
      <c r="C199" s="6" t="s">
        <v>26</v>
      </c>
      <c r="D199">
        <v>3</v>
      </c>
      <c r="E199" s="1">
        <v>43324.979004629633</v>
      </c>
      <c r="F199" s="6" t="s">
        <v>27</v>
      </c>
      <c r="G199">
        <v>1</v>
      </c>
      <c r="H199" s="6" t="s">
        <v>66</v>
      </c>
      <c r="I199">
        <v>0.65359999999999996</v>
      </c>
      <c r="J199" s="6" t="s">
        <v>32</v>
      </c>
      <c r="K199" s="1">
        <v>43250.06826388889</v>
      </c>
      <c r="L199">
        <v>0</v>
      </c>
      <c r="M199" s="6" t="s">
        <v>1905</v>
      </c>
      <c r="N199" t="b">
        <v>0</v>
      </c>
      <c r="O199" s="6" t="s">
        <v>31</v>
      </c>
      <c r="P199" s="6" t="s">
        <v>32</v>
      </c>
      <c r="Q199" s="6" t="s">
        <v>766</v>
      </c>
      <c r="R199">
        <v>0</v>
      </c>
      <c r="S199" s="6" t="s">
        <v>32</v>
      </c>
      <c r="T199" s="6" t="s">
        <v>766</v>
      </c>
      <c r="U199" s="6" t="s">
        <v>1130</v>
      </c>
      <c r="V199">
        <v>1.0016389037098271E+18</v>
      </c>
      <c r="W199" s="6" t="s">
        <v>32</v>
      </c>
      <c r="X199" s="6" t="s">
        <v>1906</v>
      </c>
      <c r="Y199" s="6" t="s">
        <v>1907</v>
      </c>
      <c r="Z199">
        <v>2254554986</v>
      </c>
    </row>
    <row r="200" spans="1:26" hidden="1" x14ac:dyDescent="0.25">
      <c r="A200">
        <v>1854465187</v>
      </c>
      <c r="B200" t="b">
        <v>0</v>
      </c>
      <c r="C200" s="6" t="s">
        <v>26</v>
      </c>
      <c r="D200">
        <v>3</v>
      </c>
      <c r="E200" s="1">
        <v>43323.838796296295</v>
      </c>
      <c r="F200" s="6" t="s">
        <v>27</v>
      </c>
      <c r="G200">
        <v>1</v>
      </c>
      <c r="H200" s="6" t="s">
        <v>28</v>
      </c>
      <c r="I200">
        <v>0.69</v>
      </c>
      <c r="J200" s="6" t="s">
        <v>32</v>
      </c>
      <c r="K200" s="1">
        <v>43247.072812500002</v>
      </c>
      <c r="L200">
        <v>1</v>
      </c>
      <c r="M200" s="6" t="s">
        <v>545</v>
      </c>
      <c r="N200" t="b">
        <v>0</v>
      </c>
      <c r="O200" s="6" t="s">
        <v>31</v>
      </c>
      <c r="P200" s="6" t="s">
        <v>32</v>
      </c>
      <c r="Q200" s="6" t="s">
        <v>766</v>
      </c>
      <c r="R200">
        <v>1</v>
      </c>
      <c r="S200" s="6" t="s">
        <v>32</v>
      </c>
      <c r="T200" s="6" t="s">
        <v>766</v>
      </c>
      <c r="U200" s="6" t="s">
        <v>546</v>
      </c>
      <c r="V200">
        <v>1.0005533867296154E+18</v>
      </c>
      <c r="W200" s="6" t="s">
        <v>547</v>
      </c>
      <c r="X200" s="6" t="s">
        <v>548</v>
      </c>
      <c r="Y200" s="6" t="s">
        <v>549</v>
      </c>
      <c r="Z200">
        <v>67447066</v>
      </c>
    </row>
    <row r="201" spans="1:26" hidden="1" x14ac:dyDescent="0.25">
      <c r="A201">
        <v>1854465618</v>
      </c>
      <c r="B201" t="b">
        <v>0</v>
      </c>
      <c r="C201" s="6" t="s">
        <v>26</v>
      </c>
      <c r="D201">
        <v>3</v>
      </c>
      <c r="E201" s="1">
        <v>43324.964918981481</v>
      </c>
      <c r="F201" s="6" t="s">
        <v>27</v>
      </c>
      <c r="G201">
        <v>1</v>
      </c>
      <c r="H201" s="6" t="s">
        <v>60</v>
      </c>
      <c r="I201">
        <v>0.65269999999999995</v>
      </c>
      <c r="J201" s="6" t="s">
        <v>32</v>
      </c>
      <c r="K201" s="1">
        <v>43250.028784722221</v>
      </c>
      <c r="L201">
        <v>2</v>
      </c>
      <c r="M201" s="6" t="s">
        <v>1897</v>
      </c>
      <c r="N201" t="b">
        <v>0</v>
      </c>
      <c r="O201" s="6" t="s">
        <v>31</v>
      </c>
      <c r="P201" s="6" t="s">
        <v>32</v>
      </c>
      <c r="Q201" s="6" t="s">
        <v>766</v>
      </c>
      <c r="R201">
        <v>0</v>
      </c>
      <c r="S201" s="6" t="s">
        <v>32</v>
      </c>
      <c r="T201" s="6" t="s">
        <v>766</v>
      </c>
      <c r="U201" s="6" t="s">
        <v>805</v>
      </c>
      <c r="V201">
        <v>1.0016245946111672E+18</v>
      </c>
      <c r="W201" s="6" t="s">
        <v>32</v>
      </c>
      <c r="X201" s="6" t="s">
        <v>1898</v>
      </c>
      <c r="Y201" s="6" t="s">
        <v>1899</v>
      </c>
      <c r="Z201">
        <v>9.7703508190578688E+17</v>
      </c>
    </row>
    <row r="202" spans="1:26" hidden="1" x14ac:dyDescent="0.25">
      <c r="A202">
        <v>1854465195</v>
      </c>
      <c r="B202" t="b">
        <v>0</v>
      </c>
      <c r="C202" s="6" t="s">
        <v>26</v>
      </c>
      <c r="D202">
        <v>3</v>
      </c>
      <c r="E202" s="1">
        <v>43324.952928240738</v>
      </c>
      <c r="F202" s="6" t="s">
        <v>27</v>
      </c>
      <c r="G202">
        <v>1</v>
      </c>
      <c r="H202" s="6" t="s">
        <v>28</v>
      </c>
      <c r="I202">
        <v>1</v>
      </c>
      <c r="J202" s="6" t="s">
        <v>32</v>
      </c>
      <c r="K202" s="1">
        <v>43247.079606481479</v>
      </c>
      <c r="L202">
        <v>0</v>
      </c>
      <c r="M202" s="6" t="s">
        <v>813</v>
      </c>
      <c r="N202" t="b">
        <v>0</v>
      </c>
      <c r="O202" s="6" t="s">
        <v>31</v>
      </c>
      <c r="P202" s="6" t="s">
        <v>32</v>
      </c>
      <c r="Q202" s="6" t="s">
        <v>766</v>
      </c>
      <c r="R202">
        <v>0</v>
      </c>
      <c r="S202" s="6" t="s">
        <v>32</v>
      </c>
      <c r="T202" s="6" t="s">
        <v>766</v>
      </c>
      <c r="U202" s="6" t="s">
        <v>814</v>
      </c>
      <c r="V202">
        <v>1.0005558474565591E+18</v>
      </c>
      <c r="W202" s="6" t="s">
        <v>32</v>
      </c>
      <c r="X202" s="6" t="s">
        <v>2371</v>
      </c>
      <c r="Y202" s="6" t="s">
        <v>815</v>
      </c>
      <c r="Z202">
        <v>135049477</v>
      </c>
    </row>
    <row r="203" spans="1:26" hidden="1" x14ac:dyDescent="0.25">
      <c r="A203">
        <v>1854465293</v>
      </c>
      <c r="B203" t="b">
        <v>0</v>
      </c>
      <c r="C203" s="6" t="s">
        <v>26</v>
      </c>
      <c r="D203">
        <v>3</v>
      </c>
      <c r="E203" s="1">
        <v>43324.969074074077</v>
      </c>
      <c r="F203" s="6" t="s">
        <v>27</v>
      </c>
      <c r="G203">
        <v>1</v>
      </c>
      <c r="H203" s="6" t="s">
        <v>60</v>
      </c>
      <c r="I203">
        <v>0.65359999999999996</v>
      </c>
      <c r="J203" s="6" t="s">
        <v>29</v>
      </c>
      <c r="K203" s="1">
        <v>43247.881145833337</v>
      </c>
      <c r="L203">
        <v>1</v>
      </c>
      <c r="M203" s="6" t="s">
        <v>1074</v>
      </c>
      <c r="N203" t="b">
        <v>0</v>
      </c>
      <c r="O203" s="6" t="s">
        <v>31</v>
      </c>
      <c r="P203" s="6" t="s">
        <v>32</v>
      </c>
      <c r="Q203" s="6" t="s">
        <v>766</v>
      </c>
      <c r="R203">
        <v>0</v>
      </c>
      <c r="S203" s="6" t="s">
        <v>32</v>
      </c>
      <c r="T203" s="6" t="s">
        <v>766</v>
      </c>
      <c r="U203" s="6" t="s">
        <v>42</v>
      </c>
      <c r="V203">
        <v>1.000846318430978E+18</v>
      </c>
      <c r="W203" s="6" t="s">
        <v>32</v>
      </c>
      <c r="X203" s="6" t="s">
        <v>1075</v>
      </c>
      <c r="Y203" s="6" t="s">
        <v>1076</v>
      </c>
      <c r="Z203">
        <v>8.9019740039620608E+17</v>
      </c>
    </row>
    <row r="204" spans="1:26" hidden="1" x14ac:dyDescent="0.25">
      <c r="A204">
        <v>1854465197</v>
      </c>
      <c r="B204" t="b">
        <v>0</v>
      </c>
      <c r="C204" s="6" t="s">
        <v>26</v>
      </c>
      <c r="D204">
        <v>3</v>
      </c>
      <c r="E204" s="1">
        <v>43324.956238425926</v>
      </c>
      <c r="F204" s="6" t="s">
        <v>27</v>
      </c>
      <c r="G204">
        <v>1</v>
      </c>
      <c r="H204" s="6" t="s">
        <v>28</v>
      </c>
      <c r="I204">
        <v>1</v>
      </c>
      <c r="J204" s="6" t="s">
        <v>29</v>
      </c>
      <c r="K204" s="1">
        <v>43247.083379629628</v>
      </c>
      <c r="L204">
        <v>0</v>
      </c>
      <c r="M204" s="6" t="s">
        <v>664</v>
      </c>
      <c r="N204" t="b">
        <v>0</v>
      </c>
      <c r="O204" s="6" t="s">
        <v>31</v>
      </c>
      <c r="P204" s="6" t="s">
        <v>32</v>
      </c>
      <c r="Q204" s="6" t="s">
        <v>766</v>
      </c>
      <c r="R204">
        <v>1</v>
      </c>
      <c r="S204" s="6" t="s">
        <v>32</v>
      </c>
      <c r="T204" s="6" t="s">
        <v>766</v>
      </c>
      <c r="U204" s="6" t="s">
        <v>223</v>
      </c>
      <c r="V204">
        <v>1.0005572168297636E+18</v>
      </c>
      <c r="W204" s="6" t="s">
        <v>32</v>
      </c>
      <c r="X204" s="6" t="s">
        <v>820</v>
      </c>
      <c r="Y204" s="6" t="s">
        <v>821</v>
      </c>
      <c r="Z204">
        <v>7.4326850064751002E+17</v>
      </c>
    </row>
    <row r="205" spans="1:26" hidden="1" x14ac:dyDescent="0.25">
      <c r="A205">
        <v>1854465198</v>
      </c>
      <c r="B205" t="b">
        <v>0</v>
      </c>
      <c r="C205" s="6" t="s">
        <v>26</v>
      </c>
      <c r="D205">
        <v>3</v>
      </c>
      <c r="E205" s="1">
        <v>43324.959502314814</v>
      </c>
      <c r="F205" s="6" t="s">
        <v>27</v>
      </c>
      <c r="G205">
        <v>1</v>
      </c>
      <c r="H205" s="6" t="s">
        <v>28</v>
      </c>
      <c r="I205">
        <v>1</v>
      </c>
      <c r="J205" s="6" t="s">
        <v>29</v>
      </c>
      <c r="K205" s="1">
        <v>43247.08902777778</v>
      </c>
      <c r="L205">
        <v>1</v>
      </c>
      <c r="M205" s="6" t="s">
        <v>822</v>
      </c>
      <c r="N205" t="b">
        <v>1</v>
      </c>
      <c r="O205" s="6" t="s">
        <v>31</v>
      </c>
      <c r="P205" s="6" t="s">
        <v>823</v>
      </c>
      <c r="Q205" s="6" t="s">
        <v>766</v>
      </c>
      <c r="R205">
        <v>0</v>
      </c>
      <c r="S205" s="6" t="s">
        <v>32</v>
      </c>
      <c r="T205" s="6" t="s">
        <v>766</v>
      </c>
      <c r="U205" s="6" t="s">
        <v>42</v>
      </c>
      <c r="V205">
        <v>1.0005592651558298E+18</v>
      </c>
      <c r="W205" s="6" t="s">
        <v>32</v>
      </c>
      <c r="X205" s="6" t="s">
        <v>824</v>
      </c>
      <c r="Y205" s="6" t="s">
        <v>825</v>
      </c>
      <c r="Z205">
        <v>149775631</v>
      </c>
    </row>
    <row r="206" spans="1:26" hidden="1" x14ac:dyDescent="0.25">
      <c r="A206">
        <v>1854465199</v>
      </c>
      <c r="B206" t="b">
        <v>0</v>
      </c>
      <c r="C206" s="6" t="s">
        <v>26</v>
      </c>
      <c r="D206">
        <v>3</v>
      </c>
      <c r="E206" s="1">
        <v>43324.969236111108</v>
      </c>
      <c r="F206" s="6" t="s">
        <v>27</v>
      </c>
      <c r="G206">
        <v>1</v>
      </c>
      <c r="H206" s="6" t="s">
        <v>28</v>
      </c>
      <c r="I206">
        <v>0.63529999999999998</v>
      </c>
      <c r="J206" s="6" t="s">
        <v>29</v>
      </c>
      <c r="K206" s="1">
        <v>43247.090231481481</v>
      </c>
      <c r="L206">
        <v>1</v>
      </c>
      <c r="M206" s="6" t="s">
        <v>41</v>
      </c>
      <c r="N206" t="b">
        <v>0</v>
      </c>
      <c r="O206" s="6" t="s">
        <v>31</v>
      </c>
      <c r="P206" s="6" t="s">
        <v>32</v>
      </c>
      <c r="Q206" s="6" t="s">
        <v>766</v>
      </c>
      <c r="R206">
        <v>1</v>
      </c>
      <c r="S206" s="6" t="s">
        <v>32</v>
      </c>
      <c r="T206" s="6" t="s">
        <v>766</v>
      </c>
      <c r="U206" s="6" t="s">
        <v>42</v>
      </c>
      <c r="V206">
        <v>1.0005596987127112E+18</v>
      </c>
      <c r="W206" s="6" t="s">
        <v>68</v>
      </c>
      <c r="X206" s="6" t="s">
        <v>2372</v>
      </c>
      <c r="Y206" s="6" t="s">
        <v>826</v>
      </c>
      <c r="Z206">
        <v>18211420</v>
      </c>
    </row>
    <row r="207" spans="1:26" hidden="1" x14ac:dyDescent="0.25">
      <c r="A207">
        <v>1854465200</v>
      </c>
      <c r="B207" t="b">
        <v>0</v>
      </c>
      <c r="C207" s="6" t="s">
        <v>26</v>
      </c>
      <c r="D207">
        <v>3</v>
      </c>
      <c r="E207" s="1">
        <v>43324.957777777781</v>
      </c>
      <c r="F207" s="6" t="s">
        <v>27</v>
      </c>
      <c r="G207">
        <v>1</v>
      </c>
      <c r="H207" s="6" t="s">
        <v>28</v>
      </c>
      <c r="I207">
        <v>0.68540000000000001</v>
      </c>
      <c r="J207" s="6" t="s">
        <v>29</v>
      </c>
      <c r="K207" s="1">
        <v>43247.106736111113</v>
      </c>
      <c r="L207">
        <v>21</v>
      </c>
      <c r="M207" s="6" t="s">
        <v>827</v>
      </c>
      <c r="N207" t="b">
        <v>1</v>
      </c>
      <c r="O207" s="6" t="s">
        <v>31</v>
      </c>
      <c r="P207" s="6" t="s">
        <v>828</v>
      </c>
      <c r="Q207" s="6" t="s">
        <v>766</v>
      </c>
      <c r="R207">
        <v>4</v>
      </c>
      <c r="S207" s="6" t="s">
        <v>32</v>
      </c>
      <c r="T207" s="6" t="s">
        <v>766</v>
      </c>
      <c r="U207" s="6" t="s">
        <v>95</v>
      </c>
      <c r="V207">
        <v>1.000565678615679E+18</v>
      </c>
      <c r="W207" s="6" t="s">
        <v>32</v>
      </c>
      <c r="X207" s="6" t="s">
        <v>829</v>
      </c>
      <c r="Y207" s="6" t="s">
        <v>830</v>
      </c>
      <c r="Z207">
        <v>4421906124</v>
      </c>
    </row>
    <row r="208" spans="1:26" hidden="1" x14ac:dyDescent="0.25">
      <c r="A208">
        <v>1854465201</v>
      </c>
      <c r="B208" t="b">
        <v>0</v>
      </c>
      <c r="C208" s="6" t="s">
        <v>26</v>
      </c>
      <c r="D208">
        <v>3</v>
      </c>
      <c r="E208" s="1">
        <v>43324.956944444442</v>
      </c>
      <c r="F208" s="6" t="s">
        <v>27</v>
      </c>
      <c r="G208">
        <v>1</v>
      </c>
      <c r="H208" s="6" t="s">
        <v>28</v>
      </c>
      <c r="I208">
        <v>1</v>
      </c>
      <c r="J208" s="6" t="s">
        <v>29</v>
      </c>
      <c r="K208" s="1">
        <v>43247.144502314812</v>
      </c>
      <c r="L208">
        <v>1</v>
      </c>
      <c r="M208" s="6" t="s">
        <v>41</v>
      </c>
      <c r="N208" t="b">
        <v>0</v>
      </c>
      <c r="O208" s="6" t="s">
        <v>31</v>
      </c>
      <c r="P208" s="6" t="s">
        <v>32</v>
      </c>
      <c r="Q208" s="6" t="s">
        <v>766</v>
      </c>
      <c r="R208">
        <v>0</v>
      </c>
      <c r="S208" s="6" t="s">
        <v>32</v>
      </c>
      <c r="T208" s="6" t="s">
        <v>766</v>
      </c>
      <c r="U208" s="6" t="s">
        <v>110</v>
      </c>
      <c r="V208">
        <v>1.0005793685176812E+18</v>
      </c>
      <c r="W208" s="6" t="s">
        <v>831</v>
      </c>
      <c r="X208" s="6" t="s">
        <v>832</v>
      </c>
      <c r="Y208" s="6" t="s">
        <v>833</v>
      </c>
      <c r="Z208">
        <v>9.5205651472162406E+17</v>
      </c>
    </row>
    <row r="209" spans="1:26" hidden="1" x14ac:dyDescent="0.25">
      <c r="A209">
        <v>1854465505</v>
      </c>
      <c r="B209" t="b">
        <v>0</v>
      </c>
      <c r="C209" s="6" t="s">
        <v>26</v>
      </c>
      <c r="D209">
        <v>3</v>
      </c>
      <c r="E209" s="1">
        <v>43324.967280092591</v>
      </c>
      <c r="F209" s="6" t="s">
        <v>27</v>
      </c>
      <c r="G209">
        <v>1</v>
      </c>
      <c r="H209" s="6" t="s">
        <v>60</v>
      </c>
      <c r="I209">
        <v>0.65359999999999996</v>
      </c>
      <c r="J209" s="6" t="s">
        <v>29</v>
      </c>
      <c r="K209" s="1">
        <v>43249.368483796294</v>
      </c>
      <c r="L209">
        <v>1</v>
      </c>
      <c r="M209" s="6" t="s">
        <v>1617</v>
      </c>
      <c r="N209" t="b">
        <v>0</v>
      </c>
      <c r="O209" s="6" t="s">
        <v>31</v>
      </c>
      <c r="P209" s="6" t="s">
        <v>32</v>
      </c>
      <c r="Q209" s="6" t="s">
        <v>766</v>
      </c>
      <c r="R209">
        <v>1</v>
      </c>
      <c r="S209" s="6" t="s">
        <v>32</v>
      </c>
      <c r="T209" s="6" t="s">
        <v>766</v>
      </c>
      <c r="U209" s="6" t="s">
        <v>42</v>
      </c>
      <c r="V209">
        <v>1.0013853111785431E+18</v>
      </c>
      <c r="W209" s="6" t="s">
        <v>32</v>
      </c>
      <c r="X209" s="6" t="s">
        <v>1618</v>
      </c>
      <c r="Y209" s="6" t="s">
        <v>1619</v>
      </c>
      <c r="Z209">
        <v>8.9571663371248026E+17</v>
      </c>
    </row>
    <row r="210" spans="1:26" hidden="1" x14ac:dyDescent="0.25">
      <c r="A210">
        <v>1854465203</v>
      </c>
      <c r="B210" t="b">
        <v>0</v>
      </c>
      <c r="C210" s="6" t="s">
        <v>26</v>
      </c>
      <c r="D210">
        <v>3</v>
      </c>
      <c r="E210" s="1">
        <v>43325.001030092593</v>
      </c>
      <c r="F210" s="6" t="s">
        <v>27</v>
      </c>
      <c r="G210">
        <v>1</v>
      </c>
      <c r="H210" s="6" t="s">
        <v>28</v>
      </c>
      <c r="I210">
        <v>1</v>
      </c>
      <c r="J210" s="6" t="s">
        <v>29</v>
      </c>
      <c r="K210" s="1">
        <v>43247.156863425924</v>
      </c>
      <c r="L210">
        <v>0</v>
      </c>
      <c r="M210" s="6" t="s">
        <v>836</v>
      </c>
      <c r="N210" t="b">
        <v>0</v>
      </c>
      <c r="O210" s="6" t="s">
        <v>31</v>
      </c>
      <c r="P210" s="6" t="s">
        <v>32</v>
      </c>
      <c r="Q210" s="6" t="s">
        <v>766</v>
      </c>
      <c r="R210">
        <v>0</v>
      </c>
      <c r="S210" s="6" t="s">
        <v>32</v>
      </c>
      <c r="T210" s="6" t="s">
        <v>766</v>
      </c>
      <c r="U210" s="6" t="s">
        <v>95</v>
      </c>
      <c r="V210">
        <v>1.0005838468054385E+18</v>
      </c>
      <c r="W210" s="6" t="s">
        <v>32</v>
      </c>
      <c r="X210" s="6" t="s">
        <v>837</v>
      </c>
      <c r="Y210" s="6" t="s">
        <v>838</v>
      </c>
      <c r="Z210">
        <v>969693990</v>
      </c>
    </row>
    <row r="211" spans="1:26" hidden="1" x14ac:dyDescent="0.25">
      <c r="A211">
        <v>1854465204</v>
      </c>
      <c r="B211" t="b">
        <v>0</v>
      </c>
      <c r="C211" s="6" t="s">
        <v>26</v>
      </c>
      <c r="D211">
        <v>3</v>
      </c>
      <c r="E211" s="1">
        <v>43324.962847222225</v>
      </c>
      <c r="F211" s="6" t="s">
        <v>27</v>
      </c>
      <c r="G211">
        <v>1</v>
      </c>
      <c r="H211" s="6" t="s">
        <v>28</v>
      </c>
      <c r="I211">
        <v>0.66879999999999995</v>
      </c>
      <c r="J211" s="6" t="s">
        <v>29</v>
      </c>
      <c r="K211" s="1">
        <v>43247.163495370369</v>
      </c>
      <c r="L211">
        <v>0</v>
      </c>
      <c r="M211" s="6" t="s">
        <v>839</v>
      </c>
      <c r="N211" t="b">
        <v>0</v>
      </c>
      <c r="O211" s="6" t="s">
        <v>31</v>
      </c>
      <c r="P211" s="6" t="s">
        <v>32</v>
      </c>
      <c r="Q211" s="6" t="s">
        <v>766</v>
      </c>
      <c r="R211">
        <v>0</v>
      </c>
      <c r="S211" s="6" t="s">
        <v>32</v>
      </c>
      <c r="T211" s="6" t="s">
        <v>766</v>
      </c>
      <c r="U211" s="6" t="s">
        <v>110</v>
      </c>
      <c r="V211">
        <v>1.0005862476209111E+18</v>
      </c>
      <c r="W211" s="6" t="s">
        <v>32</v>
      </c>
      <c r="X211" s="6" t="s">
        <v>840</v>
      </c>
      <c r="Y211" s="6" t="s">
        <v>841</v>
      </c>
      <c r="Z211">
        <v>173244861</v>
      </c>
    </row>
    <row r="212" spans="1:26" hidden="1" x14ac:dyDescent="0.25">
      <c r="A212">
        <v>1854465559</v>
      </c>
      <c r="B212" t="b">
        <v>0</v>
      </c>
      <c r="C212" s="6" t="s">
        <v>26</v>
      </c>
      <c r="D212">
        <v>3</v>
      </c>
      <c r="E212" s="1">
        <v>43324.968217592592</v>
      </c>
      <c r="F212" s="6" t="s">
        <v>27</v>
      </c>
      <c r="G212">
        <v>0.65359999999999996</v>
      </c>
      <c r="H212" s="6" t="s">
        <v>60</v>
      </c>
      <c r="I212">
        <v>0.65359999999999996</v>
      </c>
      <c r="J212" s="6" t="s">
        <v>29</v>
      </c>
      <c r="K212" s="1">
        <v>43249.634826388887</v>
      </c>
      <c r="L212">
        <v>0</v>
      </c>
      <c r="M212" s="6" t="s">
        <v>41</v>
      </c>
      <c r="N212" t="b">
        <v>0</v>
      </c>
      <c r="O212" s="6" t="s">
        <v>31</v>
      </c>
      <c r="P212" s="6" t="s">
        <v>32</v>
      </c>
      <c r="Q212" s="6" t="s">
        <v>766</v>
      </c>
      <c r="R212">
        <v>0</v>
      </c>
      <c r="S212" s="6" t="s">
        <v>32</v>
      </c>
      <c r="T212" s="6" t="s">
        <v>766</v>
      </c>
      <c r="U212" s="6" t="s">
        <v>49</v>
      </c>
      <c r="V212">
        <v>1.0014818310096609E+18</v>
      </c>
      <c r="W212" s="6" t="s">
        <v>32</v>
      </c>
      <c r="X212" s="6" t="s">
        <v>1749</v>
      </c>
      <c r="Y212" s="6" t="s">
        <v>1750</v>
      </c>
      <c r="Z212">
        <v>3367476958</v>
      </c>
    </row>
    <row r="213" spans="1:26" hidden="1" x14ac:dyDescent="0.25">
      <c r="A213">
        <v>1854465206</v>
      </c>
      <c r="B213" t="b">
        <v>0</v>
      </c>
      <c r="C213" s="6" t="s">
        <v>26</v>
      </c>
      <c r="D213">
        <v>3</v>
      </c>
      <c r="E213" s="1">
        <v>43324.969687500001</v>
      </c>
      <c r="F213" s="6" t="s">
        <v>27</v>
      </c>
      <c r="G213">
        <v>1</v>
      </c>
      <c r="H213" s="6" t="s">
        <v>28</v>
      </c>
      <c r="I213">
        <v>0.68589999999999995</v>
      </c>
      <c r="J213" s="6" t="s">
        <v>29</v>
      </c>
      <c r="K213" s="1">
        <v>43247.19021990741</v>
      </c>
      <c r="L213">
        <v>0</v>
      </c>
      <c r="M213" s="6" t="s">
        <v>329</v>
      </c>
      <c r="N213" t="b">
        <v>0</v>
      </c>
      <c r="O213" s="6" t="s">
        <v>31</v>
      </c>
      <c r="P213" s="6" t="s">
        <v>32</v>
      </c>
      <c r="Q213" s="6" t="s">
        <v>766</v>
      </c>
      <c r="R213">
        <v>0</v>
      </c>
      <c r="S213" s="6" t="s">
        <v>32</v>
      </c>
      <c r="T213" s="6" t="s">
        <v>766</v>
      </c>
      <c r="U213" s="6" t="s">
        <v>42</v>
      </c>
      <c r="V213">
        <v>1.0005959341186007E+18</v>
      </c>
      <c r="W213" s="6" t="s">
        <v>32</v>
      </c>
      <c r="X213" s="6" t="s">
        <v>844</v>
      </c>
      <c r="Y213" s="6" t="s">
        <v>845</v>
      </c>
      <c r="Z213">
        <v>1715382168</v>
      </c>
    </row>
    <row r="214" spans="1:26" x14ac:dyDescent="0.25">
      <c r="A214">
        <v>1854465586</v>
      </c>
      <c r="B214" t="b">
        <v>0</v>
      </c>
      <c r="C214" s="6" t="s">
        <v>26</v>
      </c>
      <c r="D214">
        <v>3</v>
      </c>
      <c r="E214" s="1">
        <v>43324.982268518521</v>
      </c>
      <c r="F214" s="6" t="s">
        <v>27</v>
      </c>
      <c r="G214">
        <v>1</v>
      </c>
      <c r="H214" s="6" t="s">
        <v>66</v>
      </c>
      <c r="I214">
        <v>0.65410000000000001</v>
      </c>
      <c r="J214" s="6" t="s">
        <v>29</v>
      </c>
      <c r="K214" s="1">
        <v>43249.772615740738</v>
      </c>
      <c r="L214">
        <v>1</v>
      </c>
      <c r="M214" s="6" t="s">
        <v>1819</v>
      </c>
      <c r="N214" t="b">
        <v>0</v>
      </c>
      <c r="O214" s="6" t="s">
        <v>31</v>
      </c>
      <c r="P214" s="6" t="s">
        <v>32</v>
      </c>
      <c r="Q214" s="6" t="s">
        <v>766</v>
      </c>
      <c r="R214">
        <v>1</v>
      </c>
      <c r="S214" s="6" t="s">
        <v>32</v>
      </c>
      <c r="T214" s="6" t="s">
        <v>766</v>
      </c>
      <c r="U214" s="6" t="s">
        <v>42</v>
      </c>
      <c r="V214">
        <v>1.0015317643330068E+18</v>
      </c>
      <c r="W214" s="6" t="s">
        <v>32</v>
      </c>
      <c r="X214" s="6" t="s">
        <v>1820</v>
      </c>
      <c r="Y214" s="6" t="s">
        <v>1821</v>
      </c>
      <c r="Z214">
        <v>9.3945997346514944E+17</v>
      </c>
    </row>
    <row r="215" spans="1:26" hidden="1" x14ac:dyDescent="0.25">
      <c r="A215">
        <v>1854464990</v>
      </c>
      <c r="B215" t="b">
        <v>0</v>
      </c>
      <c r="C215" s="6" t="s">
        <v>26</v>
      </c>
      <c r="D215">
        <v>3</v>
      </c>
      <c r="E215" s="1">
        <v>43323.838796296295</v>
      </c>
      <c r="F215" s="6" t="s">
        <v>27</v>
      </c>
      <c r="G215">
        <v>1</v>
      </c>
      <c r="H215" s="6" t="s">
        <v>60</v>
      </c>
      <c r="I215">
        <v>0.65400000000000003</v>
      </c>
      <c r="J215" s="6" t="s">
        <v>29</v>
      </c>
      <c r="K215" s="1">
        <v>43245.602372685185</v>
      </c>
      <c r="L215">
        <v>0</v>
      </c>
      <c r="M215" s="6" t="s">
        <v>71</v>
      </c>
      <c r="N215" t="b">
        <v>0</v>
      </c>
      <c r="O215" s="6" t="s">
        <v>31</v>
      </c>
      <c r="P215" s="6" t="s">
        <v>32</v>
      </c>
      <c r="Q215" s="6" t="s">
        <v>766</v>
      </c>
      <c r="R215">
        <v>0</v>
      </c>
      <c r="S215" s="6" t="s">
        <v>32</v>
      </c>
      <c r="T215" s="6" t="s">
        <v>766</v>
      </c>
      <c r="U215" s="6" t="s">
        <v>49</v>
      </c>
      <c r="V215">
        <v>1.0000205157031526E+18</v>
      </c>
      <c r="W215" s="6" t="s">
        <v>32</v>
      </c>
      <c r="X215" s="6" t="s">
        <v>72</v>
      </c>
      <c r="Y215" s="6" t="s">
        <v>73</v>
      </c>
      <c r="Z215">
        <v>2792128775</v>
      </c>
    </row>
    <row r="216" spans="1:26" hidden="1" x14ac:dyDescent="0.25">
      <c r="A216">
        <v>1854465454</v>
      </c>
      <c r="B216" t="b">
        <v>0</v>
      </c>
      <c r="C216" s="6" t="s">
        <v>26</v>
      </c>
      <c r="D216">
        <v>3</v>
      </c>
      <c r="E216" s="1">
        <v>43325.000034722223</v>
      </c>
      <c r="F216" s="6" t="s">
        <v>27</v>
      </c>
      <c r="G216">
        <v>1</v>
      </c>
      <c r="H216" s="6" t="s">
        <v>60</v>
      </c>
      <c r="I216">
        <v>0.65439999999999998</v>
      </c>
      <c r="J216" s="6" t="s">
        <v>29</v>
      </c>
      <c r="K216" s="1">
        <v>43248.947951388887</v>
      </c>
      <c r="L216">
        <v>1</v>
      </c>
      <c r="M216" s="6" t="s">
        <v>664</v>
      </c>
      <c r="N216" t="b">
        <v>0</v>
      </c>
      <c r="O216" s="6" t="s">
        <v>31</v>
      </c>
      <c r="P216" s="6" t="s">
        <v>32</v>
      </c>
      <c r="Q216" s="6" t="s">
        <v>766</v>
      </c>
      <c r="R216">
        <v>0</v>
      </c>
      <c r="S216" s="6" t="s">
        <v>32</v>
      </c>
      <c r="T216" s="6" t="s">
        <v>766</v>
      </c>
      <c r="U216" s="6" t="s">
        <v>55</v>
      </c>
      <c r="V216">
        <v>1.0012329163939717E+18</v>
      </c>
      <c r="W216" s="6" t="s">
        <v>32</v>
      </c>
      <c r="X216" s="6" t="s">
        <v>1484</v>
      </c>
      <c r="Y216" s="6" t="s">
        <v>1485</v>
      </c>
      <c r="Z216">
        <v>2691995971</v>
      </c>
    </row>
    <row r="217" spans="1:26" hidden="1" x14ac:dyDescent="0.25">
      <c r="A217">
        <v>1854465210</v>
      </c>
      <c r="B217" t="b">
        <v>0</v>
      </c>
      <c r="C217" s="6" t="s">
        <v>26</v>
      </c>
      <c r="D217">
        <v>3</v>
      </c>
      <c r="E217" s="1">
        <v>43324.959398148145</v>
      </c>
      <c r="F217" s="6" t="s">
        <v>27</v>
      </c>
      <c r="G217">
        <v>1</v>
      </c>
      <c r="H217" s="6" t="s">
        <v>28</v>
      </c>
      <c r="I217">
        <v>0.67249999999999999</v>
      </c>
      <c r="J217" s="6" t="s">
        <v>29</v>
      </c>
      <c r="K217" s="1">
        <v>43247.226539351854</v>
      </c>
      <c r="L217">
        <v>1</v>
      </c>
      <c r="M217" s="6" t="s">
        <v>41</v>
      </c>
      <c r="N217" t="b">
        <v>0</v>
      </c>
      <c r="O217" s="6" t="s">
        <v>31</v>
      </c>
      <c r="P217" s="6" t="s">
        <v>32</v>
      </c>
      <c r="Q217" s="6" t="s">
        <v>766</v>
      </c>
      <c r="R217">
        <v>0</v>
      </c>
      <c r="S217" s="6" t="s">
        <v>32</v>
      </c>
      <c r="T217" s="6" t="s">
        <v>766</v>
      </c>
      <c r="U217" s="6" t="s">
        <v>42</v>
      </c>
      <c r="V217">
        <v>1.0006090937599263E+18</v>
      </c>
      <c r="W217" s="6" t="s">
        <v>853</v>
      </c>
      <c r="X217" s="6" t="s">
        <v>854</v>
      </c>
      <c r="Y217" s="6" t="s">
        <v>855</v>
      </c>
      <c r="Z217">
        <v>65686874</v>
      </c>
    </row>
    <row r="218" spans="1:26" hidden="1" x14ac:dyDescent="0.25">
      <c r="A218">
        <v>1854465328</v>
      </c>
      <c r="B218" t="b">
        <v>0</v>
      </c>
      <c r="C218" s="6" t="s">
        <v>26</v>
      </c>
      <c r="D218">
        <v>3</v>
      </c>
      <c r="E218" s="1">
        <v>43324.962025462963</v>
      </c>
      <c r="F218" s="6" t="s">
        <v>27</v>
      </c>
      <c r="G218">
        <v>1</v>
      </c>
      <c r="H218" s="6" t="s">
        <v>60</v>
      </c>
      <c r="I218">
        <v>0.6552</v>
      </c>
      <c r="J218" s="6" t="s">
        <v>29</v>
      </c>
      <c r="K218" s="1">
        <v>43248.122546296298</v>
      </c>
      <c r="L218">
        <v>0</v>
      </c>
      <c r="M218" s="6" t="s">
        <v>1146</v>
      </c>
      <c r="N218" t="b">
        <v>0</v>
      </c>
      <c r="O218" s="6" t="s">
        <v>31</v>
      </c>
      <c r="P218" s="6" t="s">
        <v>32</v>
      </c>
      <c r="Q218" s="6" t="s">
        <v>766</v>
      </c>
      <c r="R218">
        <v>0</v>
      </c>
      <c r="S218" s="6" t="s">
        <v>32</v>
      </c>
      <c r="T218" s="6" t="s">
        <v>766</v>
      </c>
      <c r="U218" s="6" t="s">
        <v>95</v>
      </c>
      <c r="V218">
        <v>1.0009337969156301E+18</v>
      </c>
      <c r="W218" s="6" t="s">
        <v>1147</v>
      </c>
      <c r="X218" s="6" t="s">
        <v>1148</v>
      </c>
      <c r="Y218" s="6" t="s">
        <v>1149</v>
      </c>
      <c r="Z218">
        <v>3417898151</v>
      </c>
    </row>
    <row r="219" spans="1:26" hidden="1" x14ac:dyDescent="0.25">
      <c r="A219">
        <v>1854465212</v>
      </c>
      <c r="B219" t="b">
        <v>0</v>
      </c>
      <c r="C219" s="6" t="s">
        <v>26</v>
      </c>
      <c r="D219">
        <v>3</v>
      </c>
      <c r="E219" s="1">
        <v>43324.960694444446</v>
      </c>
      <c r="F219" s="6" t="s">
        <v>27</v>
      </c>
      <c r="G219">
        <v>1</v>
      </c>
      <c r="H219" s="6" t="s">
        <v>28</v>
      </c>
      <c r="I219">
        <v>0.65810000000000002</v>
      </c>
      <c r="J219" s="6" t="s">
        <v>29</v>
      </c>
      <c r="K219" s="1">
        <v>43247.240451388891</v>
      </c>
      <c r="L219">
        <v>0</v>
      </c>
      <c r="M219" s="6" t="s">
        <v>858</v>
      </c>
      <c r="N219" t="b">
        <v>0</v>
      </c>
      <c r="O219" s="6" t="s">
        <v>31</v>
      </c>
      <c r="P219" s="6" t="s">
        <v>32</v>
      </c>
      <c r="Q219" s="6" t="s">
        <v>766</v>
      </c>
      <c r="R219">
        <v>0</v>
      </c>
      <c r="S219" s="6" t="s">
        <v>32</v>
      </c>
      <c r="T219" s="6" t="s">
        <v>766</v>
      </c>
      <c r="U219" s="6" t="s">
        <v>42</v>
      </c>
      <c r="V219">
        <v>1.0006141358124401E+18</v>
      </c>
      <c r="W219" s="6" t="s">
        <v>32</v>
      </c>
      <c r="X219" s="6" t="s">
        <v>859</v>
      </c>
      <c r="Y219" s="6" t="s">
        <v>860</v>
      </c>
      <c r="Z219">
        <v>9.2138045415401472E+17</v>
      </c>
    </row>
    <row r="220" spans="1:26" hidden="1" x14ac:dyDescent="0.25">
      <c r="A220">
        <v>1854465712</v>
      </c>
      <c r="B220" t="b">
        <v>0</v>
      </c>
      <c r="C220" s="6" t="s">
        <v>26</v>
      </c>
      <c r="D220">
        <v>3</v>
      </c>
      <c r="E220" s="1">
        <v>43324.988888888889</v>
      </c>
      <c r="F220" s="6" t="s">
        <v>27</v>
      </c>
      <c r="G220">
        <v>1</v>
      </c>
      <c r="H220" s="6" t="s">
        <v>60</v>
      </c>
      <c r="I220">
        <v>0.65690000000000004</v>
      </c>
      <c r="J220" s="6" t="s">
        <v>29</v>
      </c>
      <c r="K220" s="1">
        <v>43250.663611111115</v>
      </c>
      <c r="L220">
        <v>0</v>
      </c>
      <c r="M220" s="6" t="s">
        <v>890</v>
      </c>
      <c r="N220" t="b">
        <v>0</v>
      </c>
      <c r="O220" s="6" t="s">
        <v>31</v>
      </c>
      <c r="P220" s="6" t="s">
        <v>32</v>
      </c>
      <c r="Q220" s="6" t="s">
        <v>766</v>
      </c>
      <c r="R220">
        <v>0</v>
      </c>
      <c r="S220" s="6" t="s">
        <v>32</v>
      </c>
      <c r="T220" s="6" t="s">
        <v>766</v>
      </c>
      <c r="U220" s="6" t="s">
        <v>1995</v>
      </c>
      <c r="V220">
        <v>1.0018546494298399E+18</v>
      </c>
      <c r="W220" s="6" t="s">
        <v>32</v>
      </c>
      <c r="X220" s="6" t="s">
        <v>2149</v>
      </c>
      <c r="Y220" s="6" t="s">
        <v>2150</v>
      </c>
      <c r="Z220">
        <v>3005014565</v>
      </c>
    </row>
    <row r="221" spans="1:26" hidden="1" x14ac:dyDescent="0.25">
      <c r="A221">
        <v>1854465214</v>
      </c>
      <c r="B221" t="b">
        <v>0</v>
      </c>
      <c r="C221" s="6" t="s">
        <v>26</v>
      </c>
      <c r="D221">
        <v>4</v>
      </c>
      <c r="E221" s="1">
        <v>43324.952465277776</v>
      </c>
      <c r="F221" s="6" t="s">
        <v>27</v>
      </c>
      <c r="G221">
        <v>1</v>
      </c>
      <c r="H221" s="6" t="s">
        <v>28</v>
      </c>
      <c r="I221">
        <v>0.74470000000000003</v>
      </c>
      <c r="J221" s="6" t="s">
        <v>29</v>
      </c>
      <c r="K221" s="1">
        <v>43247.265185185184</v>
      </c>
      <c r="L221">
        <v>33</v>
      </c>
      <c r="M221" s="6" t="s">
        <v>863</v>
      </c>
      <c r="N221" t="b">
        <v>0</v>
      </c>
      <c r="O221" s="6" t="s">
        <v>31</v>
      </c>
      <c r="P221" s="6" t="s">
        <v>32</v>
      </c>
      <c r="Q221" s="6" t="s">
        <v>766</v>
      </c>
      <c r="R221">
        <v>7</v>
      </c>
      <c r="S221" s="6" t="s">
        <v>32</v>
      </c>
      <c r="T221" s="6" t="s">
        <v>766</v>
      </c>
      <c r="U221" s="6" t="s">
        <v>37</v>
      </c>
      <c r="V221">
        <v>1.0006231000844206E+18</v>
      </c>
      <c r="W221" s="6" t="s">
        <v>864</v>
      </c>
      <c r="X221" s="6" t="s">
        <v>865</v>
      </c>
      <c r="Y221" s="6" t="s">
        <v>866</v>
      </c>
      <c r="Z221">
        <v>9.7443538427163034E+17</v>
      </c>
    </row>
    <row r="222" spans="1:26" x14ac:dyDescent="0.25">
      <c r="A222">
        <v>1854465459</v>
      </c>
      <c r="B222" t="b">
        <v>0</v>
      </c>
      <c r="C222" s="6" t="s">
        <v>26</v>
      </c>
      <c r="D222">
        <v>3</v>
      </c>
      <c r="E222" s="1">
        <v>43324.967280092591</v>
      </c>
      <c r="F222" s="6" t="s">
        <v>27</v>
      </c>
      <c r="G222">
        <v>1</v>
      </c>
      <c r="H222" s="6" t="s">
        <v>66</v>
      </c>
      <c r="I222">
        <v>0.65620000000000001</v>
      </c>
      <c r="J222" s="6" t="s">
        <v>29</v>
      </c>
      <c r="K222" s="1">
        <v>43248.987754629627</v>
      </c>
      <c r="L222">
        <v>2</v>
      </c>
      <c r="M222" s="6" t="s">
        <v>41</v>
      </c>
      <c r="N222" t="b">
        <v>0</v>
      </c>
      <c r="O222" s="6" t="s">
        <v>31</v>
      </c>
      <c r="P222" s="6" t="s">
        <v>32</v>
      </c>
      <c r="Q222" s="6" t="s">
        <v>766</v>
      </c>
      <c r="R222">
        <v>0</v>
      </c>
      <c r="S222" s="6" t="s">
        <v>32</v>
      </c>
      <c r="T222" s="6" t="s">
        <v>766</v>
      </c>
      <c r="U222" s="6" t="s">
        <v>110</v>
      </c>
      <c r="V222">
        <v>1.0012473404880241E+18</v>
      </c>
      <c r="W222" s="6" t="s">
        <v>32</v>
      </c>
      <c r="X222" s="6" t="s">
        <v>1495</v>
      </c>
      <c r="Y222" s="6" t="s">
        <v>1496</v>
      </c>
      <c r="Z222">
        <v>1884460171</v>
      </c>
    </row>
    <row r="223" spans="1:26" hidden="1" x14ac:dyDescent="0.25">
      <c r="A223">
        <v>1854465472</v>
      </c>
      <c r="B223" t="b">
        <v>0</v>
      </c>
      <c r="C223" s="6" t="s">
        <v>26</v>
      </c>
      <c r="D223">
        <v>3</v>
      </c>
      <c r="E223" s="1">
        <v>43324.962500000001</v>
      </c>
      <c r="F223" s="6" t="s">
        <v>27</v>
      </c>
      <c r="G223">
        <v>1</v>
      </c>
      <c r="H223" s="6" t="s">
        <v>60</v>
      </c>
      <c r="I223">
        <v>0.65700000000000003</v>
      </c>
      <c r="J223" s="6" t="s">
        <v>29</v>
      </c>
      <c r="K223" s="1">
        <v>43249.088275462964</v>
      </c>
      <c r="L223">
        <v>0</v>
      </c>
      <c r="M223" s="6" t="s">
        <v>41</v>
      </c>
      <c r="N223" t="b">
        <v>0</v>
      </c>
      <c r="O223" s="6" t="s">
        <v>31</v>
      </c>
      <c r="P223" s="6" t="s">
        <v>32</v>
      </c>
      <c r="Q223" s="6" t="s">
        <v>766</v>
      </c>
      <c r="R223">
        <v>0</v>
      </c>
      <c r="S223" s="6" t="s">
        <v>32</v>
      </c>
      <c r="T223" s="6" t="s">
        <v>766</v>
      </c>
      <c r="U223" s="6" t="s">
        <v>110</v>
      </c>
      <c r="V223">
        <v>1.0012837681858355E+18</v>
      </c>
      <c r="W223" s="6" t="s">
        <v>32</v>
      </c>
      <c r="X223" s="6" t="s">
        <v>2405</v>
      </c>
      <c r="Y223" s="6" t="s">
        <v>1528</v>
      </c>
      <c r="Z223">
        <v>8.5673257515452416E+17</v>
      </c>
    </row>
    <row r="224" spans="1:26" hidden="1" x14ac:dyDescent="0.25">
      <c r="A224">
        <v>1854465479</v>
      </c>
      <c r="B224" t="b">
        <v>0</v>
      </c>
      <c r="C224" s="6" t="s">
        <v>26</v>
      </c>
      <c r="D224">
        <v>3</v>
      </c>
      <c r="E224" s="1">
        <v>43324.955474537041</v>
      </c>
      <c r="F224" s="6" t="s">
        <v>27</v>
      </c>
      <c r="G224">
        <v>1</v>
      </c>
      <c r="H224" s="6" t="s">
        <v>60</v>
      </c>
      <c r="I224">
        <v>0.65700000000000003</v>
      </c>
      <c r="J224" s="6" t="s">
        <v>29</v>
      </c>
      <c r="K224" s="1">
        <v>43249.161944444444</v>
      </c>
      <c r="L224">
        <v>0</v>
      </c>
      <c r="M224" s="6" t="s">
        <v>41</v>
      </c>
      <c r="N224" t="b">
        <v>0</v>
      </c>
      <c r="O224" s="6" t="s">
        <v>31</v>
      </c>
      <c r="P224" s="6" t="s">
        <v>32</v>
      </c>
      <c r="Q224" s="6" t="s">
        <v>766</v>
      </c>
      <c r="R224">
        <v>0</v>
      </c>
      <c r="S224" s="6" t="s">
        <v>32</v>
      </c>
      <c r="T224" s="6" t="s">
        <v>766</v>
      </c>
      <c r="U224" s="6" t="s">
        <v>1543</v>
      </c>
      <c r="V224">
        <v>1.001310464788353E+18</v>
      </c>
      <c r="W224" s="6" t="s">
        <v>32</v>
      </c>
      <c r="X224" s="6" t="s">
        <v>1544</v>
      </c>
      <c r="Y224" s="6" t="s">
        <v>1545</v>
      </c>
      <c r="Z224">
        <v>8.5592523105502413E+17</v>
      </c>
    </row>
    <row r="225" spans="1:26" hidden="1" x14ac:dyDescent="0.25">
      <c r="A225">
        <v>1854465218</v>
      </c>
      <c r="B225" t="b">
        <v>0</v>
      </c>
      <c r="C225" s="6" t="s">
        <v>26</v>
      </c>
      <c r="D225">
        <v>3</v>
      </c>
      <c r="E225" s="1">
        <v>43324.970902777779</v>
      </c>
      <c r="F225" s="6" t="s">
        <v>27</v>
      </c>
      <c r="G225">
        <v>1</v>
      </c>
      <c r="H225" s="6" t="s">
        <v>28</v>
      </c>
      <c r="I225">
        <v>0.69469999999999998</v>
      </c>
      <c r="J225" s="6" t="s">
        <v>29</v>
      </c>
      <c r="K225" s="1">
        <v>43247.322233796294</v>
      </c>
      <c r="L225">
        <v>0</v>
      </c>
      <c r="M225" s="6" t="s">
        <v>187</v>
      </c>
      <c r="N225" t="b">
        <v>0</v>
      </c>
      <c r="O225" s="6" t="s">
        <v>31</v>
      </c>
      <c r="P225" s="6" t="s">
        <v>32</v>
      </c>
      <c r="Q225" s="6" t="s">
        <v>766</v>
      </c>
      <c r="R225">
        <v>0</v>
      </c>
      <c r="S225" s="6" t="s">
        <v>32</v>
      </c>
      <c r="T225" s="6" t="s">
        <v>766</v>
      </c>
      <c r="U225" s="6" t="s">
        <v>875</v>
      </c>
      <c r="V225">
        <v>1.0006437759730483E+18</v>
      </c>
      <c r="W225" s="6" t="s">
        <v>876</v>
      </c>
      <c r="X225" s="6" t="s">
        <v>877</v>
      </c>
      <c r="Y225" s="6" t="s">
        <v>878</v>
      </c>
      <c r="Z225">
        <v>8.3167942892934758E+17</v>
      </c>
    </row>
    <row r="226" spans="1:26" hidden="1" x14ac:dyDescent="0.25">
      <c r="A226">
        <v>1854465219</v>
      </c>
      <c r="B226" t="b">
        <v>0</v>
      </c>
      <c r="C226" s="6" t="s">
        <v>26</v>
      </c>
      <c r="D226">
        <v>3</v>
      </c>
      <c r="E226" s="1">
        <v>43324.957824074074</v>
      </c>
      <c r="F226" s="6" t="s">
        <v>27</v>
      </c>
      <c r="G226">
        <v>1</v>
      </c>
      <c r="H226" s="6" t="s">
        <v>28</v>
      </c>
      <c r="I226">
        <v>0.67220000000000002</v>
      </c>
      <c r="J226" s="6" t="s">
        <v>29</v>
      </c>
      <c r="K226" s="1">
        <v>43247.334085648145</v>
      </c>
      <c r="L226">
        <v>0</v>
      </c>
      <c r="M226" s="6" t="s">
        <v>879</v>
      </c>
      <c r="N226" t="b">
        <v>0</v>
      </c>
      <c r="O226" s="6" t="s">
        <v>31</v>
      </c>
      <c r="P226" s="6" t="s">
        <v>32</v>
      </c>
      <c r="Q226" s="6" t="s">
        <v>766</v>
      </c>
      <c r="R226">
        <v>0</v>
      </c>
      <c r="S226" s="6" t="s">
        <v>32</v>
      </c>
      <c r="T226" s="6" t="s">
        <v>766</v>
      </c>
      <c r="U226" s="6" t="s">
        <v>37</v>
      </c>
      <c r="V226">
        <v>1.0006480682645381E+18</v>
      </c>
      <c r="W226" s="6" t="s">
        <v>32</v>
      </c>
      <c r="X226" s="6" t="s">
        <v>880</v>
      </c>
      <c r="Y226" s="6" t="s">
        <v>881</v>
      </c>
      <c r="Z226">
        <v>8.6948661796213146E+17</v>
      </c>
    </row>
    <row r="227" spans="1:26" x14ac:dyDescent="0.25">
      <c r="A227">
        <v>1854465256</v>
      </c>
      <c r="B227" t="b">
        <v>0</v>
      </c>
      <c r="C227" s="6" t="s">
        <v>26</v>
      </c>
      <c r="D227">
        <v>3</v>
      </c>
      <c r="E227" s="1">
        <v>43324.953819444447</v>
      </c>
      <c r="F227" s="6" t="s">
        <v>27</v>
      </c>
      <c r="G227">
        <v>1</v>
      </c>
      <c r="H227" s="6" t="s">
        <v>66</v>
      </c>
      <c r="I227">
        <v>0.65980000000000005</v>
      </c>
      <c r="J227" s="6" t="s">
        <v>29</v>
      </c>
      <c r="K227" s="1">
        <v>43247.632928240739</v>
      </c>
      <c r="L227">
        <v>0</v>
      </c>
      <c r="M227" s="6" t="s">
        <v>973</v>
      </c>
      <c r="N227" t="b">
        <v>0</v>
      </c>
      <c r="O227" s="6" t="s">
        <v>31</v>
      </c>
      <c r="P227" s="6" t="s">
        <v>32</v>
      </c>
      <c r="Q227" s="6" t="s">
        <v>766</v>
      </c>
      <c r="R227">
        <v>0</v>
      </c>
      <c r="S227" s="6" t="s">
        <v>32</v>
      </c>
      <c r="T227" s="6" t="s">
        <v>766</v>
      </c>
      <c r="U227" s="6" t="s">
        <v>110</v>
      </c>
      <c r="V227">
        <v>1.0007563678572585E+18</v>
      </c>
      <c r="W227" s="6" t="s">
        <v>974</v>
      </c>
      <c r="X227" s="6" t="s">
        <v>975</v>
      </c>
      <c r="Y227" s="6" t="s">
        <v>976</v>
      </c>
      <c r="Z227">
        <v>17500537</v>
      </c>
    </row>
    <row r="228" spans="1:26" hidden="1" x14ac:dyDescent="0.25">
      <c r="A228">
        <v>1854465221</v>
      </c>
      <c r="B228" t="b">
        <v>0</v>
      </c>
      <c r="C228" s="6" t="s">
        <v>26</v>
      </c>
      <c r="D228">
        <v>3</v>
      </c>
      <c r="E228" s="1">
        <v>43324.963240740741</v>
      </c>
      <c r="F228" s="6" t="s">
        <v>27</v>
      </c>
      <c r="G228">
        <v>1</v>
      </c>
      <c r="H228" s="6" t="s">
        <v>28</v>
      </c>
      <c r="I228">
        <v>1</v>
      </c>
      <c r="J228" s="6" t="s">
        <v>29</v>
      </c>
      <c r="K228" s="1">
        <v>43247.352083333331</v>
      </c>
      <c r="L228">
        <v>1</v>
      </c>
      <c r="M228" s="6" t="s">
        <v>41</v>
      </c>
      <c r="N228" t="b">
        <v>0</v>
      </c>
      <c r="O228" s="6" t="s">
        <v>31</v>
      </c>
      <c r="P228" s="6" t="s">
        <v>32</v>
      </c>
      <c r="Q228" s="6" t="s">
        <v>766</v>
      </c>
      <c r="R228">
        <v>2</v>
      </c>
      <c r="S228" s="6" t="s">
        <v>32</v>
      </c>
      <c r="T228" s="6" t="s">
        <v>766</v>
      </c>
      <c r="U228" s="6" t="s">
        <v>135</v>
      </c>
      <c r="V228">
        <v>1.000654591065641E+18</v>
      </c>
      <c r="W228" s="6" t="s">
        <v>32</v>
      </c>
      <c r="X228" s="6" t="s">
        <v>2374</v>
      </c>
      <c r="Y228" s="6" t="s">
        <v>884</v>
      </c>
      <c r="Z228">
        <v>3264958412</v>
      </c>
    </row>
    <row r="229" spans="1:26" hidden="1" x14ac:dyDescent="0.25">
      <c r="A229">
        <v>1854465535</v>
      </c>
      <c r="B229" t="b">
        <v>0</v>
      </c>
      <c r="C229" s="6" t="s">
        <v>26</v>
      </c>
      <c r="D229">
        <v>3</v>
      </c>
      <c r="E229" s="1">
        <v>43324.962500000001</v>
      </c>
      <c r="F229" s="6" t="s">
        <v>27</v>
      </c>
      <c r="G229">
        <v>0.65700000000000003</v>
      </c>
      <c r="H229" s="6" t="s">
        <v>60</v>
      </c>
      <c r="I229">
        <v>0.65700000000000003</v>
      </c>
      <c r="J229" s="6" t="s">
        <v>29</v>
      </c>
      <c r="K229" s="1">
        <v>43249.542384259257</v>
      </c>
      <c r="L229">
        <v>8</v>
      </c>
      <c r="M229" s="6" t="s">
        <v>1684</v>
      </c>
      <c r="N229" t="b">
        <v>0</v>
      </c>
      <c r="O229" s="6" t="s">
        <v>31</v>
      </c>
      <c r="P229" s="6" t="s">
        <v>32</v>
      </c>
      <c r="Q229" s="6" t="s">
        <v>766</v>
      </c>
      <c r="R229">
        <v>0</v>
      </c>
      <c r="S229" s="6" t="s">
        <v>32</v>
      </c>
      <c r="T229" s="6" t="s">
        <v>766</v>
      </c>
      <c r="U229" s="6" t="s">
        <v>42</v>
      </c>
      <c r="V229">
        <v>1.0014483309568901E+18</v>
      </c>
      <c r="W229" s="6" t="s">
        <v>32</v>
      </c>
      <c r="X229" s="6" t="s">
        <v>1685</v>
      </c>
      <c r="Y229" s="6" t="s">
        <v>1686</v>
      </c>
      <c r="Z229">
        <v>17983287</v>
      </c>
    </row>
    <row r="230" spans="1:26" hidden="1" x14ac:dyDescent="0.25">
      <c r="A230">
        <v>1854465596</v>
      </c>
      <c r="B230" t="b">
        <v>0</v>
      </c>
      <c r="C230" s="6" t="s">
        <v>26</v>
      </c>
      <c r="D230">
        <v>3</v>
      </c>
      <c r="E230" s="1">
        <v>43324.9608912037</v>
      </c>
      <c r="F230" s="6" t="s">
        <v>27</v>
      </c>
      <c r="G230">
        <v>1</v>
      </c>
      <c r="H230" s="6" t="s">
        <v>60</v>
      </c>
      <c r="I230">
        <v>0.65700000000000003</v>
      </c>
      <c r="J230" s="6" t="s">
        <v>29</v>
      </c>
      <c r="K230" s="1">
        <v>43249.875706018516</v>
      </c>
      <c r="L230">
        <v>0</v>
      </c>
      <c r="M230" s="6" t="s">
        <v>1847</v>
      </c>
      <c r="N230" t="b">
        <v>0</v>
      </c>
      <c r="O230" s="6" t="s">
        <v>31</v>
      </c>
      <c r="P230" s="6" t="s">
        <v>32</v>
      </c>
      <c r="Q230" s="6" t="s">
        <v>766</v>
      </c>
      <c r="R230">
        <v>0</v>
      </c>
      <c r="S230" s="6" t="s">
        <v>32</v>
      </c>
      <c r="T230" s="6" t="s">
        <v>766</v>
      </c>
      <c r="U230" s="6" t="s">
        <v>55</v>
      </c>
      <c r="V230">
        <v>1.0015691221515182E+18</v>
      </c>
      <c r="W230" s="6" t="s">
        <v>32</v>
      </c>
      <c r="X230" s="6" t="s">
        <v>1848</v>
      </c>
      <c r="Y230" s="6" t="s">
        <v>1849</v>
      </c>
      <c r="Z230">
        <v>9.4495771869516186E+17</v>
      </c>
    </row>
    <row r="231" spans="1:26" hidden="1" x14ac:dyDescent="0.25">
      <c r="A231">
        <v>1854465608</v>
      </c>
      <c r="B231" t="b">
        <v>0</v>
      </c>
      <c r="C231" s="6" t="s">
        <v>26</v>
      </c>
      <c r="D231">
        <v>3</v>
      </c>
      <c r="E231" s="1">
        <v>43324.962500000001</v>
      </c>
      <c r="F231" s="6" t="s">
        <v>27</v>
      </c>
      <c r="G231">
        <v>1</v>
      </c>
      <c r="H231" s="6" t="s">
        <v>60</v>
      </c>
      <c r="I231">
        <v>0.65700000000000003</v>
      </c>
      <c r="J231" s="6" t="s">
        <v>29</v>
      </c>
      <c r="K231" s="1">
        <v>43249.947418981479</v>
      </c>
      <c r="L231">
        <v>0</v>
      </c>
      <c r="M231" s="6" t="s">
        <v>1881</v>
      </c>
      <c r="N231" t="b">
        <v>0</v>
      </c>
      <c r="O231" s="6" t="s">
        <v>31</v>
      </c>
      <c r="P231" s="6" t="s">
        <v>32</v>
      </c>
      <c r="Q231" s="6" t="s">
        <v>766</v>
      </c>
      <c r="R231">
        <v>1</v>
      </c>
      <c r="S231" s="6" t="s">
        <v>32</v>
      </c>
      <c r="T231" s="6" t="s">
        <v>766</v>
      </c>
      <c r="U231" s="6" t="s">
        <v>135</v>
      </c>
      <c r="V231">
        <v>1.0015951115772723E+18</v>
      </c>
      <c r="W231" s="6" t="s">
        <v>32</v>
      </c>
      <c r="X231" s="6" t="s">
        <v>1882</v>
      </c>
      <c r="Y231" s="6" t="s">
        <v>1883</v>
      </c>
      <c r="Z231">
        <v>330555324</v>
      </c>
    </row>
    <row r="232" spans="1:26" hidden="1" x14ac:dyDescent="0.25">
      <c r="A232">
        <v>1854465225</v>
      </c>
      <c r="B232" t="b">
        <v>0</v>
      </c>
      <c r="C232" s="6" t="s">
        <v>26</v>
      </c>
      <c r="D232">
        <v>4</v>
      </c>
      <c r="E232" s="1">
        <v>43324.953784722224</v>
      </c>
      <c r="F232" s="6" t="s">
        <v>27</v>
      </c>
      <c r="G232">
        <v>1</v>
      </c>
      <c r="H232" s="6" t="s">
        <v>28</v>
      </c>
      <c r="I232">
        <v>0.75739999999999996</v>
      </c>
      <c r="J232" s="6" t="s">
        <v>29</v>
      </c>
      <c r="K232" s="1">
        <v>43247.384641203702</v>
      </c>
      <c r="L232">
        <v>0</v>
      </c>
      <c r="M232" s="6" t="s">
        <v>895</v>
      </c>
      <c r="N232" t="b">
        <v>0</v>
      </c>
      <c r="O232" s="6" t="s">
        <v>31</v>
      </c>
      <c r="P232" s="6" t="s">
        <v>32</v>
      </c>
      <c r="Q232" s="6" t="s">
        <v>766</v>
      </c>
      <c r="R232">
        <v>0</v>
      </c>
      <c r="S232" s="6" t="s">
        <v>32</v>
      </c>
      <c r="T232" s="6" t="s">
        <v>766</v>
      </c>
      <c r="U232" s="6" t="s">
        <v>42</v>
      </c>
      <c r="V232">
        <v>1.0006663918238556E+18</v>
      </c>
      <c r="W232" s="6" t="s">
        <v>32</v>
      </c>
      <c r="X232" s="6" t="s">
        <v>896</v>
      </c>
      <c r="Y232" s="6" t="s">
        <v>897</v>
      </c>
      <c r="Z232">
        <v>2513041662</v>
      </c>
    </row>
    <row r="233" spans="1:26" hidden="1" x14ac:dyDescent="0.25">
      <c r="A233">
        <v>1854465226</v>
      </c>
      <c r="B233" t="b">
        <v>0</v>
      </c>
      <c r="C233" s="6" t="s">
        <v>26</v>
      </c>
      <c r="D233">
        <v>4</v>
      </c>
      <c r="E233" s="1">
        <v>43324.968912037039</v>
      </c>
      <c r="F233" s="6" t="s">
        <v>27</v>
      </c>
      <c r="G233">
        <v>1</v>
      </c>
      <c r="H233" s="6" t="s">
        <v>28</v>
      </c>
      <c r="I233">
        <v>0.51139999999999997</v>
      </c>
      <c r="J233" s="6" t="s">
        <v>29</v>
      </c>
      <c r="K233" s="1">
        <v>43247.389849537038</v>
      </c>
      <c r="L233">
        <v>0</v>
      </c>
      <c r="M233" s="6" t="s">
        <v>898</v>
      </c>
      <c r="N233" t="b">
        <v>0</v>
      </c>
      <c r="O233" s="6" t="s">
        <v>31</v>
      </c>
      <c r="P233" s="6" t="s">
        <v>32</v>
      </c>
      <c r="Q233" s="6" t="s">
        <v>766</v>
      </c>
      <c r="R233">
        <v>0</v>
      </c>
      <c r="S233" s="6" t="s">
        <v>32</v>
      </c>
      <c r="T233" s="6" t="s">
        <v>766</v>
      </c>
      <c r="U233" s="6" t="s">
        <v>42</v>
      </c>
      <c r="V233">
        <v>1.0006682789378048E+18</v>
      </c>
      <c r="W233" s="6" t="s">
        <v>32</v>
      </c>
      <c r="X233" s="6" t="s">
        <v>899</v>
      </c>
      <c r="Y233" s="6" t="s">
        <v>900</v>
      </c>
      <c r="Z233">
        <v>9.0330656396381798E+17</v>
      </c>
    </row>
    <row r="234" spans="1:26" hidden="1" x14ac:dyDescent="0.25">
      <c r="A234">
        <v>1854465227</v>
      </c>
      <c r="B234" t="b">
        <v>0</v>
      </c>
      <c r="C234" s="6" t="s">
        <v>26</v>
      </c>
      <c r="D234">
        <v>4</v>
      </c>
      <c r="E234" s="1">
        <v>43324.954317129632</v>
      </c>
      <c r="F234" s="6" t="s">
        <v>27</v>
      </c>
      <c r="G234">
        <v>1</v>
      </c>
      <c r="H234" s="6" t="s">
        <v>28</v>
      </c>
      <c r="I234">
        <v>0.48580000000000001</v>
      </c>
      <c r="J234" s="6" t="s">
        <v>29</v>
      </c>
      <c r="K234" s="1">
        <v>43247.390914351854</v>
      </c>
      <c r="L234">
        <v>18</v>
      </c>
      <c r="M234" s="6" t="s">
        <v>41</v>
      </c>
      <c r="N234" t="b">
        <v>0</v>
      </c>
      <c r="O234" s="6" t="s">
        <v>31</v>
      </c>
      <c r="P234" s="6" t="s">
        <v>32</v>
      </c>
      <c r="Q234" s="6" t="s">
        <v>766</v>
      </c>
      <c r="R234">
        <v>9</v>
      </c>
      <c r="S234" s="6" t="s">
        <v>32</v>
      </c>
      <c r="T234" s="6" t="s">
        <v>766</v>
      </c>
      <c r="U234" s="6" t="s">
        <v>42</v>
      </c>
      <c r="V234">
        <v>1.0006686649521275E+18</v>
      </c>
      <c r="W234" s="6" t="s">
        <v>32</v>
      </c>
      <c r="X234" s="6" t="s">
        <v>901</v>
      </c>
      <c r="Y234" s="6" t="s">
        <v>902</v>
      </c>
      <c r="Z234">
        <v>14717442</v>
      </c>
    </row>
    <row r="235" spans="1:26" hidden="1" x14ac:dyDescent="0.25">
      <c r="A235">
        <v>1854465228</v>
      </c>
      <c r="B235" t="b">
        <v>0</v>
      </c>
      <c r="C235" s="6" t="s">
        <v>26</v>
      </c>
      <c r="D235">
        <v>3</v>
      </c>
      <c r="E235" s="1">
        <v>43324.961909722224</v>
      </c>
      <c r="F235" s="6" t="s">
        <v>27</v>
      </c>
      <c r="G235">
        <v>1</v>
      </c>
      <c r="H235" s="6" t="s">
        <v>28</v>
      </c>
      <c r="I235">
        <v>1</v>
      </c>
      <c r="J235" s="6" t="s">
        <v>29</v>
      </c>
      <c r="K235" s="1">
        <v>43247.395590277774</v>
      </c>
      <c r="L235">
        <v>1</v>
      </c>
      <c r="M235" s="6" t="s">
        <v>903</v>
      </c>
      <c r="N235" t="b">
        <v>0</v>
      </c>
      <c r="O235" s="6" t="s">
        <v>31</v>
      </c>
      <c r="P235" s="6" t="s">
        <v>32</v>
      </c>
      <c r="Q235" s="6" t="s">
        <v>766</v>
      </c>
      <c r="R235">
        <v>1</v>
      </c>
      <c r="S235" s="6" t="s">
        <v>32</v>
      </c>
      <c r="T235" s="6" t="s">
        <v>766</v>
      </c>
      <c r="U235" s="6" t="s">
        <v>42</v>
      </c>
      <c r="V235">
        <v>1.0006703593209078E+18</v>
      </c>
      <c r="W235" s="6" t="s">
        <v>32</v>
      </c>
      <c r="X235" s="6" t="s">
        <v>904</v>
      </c>
      <c r="Y235" s="6" t="s">
        <v>905</v>
      </c>
      <c r="Z235">
        <v>8.0095465481306112E+17</v>
      </c>
    </row>
    <row r="236" spans="1:26" hidden="1" x14ac:dyDescent="0.25">
      <c r="A236">
        <v>1854465229</v>
      </c>
      <c r="B236" t="b">
        <v>0</v>
      </c>
      <c r="C236" s="6" t="s">
        <v>26</v>
      </c>
      <c r="D236">
        <v>3</v>
      </c>
      <c r="E236" s="1">
        <v>43324.970138888886</v>
      </c>
      <c r="F236" s="6" t="s">
        <v>27</v>
      </c>
      <c r="G236">
        <v>1</v>
      </c>
      <c r="H236" s="6" t="s">
        <v>28</v>
      </c>
      <c r="I236">
        <v>1</v>
      </c>
      <c r="J236" s="6" t="s">
        <v>29</v>
      </c>
      <c r="K236" s="1">
        <v>43247.396111111113</v>
      </c>
      <c r="L236">
        <v>0</v>
      </c>
      <c r="M236" s="6" t="s">
        <v>41</v>
      </c>
      <c r="N236" t="b">
        <v>0</v>
      </c>
      <c r="O236" s="6" t="s">
        <v>31</v>
      </c>
      <c r="P236" s="6" t="s">
        <v>32</v>
      </c>
      <c r="Q236" s="6" t="s">
        <v>766</v>
      </c>
      <c r="R236">
        <v>0</v>
      </c>
      <c r="S236" s="6" t="s">
        <v>32</v>
      </c>
      <c r="T236" s="6" t="s">
        <v>766</v>
      </c>
      <c r="U236" s="6" t="s">
        <v>906</v>
      </c>
      <c r="V236">
        <v>1.0006705451747082E+18</v>
      </c>
      <c r="W236" s="6" t="s">
        <v>32</v>
      </c>
      <c r="X236" s="6" t="s">
        <v>907</v>
      </c>
      <c r="Y236" s="6" t="s">
        <v>908</v>
      </c>
      <c r="Z236">
        <v>95845869</v>
      </c>
    </row>
    <row r="237" spans="1:26" hidden="1" x14ac:dyDescent="0.25">
      <c r="A237">
        <v>1860300332</v>
      </c>
      <c r="B237" t="b">
        <v>1</v>
      </c>
      <c r="C237" s="6" t="s">
        <v>554</v>
      </c>
      <c r="D237">
        <v>3</v>
      </c>
      <c r="E237" s="1"/>
      <c r="F237" s="6" t="s">
        <v>27</v>
      </c>
      <c r="G237">
        <v>1</v>
      </c>
      <c r="H237" s="6" t="s">
        <v>60</v>
      </c>
      <c r="I237">
        <v>0.65769999999999995</v>
      </c>
      <c r="J237" s="6" t="s">
        <v>29</v>
      </c>
      <c r="K237" s="1">
        <v>43200.263692129629</v>
      </c>
      <c r="L237">
        <v>3</v>
      </c>
      <c r="M237" s="6" t="s">
        <v>2334</v>
      </c>
      <c r="N237" t="b">
        <v>0</v>
      </c>
      <c r="O237" s="6" t="s">
        <v>31</v>
      </c>
      <c r="P237" s="6" t="s">
        <v>32</v>
      </c>
      <c r="Q237" s="6" t="s">
        <v>27</v>
      </c>
      <c r="R237">
        <v>1</v>
      </c>
      <c r="S237" s="6" t="s">
        <v>32</v>
      </c>
      <c r="T237" s="6" t="s">
        <v>60</v>
      </c>
      <c r="U237" s="6" t="s">
        <v>42</v>
      </c>
      <c r="V237">
        <v>9.8359032978911232E+17</v>
      </c>
      <c r="W237" s="6" t="s">
        <v>32</v>
      </c>
      <c r="X237" s="6" t="s">
        <v>2335</v>
      </c>
      <c r="Y237" s="6" t="s">
        <v>2336</v>
      </c>
      <c r="Z237">
        <v>9.7030696942374502E+17</v>
      </c>
    </row>
    <row r="238" spans="1:26" hidden="1" x14ac:dyDescent="0.25">
      <c r="A238">
        <v>1854465231</v>
      </c>
      <c r="B238" t="b">
        <v>0</v>
      </c>
      <c r="C238" s="6" t="s">
        <v>26</v>
      </c>
      <c r="D238">
        <v>3</v>
      </c>
      <c r="E238" s="1">
        <v>43324.897893518515</v>
      </c>
      <c r="F238" s="6" t="s">
        <v>27</v>
      </c>
      <c r="G238">
        <v>1</v>
      </c>
      <c r="H238" s="6" t="s">
        <v>28</v>
      </c>
      <c r="I238">
        <v>1</v>
      </c>
      <c r="J238" s="6" t="s">
        <v>29</v>
      </c>
      <c r="K238" s="1">
        <v>43247.413668981484</v>
      </c>
      <c r="L238">
        <v>4</v>
      </c>
      <c r="M238" s="6" t="s">
        <v>100</v>
      </c>
      <c r="N238" t="b">
        <v>0</v>
      </c>
      <c r="O238" s="6" t="s">
        <v>31</v>
      </c>
      <c r="P238" s="6" t="s">
        <v>32</v>
      </c>
      <c r="Q238" s="6" t="s">
        <v>766</v>
      </c>
      <c r="R238">
        <v>1</v>
      </c>
      <c r="S238" s="6" t="s">
        <v>32</v>
      </c>
      <c r="T238" s="6" t="s">
        <v>766</v>
      </c>
      <c r="U238" s="6" t="s">
        <v>42</v>
      </c>
      <c r="V238">
        <v>1.0006769071999468E+18</v>
      </c>
      <c r="W238" s="6" t="s">
        <v>32</v>
      </c>
      <c r="X238" s="6" t="s">
        <v>911</v>
      </c>
      <c r="Y238" s="6" t="s">
        <v>912</v>
      </c>
      <c r="Z238">
        <v>9.8105854925726106E+17</v>
      </c>
    </row>
    <row r="239" spans="1:26" hidden="1" x14ac:dyDescent="0.25">
      <c r="A239">
        <v>1854465274</v>
      </c>
      <c r="B239" t="b">
        <v>0</v>
      </c>
      <c r="C239" s="6" t="s">
        <v>26</v>
      </c>
      <c r="D239">
        <v>3</v>
      </c>
      <c r="E239" s="1">
        <v>43324.953946759262</v>
      </c>
      <c r="F239" s="6" t="s">
        <v>27</v>
      </c>
      <c r="G239">
        <v>1</v>
      </c>
      <c r="H239" s="6" t="s">
        <v>60</v>
      </c>
      <c r="I239">
        <v>0.6593</v>
      </c>
      <c r="J239" s="6" t="s">
        <v>29</v>
      </c>
      <c r="K239" s="1">
        <v>43247.77679398148</v>
      </c>
      <c r="L239">
        <v>6</v>
      </c>
      <c r="M239" s="6" t="s">
        <v>1027</v>
      </c>
      <c r="N239" t="b">
        <v>0</v>
      </c>
      <c r="O239" s="6" t="s">
        <v>31</v>
      </c>
      <c r="P239" s="6" t="s">
        <v>32</v>
      </c>
      <c r="Q239" s="6" t="s">
        <v>766</v>
      </c>
      <c r="R239">
        <v>1</v>
      </c>
      <c r="S239" s="6" t="s">
        <v>32</v>
      </c>
      <c r="T239" s="6" t="s">
        <v>766</v>
      </c>
      <c r="U239" s="6" t="s">
        <v>42</v>
      </c>
      <c r="V239">
        <v>1.0008085021037527E+18</v>
      </c>
      <c r="W239" s="6" t="s">
        <v>32</v>
      </c>
      <c r="X239" s="6" t="s">
        <v>2382</v>
      </c>
      <c r="Y239" s="6" t="s">
        <v>1028</v>
      </c>
      <c r="Z239">
        <v>8.5079726773267251E+17</v>
      </c>
    </row>
    <row r="240" spans="1:26" hidden="1" x14ac:dyDescent="0.25">
      <c r="A240">
        <v>1854465362</v>
      </c>
      <c r="B240" t="b">
        <v>0</v>
      </c>
      <c r="C240" s="6" t="s">
        <v>26</v>
      </c>
      <c r="D240">
        <v>3</v>
      </c>
      <c r="E240" s="1">
        <v>43324.889675925922</v>
      </c>
      <c r="F240" s="6" t="s">
        <v>27</v>
      </c>
      <c r="G240">
        <v>1</v>
      </c>
      <c r="H240" s="6" t="s">
        <v>60</v>
      </c>
      <c r="I240">
        <v>0.66020000000000001</v>
      </c>
      <c r="J240" s="6" t="s">
        <v>29</v>
      </c>
      <c r="K240" s="1">
        <v>43248.427071759259</v>
      </c>
      <c r="L240">
        <v>1</v>
      </c>
      <c r="M240" s="6" t="s">
        <v>1243</v>
      </c>
      <c r="N240" t="b">
        <v>0</v>
      </c>
      <c r="O240" s="6" t="s">
        <v>31</v>
      </c>
      <c r="P240" s="6" t="s">
        <v>32</v>
      </c>
      <c r="Q240" s="6" t="s">
        <v>766</v>
      </c>
      <c r="R240">
        <v>0</v>
      </c>
      <c r="S240" s="6" t="s">
        <v>32</v>
      </c>
      <c r="T240" s="6" t="s">
        <v>766</v>
      </c>
      <c r="U240" s="6" t="s">
        <v>42</v>
      </c>
      <c r="V240">
        <v>1.0010441553411809E+18</v>
      </c>
      <c r="W240" s="6" t="s">
        <v>32</v>
      </c>
      <c r="X240" s="6" t="s">
        <v>1244</v>
      </c>
      <c r="Y240" s="6" t="s">
        <v>1245</v>
      </c>
      <c r="Z240">
        <v>9.5861892836790272E+17</v>
      </c>
    </row>
    <row r="241" spans="1:26" x14ac:dyDescent="0.25">
      <c r="A241">
        <v>1854465466</v>
      </c>
      <c r="B241" t="b">
        <v>0</v>
      </c>
      <c r="C241" s="6" t="s">
        <v>26</v>
      </c>
      <c r="D241">
        <v>3</v>
      </c>
      <c r="E241" s="1">
        <v>43324.900023148148</v>
      </c>
      <c r="F241" s="6" t="s">
        <v>27</v>
      </c>
      <c r="G241">
        <v>1</v>
      </c>
      <c r="H241" s="6" t="s">
        <v>66</v>
      </c>
      <c r="I241">
        <v>0.66020000000000001</v>
      </c>
      <c r="J241" s="6" t="s">
        <v>29</v>
      </c>
      <c r="K241" s="1">
        <v>43249.065682870372</v>
      </c>
      <c r="L241">
        <v>0</v>
      </c>
      <c r="M241" s="6" t="s">
        <v>148</v>
      </c>
      <c r="N241" t="b">
        <v>0</v>
      </c>
      <c r="O241" s="6" t="s">
        <v>31</v>
      </c>
      <c r="P241" s="6" t="s">
        <v>32</v>
      </c>
      <c r="Q241" s="6" t="s">
        <v>766</v>
      </c>
      <c r="R241">
        <v>0</v>
      </c>
      <c r="S241" s="6" t="s">
        <v>32</v>
      </c>
      <c r="T241" s="6" t="s">
        <v>766</v>
      </c>
      <c r="U241" s="6" t="s">
        <v>42</v>
      </c>
      <c r="V241">
        <v>1.0012755772681462E+18</v>
      </c>
      <c r="W241" s="6" t="s">
        <v>32</v>
      </c>
      <c r="X241" s="6" t="s">
        <v>1513</v>
      </c>
      <c r="Y241" s="6" t="s">
        <v>1514</v>
      </c>
      <c r="Z241">
        <v>8.5842087302756352E+17</v>
      </c>
    </row>
    <row r="242" spans="1:26" hidden="1" x14ac:dyDescent="0.25">
      <c r="A242">
        <v>1854465235</v>
      </c>
      <c r="B242" t="b">
        <v>0</v>
      </c>
      <c r="C242" s="6" t="s">
        <v>26</v>
      </c>
      <c r="D242">
        <v>3</v>
      </c>
      <c r="E242" s="1">
        <v>43324.953819444447</v>
      </c>
      <c r="F242" s="6" t="s">
        <v>27</v>
      </c>
      <c r="G242">
        <v>1</v>
      </c>
      <c r="H242" s="6" t="s">
        <v>28</v>
      </c>
      <c r="I242">
        <v>0.34310000000000002</v>
      </c>
      <c r="J242" s="6" t="s">
        <v>29</v>
      </c>
      <c r="K242" s="1">
        <v>43247.460173611114</v>
      </c>
      <c r="L242">
        <v>0</v>
      </c>
      <c r="M242" s="6" t="s">
        <v>100</v>
      </c>
      <c r="N242" t="b">
        <v>0</v>
      </c>
      <c r="O242" s="6" t="s">
        <v>31</v>
      </c>
      <c r="P242" s="6" t="s">
        <v>32</v>
      </c>
      <c r="Q242" s="6" t="s">
        <v>766</v>
      </c>
      <c r="R242">
        <v>0</v>
      </c>
      <c r="S242" s="6" t="s">
        <v>32</v>
      </c>
      <c r="T242" s="6" t="s">
        <v>766</v>
      </c>
      <c r="U242" s="6" t="s">
        <v>33</v>
      </c>
      <c r="V242">
        <v>1.0006937612219843E+18</v>
      </c>
      <c r="W242" s="6" t="s">
        <v>32</v>
      </c>
      <c r="X242" s="6" t="s">
        <v>2376</v>
      </c>
      <c r="Y242" s="6" t="s">
        <v>922</v>
      </c>
      <c r="Z242">
        <v>7.7037993702289408E+17</v>
      </c>
    </row>
    <row r="243" spans="1:26" hidden="1" x14ac:dyDescent="0.25">
      <c r="A243">
        <v>1854465236</v>
      </c>
      <c r="B243" t="b">
        <v>0</v>
      </c>
      <c r="C243" s="6" t="s">
        <v>26</v>
      </c>
      <c r="D243">
        <v>3</v>
      </c>
      <c r="E243" s="1">
        <v>43324.979004629633</v>
      </c>
      <c r="F243" s="6" t="s">
        <v>27</v>
      </c>
      <c r="G243">
        <v>1</v>
      </c>
      <c r="H243" s="6" t="s">
        <v>28</v>
      </c>
      <c r="I243">
        <v>0.68589999999999995</v>
      </c>
      <c r="J243" s="6" t="s">
        <v>29</v>
      </c>
      <c r="K243" s="1">
        <v>43247.488587962966</v>
      </c>
      <c r="L243">
        <v>2</v>
      </c>
      <c r="M243" s="6" t="s">
        <v>664</v>
      </c>
      <c r="N243" t="b">
        <v>0</v>
      </c>
      <c r="O243" s="6" t="s">
        <v>31</v>
      </c>
      <c r="P243" s="6" t="s">
        <v>32</v>
      </c>
      <c r="Q243" s="6" t="s">
        <v>766</v>
      </c>
      <c r="R243">
        <v>0</v>
      </c>
      <c r="S243" s="6" t="s">
        <v>32</v>
      </c>
      <c r="T243" s="6" t="s">
        <v>766</v>
      </c>
      <c r="U243" s="6" t="s">
        <v>95</v>
      </c>
      <c r="V243">
        <v>1.0007040609017405E+18</v>
      </c>
      <c r="W243" s="6" t="s">
        <v>32</v>
      </c>
      <c r="X243" s="6" t="s">
        <v>923</v>
      </c>
      <c r="Y243" s="6" t="s">
        <v>924</v>
      </c>
      <c r="Z243">
        <v>8.9232070719934874E+17</v>
      </c>
    </row>
    <row r="244" spans="1:26" hidden="1" x14ac:dyDescent="0.25">
      <c r="A244">
        <v>1854465237</v>
      </c>
      <c r="B244" t="b">
        <v>0</v>
      </c>
      <c r="C244" s="6" t="s">
        <v>26</v>
      </c>
      <c r="D244">
        <v>3</v>
      </c>
      <c r="E244" s="1">
        <v>43324.982951388891</v>
      </c>
      <c r="F244" s="6" t="s">
        <v>27</v>
      </c>
      <c r="G244">
        <v>1</v>
      </c>
      <c r="H244" s="6" t="s">
        <v>28</v>
      </c>
      <c r="I244">
        <v>0.36470000000000002</v>
      </c>
      <c r="J244" s="6" t="s">
        <v>29</v>
      </c>
      <c r="K244" s="1">
        <v>43247.493425925924</v>
      </c>
      <c r="L244">
        <v>1</v>
      </c>
      <c r="M244" s="6" t="s">
        <v>925</v>
      </c>
      <c r="N244" t="b">
        <v>0</v>
      </c>
      <c r="O244" s="6" t="s">
        <v>31</v>
      </c>
      <c r="P244" s="6" t="s">
        <v>32</v>
      </c>
      <c r="Q244" s="6" t="s">
        <v>766</v>
      </c>
      <c r="R244">
        <v>1</v>
      </c>
      <c r="S244" s="6" t="s">
        <v>32</v>
      </c>
      <c r="T244" s="6" t="s">
        <v>766</v>
      </c>
      <c r="U244" s="6" t="s">
        <v>95</v>
      </c>
      <c r="V244">
        <v>1.0007058109751173E+18</v>
      </c>
      <c r="W244" s="6" t="s">
        <v>32</v>
      </c>
      <c r="X244" s="6" t="s">
        <v>2377</v>
      </c>
      <c r="Y244" s="6" t="s">
        <v>926</v>
      </c>
      <c r="Z244">
        <v>9.3796246553044173E+17</v>
      </c>
    </row>
    <row r="245" spans="1:26" hidden="1" x14ac:dyDescent="0.25">
      <c r="A245">
        <v>1854465238</v>
      </c>
      <c r="B245" t="b">
        <v>0</v>
      </c>
      <c r="C245" s="6" t="s">
        <v>26</v>
      </c>
      <c r="D245">
        <v>3</v>
      </c>
      <c r="E245" s="1">
        <v>43324.900023148148</v>
      </c>
      <c r="F245" s="6" t="s">
        <v>27</v>
      </c>
      <c r="G245">
        <v>1</v>
      </c>
      <c r="H245" s="6" t="s">
        <v>28</v>
      </c>
      <c r="I245">
        <v>0.66020000000000001</v>
      </c>
      <c r="J245" s="6" t="s">
        <v>29</v>
      </c>
      <c r="K245" s="1">
        <v>43247.515416666669</v>
      </c>
      <c r="L245">
        <v>0</v>
      </c>
      <c r="M245" s="6" t="s">
        <v>100</v>
      </c>
      <c r="N245" t="b">
        <v>0</v>
      </c>
      <c r="O245" s="6" t="s">
        <v>31</v>
      </c>
      <c r="P245" s="6" t="s">
        <v>32</v>
      </c>
      <c r="Q245" s="6" t="s">
        <v>766</v>
      </c>
      <c r="R245">
        <v>1</v>
      </c>
      <c r="S245" s="6" t="s">
        <v>32</v>
      </c>
      <c r="T245" s="6" t="s">
        <v>766</v>
      </c>
      <c r="U245" s="6" t="s">
        <v>42</v>
      </c>
      <c r="V245">
        <v>1.0007137821156024E+18</v>
      </c>
      <c r="W245" s="6" t="s">
        <v>219</v>
      </c>
      <c r="X245" s="6" t="s">
        <v>927</v>
      </c>
      <c r="Y245" s="6" t="s">
        <v>928</v>
      </c>
      <c r="Z245">
        <v>9.3083608922453197E+17</v>
      </c>
    </row>
    <row r="246" spans="1:26" hidden="1" x14ac:dyDescent="0.25">
      <c r="A246">
        <v>1854465239</v>
      </c>
      <c r="B246" t="b">
        <v>0</v>
      </c>
      <c r="C246" s="6" t="s">
        <v>26</v>
      </c>
      <c r="D246">
        <v>3</v>
      </c>
      <c r="E246" s="1">
        <v>43324.952928240738</v>
      </c>
      <c r="F246" s="6" t="s">
        <v>27</v>
      </c>
      <c r="G246">
        <v>1</v>
      </c>
      <c r="H246" s="6" t="s">
        <v>28</v>
      </c>
      <c r="I246">
        <v>0.67069999999999996</v>
      </c>
      <c r="J246" s="6" t="s">
        <v>29</v>
      </c>
      <c r="K246" s="1">
        <v>43247.516412037039</v>
      </c>
      <c r="L246">
        <v>0</v>
      </c>
      <c r="M246" s="6" t="s">
        <v>929</v>
      </c>
      <c r="N246" t="b">
        <v>0</v>
      </c>
      <c r="O246" s="6" t="s">
        <v>31</v>
      </c>
      <c r="P246" s="6" t="s">
        <v>32</v>
      </c>
      <c r="Q246" s="6" t="s">
        <v>766</v>
      </c>
      <c r="R246">
        <v>1</v>
      </c>
      <c r="S246" s="6" t="s">
        <v>32</v>
      </c>
      <c r="T246" s="6" t="s">
        <v>766</v>
      </c>
      <c r="U246" s="6" t="s">
        <v>37</v>
      </c>
      <c r="V246">
        <v>1.0007141436897935E+18</v>
      </c>
      <c r="W246" s="6" t="s">
        <v>32</v>
      </c>
      <c r="X246" s="6" t="s">
        <v>930</v>
      </c>
      <c r="Y246" s="6" t="s">
        <v>931</v>
      </c>
      <c r="Z246">
        <v>8.3115429207782195E+17</v>
      </c>
    </row>
    <row r="247" spans="1:26" hidden="1" x14ac:dyDescent="0.25">
      <c r="A247">
        <v>1854465240</v>
      </c>
      <c r="B247" t="b">
        <v>0</v>
      </c>
      <c r="C247" s="6" t="s">
        <v>26</v>
      </c>
      <c r="D247">
        <v>3</v>
      </c>
      <c r="E247" s="1">
        <v>43324.958043981482</v>
      </c>
      <c r="F247" s="6" t="s">
        <v>27</v>
      </c>
      <c r="G247">
        <v>1</v>
      </c>
      <c r="H247" s="6" t="s">
        <v>28</v>
      </c>
      <c r="I247">
        <v>0.66410000000000002</v>
      </c>
      <c r="J247" s="6" t="s">
        <v>29</v>
      </c>
      <c r="K247" s="1">
        <v>43247.517569444448</v>
      </c>
      <c r="L247">
        <v>0</v>
      </c>
      <c r="M247" s="6" t="s">
        <v>932</v>
      </c>
      <c r="N247" t="b">
        <v>1</v>
      </c>
      <c r="O247" s="6" t="s">
        <v>31</v>
      </c>
      <c r="P247" s="6" t="s">
        <v>933</v>
      </c>
      <c r="Q247" s="6" t="s">
        <v>766</v>
      </c>
      <c r="R247">
        <v>0</v>
      </c>
      <c r="S247" s="6" t="s">
        <v>32</v>
      </c>
      <c r="T247" s="6" t="s">
        <v>766</v>
      </c>
      <c r="U247" s="6" t="s">
        <v>95</v>
      </c>
      <c r="V247">
        <v>1.000714562134528E+18</v>
      </c>
      <c r="W247" s="6" t="s">
        <v>32</v>
      </c>
      <c r="X247" s="6" t="s">
        <v>934</v>
      </c>
      <c r="Y247" s="6" t="s">
        <v>935</v>
      </c>
      <c r="Z247">
        <v>9.7771415736048435E+17</v>
      </c>
    </row>
    <row r="248" spans="1:26" hidden="1" x14ac:dyDescent="0.25">
      <c r="A248">
        <v>1854465241</v>
      </c>
      <c r="B248" t="b">
        <v>0</v>
      </c>
      <c r="C248" s="6" t="s">
        <v>26</v>
      </c>
      <c r="D248">
        <v>3</v>
      </c>
      <c r="E248" s="1">
        <v>43324.955254629633</v>
      </c>
      <c r="F248" s="6" t="s">
        <v>27</v>
      </c>
      <c r="G248">
        <v>1</v>
      </c>
      <c r="H248" s="6" t="s">
        <v>28</v>
      </c>
      <c r="I248">
        <v>1</v>
      </c>
      <c r="J248" s="6" t="s">
        <v>29</v>
      </c>
      <c r="K248" s="1">
        <v>43247.518252314818</v>
      </c>
      <c r="L248">
        <v>0</v>
      </c>
      <c r="M248" s="6" t="s">
        <v>352</v>
      </c>
      <c r="N248" t="b">
        <v>0</v>
      </c>
      <c r="O248" s="6" t="s">
        <v>31</v>
      </c>
      <c r="P248" s="6" t="s">
        <v>32</v>
      </c>
      <c r="Q248" s="6" t="s">
        <v>766</v>
      </c>
      <c r="R248">
        <v>1</v>
      </c>
      <c r="S248" s="6" t="s">
        <v>32</v>
      </c>
      <c r="T248" s="6" t="s">
        <v>766</v>
      </c>
      <c r="U248" s="6" t="s">
        <v>33</v>
      </c>
      <c r="V248">
        <v>1.0007148077614244E+18</v>
      </c>
      <c r="W248" s="6" t="s">
        <v>32</v>
      </c>
      <c r="X248" s="6" t="s">
        <v>936</v>
      </c>
      <c r="Y248" s="6" t="s">
        <v>937</v>
      </c>
      <c r="Z248">
        <v>20989396</v>
      </c>
    </row>
    <row r="249" spans="1:26" hidden="1" x14ac:dyDescent="0.25">
      <c r="A249">
        <v>1854465208</v>
      </c>
      <c r="B249" t="b">
        <v>0</v>
      </c>
      <c r="C249" s="6" t="s">
        <v>26</v>
      </c>
      <c r="D249">
        <v>3</v>
      </c>
      <c r="E249" s="1">
        <v>43324.980381944442</v>
      </c>
      <c r="F249" s="6" t="s">
        <v>27</v>
      </c>
      <c r="G249">
        <v>1</v>
      </c>
      <c r="H249" s="6" t="s">
        <v>60</v>
      </c>
      <c r="I249">
        <v>0.66049999999999998</v>
      </c>
      <c r="J249" s="6" t="s">
        <v>29</v>
      </c>
      <c r="K249" s="1">
        <v>43247.215671296297</v>
      </c>
      <c r="L249">
        <v>1</v>
      </c>
      <c r="M249" s="6" t="s">
        <v>849</v>
      </c>
      <c r="N249" t="b">
        <v>0</v>
      </c>
      <c r="O249" s="6" t="s">
        <v>31</v>
      </c>
      <c r="P249" s="6" t="s">
        <v>32</v>
      </c>
      <c r="Q249" s="6" t="s">
        <v>766</v>
      </c>
      <c r="R249">
        <v>0</v>
      </c>
      <c r="S249" s="6" t="s">
        <v>32</v>
      </c>
      <c r="T249" s="6" t="s">
        <v>766</v>
      </c>
      <c r="U249" s="6" t="s">
        <v>95</v>
      </c>
      <c r="V249">
        <v>1.0006051573888328E+18</v>
      </c>
      <c r="W249" s="6" t="s">
        <v>32</v>
      </c>
      <c r="X249" s="6" t="s">
        <v>850</v>
      </c>
      <c r="Y249" s="6" t="s">
        <v>851</v>
      </c>
      <c r="Z249">
        <v>9.375002757864448E+17</v>
      </c>
    </row>
    <row r="250" spans="1:26" hidden="1" x14ac:dyDescent="0.25">
      <c r="A250">
        <v>1854465243</v>
      </c>
      <c r="B250" t="b">
        <v>0</v>
      </c>
      <c r="C250" s="6" t="s">
        <v>26</v>
      </c>
      <c r="D250">
        <v>3</v>
      </c>
      <c r="E250" s="1">
        <v>43324.949548611112</v>
      </c>
      <c r="F250" s="6" t="s">
        <v>27</v>
      </c>
      <c r="G250">
        <v>1</v>
      </c>
      <c r="H250" s="6" t="s">
        <v>28</v>
      </c>
      <c r="I250">
        <v>0.65700000000000003</v>
      </c>
      <c r="J250" s="6" t="s">
        <v>29</v>
      </c>
      <c r="K250" s="1">
        <v>43247.536458333336</v>
      </c>
      <c r="L250">
        <v>0</v>
      </c>
      <c r="M250" s="6" t="s">
        <v>100</v>
      </c>
      <c r="N250" t="b">
        <v>1</v>
      </c>
      <c r="O250" s="6" t="s">
        <v>31</v>
      </c>
      <c r="P250" s="6" t="s">
        <v>941</v>
      </c>
      <c r="Q250" s="6" t="s">
        <v>766</v>
      </c>
      <c r="R250">
        <v>0</v>
      </c>
      <c r="S250" s="6" t="s">
        <v>32</v>
      </c>
      <c r="T250" s="6" t="s">
        <v>766</v>
      </c>
      <c r="U250" s="6" t="s">
        <v>110</v>
      </c>
      <c r="V250">
        <v>1.0007214051959767E+18</v>
      </c>
      <c r="W250" s="6" t="s">
        <v>32</v>
      </c>
      <c r="X250" s="6" t="s">
        <v>2378</v>
      </c>
      <c r="Y250" s="6" t="s">
        <v>942</v>
      </c>
      <c r="Z250">
        <v>156519361</v>
      </c>
    </row>
    <row r="251" spans="1:26" hidden="1" x14ac:dyDescent="0.25">
      <c r="A251">
        <v>1854465574</v>
      </c>
      <c r="B251" t="b">
        <v>0</v>
      </c>
      <c r="C251" s="6" t="s">
        <v>26</v>
      </c>
      <c r="D251">
        <v>3</v>
      </c>
      <c r="E251" s="1">
        <v>43324.988888888889</v>
      </c>
      <c r="F251" s="6" t="s">
        <v>27</v>
      </c>
      <c r="G251">
        <v>1</v>
      </c>
      <c r="H251" s="6" t="s">
        <v>60</v>
      </c>
      <c r="I251">
        <v>0.66069999999999995</v>
      </c>
      <c r="J251" s="6" t="s">
        <v>29</v>
      </c>
      <c r="K251" s="1">
        <v>43249.705416666664</v>
      </c>
      <c r="L251">
        <v>1</v>
      </c>
      <c r="M251" s="6" t="s">
        <v>1785</v>
      </c>
      <c r="N251" t="b">
        <v>0</v>
      </c>
      <c r="O251" s="6" t="s">
        <v>31</v>
      </c>
      <c r="P251" s="6" t="s">
        <v>32</v>
      </c>
      <c r="Q251" s="6" t="s">
        <v>766</v>
      </c>
      <c r="R251">
        <v>1</v>
      </c>
      <c r="S251" s="6" t="s">
        <v>32</v>
      </c>
      <c r="T251" s="6" t="s">
        <v>766</v>
      </c>
      <c r="U251" s="6" t="s">
        <v>42</v>
      </c>
      <c r="V251">
        <v>1.0015074118850806E+18</v>
      </c>
      <c r="W251" s="6" t="s">
        <v>32</v>
      </c>
      <c r="X251" s="6" t="s">
        <v>1786</v>
      </c>
      <c r="Y251" s="6" t="s">
        <v>1787</v>
      </c>
      <c r="Z251">
        <v>15223998</v>
      </c>
    </row>
    <row r="252" spans="1:26" hidden="1" x14ac:dyDescent="0.25">
      <c r="A252">
        <v>1854465245</v>
      </c>
      <c r="B252" t="b">
        <v>0</v>
      </c>
      <c r="C252" s="6" t="s">
        <v>26</v>
      </c>
      <c r="D252">
        <v>3</v>
      </c>
      <c r="E252" s="1">
        <v>43324.954594907409</v>
      </c>
      <c r="F252" s="6" t="s">
        <v>27</v>
      </c>
      <c r="G252">
        <v>1</v>
      </c>
      <c r="H252" s="6" t="s">
        <v>28</v>
      </c>
      <c r="I252">
        <v>1</v>
      </c>
      <c r="J252" s="6" t="s">
        <v>29</v>
      </c>
      <c r="K252" s="1">
        <v>43247.543020833335</v>
      </c>
      <c r="L252">
        <v>2</v>
      </c>
      <c r="M252" s="6" t="s">
        <v>772</v>
      </c>
      <c r="N252" t="b">
        <v>0</v>
      </c>
      <c r="O252" s="6" t="s">
        <v>31</v>
      </c>
      <c r="P252" s="6" t="s">
        <v>32</v>
      </c>
      <c r="Q252" s="6" t="s">
        <v>766</v>
      </c>
      <c r="R252">
        <v>1</v>
      </c>
      <c r="S252" s="6" t="s">
        <v>32</v>
      </c>
      <c r="T252" s="6" t="s">
        <v>766</v>
      </c>
      <c r="U252" s="6" t="s">
        <v>33</v>
      </c>
      <c r="V252">
        <v>1.0007237849602253E+18</v>
      </c>
      <c r="W252" s="6" t="s">
        <v>32</v>
      </c>
      <c r="X252" s="6" t="s">
        <v>946</v>
      </c>
      <c r="Y252" s="6" t="s">
        <v>947</v>
      </c>
      <c r="Z252">
        <v>61672765</v>
      </c>
    </row>
    <row r="253" spans="1:26" x14ac:dyDescent="0.25">
      <c r="A253">
        <v>1854465506</v>
      </c>
      <c r="B253" t="b">
        <v>0</v>
      </c>
      <c r="C253" s="6" t="s">
        <v>26</v>
      </c>
      <c r="D253">
        <v>3</v>
      </c>
      <c r="E253" s="1">
        <v>43324.889675925922</v>
      </c>
      <c r="F253" s="6" t="s">
        <v>27</v>
      </c>
      <c r="G253">
        <v>1</v>
      </c>
      <c r="H253" s="6" t="s">
        <v>66</v>
      </c>
      <c r="I253">
        <v>0.66020000000000001</v>
      </c>
      <c r="J253" s="6" t="s">
        <v>29</v>
      </c>
      <c r="K253" s="1">
        <v>43249.380798611113</v>
      </c>
      <c r="L253">
        <v>0</v>
      </c>
      <c r="M253" s="6" t="s">
        <v>100</v>
      </c>
      <c r="N253" t="b">
        <v>0</v>
      </c>
      <c r="O253" s="6" t="s">
        <v>31</v>
      </c>
      <c r="P253" s="6" t="s">
        <v>32</v>
      </c>
      <c r="Q253" s="6" t="s">
        <v>766</v>
      </c>
      <c r="R253">
        <v>0</v>
      </c>
      <c r="S253" s="6" t="s">
        <v>32</v>
      </c>
      <c r="T253" s="6" t="s">
        <v>766</v>
      </c>
      <c r="U253" s="6" t="s">
        <v>95</v>
      </c>
      <c r="V253">
        <v>1.0013897722694697E+18</v>
      </c>
      <c r="W253" s="6" t="s">
        <v>32</v>
      </c>
      <c r="X253" s="6" t="s">
        <v>1620</v>
      </c>
      <c r="Y253" s="6" t="s">
        <v>1621</v>
      </c>
      <c r="Z253">
        <v>51678269</v>
      </c>
    </row>
    <row r="254" spans="1:26" hidden="1" x14ac:dyDescent="0.25">
      <c r="A254">
        <v>1854465247</v>
      </c>
      <c r="B254" t="b">
        <v>0</v>
      </c>
      <c r="C254" s="6" t="s">
        <v>26</v>
      </c>
      <c r="D254">
        <v>3</v>
      </c>
      <c r="E254" s="1">
        <v>43324.980185185188</v>
      </c>
      <c r="F254" s="6" t="s">
        <v>27</v>
      </c>
      <c r="G254">
        <v>1</v>
      </c>
      <c r="H254" s="6" t="s">
        <v>28</v>
      </c>
      <c r="I254">
        <v>0.63529999999999998</v>
      </c>
      <c r="J254" s="6" t="s">
        <v>29</v>
      </c>
      <c r="K254" s="1">
        <v>43247.569120370368</v>
      </c>
      <c r="L254">
        <v>3</v>
      </c>
      <c r="M254" s="6" t="s">
        <v>100</v>
      </c>
      <c r="N254" t="b">
        <v>0</v>
      </c>
      <c r="O254" s="6" t="s">
        <v>31</v>
      </c>
      <c r="P254" s="6" t="s">
        <v>32</v>
      </c>
      <c r="Q254" s="6" t="s">
        <v>766</v>
      </c>
      <c r="R254">
        <v>1</v>
      </c>
      <c r="S254" s="6" t="s">
        <v>32</v>
      </c>
      <c r="T254" s="6" t="s">
        <v>766</v>
      </c>
      <c r="U254" s="6" t="s">
        <v>42</v>
      </c>
      <c r="V254">
        <v>1.0007332449151795E+18</v>
      </c>
      <c r="W254" s="6" t="s">
        <v>32</v>
      </c>
      <c r="X254" s="6" t="s">
        <v>2379</v>
      </c>
      <c r="Y254" s="6" t="s">
        <v>951</v>
      </c>
      <c r="Z254">
        <v>7.1663244825216205E+17</v>
      </c>
    </row>
    <row r="255" spans="1:26" hidden="1" x14ac:dyDescent="0.25">
      <c r="A255">
        <v>1854465248</v>
      </c>
      <c r="B255" t="b">
        <v>0</v>
      </c>
      <c r="C255" s="6" t="s">
        <v>26</v>
      </c>
      <c r="D255">
        <v>4</v>
      </c>
      <c r="E255" s="1">
        <v>43324.961284722223</v>
      </c>
      <c r="F255" s="6" t="s">
        <v>27</v>
      </c>
      <c r="G255">
        <v>1</v>
      </c>
      <c r="H255" s="6" t="s">
        <v>28</v>
      </c>
      <c r="I255">
        <v>0.77880000000000005</v>
      </c>
      <c r="J255" s="6" t="s">
        <v>29</v>
      </c>
      <c r="K255" s="1">
        <v>43247.571388888886</v>
      </c>
      <c r="L255">
        <v>1</v>
      </c>
      <c r="M255" s="6" t="s">
        <v>41</v>
      </c>
      <c r="N255" t="b">
        <v>0</v>
      </c>
      <c r="O255" s="6" t="s">
        <v>31</v>
      </c>
      <c r="P255" s="6" t="s">
        <v>32</v>
      </c>
      <c r="Q255" s="6" t="s">
        <v>766</v>
      </c>
      <c r="R255">
        <v>1</v>
      </c>
      <c r="S255" s="6" t="s">
        <v>32</v>
      </c>
      <c r="T255" s="6" t="s">
        <v>766</v>
      </c>
      <c r="U255" s="6" t="s">
        <v>95</v>
      </c>
      <c r="V255">
        <v>1.0007340648848138E+18</v>
      </c>
      <c r="W255" s="6" t="s">
        <v>32</v>
      </c>
      <c r="X255" s="6" t="s">
        <v>952</v>
      </c>
      <c r="Y255" s="6" t="s">
        <v>953</v>
      </c>
      <c r="Z255">
        <v>9.9891945561388237E+17</v>
      </c>
    </row>
    <row r="256" spans="1:26" x14ac:dyDescent="0.25">
      <c r="A256">
        <v>1854465538</v>
      </c>
      <c r="B256" t="b">
        <v>0</v>
      </c>
      <c r="C256" s="6" t="s">
        <v>26</v>
      </c>
      <c r="D256">
        <v>3</v>
      </c>
      <c r="E256" s="1">
        <v>43324.892858796295</v>
      </c>
      <c r="F256" s="6" t="s">
        <v>27</v>
      </c>
      <c r="G256">
        <v>1</v>
      </c>
      <c r="H256" s="6" t="s">
        <v>66</v>
      </c>
      <c r="I256">
        <v>0.66020000000000001</v>
      </c>
      <c r="J256" s="6" t="s">
        <v>29</v>
      </c>
      <c r="K256" s="1">
        <v>43249.557881944442</v>
      </c>
      <c r="L256">
        <v>0</v>
      </c>
      <c r="M256" s="6" t="s">
        <v>1693</v>
      </c>
      <c r="N256" t="b">
        <v>0</v>
      </c>
      <c r="O256" s="6" t="s">
        <v>31</v>
      </c>
      <c r="P256" s="6" t="s">
        <v>32</v>
      </c>
      <c r="Q256" s="6" t="s">
        <v>766</v>
      </c>
      <c r="R256">
        <v>0</v>
      </c>
      <c r="S256" s="6" t="s">
        <v>32</v>
      </c>
      <c r="T256" s="6" t="s">
        <v>766</v>
      </c>
      <c r="U256" s="6" t="s">
        <v>42</v>
      </c>
      <c r="V256">
        <v>1.001453944625918E+18</v>
      </c>
      <c r="W256" s="6" t="s">
        <v>32</v>
      </c>
      <c r="X256" s="6" t="s">
        <v>1694</v>
      </c>
      <c r="Y256" s="6" t="s">
        <v>1695</v>
      </c>
      <c r="Z256">
        <v>35550239</v>
      </c>
    </row>
    <row r="257" spans="1:26" hidden="1" x14ac:dyDescent="0.25">
      <c r="A257">
        <v>1854465250</v>
      </c>
      <c r="B257" t="b">
        <v>0</v>
      </c>
      <c r="C257" s="6" t="s">
        <v>26</v>
      </c>
      <c r="D257">
        <v>3</v>
      </c>
      <c r="E257" s="1">
        <v>43324.962500000001</v>
      </c>
      <c r="F257" s="6" t="s">
        <v>27</v>
      </c>
      <c r="G257">
        <v>1</v>
      </c>
      <c r="H257" s="6" t="s">
        <v>28</v>
      </c>
      <c r="I257">
        <v>1</v>
      </c>
      <c r="J257" s="6" t="s">
        <v>29</v>
      </c>
      <c r="K257" s="1">
        <v>43247.581504629627</v>
      </c>
      <c r="L257">
        <v>0</v>
      </c>
      <c r="M257" s="6" t="s">
        <v>957</v>
      </c>
      <c r="N257" t="b">
        <v>0</v>
      </c>
      <c r="O257" s="6" t="s">
        <v>31</v>
      </c>
      <c r="P257" s="6" t="s">
        <v>32</v>
      </c>
      <c r="Q257" s="6" t="s">
        <v>766</v>
      </c>
      <c r="R257">
        <v>0</v>
      </c>
      <c r="S257" s="6" t="s">
        <v>32</v>
      </c>
      <c r="T257" s="6" t="s">
        <v>766</v>
      </c>
      <c r="U257" s="6" t="s">
        <v>49</v>
      </c>
      <c r="V257">
        <v>1.0007377314572739E+18</v>
      </c>
      <c r="W257" s="6" t="s">
        <v>32</v>
      </c>
      <c r="X257" s="6" t="s">
        <v>958</v>
      </c>
      <c r="Y257" s="6" t="s">
        <v>959</v>
      </c>
      <c r="Z257">
        <v>3893827286</v>
      </c>
    </row>
    <row r="258" spans="1:26" hidden="1" x14ac:dyDescent="0.25">
      <c r="A258">
        <v>1854465251</v>
      </c>
      <c r="B258" t="b">
        <v>0</v>
      </c>
      <c r="C258" s="6" t="s">
        <v>26</v>
      </c>
      <c r="D258">
        <v>3</v>
      </c>
      <c r="E258" s="1">
        <v>43324.975671296299</v>
      </c>
      <c r="F258" s="6" t="s">
        <v>27</v>
      </c>
      <c r="G258">
        <v>1</v>
      </c>
      <c r="H258" s="6" t="s">
        <v>28</v>
      </c>
      <c r="I258">
        <v>0.66049999999999998</v>
      </c>
      <c r="J258" s="6" t="s">
        <v>29</v>
      </c>
      <c r="K258" s="1">
        <v>43247.581759259258</v>
      </c>
      <c r="L258">
        <v>2</v>
      </c>
      <c r="M258" s="6" t="s">
        <v>41</v>
      </c>
      <c r="N258" t="b">
        <v>1</v>
      </c>
      <c r="O258" s="6" t="s">
        <v>31</v>
      </c>
      <c r="P258" s="6" t="s">
        <v>960</v>
      </c>
      <c r="Q258" s="6" t="s">
        <v>766</v>
      </c>
      <c r="R258">
        <v>2</v>
      </c>
      <c r="S258" s="6" t="s">
        <v>32</v>
      </c>
      <c r="T258" s="6" t="s">
        <v>766</v>
      </c>
      <c r="U258" s="6" t="s">
        <v>95</v>
      </c>
      <c r="V258">
        <v>1.0007378239878226E+18</v>
      </c>
      <c r="W258" s="6" t="s">
        <v>32</v>
      </c>
      <c r="X258" s="6" t="s">
        <v>961</v>
      </c>
      <c r="Y258" s="6" t="s">
        <v>962</v>
      </c>
      <c r="Z258">
        <v>9.8349594628481434E+17</v>
      </c>
    </row>
    <row r="259" spans="1:26" hidden="1" x14ac:dyDescent="0.25">
      <c r="A259">
        <v>1854465252</v>
      </c>
      <c r="B259" t="b">
        <v>0</v>
      </c>
      <c r="C259" s="6" t="s">
        <v>26</v>
      </c>
      <c r="D259">
        <v>3</v>
      </c>
      <c r="E259" s="1">
        <v>43324.951053240744</v>
      </c>
      <c r="F259" s="6" t="s">
        <v>27</v>
      </c>
      <c r="G259">
        <v>1</v>
      </c>
      <c r="H259" s="6" t="s">
        <v>28</v>
      </c>
      <c r="I259">
        <v>0.67090000000000005</v>
      </c>
      <c r="J259" s="6" t="s">
        <v>29</v>
      </c>
      <c r="K259" s="1">
        <v>43247.582476851851</v>
      </c>
      <c r="L259">
        <v>0</v>
      </c>
      <c r="M259" s="6" t="s">
        <v>963</v>
      </c>
      <c r="N259" t="b">
        <v>0</v>
      </c>
      <c r="O259" s="6" t="s">
        <v>31</v>
      </c>
      <c r="P259" s="6" t="s">
        <v>32</v>
      </c>
      <c r="Q259" s="6" t="s">
        <v>766</v>
      </c>
      <c r="R259">
        <v>0</v>
      </c>
      <c r="S259" s="6" t="s">
        <v>32</v>
      </c>
      <c r="T259" s="6" t="s">
        <v>766</v>
      </c>
      <c r="U259" s="6" t="s">
        <v>37</v>
      </c>
      <c r="V259">
        <v>1.0007380825204326E+18</v>
      </c>
      <c r="W259" s="6" t="s">
        <v>32</v>
      </c>
      <c r="X259" s="6" t="s">
        <v>964</v>
      </c>
      <c r="Y259" s="6" t="s">
        <v>965</v>
      </c>
      <c r="Z259">
        <v>294174724</v>
      </c>
    </row>
    <row r="260" spans="1:26" hidden="1" x14ac:dyDescent="0.25">
      <c r="A260">
        <v>1854465622</v>
      </c>
      <c r="B260" t="b">
        <v>0</v>
      </c>
      <c r="C260" s="6" t="s">
        <v>26</v>
      </c>
      <c r="D260">
        <v>3</v>
      </c>
      <c r="E260" s="1">
        <v>43324.964502314811</v>
      </c>
      <c r="F260" s="6" t="s">
        <v>27</v>
      </c>
      <c r="G260">
        <v>1</v>
      </c>
      <c r="H260" s="6" t="s">
        <v>60</v>
      </c>
      <c r="I260">
        <v>0.66080000000000005</v>
      </c>
      <c r="J260" s="6" t="s">
        <v>32</v>
      </c>
      <c r="K260" s="1">
        <v>43250.068298611113</v>
      </c>
      <c r="L260">
        <v>5</v>
      </c>
      <c r="M260" s="6" t="s">
        <v>1908</v>
      </c>
      <c r="N260" t="b">
        <v>0</v>
      </c>
      <c r="O260" s="6" t="s">
        <v>31</v>
      </c>
      <c r="P260" s="6" t="s">
        <v>32</v>
      </c>
      <c r="Q260" s="6" t="s">
        <v>766</v>
      </c>
      <c r="R260">
        <v>0</v>
      </c>
      <c r="S260" s="6" t="s">
        <v>32</v>
      </c>
      <c r="T260" s="6" t="s">
        <v>766</v>
      </c>
      <c r="U260" s="6" t="s">
        <v>530</v>
      </c>
      <c r="V260">
        <v>1.0016389134572749E+18</v>
      </c>
      <c r="W260" s="6" t="s">
        <v>32</v>
      </c>
      <c r="X260" s="6" t="s">
        <v>1909</v>
      </c>
      <c r="Y260" s="6" t="s">
        <v>1910</v>
      </c>
      <c r="Z260">
        <v>72487669</v>
      </c>
    </row>
    <row r="261" spans="1:26" hidden="1" x14ac:dyDescent="0.25">
      <c r="A261">
        <v>1854465431</v>
      </c>
      <c r="B261" t="b">
        <v>0</v>
      </c>
      <c r="C261" s="6" t="s">
        <v>26</v>
      </c>
      <c r="D261">
        <v>3</v>
      </c>
      <c r="E261" s="1">
        <v>43324.961215277777</v>
      </c>
      <c r="F261" s="6" t="s">
        <v>27</v>
      </c>
      <c r="G261">
        <v>1</v>
      </c>
      <c r="H261" s="6" t="s">
        <v>60</v>
      </c>
      <c r="I261">
        <v>0.6613</v>
      </c>
      <c r="J261" s="6" t="s">
        <v>29</v>
      </c>
      <c r="K261" s="1">
        <v>43248.826319444444</v>
      </c>
      <c r="L261">
        <v>0</v>
      </c>
      <c r="M261" s="6" t="s">
        <v>1424</v>
      </c>
      <c r="N261" t="b">
        <v>0</v>
      </c>
      <c r="O261" s="6" t="s">
        <v>31</v>
      </c>
      <c r="P261" s="6" t="s">
        <v>32</v>
      </c>
      <c r="Q261" s="6" t="s">
        <v>766</v>
      </c>
      <c r="R261">
        <v>0</v>
      </c>
      <c r="S261" s="6" t="s">
        <v>32</v>
      </c>
      <c r="T261" s="6" t="s">
        <v>766</v>
      </c>
      <c r="U261" s="6" t="s">
        <v>42</v>
      </c>
      <c r="V261">
        <v>1.001188838365057E+18</v>
      </c>
      <c r="W261" s="6" t="s">
        <v>32</v>
      </c>
      <c r="X261" s="6" t="s">
        <v>1425</v>
      </c>
      <c r="Y261" s="6" t="s">
        <v>1426</v>
      </c>
      <c r="Z261">
        <v>9.688144563596288E+17</v>
      </c>
    </row>
    <row r="262" spans="1:26" hidden="1" x14ac:dyDescent="0.25">
      <c r="A262">
        <v>1854465255</v>
      </c>
      <c r="B262" t="b">
        <v>0</v>
      </c>
      <c r="C262" s="6" t="s">
        <v>26</v>
      </c>
      <c r="D262">
        <v>3</v>
      </c>
      <c r="E262" s="1">
        <v>43324.892222222225</v>
      </c>
      <c r="F262" s="6" t="s">
        <v>27</v>
      </c>
      <c r="G262">
        <v>1</v>
      </c>
      <c r="H262" s="6" t="s">
        <v>28</v>
      </c>
      <c r="I262">
        <v>1</v>
      </c>
      <c r="J262" s="6" t="s">
        <v>29</v>
      </c>
      <c r="K262" s="1">
        <v>43247.628391203703</v>
      </c>
      <c r="L262">
        <v>0</v>
      </c>
      <c r="M262" s="6" t="s">
        <v>970</v>
      </c>
      <c r="N262" t="b">
        <v>0</v>
      </c>
      <c r="O262" s="6" t="s">
        <v>31</v>
      </c>
      <c r="P262" s="6" t="s">
        <v>32</v>
      </c>
      <c r="Q262" s="6" t="s">
        <v>766</v>
      </c>
      <c r="R262">
        <v>0</v>
      </c>
      <c r="S262" s="6" t="s">
        <v>32</v>
      </c>
      <c r="T262" s="6" t="s">
        <v>766</v>
      </c>
      <c r="U262" s="6" t="s">
        <v>42</v>
      </c>
      <c r="V262">
        <v>1.0007547224401224E+18</v>
      </c>
      <c r="W262" s="6" t="s">
        <v>68</v>
      </c>
      <c r="X262" s="6" t="s">
        <v>971</v>
      </c>
      <c r="Y262" s="6" t="s">
        <v>972</v>
      </c>
      <c r="Z262">
        <v>35550239</v>
      </c>
    </row>
    <row r="263" spans="1:26" x14ac:dyDescent="0.25">
      <c r="A263">
        <v>1854465603</v>
      </c>
      <c r="B263" t="b">
        <v>0</v>
      </c>
      <c r="C263" s="6" t="s">
        <v>26</v>
      </c>
      <c r="D263">
        <v>3</v>
      </c>
      <c r="E263" s="1">
        <v>43324.897893518515</v>
      </c>
      <c r="F263" s="6" t="s">
        <v>27</v>
      </c>
      <c r="G263">
        <v>1</v>
      </c>
      <c r="H263" s="6" t="s">
        <v>66</v>
      </c>
      <c r="I263">
        <v>0.66020000000000001</v>
      </c>
      <c r="J263" s="6" t="s">
        <v>29</v>
      </c>
      <c r="K263" s="1">
        <v>43249.927384259259</v>
      </c>
      <c r="L263">
        <v>1</v>
      </c>
      <c r="M263" s="6" t="s">
        <v>100</v>
      </c>
      <c r="N263" t="b">
        <v>0</v>
      </c>
      <c r="O263" s="6" t="s">
        <v>31</v>
      </c>
      <c r="P263" s="6" t="s">
        <v>32</v>
      </c>
      <c r="Q263" s="6" t="s">
        <v>766</v>
      </c>
      <c r="R263">
        <v>1</v>
      </c>
      <c r="S263" s="6" t="s">
        <v>32</v>
      </c>
      <c r="T263" s="6" t="s">
        <v>766</v>
      </c>
      <c r="U263" s="6" t="s">
        <v>95</v>
      </c>
      <c r="V263">
        <v>1.0015878496350003E+18</v>
      </c>
      <c r="W263" s="6" t="s">
        <v>1866</v>
      </c>
      <c r="X263" s="6" t="s">
        <v>1867</v>
      </c>
      <c r="Y263" s="6" t="s">
        <v>1868</v>
      </c>
      <c r="Z263">
        <v>9.3161492286949786E+17</v>
      </c>
    </row>
    <row r="264" spans="1:26" hidden="1" x14ac:dyDescent="0.25">
      <c r="A264">
        <v>1854465257</v>
      </c>
      <c r="B264" t="b">
        <v>0</v>
      </c>
      <c r="C264" s="6" t="s">
        <v>26</v>
      </c>
      <c r="D264">
        <v>3</v>
      </c>
      <c r="E264" s="1">
        <v>43324.961909722224</v>
      </c>
      <c r="F264" s="6" t="s">
        <v>197</v>
      </c>
      <c r="G264">
        <v>1</v>
      </c>
      <c r="H264" s="6" t="s">
        <v>766</v>
      </c>
      <c r="J264" s="6" t="s">
        <v>29</v>
      </c>
      <c r="K264" s="1">
        <v>43247.634398148148</v>
      </c>
      <c r="L264">
        <v>38</v>
      </c>
      <c r="M264" s="6" t="s">
        <v>977</v>
      </c>
      <c r="N264" t="b">
        <v>0</v>
      </c>
      <c r="O264" s="6" t="s">
        <v>31</v>
      </c>
      <c r="P264" s="6" t="s">
        <v>32</v>
      </c>
      <c r="Q264" s="6" t="s">
        <v>766</v>
      </c>
      <c r="R264">
        <v>10</v>
      </c>
      <c r="S264" s="6" t="s">
        <v>32</v>
      </c>
      <c r="T264" s="6" t="s">
        <v>766</v>
      </c>
      <c r="U264" s="6" t="s">
        <v>42</v>
      </c>
      <c r="V264">
        <v>1.0007568973084385E+18</v>
      </c>
      <c r="W264" s="6" t="s">
        <v>978</v>
      </c>
      <c r="X264" s="6" t="s">
        <v>979</v>
      </c>
      <c r="Y264" s="6" t="s">
        <v>980</v>
      </c>
      <c r="Z264">
        <v>9.9862487612573696E+17</v>
      </c>
    </row>
    <row r="265" spans="1:26" x14ac:dyDescent="0.25">
      <c r="A265">
        <v>1854465614</v>
      </c>
      <c r="B265" t="b">
        <v>0</v>
      </c>
      <c r="C265" s="6" t="s">
        <v>26</v>
      </c>
      <c r="D265">
        <v>3</v>
      </c>
      <c r="E265" s="1">
        <v>43324.900416666664</v>
      </c>
      <c r="F265" s="6" t="s">
        <v>27</v>
      </c>
      <c r="G265">
        <v>1</v>
      </c>
      <c r="H265" s="6" t="s">
        <v>66</v>
      </c>
      <c r="I265">
        <v>0.66020000000000001</v>
      </c>
      <c r="J265" s="6" t="s">
        <v>29</v>
      </c>
      <c r="K265" s="1">
        <v>43249.974710648145</v>
      </c>
      <c r="L265">
        <v>17</v>
      </c>
      <c r="M265" s="6" t="s">
        <v>420</v>
      </c>
      <c r="N265" t="b">
        <v>0</v>
      </c>
      <c r="O265" s="6" t="s">
        <v>31</v>
      </c>
      <c r="P265" s="6" t="s">
        <v>32</v>
      </c>
      <c r="Q265" s="6" t="s">
        <v>766</v>
      </c>
      <c r="R265">
        <v>4</v>
      </c>
      <c r="S265" s="6" t="s">
        <v>32</v>
      </c>
      <c r="T265" s="6" t="s">
        <v>766</v>
      </c>
      <c r="U265" s="6" t="s">
        <v>42</v>
      </c>
      <c r="V265">
        <v>1.0016050000390267E+18</v>
      </c>
      <c r="W265" s="6" t="s">
        <v>68</v>
      </c>
      <c r="X265" s="6" t="s">
        <v>1888</v>
      </c>
      <c r="Y265" s="6" t="s">
        <v>1889</v>
      </c>
      <c r="Z265">
        <v>9.4861642979581542E+17</v>
      </c>
    </row>
    <row r="266" spans="1:26" hidden="1" x14ac:dyDescent="0.25">
      <c r="A266">
        <v>1854465272</v>
      </c>
      <c r="B266" t="b">
        <v>0</v>
      </c>
      <c r="C266" s="6" t="s">
        <v>26</v>
      </c>
      <c r="D266">
        <v>3</v>
      </c>
      <c r="E266" s="1">
        <v>43324.961238425924</v>
      </c>
      <c r="F266" s="6" t="s">
        <v>27</v>
      </c>
      <c r="G266">
        <v>1</v>
      </c>
      <c r="H266" s="6" t="s">
        <v>60</v>
      </c>
      <c r="I266">
        <v>0.66139999999999999</v>
      </c>
      <c r="J266" s="6" t="s">
        <v>29</v>
      </c>
      <c r="K266" s="1">
        <v>43247.759710648148</v>
      </c>
      <c r="L266">
        <v>3</v>
      </c>
      <c r="M266" s="6" t="s">
        <v>1023</v>
      </c>
      <c r="N266" t="b">
        <v>0</v>
      </c>
      <c r="O266" s="6" t="s">
        <v>31</v>
      </c>
      <c r="P266" s="6" t="s">
        <v>32</v>
      </c>
      <c r="Q266" s="6" t="s">
        <v>766</v>
      </c>
      <c r="R266">
        <v>0</v>
      </c>
      <c r="S266" s="6" t="s">
        <v>32</v>
      </c>
      <c r="T266" s="6" t="s">
        <v>766</v>
      </c>
      <c r="U266" s="6" t="s">
        <v>110</v>
      </c>
      <c r="V266">
        <v>1.0008023096627036E+18</v>
      </c>
      <c r="W266" s="6" t="s">
        <v>32</v>
      </c>
      <c r="X266" s="6" t="s">
        <v>2381</v>
      </c>
      <c r="Y266" s="6" t="s">
        <v>1024</v>
      </c>
      <c r="Z266">
        <v>9.0186294254680883E+17</v>
      </c>
    </row>
    <row r="267" spans="1:26" hidden="1" x14ac:dyDescent="0.25">
      <c r="A267">
        <v>1854465202</v>
      </c>
      <c r="B267" t="b">
        <v>0</v>
      </c>
      <c r="C267" s="6" t="s">
        <v>26</v>
      </c>
      <c r="D267">
        <v>3</v>
      </c>
      <c r="E267" s="1">
        <v>43324.957175925927</v>
      </c>
      <c r="F267" s="6" t="s">
        <v>27</v>
      </c>
      <c r="G267">
        <v>1</v>
      </c>
      <c r="H267" s="6" t="s">
        <v>60</v>
      </c>
      <c r="I267">
        <v>0.66220000000000001</v>
      </c>
      <c r="J267" s="6" t="s">
        <v>29</v>
      </c>
      <c r="K267" s="1">
        <v>43247.15552083333</v>
      </c>
      <c r="L267">
        <v>0</v>
      </c>
      <c r="M267" s="6" t="s">
        <v>41</v>
      </c>
      <c r="N267" t="b">
        <v>0</v>
      </c>
      <c r="O267" s="6" t="s">
        <v>31</v>
      </c>
      <c r="P267" s="6" t="s">
        <v>32</v>
      </c>
      <c r="Q267" s="6" t="s">
        <v>766</v>
      </c>
      <c r="R267">
        <v>0</v>
      </c>
      <c r="S267" s="6" t="s">
        <v>32</v>
      </c>
      <c r="T267" s="6" t="s">
        <v>766</v>
      </c>
      <c r="U267" s="6" t="s">
        <v>42</v>
      </c>
      <c r="V267">
        <v>1.0005833587897795E+18</v>
      </c>
      <c r="W267" s="6" t="s">
        <v>32</v>
      </c>
      <c r="X267" s="6" t="s">
        <v>834</v>
      </c>
      <c r="Y267" s="6" t="s">
        <v>835</v>
      </c>
      <c r="Z267">
        <v>8.6246911205166285E+17</v>
      </c>
    </row>
    <row r="268" spans="1:26" hidden="1" x14ac:dyDescent="0.25">
      <c r="A268">
        <v>1854465261</v>
      </c>
      <c r="B268" t="b">
        <v>0</v>
      </c>
      <c r="C268" s="6" t="s">
        <v>26</v>
      </c>
      <c r="D268">
        <v>3</v>
      </c>
      <c r="E268" s="1">
        <v>43324.955821759257</v>
      </c>
      <c r="F268" s="6" t="s">
        <v>27</v>
      </c>
      <c r="G268">
        <v>1</v>
      </c>
      <c r="H268" s="6" t="s">
        <v>28</v>
      </c>
      <c r="I268">
        <v>0.63280000000000003</v>
      </c>
      <c r="J268" s="6" t="s">
        <v>29</v>
      </c>
      <c r="K268" s="1">
        <v>43247.679363425923</v>
      </c>
      <c r="L268">
        <v>0</v>
      </c>
      <c r="M268" s="6" t="s">
        <v>461</v>
      </c>
      <c r="N268" t="b">
        <v>1</v>
      </c>
      <c r="O268" s="6" t="s">
        <v>31</v>
      </c>
      <c r="P268" s="6" t="s">
        <v>990</v>
      </c>
      <c r="Q268" s="6" t="s">
        <v>766</v>
      </c>
      <c r="R268">
        <v>0</v>
      </c>
      <c r="S268" s="6" t="s">
        <v>32</v>
      </c>
      <c r="T268" s="6" t="s">
        <v>766</v>
      </c>
      <c r="U268" s="6" t="s">
        <v>323</v>
      </c>
      <c r="V268">
        <v>1.0007731937732649E+18</v>
      </c>
      <c r="W268" s="6" t="s">
        <v>32</v>
      </c>
      <c r="X268" s="6" t="s">
        <v>2380</v>
      </c>
      <c r="Y268" s="6" t="s">
        <v>991</v>
      </c>
      <c r="Z268">
        <v>8.947476525412352E+17</v>
      </c>
    </row>
    <row r="269" spans="1:26" hidden="1" x14ac:dyDescent="0.25">
      <c r="A269">
        <v>1854465429</v>
      </c>
      <c r="B269" t="b">
        <v>0</v>
      </c>
      <c r="C269" s="6" t="s">
        <v>26</v>
      </c>
      <c r="D269">
        <v>3</v>
      </c>
      <c r="E269" s="1">
        <v>43324.957175925927</v>
      </c>
      <c r="F269" s="6" t="s">
        <v>27</v>
      </c>
      <c r="G269">
        <v>1</v>
      </c>
      <c r="H269" s="6" t="s">
        <v>60</v>
      </c>
      <c r="I269">
        <v>0.66220000000000001</v>
      </c>
      <c r="J269" s="6" t="s">
        <v>29</v>
      </c>
      <c r="K269" s="1">
        <v>43248.814375000002</v>
      </c>
      <c r="L269">
        <v>1</v>
      </c>
      <c r="M269" s="6" t="s">
        <v>1418</v>
      </c>
      <c r="N269" t="b">
        <v>1</v>
      </c>
      <c r="O269" s="6" t="s">
        <v>31</v>
      </c>
      <c r="P269" s="6" t="s">
        <v>1419</v>
      </c>
      <c r="Q269" s="6" t="s">
        <v>766</v>
      </c>
      <c r="R269">
        <v>0</v>
      </c>
      <c r="S269" s="6" t="s">
        <v>32</v>
      </c>
      <c r="T269" s="6" t="s">
        <v>766</v>
      </c>
      <c r="U269" s="6" t="s">
        <v>95</v>
      </c>
      <c r="V269">
        <v>1.0011845066515333E+18</v>
      </c>
      <c r="W269" s="6" t="s">
        <v>32</v>
      </c>
      <c r="X269" s="6" t="s">
        <v>1420</v>
      </c>
      <c r="Y269" s="6" t="s">
        <v>1421</v>
      </c>
      <c r="Z269">
        <v>2383307833</v>
      </c>
    </row>
    <row r="270" spans="1:26" x14ac:dyDescent="0.25">
      <c r="A270">
        <v>1854465711</v>
      </c>
      <c r="B270" t="b">
        <v>0</v>
      </c>
      <c r="C270" s="6" t="s">
        <v>26</v>
      </c>
      <c r="D270">
        <v>3</v>
      </c>
      <c r="E270" s="1">
        <v>43324.893321759257</v>
      </c>
      <c r="F270" s="6" t="s">
        <v>27</v>
      </c>
      <c r="G270">
        <v>1</v>
      </c>
      <c r="H270" s="6" t="s">
        <v>66</v>
      </c>
      <c r="I270">
        <v>0.66020000000000001</v>
      </c>
      <c r="J270" s="6" t="s">
        <v>29</v>
      </c>
      <c r="K270" s="1">
        <v>43250.65488425926</v>
      </c>
      <c r="L270">
        <v>0</v>
      </c>
      <c r="M270" s="6" t="s">
        <v>2146</v>
      </c>
      <c r="N270" t="b">
        <v>0</v>
      </c>
      <c r="O270" s="6" t="s">
        <v>31</v>
      </c>
      <c r="P270" s="6" t="s">
        <v>32</v>
      </c>
      <c r="Q270" s="6" t="s">
        <v>766</v>
      </c>
      <c r="R270">
        <v>0</v>
      </c>
      <c r="S270" s="6" t="s">
        <v>32</v>
      </c>
      <c r="T270" s="6" t="s">
        <v>766</v>
      </c>
      <c r="U270" s="6" t="s">
        <v>37</v>
      </c>
      <c r="V270">
        <v>1.0018514861780705E+18</v>
      </c>
      <c r="W270" s="6" t="s">
        <v>32</v>
      </c>
      <c r="X270" s="6" t="s">
        <v>2147</v>
      </c>
      <c r="Y270" s="6" t="s">
        <v>2148</v>
      </c>
      <c r="Z270">
        <v>9.2368245648567091E+17</v>
      </c>
    </row>
    <row r="271" spans="1:26" hidden="1" x14ac:dyDescent="0.25">
      <c r="A271">
        <v>1854465264</v>
      </c>
      <c r="B271" t="b">
        <v>0</v>
      </c>
      <c r="C271" s="6" t="s">
        <v>26</v>
      </c>
      <c r="D271">
        <v>3</v>
      </c>
      <c r="E271" s="1">
        <v>43324.956111111111</v>
      </c>
      <c r="F271" s="6" t="s">
        <v>197</v>
      </c>
      <c r="G271">
        <v>1</v>
      </c>
      <c r="H271" s="6" t="s">
        <v>766</v>
      </c>
      <c r="J271" s="6" t="s">
        <v>29</v>
      </c>
      <c r="K271" s="1">
        <v>43247.689317129632</v>
      </c>
      <c r="L271">
        <v>1</v>
      </c>
      <c r="M271" s="6" t="s">
        <v>41</v>
      </c>
      <c r="N271" t="b">
        <v>0</v>
      </c>
      <c r="O271" s="6" t="s">
        <v>31</v>
      </c>
      <c r="P271" s="6" t="s">
        <v>32</v>
      </c>
      <c r="Q271" s="6" t="s">
        <v>766</v>
      </c>
      <c r="R271">
        <v>0</v>
      </c>
      <c r="S271" s="6" t="s">
        <v>32</v>
      </c>
      <c r="T271" s="6" t="s">
        <v>766</v>
      </c>
      <c r="U271" s="6" t="s">
        <v>42</v>
      </c>
      <c r="V271">
        <v>1.0007767992054456E+18</v>
      </c>
      <c r="W271" s="6" t="s">
        <v>998</v>
      </c>
      <c r="X271" s="6" t="s">
        <v>999</v>
      </c>
      <c r="Y271" s="6" t="s">
        <v>1000</v>
      </c>
      <c r="Z271">
        <v>58808528</v>
      </c>
    </row>
    <row r="272" spans="1:26" x14ac:dyDescent="0.25">
      <c r="A272">
        <v>1854465358</v>
      </c>
      <c r="B272" t="b">
        <v>0</v>
      </c>
      <c r="C272" s="6" t="s">
        <v>26</v>
      </c>
      <c r="D272">
        <v>3</v>
      </c>
      <c r="E272" s="1">
        <v>43324.97215277778</v>
      </c>
      <c r="F272" s="6" t="s">
        <v>27</v>
      </c>
      <c r="G272">
        <v>1</v>
      </c>
      <c r="H272" s="6" t="s">
        <v>66</v>
      </c>
      <c r="I272">
        <v>0.66049999999999998</v>
      </c>
      <c r="J272" s="6" t="s">
        <v>29</v>
      </c>
      <c r="K272" s="1">
        <v>43248.381365740737</v>
      </c>
      <c r="L272">
        <v>0</v>
      </c>
      <c r="M272" s="6" t="s">
        <v>1229</v>
      </c>
      <c r="N272" t="b">
        <v>0</v>
      </c>
      <c r="O272" s="6" t="s">
        <v>31</v>
      </c>
      <c r="P272" s="6" t="s">
        <v>32</v>
      </c>
      <c r="Q272" s="6" t="s">
        <v>766</v>
      </c>
      <c r="R272">
        <v>2</v>
      </c>
      <c r="S272" s="6" t="s">
        <v>32</v>
      </c>
      <c r="T272" s="6" t="s">
        <v>766</v>
      </c>
      <c r="U272" s="6" t="s">
        <v>42</v>
      </c>
      <c r="V272">
        <v>1.0010275890272666E+18</v>
      </c>
      <c r="W272" s="6" t="s">
        <v>32</v>
      </c>
      <c r="X272" s="6" t="s">
        <v>1230</v>
      </c>
      <c r="Y272" s="6" t="s">
        <v>1231</v>
      </c>
      <c r="Z272">
        <v>422880722</v>
      </c>
    </row>
    <row r="273" spans="1:26" hidden="1" x14ac:dyDescent="0.25">
      <c r="A273">
        <v>1854465266</v>
      </c>
      <c r="B273" t="b">
        <v>0</v>
      </c>
      <c r="C273" s="6" t="s">
        <v>26</v>
      </c>
      <c r="D273">
        <v>3</v>
      </c>
      <c r="E273" s="1">
        <v>43324.957060185188</v>
      </c>
      <c r="F273" s="6" t="s">
        <v>27</v>
      </c>
      <c r="G273">
        <v>1</v>
      </c>
      <c r="H273" s="6" t="s">
        <v>28</v>
      </c>
      <c r="I273">
        <v>0.65110000000000001</v>
      </c>
      <c r="J273" s="6" t="s">
        <v>29</v>
      </c>
      <c r="K273" s="1">
        <v>43247.70888888889</v>
      </c>
      <c r="L273">
        <v>0</v>
      </c>
      <c r="M273" s="6" t="s">
        <v>100</v>
      </c>
      <c r="N273" t="b">
        <v>0</v>
      </c>
      <c r="O273" s="6" t="s">
        <v>31</v>
      </c>
      <c r="P273" s="6" t="s">
        <v>32</v>
      </c>
      <c r="Q273" s="6" t="s">
        <v>766</v>
      </c>
      <c r="R273">
        <v>0</v>
      </c>
      <c r="S273" s="6" t="s">
        <v>32</v>
      </c>
      <c r="T273" s="6" t="s">
        <v>766</v>
      </c>
      <c r="U273" s="6" t="s">
        <v>305</v>
      </c>
      <c r="V273">
        <v>1.0007838912827761E+18</v>
      </c>
      <c r="W273" s="6" t="s">
        <v>32</v>
      </c>
      <c r="X273" s="6" t="s">
        <v>1005</v>
      </c>
      <c r="Y273" s="6" t="s">
        <v>1006</v>
      </c>
      <c r="Z273">
        <v>9.3509533660288205E+17</v>
      </c>
    </row>
    <row r="274" spans="1:26" hidden="1" x14ac:dyDescent="0.25">
      <c r="A274">
        <v>1854465267</v>
      </c>
      <c r="B274" t="b">
        <v>0</v>
      </c>
      <c r="C274" s="6" t="s">
        <v>26</v>
      </c>
      <c r="D274">
        <v>3</v>
      </c>
      <c r="E274" s="1">
        <v>43324.956944444442</v>
      </c>
      <c r="F274" s="6" t="s">
        <v>27</v>
      </c>
      <c r="G274">
        <v>1</v>
      </c>
      <c r="H274" s="6" t="s">
        <v>28</v>
      </c>
      <c r="I274">
        <v>0.68169999999999997</v>
      </c>
      <c r="J274" s="6" t="s">
        <v>29</v>
      </c>
      <c r="K274" s="1">
        <v>43247.721388888887</v>
      </c>
      <c r="L274">
        <v>0</v>
      </c>
      <c r="M274" s="6" t="s">
        <v>1007</v>
      </c>
      <c r="N274" t="b">
        <v>0</v>
      </c>
      <c r="O274" s="6" t="s">
        <v>31</v>
      </c>
      <c r="P274" s="6" t="s">
        <v>32</v>
      </c>
      <c r="Q274" s="6" t="s">
        <v>766</v>
      </c>
      <c r="R274">
        <v>0</v>
      </c>
      <c r="S274" s="6" t="s">
        <v>32</v>
      </c>
      <c r="T274" s="6" t="s">
        <v>766</v>
      </c>
      <c r="U274" s="6" t="s">
        <v>42</v>
      </c>
      <c r="V274">
        <v>1.0007884241174241E+18</v>
      </c>
      <c r="W274" s="6" t="s">
        <v>32</v>
      </c>
      <c r="X274" s="6" t="s">
        <v>1008</v>
      </c>
      <c r="Y274" s="6" t="s">
        <v>1009</v>
      </c>
      <c r="Z274">
        <v>8.9449224271034368E+17</v>
      </c>
    </row>
    <row r="275" spans="1:26" x14ac:dyDescent="0.25">
      <c r="A275">
        <v>1854465394</v>
      </c>
      <c r="B275" t="b">
        <v>0</v>
      </c>
      <c r="C275" s="6" t="s">
        <v>26</v>
      </c>
      <c r="D275">
        <v>3</v>
      </c>
      <c r="E275" s="1">
        <v>43324.957175925927</v>
      </c>
      <c r="F275" s="6" t="s">
        <v>27</v>
      </c>
      <c r="G275">
        <v>1</v>
      </c>
      <c r="H275" s="6" t="s">
        <v>66</v>
      </c>
      <c r="I275">
        <v>0.66220000000000001</v>
      </c>
      <c r="J275" s="6" t="s">
        <v>29</v>
      </c>
      <c r="K275" s="1">
        <v>43248.595219907409</v>
      </c>
      <c r="L275">
        <v>2</v>
      </c>
      <c r="M275" s="6" t="s">
        <v>1330</v>
      </c>
      <c r="N275" t="b">
        <v>0</v>
      </c>
      <c r="O275" s="6" t="s">
        <v>31</v>
      </c>
      <c r="P275" s="6" t="s">
        <v>32</v>
      </c>
      <c r="Q275" s="6" t="s">
        <v>766</v>
      </c>
      <c r="R275">
        <v>0</v>
      </c>
      <c r="S275" s="6" t="s">
        <v>32</v>
      </c>
      <c r="T275" s="6" t="s">
        <v>766</v>
      </c>
      <c r="U275" s="6" t="s">
        <v>110</v>
      </c>
      <c r="V275">
        <v>1.0011050909025567E+18</v>
      </c>
      <c r="W275" s="6" t="s">
        <v>219</v>
      </c>
      <c r="X275" s="6" t="s">
        <v>1331</v>
      </c>
      <c r="Y275" s="6" t="s">
        <v>1332</v>
      </c>
      <c r="Z275">
        <v>1857198169</v>
      </c>
    </row>
    <row r="276" spans="1:26" hidden="1" x14ac:dyDescent="0.25">
      <c r="A276">
        <v>1854465346</v>
      </c>
      <c r="B276" t="b">
        <v>0</v>
      </c>
      <c r="C276" s="6" t="s">
        <v>26</v>
      </c>
      <c r="D276">
        <v>3</v>
      </c>
      <c r="E276" s="1">
        <v>43324.955671296295</v>
      </c>
      <c r="F276" s="6" t="s">
        <v>27</v>
      </c>
      <c r="G276">
        <v>1</v>
      </c>
      <c r="H276" s="6" t="s">
        <v>60</v>
      </c>
      <c r="I276">
        <v>0.66310000000000002</v>
      </c>
      <c r="J276" s="6" t="s">
        <v>29</v>
      </c>
      <c r="K276" s="1">
        <v>43248.345358796294</v>
      </c>
      <c r="L276">
        <v>3</v>
      </c>
      <c r="M276" s="6" t="s">
        <v>1196</v>
      </c>
      <c r="N276" t="b">
        <v>0</v>
      </c>
      <c r="O276" s="6" t="s">
        <v>31</v>
      </c>
      <c r="P276" s="6" t="s">
        <v>32</v>
      </c>
      <c r="Q276" s="6" t="s">
        <v>766</v>
      </c>
      <c r="R276">
        <v>1</v>
      </c>
      <c r="S276" s="6" t="s">
        <v>32</v>
      </c>
      <c r="T276" s="6" t="s">
        <v>766</v>
      </c>
      <c r="U276" s="6" t="s">
        <v>42</v>
      </c>
      <c r="V276">
        <v>1.0010145409375273E+18</v>
      </c>
      <c r="W276" s="6" t="s">
        <v>32</v>
      </c>
      <c r="X276" s="6" t="s">
        <v>1197</v>
      </c>
      <c r="Y276" s="6" t="s">
        <v>1198</v>
      </c>
      <c r="Z276">
        <v>9.7308657801997926E+17</v>
      </c>
    </row>
    <row r="277" spans="1:26" hidden="1" x14ac:dyDescent="0.25">
      <c r="A277">
        <v>1854465270</v>
      </c>
      <c r="B277" t="b">
        <v>0</v>
      </c>
      <c r="C277" s="6" t="s">
        <v>26</v>
      </c>
      <c r="D277">
        <v>3</v>
      </c>
      <c r="E277" s="1">
        <v>43324.960694444446</v>
      </c>
      <c r="F277" s="6" t="s">
        <v>27</v>
      </c>
      <c r="G277">
        <v>1</v>
      </c>
      <c r="H277" s="6" t="s">
        <v>28</v>
      </c>
      <c r="I277">
        <v>1</v>
      </c>
      <c r="J277" s="6" t="s">
        <v>29</v>
      </c>
      <c r="K277" s="1">
        <v>43247.74428240741</v>
      </c>
      <c r="L277">
        <v>2</v>
      </c>
      <c r="M277" s="6" t="s">
        <v>1016</v>
      </c>
      <c r="N277" t="b">
        <v>0</v>
      </c>
      <c r="O277" s="6" t="s">
        <v>31</v>
      </c>
      <c r="P277" s="6" t="s">
        <v>32</v>
      </c>
      <c r="Q277" s="6" t="s">
        <v>766</v>
      </c>
      <c r="R277">
        <v>2</v>
      </c>
      <c r="S277" s="6" t="s">
        <v>32</v>
      </c>
      <c r="T277" s="6" t="s">
        <v>766</v>
      </c>
      <c r="U277" s="6" t="s">
        <v>42</v>
      </c>
      <c r="V277">
        <v>1.0007967212140503E+18</v>
      </c>
      <c r="W277" s="6" t="s">
        <v>32</v>
      </c>
      <c r="X277" s="6" t="s">
        <v>1017</v>
      </c>
      <c r="Y277" s="6" t="s">
        <v>1018</v>
      </c>
      <c r="Z277">
        <v>9.7555524440179917E+17</v>
      </c>
    </row>
    <row r="278" spans="1:26" hidden="1" x14ac:dyDescent="0.25">
      <c r="A278">
        <v>1854465271</v>
      </c>
      <c r="B278" t="b">
        <v>0</v>
      </c>
      <c r="C278" s="6" t="s">
        <v>26</v>
      </c>
      <c r="D278">
        <v>3</v>
      </c>
      <c r="E278" s="1">
        <v>43324.972766203704</v>
      </c>
      <c r="F278" s="6" t="s">
        <v>27</v>
      </c>
      <c r="G278">
        <v>1</v>
      </c>
      <c r="H278" s="6" t="s">
        <v>28</v>
      </c>
      <c r="I278">
        <v>1</v>
      </c>
      <c r="J278" s="6" t="s">
        <v>29</v>
      </c>
      <c r="K278" s="1">
        <v>43247.746712962966</v>
      </c>
      <c r="L278">
        <v>3</v>
      </c>
      <c r="M278" s="6" t="s">
        <v>1019</v>
      </c>
      <c r="N278" t="b">
        <v>0</v>
      </c>
      <c r="O278" s="6" t="s">
        <v>31</v>
      </c>
      <c r="P278" s="6" t="s">
        <v>32</v>
      </c>
      <c r="Q278" s="6" t="s">
        <v>766</v>
      </c>
      <c r="R278">
        <v>1</v>
      </c>
      <c r="S278" s="6" t="s">
        <v>32</v>
      </c>
      <c r="T278" s="6" t="s">
        <v>766</v>
      </c>
      <c r="U278" s="6" t="s">
        <v>1020</v>
      </c>
      <c r="V278">
        <v>1.0007976000004219E+18</v>
      </c>
      <c r="W278" s="6" t="s">
        <v>32</v>
      </c>
      <c r="X278" s="6" t="s">
        <v>1021</v>
      </c>
      <c r="Y278" s="6" t="s">
        <v>1022</v>
      </c>
      <c r="Z278">
        <v>9.4296118581249638E+17</v>
      </c>
    </row>
    <row r="279" spans="1:26" hidden="1" x14ac:dyDescent="0.25">
      <c r="A279">
        <v>1854465595</v>
      </c>
      <c r="B279" t="b">
        <v>0</v>
      </c>
      <c r="C279" s="6" t="s">
        <v>26</v>
      </c>
      <c r="D279">
        <v>3</v>
      </c>
      <c r="E279" s="1">
        <v>43324.958449074074</v>
      </c>
      <c r="F279" s="6" t="s">
        <v>27</v>
      </c>
      <c r="G279">
        <v>1</v>
      </c>
      <c r="H279" s="6" t="s">
        <v>60</v>
      </c>
      <c r="I279">
        <v>0.66320000000000001</v>
      </c>
      <c r="J279" s="6" t="s">
        <v>29</v>
      </c>
      <c r="K279" s="1">
        <v>43249.872337962966</v>
      </c>
      <c r="L279">
        <v>11</v>
      </c>
      <c r="M279" s="6" t="s">
        <v>1843</v>
      </c>
      <c r="N279" t="b">
        <v>1</v>
      </c>
      <c r="O279" s="6" t="s">
        <v>31</v>
      </c>
      <c r="P279" s="6" t="s">
        <v>1844</v>
      </c>
      <c r="Q279" s="6" t="s">
        <v>766</v>
      </c>
      <c r="R279">
        <v>5</v>
      </c>
      <c r="S279" s="6" t="s">
        <v>32</v>
      </c>
      <c r="T279" s="6" t="s">
        <v>766</v>
      </c>
      <c r="U279" s="6" t="s">
        <v>110</v>
      </c>
      <c r="V279">
        <v>1.0015678999313408E+18</v>
      </c>
      <c r="W279" s="6" t="s">
        <v>32</v>
      </c>
      <c r="X279" s="6" t="s">
        <v>1845</v>
      </c>
      <c r="Y279" s="6" t="s">
        <v>1846</v>
      </c>
      <c r="Z279">
        <v>8.8992509793866138E+17</v>
      </c>
    </row>
    <row r="280" spans="1:26" hidden="1" x14ac:dyDescent="0.25">
      <c r="A280">
        <v>1854465273</v>
      </c>
      <c r="B280" t="b">
        <v>0</v>
      </c>
      <c r="C280" s="6" t="s">
        <v>26</v>
      </c>
      <c r="D280">
        <v>4</v>
      </c>
      <c r="E280" s="1">
        <v>43324.909201388888</v>
      </c>
      <c r="F280" s="6" t="s">
        <v>27</v>
      </c>
      <c r="G280">
        <v>1</v>
      </c>
      <c r="H280" s="6" t="s">
        <v>28</v>
      </c>
      <c r="I280">
        <v>1</v>
      </c>
      <c r="J280" s="6" t="s">
        <v>29</v>
      </c>
      <c r="K280" s="1">
        <v>43247.760011574072</v>
      </c>
      <c r="L280">
        <v>17</v>
      </c>
      <c r="M280" s="6" t="s">
        <v>137</v>
      </c>
      <c r="N280" t="b">
        <v>0</v>
      </c>
      <c r="O280" s="6" t="s">
        <v>31</v>
      </c>
      <c r="P280" s="6" t="s">
        <v>32</v>
      </c>
      <c r="Q280" s="6" t="s">
        <v>766</v>
      </c>
      <c r="R280">
        <v>2</v>
      </c>
      <c r="S280" s="6" t="s">
        <v>32</v>
      </c>
      <c r="T280" s="6" t="s">
        <v>766</v>
      </c>
      <c r="U280" s="6" t="s">
        <v>42</v>
      </c>
      <c r="V280">
        <v>1.0008024207951053E+18</v>
      </c>
      <c r="W280" s="6" t="s">
        <v>68</v>
      </c>
      <c r="X280" s="6" t="s">
        <v>1025</v>
      </c>
      <c r="Y280" s="6" t="s">
        <v>1026</v>
      </c>
      <c r="Z280">
        <v>234044890</v>
      </c>
    </row>
    <row r="281" spans="1:26" hidden="1" x14ac:dyDescent="0.25">
      <c r="A281">
        <v>1854465205</v>
      </c>
      <c r="B281" t="b">
        <v>0</v>
      </c>
      <c r="C281" s="6" t="s">
        <v>26</v>
      </c>
      <c r="D281">
        <v>3</v>
      </c>
      <c r="E281" s="1">
        <v>43324.897407407407</v>
      </c>
      <c r="F281" s="6" t="s">
        <v>27</v>
      </c>
      <c r="G281">
        <v>1</v>
      </c>
      <c r="H281" s="6" t="s">
        <v>60</v>
      </c>
      <c r="I281">
        <v>0.66379999999999995</v>
      </c>
      <c r="J281" s="6" t="s">
        <v>29</v>
      </c>
      <c r="K281" s="1">
        <v>43247.184907407405</v>
      </c>
      <c r="L281">
        <v>0</v>
      </c>
      <c r="M281" s="6" t="s">
        <v>100</v>
      </c>
      <c r="N281" t="b">
        <v>0</v>
      </c>
      <c r="O281" s="6" t="s">
        <v>31</v>
      </c>
      <c r="P281" s="6" t="s">
        <v>32</v>
      </c>
      <c r="Q281" s="6" t="s">
        <v>766</v>
      </c>
      <c r="R281">
        <v>0</v>
      </c>
      <c r="S281" s="6" t="s">
        <v>32</v>
      </c>
      <c r="T281" s="6" t="s">
        <v>766</v>
      </c>
      <c r="U281" s="6" t="s">
        <v>33</v>
      </c>
      <c r="V281">
        <v>1.0005940091805573E+18</v>
      </c>
      <c r="W281" s="6" t="s">
        <v>32</v>
      </c>
      <c r="X281" s="6" t="s">
        <v>842</v>
      </c>
      <c r="Y281" s="6" t="s">
        <v>843</v>
      </c>
      <c r="Z281">
        <v>7.9628033146884096E+17</v>
      </c>
    </row>
    <row r="282" spans="1:26" hidden="1" x14ac:dyDescent="0.25">
      <c r="A282">
        <v>1854465275</v>
      </c>
      <c r="B282" t="b">
        <v>0</v>
      </c>
      <c r="C282" s="6" t="s">
        <v>26</v>
      </c>
      <c r="D282">
        <v>3</v>
      </c>
      <c r="E282" s="1">
        <v>43324.980381944442</v>
      </c>
      <c r="F282" s="6" t="s">
        <v>27</v>
      </c>
      <c r="G282">
        <v>1</v>
      </c>
      <c r="H282" s="6" t="s">
        <v>28</v>
      </c>
      <c r="I282">
        <v>1</v>
      </c>
      <c r="J282" s="6" t="s">
        <v>29</v>
      </c>
      <c r="K282" s="1">
        <v>43247.777766203704</v>
      </c>
      <c r="L282">
        <v>0</v>
      </c>
      <c r="M282" s="6" t="s">
        <v>1029</v>
      </c>
      <c r="N282" t="b">
        <v>0</v>
      </c>
      <c r="O282" s="6" t="s">
        <v>31</v>
      </c>
      <c r="P282" s="6" t="s">
        <v>32</v>
      </c>
      <c r="Q282" s="6" t="s">
        <v>766</v>
      </c>
      <c r="R282">
        <v>0</v>
      </c>
      <c r="S282" s="6" t="s">
        <v>32</v>
      </c>
      <c r="T282" s="6" t="s">
        <v>766</v>
      </c>
      <c r="U282" s="6" t="s">
        <v>95</v>
      </c>
      <c r="V282">
        <v>1.0008088555410432E+18</v>
      </c>
      <c r="W282" s="6" t="s">
        <v>32</v>
      </c>
      <c r="X282" s="6" t="s">
        <v>1030</v>
      </c>
      <c r="Y282" s="6" t="s">
        <v>1031</v>
      </c>
      <c r="Z282">
        <v>9.8251874579610419E+17</v>
      </c>
    </row>
    <row r="283" spans="1:26" hidden="1" x14ac:dyDescent="0.25">
      <c r="A283">
        <v>1854465469</v>
      </c>
      <c r="B283" t="b">
        <v>0</v>
      </c>
      <c r="C283" s="6" t="s">
        <v>26</v>
      </c>
      <c r="D283">
        <v>3</v>
      </c>
      <c r="E283" s="1">
        <v>43324.964756944442</v>
      </c>
      <c r="F283" s="6" t="s">
        <v>27</v>
      </c>
      <c r="G283">
        <v>1</v>
      </c>
      <c r="H283" s="6" t="s">
        <v>60</v>
      </c>
      <c r="I283">
        <v>0.66390000000000005</v>
      </c>
      <c r="J283" s="6" t="s">
        <v>29</v>
      </c>
      <c r="K283" s="1">
        <v>43249.081759259258</v>
      </c>
      <c r="L283">
        <v>0</v>
      </c>
      <c r="M283" s="6" t="s">
        <v>1521</v>
      </c>
      <c r="N283" t="b">
        <v>0</v>
      </c>
      <c r="O283" s="6" t="s">
        <v>31</v>
      </c>
      <c r="P283" s="6" t="s">
        <v>32</v>
      </c>
      <c r="Q283" s="6" t="s">
        <v>766</v>
      </c>
      <c r="R283">
        <v>0</v>
      </c>
      <c r="S283" s="6" t="s">
        <v>32</v>
      </c>
      <c r="T283" s="6" t="s">
        <v>766</v>
      </c>
      <c r="U283" s="6" t="s">
        <v>42</v>
      </c>
      <c r="V283">
        <v>1.0012814061761987E+18</v>
      </c>
      <c r="W283" s="6" t="s">
        <v>32</v>
      </c>
      <c r="X283" s="6" t="s">
        <v>1522</v>
      </c>
      <c r="Y283" s="6" t="s">
        <v>1523</v>
      </c>
      <c r="Z283">
        <v>861705876</v>
      </c>
    </row>
    <row r="284" spans="1:26" x14ac:dyDescent="0.25">
      <c r="A284">
        <v>1854465263</v>
      </c>
      <c r="B284" t="b">
        <v>0</v>
      </c>
      <c r="C284" s="6" t="s">
        <v>26</v>
      </c>
      <c r="D284">
        <v>3</v>
      </c>
      <c r="E284" s="1">
        <v>43324.959282407406</v>
      </c>
      <c r="F284" s="6" t="s">
        <v>27</v>
      </c>
      <c r="G284">
        <v>1</v>
      </c>
      <c r="H284" s="6" t="s">
        <v>66</v>
      </c>
      <c r="I284">
        <v>0.66320000000000001</v>
      </c>
      <c r="J284" s="6" t="s">
        <v>29</v>
      </c>
      <c r="K284" s="1">
        <v>43247.683125000003</v>
      </c>
      <c r="L284">
        <v>0</v>
      </c>
      <c r="M284" s="6" t="s">
        <v>995</v>
      </c>
      <c r="N284" t="b">
        <v>0</v>
      </c>
      <c r="O284" s="6" t="s">
        <v>31</v>
      </c>
      <c r="P284" s="6" t="s">
        <v>32</v>
      </c>
      <c r="Q284" s="6" t="s">
        <v>766</v>
      </c>
      <c r="R284">
        <v>0</v>
      </c>
      <c r="S284" s="6" t="s">
        <v>32</v>
      </c>
      <c r="T284" s="6" t="s">
        <v>766</v>
      </c>
      <c r="U284" s="6" t="s">
        <v>95</v>
      </c>
      <c r="V284">
        <v>1.0007745586961449E+18</v>
      </c>
      <c r="W284" s="6" t="s">
        <v>32</v>
      </c>
      <c r="X284" s="6" t="s">
        <v>996</v>
      </c>
      <c r="Y284" s="6" t="s">
        <v>997</v>
      </c>
      <c r="Z284">
        <v>9.9971079933662413E+17</v>
      </c>
    </row>
    <row r="285" spans="1:26" hidden="1" x14ac:dyDescent="0.25">
      <c r="A285">
        <v>1854465278</v>
      </c>
      <c r="B285" t="b">
        <v>0</v>
      </c>
      <c r="C285" s="6" t="s">
        <v>26</v>
      </c>
      <c r="D285">
        <v>3</v>
      </c>
      <c r="E285" s="1">
        <v>43324.88795138889</v>
      </c>
      <c r="F285" s="6" t="s">
        <v>27</v>
      </c>
      <c r="G285">
        <v>1</v>
      </c>
      <c r="H285" s="6" t="s">
        <v>28</v>
      </c>
      <c r="I285">
        <v>0.66020000000000001</v>
      </c>
      <c r="J285" s="6" t="s">
        <v>29</v>
      </c>
      <c r="K285" s="1">
        <v>43247.791944444441</v>
      </c>
      <c r="L285">
        <v>0</v>
      </c>
      <c r="M285" s="6" t="s">
        <v>1037</v>
      </c>
      <c r="N285" t="b">
        <v>1</v>
      </c>
      <c r="O285" s="6" t="s">
        <v>31</v>
      </c>
      <c r="P285" s="6" t="s">
        <v>1038</v>
      </c>
      <c r="Q285" s="6" t="s">
        <v>766</v>
      </c>
      <c r="R285">
        <v>0</v>
      </c>
      <c r="S285" s="6" t="s">
        <v>32</v>
      </c>
      <c r="T285" s="6" t="s">
        <v>766</v>
      </c>
      <c r="U285" s="6" t="s">
        <v>110</v>
      </c>
      <c r="V285">
        <v>1.0008139928755814E+18</v>
      </c>
      <c r="W285" s="6" t="s">
        <v>32</v>
      </c>
      <c r="X285" s="6" t="s">
        <v>1039</v>
      </c>
      <c r="Y285" s="6" t="s">
        <v>1040</v>
      </c>
      <c r="Z285">
        <v>9.7574546479562342E+17</v>
      </c>
    </row>
    <row r="286" spans="1:26" hidden="1" x14ac:dyDescent="0.25">
      <c r="A286">
        <v>1854465279</v>
      </c>
      <c r="B286" t="b">
        <v>0</v>
      </c>
      <c r="C286" s="6" t="s">
        <v>26</v>
      </c>
      <c r="D286">
        <v>4</v>
      </c>
      <c r="E286" s="1">
        <v>43324.962025462963</v>
      </c>
      <c r="F286" s="6" t="s">
        <v>27</v>
      </c>
      <c r="G286">
        <v>1</v>
      </c>
      <c r="H286" s="6" t="s">
        <v>28</v>
      </c>
      <c r="I286">
        <v>1</v>
      </c>
      <c r="J286" s="6" t="s">
        <v>29</v>
      </c>
      <c r="K286" s="1">
        <v>43247.794131944444</v>
      </c>
      <c r="L286">
        <v>91</v>
      </c>
      <c r="M286" s="6" t="s">
        <v>1041</v>
      </c>
      <c r="N286" t="b">
        <v>0</v>
      </c>
      <c r="O286" s="6" t="s">
        <v>31</v>
      </c>
      <c r="P286" s="6" t="s">
        <v>32</v>
      </c>
      <c r="Q286" s="6" t="s">
        <v>766</v>
      </c>
      <c r="R286">
        <v>55</v>
      </c>
      <c r="S286" s="6" t="s">
        <v>32</v>
      </c>
      <c r="T286" s="6" t="s">
        <v>766</v>
      </c>
      <c r="U286" s="6" t="s">
        <v>42</v>
      </c>
      <c r="V286">
        <v>1.0008147844708311E+18</v>
      </c>
      <c r="W286" s="6" t="s">
        <v>32</v>
      </c>
      <c r="X286" s="6" t="s">
        <v>1042</v>
      </c>
      <c r="Y286" s="6" t="s">
        <v>1043</v>
      </c>
      <c r="Z286">
        <v>9.4496600682027008E+17</v>
      </c>
    </row>
    <row r="287" spans="1:26" hidden="1" x14ac:dyDescent="0.25">
      <c r="A287">
        <v>1854465670</v>
      </c>
      <c r="B287" t="b">
        <v>0</v>
      </c>
      <c r="C287" s="6" t="s">
        <v>26</v>
      </c>
      <c r="D287">
        <v>3</v>
      </c>
      <c r="E287" s="1">
        <v>43324.898530092592</v>
      </c>
      <c r="F287" s="6" t="s">
        <v>27</v>
      </c>
      <c r="G287">
        <v>1</v>
      </c>
      <c r="H287" s="6" t="s">
        <v>60</v>
      </c>
      <c r="I287">
        <v>0.66420000000000001</v>
      </c>
      <c r="J287" s="6" t="s">
        <v>29</v>
      </c>
      <c r="K287" s="1">
        <v>43250.478148148148</v>
      </c>
      <c r="L287">
        <v>0</v>
      </c>
      <c r="M287" s="6" t="s">
        <v>788</v>
      </c>
      <c r="N287" t="b">
        <v>0</v>
      </c>
      <c r="O287" s="6" t="s">
        <v>31</v>
      </c>
      <c r="P287" s="6" t="s">
        <v>32</v>
      </c>
      <c r="Q287" s="6" t="s">
        <v>766</v>
      </c>
      <c r="R287">
        <v>0</v>
      </c>
      <c r="S287" s="6" t="s">
        <v>32</v>
      </c>
      <c r="T287" s="6" t="s">
        <v>766</v>
      </c>
      <c r="U287" s="6" t="s">
        <v>354</v>
      </c>
      <c r="V287">
        <v>1.0017874402129265E+18</v>
      </c>
      <c r="W287" s="6" t="s">
        <v>32</v>
      </c>
      <c r="X287" s="6" t="s">
        <v>2042</v>
      </c>
      <c r="Y287" s="6" t="s">
        <v>2043</v>
      </c>
      <c r="Z287">
        <v>1466726246</v>
      </c>
    </row>
    <row r="288" spans="1:26" x14ac:dyDescent="0.25">
      <c r="A288">
        <v>1854465581</v>
      </c>
      <c r="B288" t="b">
        <v>0</v>
      </c>
      <c r="C288" s="6" t="s">
        <v>26</v>
      </c>
      <c r="D288">
        <v>3</v>
      </c>
      <c r="E288" s="1">
        <v>43324.958043981482</v>
      </c>
      <c r="F288" s="6" t="s">
        <v>27</v>
      </c>
      <c r="G288">
        <v>1</v>
      </c>
      <c r="H288" s="6" t="s">
        <v>66</v>
      </c>
      <c r="I288">
        <v>0.66410000000000002</v>
      </c>
      <c r="J288" s="6" t="s">
        <v>29</v>
      </c>
      <c r="K288" s="1">
        <v>43249.740416666667</v>
      </c>
      <c r="L288">
        <v>1</v>
      </c>
      <c r="M288" s="6" t="s">
        <v>1803</v>
      </c>
      <c r="N288" t="b">
        <v>1</v>
      </c>
      <c r="O288" s="6" t="s">
        <v>31</v>
      </c>
      <c r="P288" s="6" t="s">
        <v>1804</v>
      </c>
      <c r="Q288" s="6" t="s">
        <v>766</v>
      </c>
      <c r="R288">
        <v>2</v>
      </c>
      <c r="S288" s="6" t="s">
        <v>32</v>
      </c>
      <c r="T288" s="6" t="s">
        <v>766</v>
      </c>
      <c r="U288" s="6" t="s">
        <v>37</v>
      </c>
      <c r="V288">
        <v>1.0015200962825421E+18</v>
      </c>
      <c r="W288" s="6" t="s">
        <v>32</v>
      </c>
      <c r="X288" s="6" t="s">
        <v>1805</v>
      </c>
      <c r="Y288" s="6" t="s">
        <v>1806</v>
      </c>
      <c r="Z288">
        <v>262178588</v>
      </c>
    </row>
    <row r="289" spans="1:26" hidden="1" x14ac:dyDescent="0.25">
      <c r="A289">
        <v>1854465282</v>
      </c>
      <c r="B289" t="b">
        <v>0</v>
      </c>
      <c r="C289" s="6" t="s">
        <v>26</v>
      </c>
      <c r="D289">
        <v>3</v>
      </c>
      <c r="E289" s="1">
        <v>43324.958587962959</v>
      </c>
      <c r="F289" s="6" t="s">
        <v>27</v>
      </c>
      <c r="G289">
        <v>1</v>
      </c>
      <c r="H289" s="6" t="s">
        <v>28</v>
      </c>
      <c r="I289">
        <v>0.6855</v>
      </c>
      <c r="J289" s="6" t="s">
        <v>29</v>
      </c>
      <c r="K289" s="1">
        <v>43247.816817129627</v>
      </c>
      <c r="L289">
        <v>0</v>
      </c>
      <c r="M289" s="6" t="s">
        <v>52</v>
      </c>
      <c r="N289" t="b">
        <v>0</v>
      </c>
      <c r="O289" s="6" t="s">
        <v>31</v>
      </c>
      <c r="P289" s="6" t="s">
        <v>32</v>
      </c>
      <c r="Q289" s="6" t="s">
        <v>766</v>
      </c>
      <c r="R289">
        <v>0</v>
      </c>
      <c r="S289" s="6" t="s">
        <v>32</v>
      </c>
      <c r="T289" s="6" t="s">
        <v>766</v>
      </c>
      <c r="U289" s="6" t="s">
        <v>49</v>
      </c>
      <c r="V289">
        <v>1.0008230064559104E+18</v>
      </c>
      <c r="W289" s="6" t="s">
        <v>32</v>
      </c>
      <c r="X289" s="6" t="s">
        <v>1051</v>
      </c>
      <c r="Y289" s="6" t="s">
        <v>1052</v>
      </c>
      <c r="Z289">
        <v>3485545580</v>
      </c>
    </row>
    <row r="290" spans="1:26" x14ac:dyDescent="0.25">
      <c r="A290">
        <v>1854465706</v>
      </c>
      <c r="B290" t="b">
        <v>0</v>
      </c>
      <c r="C290" s="6" t="s">
        <v>26</v>
      </c>
      <c r="D290">
        <v>3</v>
      </c>
      <c r="E290" s="1">
        <v>43324.942731481482</v>
      </c>
      <c r="F290" s="6" t="s">
        <v>27</v>
      </c>
      <c r="G290">
        <v>1</v>
      </c>
      <c r="H290" s="6" t="s">
        <v>66</v>
      </c>
      <c r="I290">
        <v>0.66469999999999996</v>
      </c>
      <c r="J290" s="6" t="s">
        <v>29</v>
      </c>
      <c r="K290" s="1">
        <v>43250.641770833332</v>
      </c>
      <c r="L290">
        <v>6</v>
      </c>
      <c r="M290" s="6" t="s">
        <v>2131</v>
      </c>
      <c r="N290" t="b">
        <v>0</v>
      </c>
      <c r="O290" s="6" t="s">
        <v>31</v>
      </c>
      <c r="P290" s="6" t="s">
        <v>32</v>
      </c>
      <c r="Q290" s="6" t="s">
        <v>766</v>
      </c>
      <c r="R290">
        <v>5</v>
      </c>
      <c r="S290" s="6" t="s">
        <v>32</v>
      </c>
      <c r="T290" s="6" t="s">
        <v>766</v>
      </c>
      <c r="U290" s="6" t="s">
        <v>95</v>
      </c>
      <c r="V290">
        <v>1.001846732500566E+18</v>
      </c>
      <c r="W290" s="6" t="s">
        <v>32</v>
      </c>
      <c r="X290" s="6" t="s">
        <v>2132</v>
      </c>
      <c r="Y290" s="6" t="s">
        <v>2133</v>
      </c>
      <c r="Z290">
        <v>7.3767250205529702E+17</v>
      </c>
    </row>
    <row r="291" spans="1:26" x14ac:dyDescent="0.25">
      <c r="A291">
        <v>1860232465</v>
      </c>
      <c r="B291" t="b">
        <v>1</v>
      </c>
      <c r="C291" s="6" t="s">
        <v>554</v>
      </c>
      <c r="D291">
        <v>3</v>
      </c>
      <c r="E291" s="1"/>
      <c r="F291" s="6" t="s">
        <v>27</v>
      </c>
      <c r="G291">
        <v>1</v>
      </c>
      <c r="H291" s="6" t="s">
        <v>66</v>
      </c>
      <c r="I291">
        <v>0.66520000000000001</v>
      </c>
      <c r="J291" s="6" t="s">
        <v>29</v>
      </c>
      <c r="K291" s="1">
        <v>43203.066550925927</v>
      </c>
      <c r="L291">
        <v>0</v>
      </c>
      <c r="M291" s="6" t="s">
        <v>123</v>
      </c>
      <c r="N291" t="b">
        <v>1</v>
      </c>
      <c r="O291" s="6" t="s">
        <v>31</v>
      </c>
      <c r="P291" s="6" t="s">
        <v>2271</v>
      </c>
      <c r="Q291" s="6" t="s">
        <v>27</v>
      </c>
      <c r="R291">
        <v>0</v>
      </c>
      <c r="S291" s="6" t="s">
        <v>32</v>
      </c>
      <c r="T291" s="6" t="s">
        <v>66</v>
      </c>
      <c r="U291" s="6" t="s">
        <v>42</v>
      </c>
      <c r="V291">
        <v>9.8460605200724378E+17</v>
      </c>
      <c r="W291" s="6" t="s">
        <v>32</v>
      </c>
      <c r="X291" s="6" t="s">
        <v>2455</v>
      </c>
      <c r="Y291" s="6" t="s">
        <v>2272</v>
      </c>
      <c r="Z291">
        <v>18319546</v>
      </c>
    </row>
    <row r="292" spans="1:26" hidden="1" x14ac:dyDescent="0.25">
      <c r="A292">
        <v>1854465285</v>
      </c>
      <c r="B292" t="b">
        <v>0</v>
      </c>
      <c r="C292" s="6" t="s">
        <v>26</v>
      </c>
      <c r="D292">
        <v>3</v>
      </c>
      <c r="E292" s="1">
        <v>43324.976215277777</v>
      </c>
      <c r="F292" s="6" t="s">
        <v>27</v>
      </c>
      <c r="G292">
        <v>1</v>
      </c>
      <c r="H292" s="6" t="s">
        <v>28</v>
      </c>
      <c r="I292">
        <v>1</v>
      </c>
      <c r="J292" s="6" t="s">
        <v>29</v>
      </c>
      <c r="K292" s="1">
        <v>43247.81925925926</v>
      </c>
      <c r="L292">
        <v>7</v>
      </c>
      <c r="M292" s="6" t="s">
        <v>100</v>
      </c>
      <c r="N292" t="b">
        <v>0</v>
      </c>
      <c r="O292" s="6" t="s">
        <v>31</v>
      </c>
      <c r="P292" s="6" t="s">
        <v>32</v>
      </c>
      <c r="Q292" s="6" t="s">
        <v>766</v>
      </c>
      <c r="R292">
        <v>1</v>
      </c>
      <c r="S292" s="6" t="s">
        <v>32</v>
      </c>
      <c r="T292" s="6" t="s">
        <v>766</v>
      </c>
      <c r="U292" s="6" t="s">
        <v>42</v>
      </c>
      <c r="V292">
        <v>1.0008238898895626E+18</v>
      </c>
      <c r="W292" s="6" t="s">
        <v>68</v>
      </c>
      <c r="X292" s="6" t="s">
        <v>1055</v>
      </c>
      <c r="Y292" s="6" t="s">
        <v>1056</v>
      </c>
      <c r="Z292">
        <v>8.267709390398464E+17</v>
      </c>
    </row>
    <row r="293" spans="1:26" x14ac:dyDescent="0.25">
      <c r="A293">
        <v>1854465234</v>
      </c>
      <c r="B293" t="b">
        <v>0</v>
      </c>
      <c r="C293" s="6" t="s">
        <v>26</v>
      </c>
      <c r="D293">
        <v>3</v>
      </c>
      <c r="E293" s="1">
        <v>43324.959502314814</v>
      </c>
      <c r="F293" s="6" t="s">
        <v>27</v>
      </c>
      <c r="G293">
        <v>1</v>
      </c>
      <c r="H293" s="6" t="s">
        <v>66</v>
      </c>
      <c r="I293">
        <v>0.66569999999999996</v>
      </c>
      <c r="J293" s="6" t="s">
        <v>29</v>
      </c>
      <c r="K293" s="1">
        <v>43247.446643518517</v>
      </c>
      <c r="L293">
        <v>0</v>
      </c>
      <c r="M293" s="6" t="s">
        <v>100</v>
      </c>
      <c r="N293" t="b">
        <v>0</v>
      </c>
      <c r="O293" s="6" t="s">
        <v>31</v>
      </c>
      <c r="P293" s="6" t="s">
        <v>32</v>
      </c>
      <c r="Q293" s="6" t="s">
        <v>766</v>
      </c>
      <c r="R293">
        <v>0</v>
      </c>
      <c r="S293" s="6" t="s">
        <v>32</v>
      </c>
      <c r="T293" s="6" t="s">
        <v>766</v>
      </c>
      <c r="U293" s="6" t="s">
        <v>42</v>
      </c>
      <c r="V293">
        <v>1.0006888592299008E+18</v>
      </c>
      <c r="W293" s="6" t="s">
        <v>68</v>
      </c>
      <c r="X293" s="6" t="s">
        <v>920</v>
      </c>
      <c r="Y293" s="6" t="s">
        <v>921</v>
      </c>
      <c r="Z293">
        <v>235583603</v>
      </c>
    </row>
    <row r="294" spans="1:26" hidden="1" x14ac:dyDescent="0.25">
      <c r="A294">
        <v>1854465287</v>
      </c>
      <c r="B294" t="b">
        <v>0</v>
      </c>
      <c r="C294" s="6" t="s">
        <v>26</v>
      </c>
      <c r="D294">
        <v>3</v>
      </c>
      <c r="E294" s="1">
        <v>43324.957777777781</v>
      </c>
      <c r="F294" s="6" t="s">
        <v>27</v>
      </c>
      <c r="G294">
        <v>1</v>
      </c>
      <c r="H294" s="6" t="s">
        <v>28</v>
      </c>
      <c r="I294">
        <v>0.67789999999999995</v>
      </c>
      <c r="J294" s="6" t="s">
        <v>29</v>
      </c>
      <c r="K294" s="1">
        <v>43247.838148148148</v>
      </c>
      <c r="L294">
        <v>1</v>
      </c>
      <c r="M294" s="6" t="s">
        <v>586</v>
      </c>
      <c r="N294" t="b">
        <v>0</v>
      </c>
      <c r="O294" s="6" t="s">
        <v>31</v>
      </c>
      <c r="P294" s="6" t="s">
        <v>32</v>
      </c>
      <c r="Q294" s="6" t="s">
        <v>766</v>
      </c>
      <c r="R294">
        <v>0</v>
      </c>
      <c r="S294" s="6" t="s">
        <v>32</v>
      </c>
      <c r="T294" s="6" t="s">
        <v>766</v>
      </c>
      <c r="U294" s="6" t="s">
        <v>42</v>
      </c>
      <c r="V294">
        <v>1.0008307333285069E+18</v>
      </c>
      <c r="W294" s="6" t="s">
        <v>219</v>
      </c>
      <c r="X294" s="6" t="s">
        <v>1059</v>
      </c>
      <c r="Y294" s="6" t="s">
        <v>1060</v>
      </c>
      <c r="Z294">
        <v>9.4562990778632192E+17</v>
      </c>
    </row>
    <row r="295" spans="1:26" x14ac:dyDescent="0.25">
      <c r="A295">
        <v>1854465468</v>
      </c>
      <c r="B295" t="b">
        <v>0</v>
      </c>
      <c r="C295" s="6" t="s">
        <v>26</v>
      </c>
      <c r="D295">
        <v>3</v>
      </c>
      <c r="E295" s="1">
        <v>43324.893321759257</v>
      </c>
      <c r="F295" s="6" t="s">
        <v>27</v>
      </c>
      <c r="G295">
        <v>1</v>
      </c>
      <c r="H295" s="6" t="s">
        <v>66</v>
      </c>
      <c r="I295">
        <v>0.66790000000000005</v>
      </c>
      <c r="J295" s="6" t="s">
        <v>29</v>
      </c>
      <c r="K295" s="1">
        <v>43249.073773148149</v>
      </c>
      <c r="L295">
        <v>0</v>
      </c>
      <c r="M295" s="6" t="s">
        <v>1518</v>
      </c>
      <c r="N295" t="b">
        <v>0</v>
      </c>
      <c r="O295" s="6" t="s">
        <v>31</v>
      </c>
      <c r="P295" s="6" t="s">
        <v>32</v>
      </c>
      <c r="Q295" s="6" t="s">
        <v>766</v>
      </c>
      <c r="R295">
        <v>0</v>
      </c>
      <c r="S295" s="6" t="s">
        <v>32</v>
      </c>
      <c r="T295" s="6" t="s">
        <v>766</v>
      </c>
      <c r="U295" s="6" t="s">
        <v>42</v>
      </c>
      <c r="V295">
        <v>1.0012785092795351E+18</v>
      </c>
      <c r="W295" s="6" t="s">
        <v>32</v>
      </c>
      <c r="X295" s="6" t="s">
        <v>1519</v>
      </c>
      <c r="Y295" s="6" t="s">
        <v>1520</v>
      </c>
      <c r="Z295">
        <v>31967845</v>
      </c>
    </row>
    <row r="296" spans="1:26" hidden="1" x14ac:dyDescent="0.25">
      <c r="A296">
        <v>1854465289</v>
      </c>
      <c r="B296" t="b">
        <v>0</v>
      </c>
      <c r="C296" s="6" t="s">
        <v>26</v>
      </c>
      <c r="D296">
        <v>4</v>
      </c>
      <c r="E296" s="1">
        <v>43324.961435185185</v>
      </c>
      <c r="F296" s="6" t="s">
        <v>27</v>
      </c>
      <c r="G296">
        <v>1</v>
      </c>
      <c r="H296" s="6" t="s">
        <v>28</v>
      </c>
      <c r="I296">
        <v>0.75980000000000003</v>
      </c>
      <c r="J296" s="6" t="s">
        <v>29</v>
      </c>
      <c r="K296" s="1">
        <v>43247.854849537034</v>
      </c>
      <c r="L296">
        <v>0</v>
      </c>
      <c r="M296" s="6" t="s">
        <v>1064</v>
      </c>
      <c r="N296" t="b">
        <v>0</v>
      </c>
      <c r="O296" s="6" t="s">
        <v>31</v>
      </c>
      <c r="P296" s="6" t="s">
        <v>32</v>
      </c>
      <c r="Q296" s="6" t="s">
        <v>766</v>
      </c>
      <c r="R296">
        <v>0</v>
      </c>
      <c r="S296" s="6" t="s">
        <v>32</v>
      </c>
      <c r="T296" s="6" t="s">
        <v>766</v>
      </c>
      <c r="U296" s="6" t="s">
        <v>95</v>
      </c>
      <c r="V296">
        <v>1.0008367882341294E+18</v>
      </c>
      <c r="W296" s="6" t="s">
        <v>32</v>
      </c>
      <c r="X296" s="6" t="s">
        <v>1065</v>
      </c>
      <c r="Y296" s="6" t="s">
        <v>1066</v>
      </c>
      <c r="Z296">
        <v>9.4459124141257933E+17</v>
      </c>
    </row>
    <row r="297" spans="1:26" hidden="1" x14ac:dyDescent="0.25">
      <c r="A297">
        <v>1854465290</v>
      </c>
      <c r="B297" t="b">
        <v>0</v>
      </c>
      <c r="C297" s="6" t="s">
        <v>26</v>
      </c>
      <c r="D297">
        <v>3</v>
      </c>
      <c r="E297" s="1">
        <v>43324.964502314811</v>
      </c>
      <c r="F297" s="6" t="s">
        <v>27</v>
      </c>
      <c r="G297">
        <v>1</v>
      </c>
      <c r="H297" s="6" t="s">
        <v>28</v>
      </c>
      <c r="I297">
        <v>0.68130000000000002</v>
      </c>
      <c r="J297" s="6" t="s">
        <v>29</v>
      </c>
      <c r="K297" s="1">
        <v>43247.86314814815</v>
      </c>
      <c r="L297">
        <v>0</v>
      </c>
      <c r="M297" s="6" t="s">
        <v>41</v>
      </c>
      <c r="N297" t="b">
        <v>0</v>
      </c>
      <c r="O297" s="6" t="s">
        <v>31</v>
      </c>
      <c r="P297" s="6" t="s">
        <v>32</v>
      </c>
      <c r="Q297" s="6" t="s">
        <v>766</v>
      </c>
      <c r="R297">
        <v>0</v>
      </c>
      <c r="S297" s="6" t="s">
        <v>32</v>
      </c>
      <c r="T297" s="6" t="s">
        <v>766</v>
      </c>
      <c r="U297" s="6" t="s">
        <v>110</v>
      </c>
      <c r="V297">
        <v>1.0008397940150395E+18</v>
      </c>
      <c r="W297" s="6" t="s">
        <v>68</v>
      </c>
      <c r="X297" s="6" t="s">
        <v>1067</v>
      </c>
      <c r="Y297" s="6" t="s">
        <v>1068</v>
      </c>
      <c r="Z297">
        <v>9.9783509673979494E+17</v>
      </c>
    </row>
    <row r="298" spans="1:26" x14ac:dyDescent="0.25">
      <c r="A298">
        <v>1854465388</v>
      </c>
      <c r="B298" t="b">
        <v>0</v>
      </c>
      <c r="C298" s="6" t="s">
        <v>26</v>
      </c>
      <c r="D298">
        <v>3</v>
      </c>
      <c r="E298" s="1">
        <v>43324.976550925923</v>
      </c>
      <c r="F298" s="6" t="s">
        <v>27</v>
      </c>
      <c r="G298">
        <v>0.67</v>
      </c>
      <c r="H298" s="6" t="s">
        <v>66</v>
      </c>
      <c r="I298">
        <v>0.67</v>
      </c>
      <c r="J298" s="6" t="s">
        <v>29</v>
      </c>
      <c r="K298" s="1">
        <v>43248.586828703701</v>
      </c>
      <c r="L298">
        <v>2</v>
      </c>
      <c r="M298" s="6" t="s">
        <v>1314</v>
      </c>
      <c r="N298" t="b">
        <v>0</v>
      </c>
      <c r="O298" s="6" t="s">
        <v>31</v>
      </c>
      <c r="P298" s="6" t="s">
        <v>32</v>
      </c>
      <c r="Q298" s="6" t="s">
        <v>766</v>
      </c>
      <c r="R298">
        <v>1</v>
      </c>
      <c r="S298" s="6" t="s">
        <v>32</v>
      </c>
      <c r="T298" s="6" t="s">
        <v>766</v>
      </c>
      <c r="U298" s="6" t="s">
        <v>95</v>
      </c>
      <c r="V298">
        <v>1.001102046190293E+18</v>
      </c>
      <c r="W298" s="6" t="s">
        <v>32</v>
      </c>
      <c r="X298" s="6" t="s">
        <v>1315</v>
      </c>
      <c r="Y298" s="6" t="s">
        <v>1316</v>
      </c>
      <c r="Z298">
        <v>14669269</v>
      </c>
    </row>
    <row r="299" spans="1:26" x14ac:dyDescent="0.25">
      <c r="A299">
        <v>1854465101</v>
      </c>
      <c r="B299" t="b">
        <v>0</v>
      </c>
      <c r="C299" s="6" t="s">
        <v>26</v>
      </c>
      <c r="D299">
        <v>3</v>
      </c>
      <c r="E299" s="1">
        <v>43323.839895833335</v>
      </c>
      <c r="F299" s="6" t="s">
        <v>27</v>
      </c>
      <c r="G299">
        <v>1</v>
      </c>
      <c r="H299" s="6" t="s">
        <v>66</v>
      </c>
      <c r="I299">
        <v>0.67020000000000002</v>
      </c>
      <c r="J299" s="6" t="s">
        <v>29</v>
      </c>
      <c r="K299" s="1">
        <v>43246.398379629631</v>
      </c>
      <c r="L299">
        <v>1</v>
      </c>
      <c r="M299" s="6" t="s">
        <v>100</v>
      </c>
      <c r="N299" t="b">
        <v>0</v>
      </c>
      <c r="O299" s="6" t="s">
        <v>31</v>
      </c>
      <c r="P299" s="6" t="s">
        <v>32</v>
      </c>
      <c r="Q299" s="6" t="s">
        <v>766</v>
      </c>
      <c r="R299">
        <v>0</v>
      </c>
      <c r="S299" s="6" t="s">
        <v>32</v>
      </c>
      <c r="T299" s="6" t="s">
        <v>766</v>
      </c>
      <c r="U299" s="6" t="s">
        <v>95</v>
      </c>
      <c r="V299">
        <v>1.0003089792250552E+18</v>
      </c>
      <c r="W299" s="6" t="s">
        <v>32</v>
      </c>
      <c r="X299" s="6" t="s">
        <v>343</v>
      </c>
      <c r="Y299" s="6" t="s">
        <v>344</v>
      </c>
      <c r="Z299">
        <v>9.9962877091817472E+17</v>
      </c>
    </row>
    <row r="300" spans="1:26" hidden="1" x14ac:dyDescent="0.25">
      <c r="A300">
        <v>1854465483</v>
      </c>
      <c r="B300" t="b">
        <v>0</v>
      </c>
      <c r="C300" s="6" t="s">
        <v>26</v>
      </c>
      <c r="D300">
        <v>3</v>
      </c>
      <c r="E300" s="1">
        <v>43324.942731481482</v>
      </c>
      <c r="F300" s="6" t="s">
        <v>27</v>
      </c>
      <c r="G300">
        <v>1</v>
      </c>
      <c r="H300" s="6" t="s">
        <v>60</v>
      </c>
      <c r="I300">
        <v>0.66469999999999996</v>
      </c>
      <c r="J300" s="6" t="s">
        <v>29</v>
      </c>
      <c r="K300" s="1">
        <v>43249.220891203702</v>
      </c>
      <c r="L300">
        <v>0</v>
      </c>
      <c r="M300" s="6" t="s">
        <v>1555</v>
      </c>
      <c r="N300" t="b">
        <v>0</v>
      </c>
      <c r="O300" s="6" t="s">
        <v>31</v>
      </c>
      <c r="P300" s="6" t="s">
        <v>32</v>
      </c>
      <c r="Q300" s="6" t="s">
        <v>766</v>
      </c>
      <c r="R300">
        <v>1</v>
      </c>
      <c r="S300" s="6" t="s">
        <v>32</v>
      </c>
      <c r="T300" s="6" t="s">
        <v>766</v>
      </c>
      <c r="U300" s="6" t="s">
        <v>138</v>
      </c>
      <c r="V300">
        <v>1.0013318266260398E+18</v>
      </c>
      <c r="W300" s="6" t="s">
        <v>32</v>
      </c>
      <c r="X300" s="6" t="s">
        <v>1556</v>
      </c>
      <c r="Y300" s="6" t="s">
        <v>1557</v>
      </c>
      <c r="Z300">
        <v>18171739</v>
      </c>
    </row>
    <row r="301" spans="1:26" hidden="1" x14ac:dyDescent="0.25">
      <c r="A301">
        <v>1854465294</v>
      </c>
      <c r="B301" t="b">
        <v>0</v>
      </c>
      <c r="C301" s="6" t="s">
        <v>26</v>
      </c>
      <c r="D301">
        <v>3</v>
      </c>
      <c r="E301" s="1">
        <v>43324.952488425923</v>
      </c>
      <c r="F301" s="6" t="s">
        <v>27</v>
      </c>
      <c r="G301">
        <v>1</v>
      </c>
      <c r="H301" s="6" t="s">
        <v>28</v>
      </c>
      <c r="I301">
        <v>0.68330000000000002</v>
      </c>
      <c r="J301" s="6" t="s">
        <v>29</v>
      </c>
      <c r="K301" s="1">
        <v>43247.900821759256</v>
      </c>
      <c r="L301">
        <v>21</v>
      </c>
      <c r="M301" s="6" t="s">
        <v>1077</v>
      </c>
      <c r="N301" t="b">
        <v>0</v>
      </c>
      <c r="O301" s="6" t="s">
        <v>31</v>
      </c>
      <c r="P301" s="6" t="s">
        <v>32</v>
      </c>
      <c r="Q301" s="6" t="s">
        <v>766</v>
      </c>
      <c r="R301">
        <v>0</v>
      </c>
      <c r="S301" s="6" t="s">
        <v>32</v>
      </c>
      <c r="T301" s="6" t="s">
        <v>766</v>
      </c>
      <c r="U301" s="6" t="s">
        <v>42</v>
      </c>
      <c r="V301">
        <v>1.0008534494440694E+18</v>
      </c>
      <c r="W301" s="6" t="s">
        <v>32</v>
      </c>
      <c r="X301" s="6" t="s">
        <v>1078</v>
      </c>
      <c r="Y301" s="6" t="s">
        <v>1079</v>
      </c>
      <c r="Z301">
        <v>380069391</v>
      </c>
    </row>
    <row r="302" spans="1:26" x14ac:dyDescent="0.25">
      <c r="A302">
        <v>1854465265</v>
      </c>
      <c r="B302" t="b">
        <v>0</v>
      </c>
      <c r="C302" s="6" t="s">
        <v>26</v>
      </c>
      <c r="D302">
        <v>3</v>
      </c>
      <c r="E302" s="1">
        <v>43324.966967592591</v>
      </c>
      <c r="F302" s="6" t="s">
        <v>27</v>
      </c>
      <c r="G302">
        <v>1</v>
      </c>
      <c r="H302" s="6" t="s">
        <v>66</v>
      </c>
      <c r="I302">
        <v>0.67020000000000002</v>
      </c>
      <c r="J302" s="6" t="s">
        <v>29</v>
      </c>
      <c r="K302" s="1">
        <v>43247.706759259258</v>
      </c>
      <c r="L302">
        <v>261</v>
      </c>
      <c r="M302" s="6" t="s">
        <v>1001</v>
      </c>
      <c r="N302" t="b">
        <v>1</v>
      </c>
      <c r="O302" s="6" t="s">
        <v>31</v>
      </c>
      <c r="P302" s="6" t="s">
        <v>1002</v>
      </c>
      <c r="Q302" s="6" t="s">
        <v>766</v>
      </c>
      <c r="R302">
        <v>50</v>
      </c>
      <c r="S302" s="6" t="s">
        <v>32</v>
      </c>
      <c r="T302" s="6" t="s">
        <v>766</v>
      </c>
      <c r="U302" s="6" t="s">
        <v>95</v>
      </c>
      <c r="V302">
        <v>1.0007831231420539E+18</v>
      </c>
      <c r="W302" s="6" t="s">
        <v>32</v>
      </c>
      <c r="X302" s="6" t="s">
        <v>1003</v>
      </c>
      <c r="Y302" s="6" t="s">
        <v>1004</v>
      </c>
      <c r="Z302">
        <v>2577886615</v>
      </c>
    </row>
    <row r="303" spans="1:26" hidden="1" x14ac:dyDescent="0.25">
      <c r="A303">
        <v>1854465304</v>
      </c>
      <c r="B303" t="b">
        <v>0</v>
      </c>
      <c r="C303" s="6" t="s">
        <v>26</v>
      </c>
      <c r="D303">
        <v>3</v>
      </c>
      <c r="E303" s="1">
        <v>43324.959050925929</v>
      </c>
      <c r="F303" s="6" t="s">
        <v>27</v>
      </c>
      <c r="G303">
        <v>1</v>
      </c>
      <c r="H303" s="6" t="s">
        <v>28</v>
      </c>
      <c r="I303">
        <v>1</v>
      </c>
      <c r="J303" s="6" t="s">
        <v>29</v>
      </c>
      <c r="K303" s="1">
        <v>43247.918333333335</v>
      </c>
      <c r="L303">
        <v>1</v>
      </c>
      <c r="M303" s="6" t="s">
        <v>41</v>
      </c>
      <c r="N303" t="b">
        <v>0</v>
      </c>
      <c r="O303" s="6" t="s">
        <v>31</v>
      </c>
      <c r="P303" s="6" t="s">
        <v>32</v>
      </c>
      <c r="Q303" s="6" t="s">
        <v>766</v>
      </c>
      <c r="R303">
        <v>0</v>
      </c>
      <c r="S303" s="6" t="s">
        <v>32</v>
      </c>
      <c r="T303" s="6" t="s">
        <v>766</v>
      </c>
      <c r="U303" s="6" t="s">
        <v>95</v>
      </c>
      <c r="V303">
        <v>1.0008597914749952E+18</v>
      </c>
      <c r="W303" s="6" t="s">
        <v>32</v>
      </c>
      <c r="X303" s="6" t="s">
        <v>1082</v>
      </c>
      <c r="Y303" s="6" t="s">
        <v>1083</v>
      </c>
      <c r="Z303">
        <v>7.4501562073602458E+17</v>
      </c>
    </row>
    <row r="304" spans="1:26" x14ac:dyDescent="0.25">
      <c r="A304">
        <v>1854465011</v>
      </c>
      <c r="B304" t="b">
        <v>0</v>
      </c>
      <c r="C304" s="6" t="s">
        <v>26</v>
      </c>
      <c r="D304">
        <v>3</v>
      </c>
      <c r="E304" s="1">
        <v>43323.837268518517</v>
      </c>
      <c r="F304" s="6" t="s">
        <v>27</v>
      </c>
      <c r="G304">
        <v>1</v>
      </c>
      <c r="H304" s="6" t="s">
        <v>66</v>
      </c>
      <c r="I304">
        <v>0.67290000000000005</v>
      </c>
      <c r="J304" s="6" t="s">
        <v>29</v>
      </c>
      <c r="K304" s="1">
        <v>43245.722337962965</v>
      </c>
      <c r="L304">
        <v>2</v>
      </c>
      <c r="M304" s="6" t="s">
        <v>131</v>
      </c>
      <c r="N304" t="b">
        <v>0</v>
      </c>
      <c r="O304" s="6" t="s">
        <v>31</v>
      </c>
      <c r="P304" s="6" t="s">
        <v>32</v>
      </c>
      <c r="Q304" s="6" t="s">
        <v>766</v>
      </c>
      <c r="R304">
        <v>0</v>
      </c>
      <c r="S304" s="6" t="s">
        <v>32</v>
      </c>
      <c r="T304" s="6" t="s">
        <v>766</v>
      </c>
      <c r="U304" s="6" t="s">
        <v>42</v>
      </c>
      <c r="V304">
        <v>1.0000639921260298E+18</v>
      </c>
      <c r="W304" s="6" t="s">
        <v>32</v>
      </c>
      <c r="X304" s="6" t="s">
        <v>132</v>
      </c>
      <c r="Y304" s="6" t="s">
        <v>133</v>
      </c>
      <c r="Z304">
        <v>8.8326012324168909E+17</v>
      </c>
    </row>
    <row r="305" spans="1:26" x14ac:dyDescent="0.25">
      <c r="A305">
        <v>1854465316</v>
      </c>
      <c r="B305" t="b">
        <v>0</v>
      </c>
      <c r="C305" s="6" t="s">
        <v>26</v>
      </c>
      <c r="D305">
        <v>3</v>
      </c>
      <c r="E305" s="1">
        <v>43324.971168981479</v>
      </c>
      <c r="F305" s="6" t="s">
        <v>27</v>
      </c>
      <c r="G305">
        <v>1</v>
      </c>
      <c r="H305" s="6" t="s">
        <v>66</v>
      </c>
      <c r="I305">
        <v>0.67300000000000004</v>
      </c>
      <c r="J305" s="6" t="s">
        <v>32</v>
      </c>
      <c r="K305" s="1">
        <v>43248.016550925924</v>
      </c>
      <c r="L305">
        <v>31</v>
      </c>
      <c r="M305" s="6" t="s">
        <v>537</v>
      </c>
      <c r="N305" t="b">
        <v>0</v>
      </c>
      <c r="O305" s="6" t="s">
        <v>31</v>
      </c>
      <c r="P305" s="6" t="s">
        <v>32</v>
      </c>
      <c r="Q305" s="6" t="s">
        <v>766</v>
      </c>
      <c r="R305">
        <v>6</v>
      </c>
      <c r="S305" s="6" t="s">
        <v>32</v>
      </c>
      <c r="T305" s="6" t="s">
        <v>766</v>
      </c>
      <c r="U305" s="6" t="s">
        <v>530</v>
      </c>
      <c r="V305">
        <v>1.0008953855592202E+18</v>
      </c>
      <c r="W305" s="6" t="s">
        <v>1112</v>
      </c>
      <c r="X305" s="6" t="s">
        <v>1113</v>
      </c>
      <c r="Y305" s="6" t="s">
        <v>1114</v>
      </c>
      <c r="Z305">
        <v>621816317</v>
      </c>
    </row>
    <row r="306" spans="1:26" hidden="1" x14ac:dyDescent="0.25">
      <c r="A306">
        <v>1854465051</v>
      </c>
      <c r="B306" t="b">
        <v>0</v>
      </c>
      <c r="C306" s="6" t="s">
        <v>26</v>
      </c>
      <c r="D306">
        <v>6</v>
      </c>
      <c r="E306" s="1">
        <v>43323.828460648147</v>
      </c>
      <c r="F306" s="6" t="s">
        <v>27</v>
      </c>
      <c r="G306">
        <v>1</v>
      </c>
      <c r="H306" s="6" t="s">
        <v>60</v>
      </c>
      <c r="I306">
        <v>0.66479999999999995</v>
      </c>
      <c r="J306" s="6" t="s">
        <v>29</v>
      </c>
      <c r="K306" s="1">
        <v>43246.065555555557</v>
      </c>
      <c r="L306">
        <v>0</v>
      </c>
      <c r="M306" s="6" t="s">
        <v>242</v>
      </c>
      <c r="N306" t="b">
        <v>0</v>
      </c>
      <c r="O306" s="6" t="s">
        <v>31</v>
      </c>
      <c r="P306" s="6" t="s">
        <v>32</v>
      </c>
      <c r="Q306" s="6" t="s">
        <v>766</v>
      </c>
      <c r="R306">
        <v>0</v>
      </c>
      <c r="S306" s="6" t="s">
        <v>32</v>
      </c>
      <c r="T306" s="6" t="s">
        <v>766</v>
      </c>
      <c r="U306" s="6" t="s">
        <v>110</v>
      </c>
      <c r="V306">
        <v>1.0001883712205783E+18</v>
      </c>
      <c r="W306" s="6" t="s">
        <v>32</v>
      </c>
      <c r="X306" s="6" t="s">
        <v>2349</v>
      </c>
      <c r="Y306" s="6" t="s">
        <v>243</v>
      </c>
      <c r="Z306">
        <v>9.5711385306986086E+17</v>
      </c>
    </row>
    <row r="307" spans="1:26" hidden="1" x14ac:dyDescent="0.25">
      <c r="A307">
        <v>1854465308</v>
      </c>
      <c r="B307" t="b">
        <v>0</v>
      </c>
      <c r="C307" s="6" t="s">
        <v>26</v>
      </c>
      <c r="D307">
        <v>3</v>
      </c>
      <c r="E307" s="1">
        <v>43324.963414351849</v>
      </c>
      <c r="F307" s="6" t="s">
        <v>27</v>
      </c>
      <c r="G307">
        <v>1</v>
      </c>
      <c r="H307" s="6" t="s">
        <v>28</v>
      </c>
      <c r="I307">
        <v>1</v>
      </c>
      <c r="J307" s="6" t="s">
        <v>29</v>
      </c>
      <c r="K307" s="1">
        <v>43247.946481481478</v>
      </c>
      <c r="L307">
        <v>0</v>
      </c>
      <c r="M307" s="6" t="s">
        <v>100</v>
      </c>
      <c r="N307" t="b">
        <v>0</v>
      </c>
      <c r="O307" s="6" t="s">
        <v>31</v>
      </c>
      <c r="P307" s="6" t="s">
        <v>32</v>
      </c>
      <c r="Q307" s="6" t="s">
        <v>766</v>
      </c>
      <c r="R307">
        <v>0</v>
      </c>
      <c r="S307" s="6" t="s">
        <v>32</v>
      </c>
      <c r="T307" s="6" t="s">
        <v>766</v>
      </c>
      <c r="U307" s="6" t="s">
        <v>33</v>
      </c>
      <c r="V307">
        <v>1.0008699932513034E+18</v>
      </c>
      <c r="W307" s="6" t="s">
        <v>32</v>
      </c>
      <c r="X307" s="6" t="s">
        <v>1090</v>
      </c>
      <c r="Y307" s="6" t="s">
        <v>1091</v>
      </c>
      <c r="Z307">
        <v>12479222</v>
      </c>
    </row>
    <row r="308" spans="1:26" hidden="1" x14ac:dyDescent="0.25">
      <c r="A308">
        <v>1854465387</v>
      </c>
      <c r="B308" t="b">
        <v>0</v>
      </c>
      <c r="C308" s="6" t="s">
        <v>26</v>
      </c>
      <c r="D308">
        <v>3</v>
      </c>
      <c r="E308" s="1">
        <v>43324.968182870369</v>
      </c>
      <c r="F308" s="6" t="s">
        <v>27</v>
      </c>
      <c r="G308">
        <v>1</v>
      </c>
      <c r="H308" s="6" t="s">
        <v>60</v>
      </c>
      <c r="I308">
        <v>0.66690000000000005</v>
      </c>
      <c r="J308" s="6" t="s">
        <v>29</v>
      </c>
      <c r="K308" s="1">
        <v>43248.586678240739</v>
      </c>
      <c r="L308">
        <v>1</v>
      </c>
      <c r="M308" s="6" t="s">
        <v>1311</v>
      </c>
      <c r="N308" t="b">
        <v>0</v>
      </c>
      <c r="O308" s="6" t="s">
        <v>31</v>
      </c>
      <c r="P308" s="6" t="s">
        <v>32</v>
      </c>
      <c r="Q308" s="6" t="s">
        <v>766</v>
      </c>
      <c r="R308">
        <v>0</v>
      </c>
      <c r="S308" s="6" t="s">
        <v>32</v>
      </c>
      <c r="T308" s="6" t="s">
        <v>766</v>
      </c>
      <c r="U308" s="6" t="s">
        <v>42</v>
      </c>
      <c r="V308">
        <v>1.0011019940591821E+18</v>
      </c>
      <c r="W308" s="6" t="s">
        <v>32</v>
      </c>
      <c r="X308" s="6" t="s">
        <v>1312</v>
      </c>
      <c r="Y308" s="6" t="s">
        <v>1313</v>
      </c>
      <c r="Z308">
        <v>9.8918384357072486E+17</v>
      </c>
    </row>
    <row r="309" spans="1:26" hidden="1" x14ac:dyDescent="0.25">
      <c r="A309">
        <v>1854465310</v>
      </c>
      <c r="B309" t="b">
        <v>0</v>
      </c>
      <c r="C309" s="6" t="s">
        <v>26</v>
      </c>
      <c r="D309">
        <v>3</v>
      </c>
      <c r="E309" s="1">
        <v>43324.959641203706</v>
      </c>
      <c r="F309" s="6" t="s">
        <v>27</v>
      </c>
      <c r="G309">
        <v>1</v>
      </c>
      <c r="H309" s="6" t="s">
        <v>28</v>
      </c>
      <c r="I309">
        <v>1</v>
      </c>
      <c r="J309" s="6" t="s">
        <v>29</v>
      </c>
      <c r="K309" s="1">
        <v>43247.957013888888</v>
      </c>
      <c r="L309">
        <v>0</v>
      </c>
      <c r="M309" s="6" t="s">
        <v>100</v>
      </c>
      <c r="N309" t="b">
        <v>0</v>
      </c>
      <c r="O309" s="6" t="s">
        <v>31</v>
      </c>
      <c r="P309" s="6" t="s">
        <v>32</v>
      </c>
      <c r="Q309" s="6" t="s">
        <v>766</v>
      </c>
      <c r="R309">
        <v>0</v>
      </c>
      <c r="S309" s="6" t="s">
        <v>32</v>
      </c>
      <c r="T309" s="6" t="s">
        <v>766</v>
      </c>
      <c r="U309" s="6" t="s">
        <v>1095</v>
      </c>
      <c r="V309">
        <v>1.0008738094219264E+18</v>
      </c>
      <c r="W309" s="6" t="s">
        <v>32</v>
      </c>
      <c r="X309" s="6" t="s">
        <v>1096</v>
      </c>
      <c r="Y309" s="6" t="s">
        <v>1097</v>
      </c>
      <c r="Z309">
        <v>7.5111281413626675E+17</v>
      </c>
    </row>
    <row r="310" spans="1:26" hidden="1" x14ac:dyDescent="0.25">
      <c r="A310">
        <v>1854465498</v>
      </c>
      <c r="B310" t="b">
        <v>0</v>
      </c>
      <c r="C310" s="6" t="s">
        <v>26</v>
      </c>
      <c r="D310">
        <v>3</v>
      </c>
      <c r="E310" s="1">
        <v>43324.9608912037</v>
      </c>
      <c r="F310" s="6" t="s">
        <v>27</v>
      </c>
      <c r="G310">
        <v>1</v>
      </c>
      <c r="H310" s="6" t="s">
        <v>60</v>
      </c>
      <c r="I310">
        <v>0.66749999999999998</v>
      </c>
      <c r="J310" s="6" t="s">
        <v>29</v>
      </c>
      <c r="K310" s="1">
        <v>43249.312291666669</v>
      </c>
      <c r="L310">
        <v>1</v>
      </c>
      <c r="M310" s="6" t="s">
        <v>1598</v>
      </c>
      <c r="N310" t="b">
        <v>0</v>
      </c>
      <c r="O310" s="6" t="s">
        <v>31</v>
      </c>
      <c r="P310" s="6" t="s">
        <v>32</v>
      </c>
      <c r="Q310" s="6" t="s">
        <v>766</v>
      </c>
      <c r="R310">
        <v>0</v>
      </c>
      <c r="S310" s="6" t="s">
        <v>32</v>
      </c>
      <c r="T310" s="6" t="s">
        <v>766</v>
      </c>
      <c r="U310" s="6" t="s">
        <v>42</v>
      </c>
      <c r="V310">
        <v>1.0013649487427011E+18</v>
      </c>
      <c r="W310" s="6" t="s">
        <v>32</v>
      </c>
      <c r="X310" s="6" t="s">
        <v>1599</v>
      </c>
      <c r="Y310" s="6" t="s">
        <v>1600</v>
      </c>
      <c r="Z310">
        <v>9.5762293788390195E+17</v>
      </c>
    </row>
    <row r="311" spans="1:26" hidden="1" x14ac:dyDescent="0.25">
      <c r="A311">
        <v>1854465312</v>
      </c>
      <c r="B311" t="b">
        <v>0</v>
      </c>
      <c r="C311" s="6" t="s">
        <v>26</v>
      </c>
      <c r="D311">
        <v>3</v>
      </c>
      <c r="E311" s="1">
        <v>43324.963692129626</v>
      </c>
      <c r="F311" s="6" t="s">
        <v>27</v>
      </c>
      <c r="G311">
        <v>1</v>
      </c>
      <c r="H311" s="6" t="s">
        <v>28</v>
      </c>
      <c r="I311">
        <v>1</v>
      </c>
      <c r="J311" s="6" t="s">
        <v>29</v>
      </c>
      <c r="K311" s="1">
        <v>43247.976747685185</v>
      </c>
      <c r="L311">
        <v>2</v>
      </c>
      <c r="M311" s="6" t="s">
        <v>1100</v>
      </c>
      <c r="N311" t="b">
        <v>0</v>
      </c>
      <c r="O311" s="6" t="s">
        <v>31</v>
      </c>
      <c r="P311" s="6" t="s">
        <v>32</v>
      </c>
      <c r="Q311" s="6" t="s">
        <v>766</v>
      </c>
      <c r="R311">
        <v>0</v>
      </c>
      <c r="S311" s="6" t="s">
        <v>32</v>
      </c>
      <c r="T311" s="6" t="s">
        <v>766</v>
      </c>
      <c r="U311" s="6" t="s">
        <v>110</v>
      </c>
      <c r="V311">
        <v>1.0008809611045478E+18</v>
      </c>
      <c r="W311" s="6" t="s">
        <v>1101</v>
      </c>
      <c r="X311" s="6" t="s">
        <v>1102</v>
      </c>
      <c r="Y311" s="6" t="s">
        <v>1103</v>
      </c>
      <c r="Z311">
        <v>8.6784036825504154E+17</v>
      </c>
    </row>
    <row r="312" spans="1:26" hidden="1" x14ac:dyDescent="0.25">
      <c r="A312">
        <v>1854465313</v>
      </c>
      <c r="B312" t="b">
        <v>0</v>
      </c>
      <c r="C312" s="6" t="s">
        <v>26</v>
      </c>
      <c r="D312">
        <v>3</v>
      </c>
      <c r="E312" s="1">
        <v>43324.963240740741</v>
      </c>
      <c r="F312" s="6" t="s">
        <v>27</v>
      </c>
      <c r="G312">
        <v>1</v>
      </c>
      <c r="H312" s="6" t="s">
        <v>28</v>
      </c>
      <c r="I312">
        <v>1</v>
      </c>
      <c r="J312" s="6" t="s">
        <v>29</v>
      </c>
      <c r="K312" s="1">
        <v>43247.978854166664</v>
      </c>
      <c r="L312">
        <v>0</v>
      </c>
      <c r="M312" s="6" t="s">
        <v>1104</v>
      </c>
      <c r="N312" t="b">
        <v>0</v>
      </c>
      <c r="O312" s="6" t="s">
        <v>31</v>
      </c>
      <c r="P312" s="6" t="s">
        <v>32</v>
      </c>
      <c r="Q312" s="6" t="s">
        <v>766</v>
      </c>
      <c r="R312">
        <v>0</v>
      </c>
      <c r="S312" s="6" t="s">
        <v>32</v>
      </c>
      <c r="T312" s="6" t="s">
        <v>766</v>
      </c>
      <c r="U312" s="6" t="s">
        <v>84</v>
      </c>
      <c r="V312">
        <v>1.0008817235871293E+18</v>
      </c>
      <c r="W312" s="6" t="s">
        <v>32</v>
      </c>
      <c r="X312" s="6" t="s">
        <v>1105</v>
      </c>
      <c r="Y312" s="6" t="s">
        <v>1106</v>
      </c>
      <c r="Z312">
        <v>151582288</v>
      </c>
    </row>
    <row r="313" spans="1:26" hidden="1" x14ac:dyDescent="0.25">
      <c r="A313">
        <v>1854465393</v>
      </c>
      <c r="B313" t="b">
        <v>0</v>
      </c>
      <c r="C313" s="6" t="s">
        <v>26</v>
      </c>
      <c r="D313">
        <v>3</v>
      </c>
      <c r="E313" s="1">
        <v>43324.890983796293</v>
      </c>
      <c r="F313" s="6" t="s">
        <v>27</v>
      </c>
      <c r="G313">
        <v>1</v>
      </c>
      <c r="H313" s="6" t="s">
        <v>60</v>
      </c>
      <c r="I313">
        <v>0.66790000000000005</v>
      </c>
      <c r="J313" s="6" t="s">
        <v>29</v>
      </c>
      <c r="K313" s="1">
        <v>43248.594895833332</v>
      </c>
      <c r="L313">
        <v>0</v>
      </c>
      <c r="M313" s="6" t="s">
        <v>41</v>
      </c>
      <c r="N313" t="b">
        <v>0</v>
      </c>
      <c r="O313" s="6" t="s">
        <v>31</v>
      </c>
      <c r="P313" s="6" t="s">
        <v>32</v>
      </c>
      <c r="Q313" s="6" t="s">
        <v>766</v>
      </c>
      <c r="R313">
        <v>0</v>
      </c>
      <c r="S313" s="6" t="s">
        <v>32</v>
      </c>
      <c r="T313" s="6" t="s">
        <v>766</v>
      </c>
      <c r="U313" s="6" t="s">
        <v>49</v>
      </c>
      <c r="V313">
        <v>1.0011049730343936E+18</v>
      </c>
      <c r="W313" s="6" t="s">
        <v>32</v>
      </c>
      <c r="X313" s="6" t="s">
        <v>2397</v>
      </c>
      <c r="Y313" s="6" t="s">
        <v>1329</v>
      </c>
      <c r="Z313">
        <v>2301728670</v>
      </c>
    </row>
    <row r="314" spans="1:26" x14ac:dyDescent="0.25">
      <c r="A314">
        <v>1854465365</v>
      </c>
      <c r="B314" t="b">
        <v>0</v>
      </c>
      <c r="C314" s="6" t="s">
        <v>26</v>
      </c>
      <c r="D314">
        <v>3</v>
      </c>
      <c r="E314" s="1">
        <v>43324.880995370368</v>
      </c>
      <c r="F314" s="6" t="s">
        <v>27</v>
      </c>
      <c r="G314">
        <v>1</v>
      </c>
      <c r="H314" s="6" t="s">
        <v>66</v>
      </c>
      <c r="I314">
        <v>0.67369999999999997</v>
      </c>
      <c r="J314" s="6" t="s">
        <v>29</v>
      </c>
      <c r="K314" s="1">
        <v>43248.446296296293</v>
      </c>
      <c r="L314">
        <v>0</v>
      </c>
      <c r="M314" s="6" t="s">
        <v>41</v>
      </c>
      <c r="N314" t="b">
        <v>0</v>
      </c>
      <c r="O314" s="6" t="s">
        <v>31</v>
      </c>
      <c r="P314" s="6" t="s">
        <v>32</v>
      </c>
      <c r="Q314" s="6" t="s">
        <v>766</v>
      </c>
      <c r="R314">
        <v>0</v>
      </c>
      <c r="S314" s="6" t="s">
        <v>32</v>
      </c>
      <c r="T314" s="6" t="s">
        <v>766</v>
      </c>
      <c r="U314" s="6" t="s">
        <v>49</v>
      </c>
      <c r="V314">
        <v>1.0010511228476662E+18</v>
      </c>
      <c r="W314" s="6" t="s">
        <v>32</v>
      </c>
      <c r="X314" s="6" t="s">
        <v>2393</v>
      </c>
      <c r="Y314" s="6" t="s">
        <v>1251</v>
      </c>
      <c r="Z314">
        <v>125092980</v>
      </c>
    </row>
    <row r="315" spans="1:26" x14ac:dyDescent="0.25">
      <c r="A315">
        <v>1854465692</v>
      </c>
      <c r="B315" t="b">
        <v>0</v>
      </c>
      <c r="C315" s="6" t="s">
        <v>26</v>
      </c>
      <c r="D315">
        <v>3</v>
      </c>
      <c r="E315" s="1">
        <v>43324.964918981481</v>
      </c>
      <c r="F315" s="6" t="s">
        <v>27</v>
      </c>
      <c r="G315">
        <v>1</v>
      </c>
      <c r="H315" s="6" t="s">
        <v>66</v>
      </c>
      <c r="I315">
        <v>0.67369999999999997</v>
      </c>
      <c r="J315" s="6" t="s">
        <v>29</v>
      </c>
      <c r="K315" s="1">
        <v>43250.595416666663</v>
      </c>
      <c r="L315">
        <v>19</v>
      </c>
      <c r="M315" s="6" t="s">
        <v>41</v>
      </c>
      <c r="N315" t="b">
        <v>1</v>
      </c>
      <c r="O315" s="6" t="s">
        <v>31</v>
      </c>
      <c r="P315" s="6" t="s">
        <v>2097</v>
      </c>
      <c r="Q315" s="6" t="s">
        <v>766</v>
      </c>
      <c r="R315">
        <v>1</v>
      </c>
      <c r="S315" s="6" t="s">
        <v>32</v>
      </c>
      <c r="T315" s="6" t="s">
        <v>766</v>
      </c>
      <c r="U315" s="6" t="s">
        <v>42</v>
      </c>
      <c r="V315">
        <v>1.0018299345229496E+18</v>
      </c>
      <c r="W315" s="6" t="s">
        <v>32</v>
      </c>
      <c r="X315" s="6" t="s">
        <v>2098</v>
      </c>
      <c r="Y315" s="6" t="s">
        <v>2099</v>
      </c>
      <c r="Z315">
        <v>4258113035</v>
      </c>
    </row>
    <row r="316" spans="1:26" x14ac:dyDescent="0.25">
      <c r="A316">
        <v>1854465700</v>
      </c>
      <c r="B316" t="b">
        <v>0</v>
      </c>
      <c r="C316" s="6" t="s">
        <v>26</v>
      </c>
      <c r="D316">
        <v>3</v>
      </c>
      <c r="E316" s="1">
        <v>43324.880995370368</v>
      </c>
      <c r="F316" s="6" t="s">
        <v>27</v>
      </c>
      <c r="G316">
        <v>1</v>
      </c>
      <c r="H316" s="6" t="s">
        <v>66</v>
      </c>
      <c r="I316">
        <v>0.67369999999999997</v>
      </c>
      <c r="J316" s="6" t="s">
        <v>29</v>
      </c>
      <c r="K316" s="1">
        <v>43250.624293981484</v>
      </c>
      <c r="L316">
        <v>0</v>
      </c>
      <c r="M316" s="6" t="s">
        <v>2118</v>
      </c>
      <c r="N316" t="b">
        <v>0</v>
      </c>
      <c r="O316" s="6" t="s">
        <v>31</v>
      </c>
      <c r="P316" s="6" t="s">
        <v>32</v>
      </c>
      <c r="Q316" s="6" t="s">
        <v>766</v>
      </c>
      <c r="R316">
        <v>0</v>
      </c>
      <c r="S316" s="6" t="s">
        <v>32</v>
      </c>
      <c r="T316" s="6" t="s">
        <v>766</v>
      </c>
      <c r="U316" s="6" t="s">
        <v>84</v>
      </c>
      <c r="V316">
        <v>1.0018403998398464E+18</v>
      </c>
      <c r="W316" s="6" t="s">
        <v>32</v>
      </c>
      <c r="X316" s="6" t="s">
        <v>2432</v>
      </c>
      <c r="Y316" s="6" t="s">
        <v>2119</v>
      </c>
      <c r="Z316">
        <v>591378285</v>
      </c>
    </row>
    <row r="317" spans="1:26" hidden="1" x14ac:dyDescent="0.25">
      <c r="A317">
        <v>1854465318</v>
      </c>
      <c r="B317" t="b">
        <v>0</v>
      </c>
      <c r="C317" s="6" t="s">
        <v>26</v>
      </c>
      <c r="D317">
        <v>3</v>
      </c>
      <c r="E317" s="1">
        <v>43324.960081018522</v>
      </c>
      <c r="F317" s="6" t="s">
        <v>27</v>
      </c>
      <c r="G317">
        <v>1</v>
      </c>
      <c r="H317" s="6" t="s">
        <v>28</v>
      </c>
      <c r="I317">
        <v>0.67269999999999996</v>
      </c>
      <c r="J317" s="6" t="s">
        <v>32</v>
      </c>
      <c r="K317" s="1">
        <v>43248.0312962963</v>
      </c>
      <c r="L317">
        <v>0</v>
      </c>
      <c r="M317" s="6" t="s">
        <v>1119</v>
      </c>
      <c r="N317" t="b">
        <v>0</v>
      </c>
      <c r="O317" s="6" t="s">
        <v>31</v>
      </c>
      <c r="P317" s="6" t="s">
        <v>32</v>
      </c>
      <c r="Q317" s="6" t="s">
        <v>766</v>
      </c>
      <c r="R317">
        <v>0</v>
      </c>
      <c r="S317" s="6" t="s">
        <v>32</v>
      </c>
      <c r="T317" s="6" t="s">
        <v>766</v>
      </c>
      <c r="U317" s="6" t="s">
        <v>817</v>
      </c>
      <c r="V317">
        <v>1.0009007285489213E+18</v>
      </c>
      <c r="W317" s="6" t="s">
        <v>32</v>
      </c>
      <c r="X317" s="6" t="s">
        <v>1120</v>
      </c>
      <c r="Y317" s="6" t="s">
        <v>1121</v>
      </c>
      <c r="Z317">
        <v>2472442873</v>
      </c>
    </row>
    <row r="318" spans="1:26" hidden="1" x14ac:dyDescent="0.25">
      <c r="A318">
        <v>1854465496</v>
      </c>
      <c r="B318" t="b">
        <v>0</v>
      </c>
      <c r="C318" s="6" t="s">
        <v>26</v>
      </c>
      <c r="D318">
        <v>3</v>
      </c>
      <c r="E318" s="1">
        <v>43324.890983796293</v>
      </c>
      <c r="F318" s="6" t="s">
        <v>27</v>
      </c>
      <c r="G318">
        <v>1</v>
      </c>
      <c r="H318" s="6" t="s">
        <v>60</v>
      </c>
      <c r="I318">
        <v>0.66790000000000005</v>
      </c>
      <c r="J318" s="6" t="s">
        <v>29</v>
      </c>
      <c r="K318" s="1">
        <v>43249.305787037039</v>
      </c>
      <c r="L318">
        <v>0</v>
      </c>
      <c r="M318" s="6" t="s">
        <v>1209</v>
      </c>
      <c r="N318" t="b">
        <v>0</v>
      </c>
      <c r="O318" s="6" t="s">
        <v>31</v>
      </c>
      <c r="P318" s="6" t="s">
        <v>32</v>
      </c>
      <c r="Q318" s="6" t="s">
        <v>766</v>
      </c>
      <c r="R318">
        <v>1</v>
      </c>
      <c r="S318" s="6" t="s">
        <v>32</v>
      </c>
      <c r="T318" s="6" t="s">
        <v>766</v>
      </c>
      <c r="U318" s="6" t="s">
        <v>42</v>
      </c>
      <c r="V318">
        <v>1.0013625900296274E+18</v>
      </c>
      <c r="W318" s="6" t="s">
        <v>32</v>
      </c>
      <c r="X318" s="6" t="s">
        <v>1592</v>
      </c>
      <c r="Y318" s="6" t="s">
        <v>1593</v>
      </c>
      <c r="Z318">
        <v>9.3367515865255526E+17</v>
      </c>
    </row>
    <row r="319" spans="1:26" hidden="1" x14ac:dyDescent="0.25">
      <c r="A319">
        <v>1854465320</v>
      </c>
      <c r="B319" t="b">
        <v>0</v>
      </c>
      <c r="C319" s="6" t="s">
        <v>26</v>
      </c>
      <c r="D319">
        <v>3</v>
      </c>
      <c r="E319" s="1">
        <v>43324.953611111108</v>
      </c>
      <c r="F319" s="6" t="s">
        <v>27</v>
      </c>
      <c r="G319">
        <v>1</v>
      </c>
      <c r="H319" s="6" t="s">
        <v>28</v>
      </c>
      <c r="I319">
        <v>1</v>
      </c>
      <c r="J319" s="6" t="s">
        <v>32</v>
      </c>
      <c r="K319" s="1">
        <v>43248.062997685185</v>
      </c>
      <c r="L319">
        <v>0</v>
      </c>
      <c r="M319" s="6" t="s">
        <v>1125</v>
      </c>
      <c r="N319" t="b">
        <v>0</v>
      </c>
      <c r="O319" s="6" t="s">
        <v>31</v>
      </c>
      <c r="P319" s="6" t="s">
        <v>32</v>
      </c>
      <c r="Q319" s="6" t="s">
        <v>766</v>
      </c>
      <c r="R319">
        <v>0</v>
      </c>
      <c r="S319" s="6" t="s">
        <v>32</v>
      </c>
      <c r="T319" s="6" t="s">
        <v>766</v>
      </c>
      <c r="U319" s="6" t="s">
        <v>1126</v>
      </c>
      <c r="V319">
        <v>1.0009122176198861E+18</v>
      </c>
      <c r="W319" s="6" t="s">
        <v>32</v>
      </c>
      <c r="X319" s="6" t="s">
        <v>1127</v>
      </c>
      <c r="Y319" s="6" t="s">
        <v>1128</v>
      </c>
      <c r="Z319">
        <v>95845869</v>
      </c>
    </row>
    <row r="320" spans="1:26" hidden="1" x14ac:dyDescent="0.25">
      <c r="A320">
        <v>1854465321</v>
      </c>
      <c r="B320" t="b">
        <v>0</v>
      </c>
      <c r="C320" s="6" t="s">
        <v>26</v>
      </c>
      <c r="D320">
        <v>3</v>
      </c>
      <c r="E320" s="1">
        <v>43324.949976851851</v>
      </c>
      <c r="F320" s="6" t="s">
        <v>27</v>
      </c>
      <c r="G320">
        <v>1</v>
      </c>
      <c r="H320" s="6" t="s">
        <v>28</v>
      </c>
      <c r="I320">
        <v>0.67620000000000002</v>
      </c>
      <c r="J320" s="6" t="s">
        <v>32</v>
      </c>
      <c r="K320" s="1">
        <v>43248.071574074071</v>
      </c>
      <c r="L320">
        <v>0</v>
      </c>
      <c r="M320" s="6" t="s">
        <v>1129</v>
      </c>
      <c r="N320" t="b">
        <v>0</v>
      </c>
      <c r="O320" s="6" t="s">
        <v>31</v>
      </c>
      <c r="P320" s="6" t="s">
        <v>32</v>
      </c>
      <c r="Q320" s="6" t="s">
        <v>766</v>
      </c>
      <c r="R320">
        <v>1</v>
      </c>
      <c r="S320" s="6" t="s">
        <v>32</v>
      </c>
      <c r="T320" s="6" t="s">
        <v>766</v>
      </c>
      <c r="U320" s="6" t="s">
        <v>1130</v>
      </c>
      <c r="V320">
        <v>1.0009153255991501E+18</v>
      </c>
      <c r="W320" s="6" t="s">
        <v>32</v>
      </c>
      <c r="X320" s="6" t="s">
        <v>1131</v>
      </c>
      <c r="Y320" s="6" t="s">
        <v>1132</v>
      </c>
      <c r="Z320">
        <v>506806106</v>
      </c>
    </row>
    <row r="321" spans="1:26" hidden="1" x14ac:dyDescent="0.25">
      <c r="A321">
        <v>1854465322</v>
      </c>
      <c r="B321" t="b">
        <v>0</v>
      </c>
      <c r="C321" s="6" t="s">
        <v>26</v>
      </c>
      <c r="D321">
        <v>3</v>
      </c>
      <c r="E321" s="1">
        <v>43324.963692129626</v>
      </c>
      <c r="F321" s="6" t="s">
        <v>27</v>
      </c>
      <c r="G321">
        <v>1</v>
      </c>
      <c r="H321" s="6" t="s">
        <v>28</v>
      </c>
      <c r="I321">
        <v>0.64880000000000004</v>
      </c>
      <c r="J321" s="6" t="s">
        <v>29</v>
      </c>
      <c r="K321" s="1">
        <v>43248.085231481484</v>
      </c>
      <c r="L321">
        <v>0</v>
      </c>
      <c r="M321" s="6" t="s">
        <v>123</v>
      </c>
      <c r="N321" t="b">
        <v>0</v>
      </c>
      <c r="O321" s="6" t="s">
        <v>31</v>
      </c>
      <c r="P321" s="6" t="s">
        <v>32</v>
      </c>
      <c r="Q321" s="6" t="s">
        <v>766</v>
      </c>
      <c r="R321">
        <v>0</v>
      </c>
      <c r="S321" s="6" t="s">
        <v>32</v>
      </c>
      <c r="T321" s="6" t="s">
        <v>766</v>
      </c>
      <c r="U321" s="6" t="s">
        <v>42</v>
      </c>
      <c r="V321">
        <v>1.0009202747227382E+18</v>
      </c>
      <c r="W321" s="6" t="s">
        <v>32</v>
      </c>
      <c r="X321" s="6" t="s">
        <v>1133</v>
      </c>
      <c r="Y321" s="6" t="s">
        <v>1134</v>
      </c>
      <c r="Z321">
        <v>8.9872416335918694E+17</v>
      </c>
    </row>
    <row r="322" spans="1:26" hidden="1" x14ac:dyDescent="0.25">
      <c r="A322">
        <v>1854465523</v>
      </c>
      <c r="B322" t="b">
        <v>0</v>
      </c>
      <c r="C322" s="6" t="s">
        <v>26</v>
      </c>
      <c r="D322">
        <v>3</v>
      </c>
      <c r="E322" s="1">
        <v>43324.8905787037</v>
      </c>
      <c r="F322" s="6" t="s">
        <v>27</v>
      </c>
      <c r="G322">
        <v>1</v>
      </c>
      <c r="H322" s="6" t="s">
        <v>60</v>
      </c>
      <c r="I322">
        <v>0.66790000000000005</v>
      </c>
      <c r="J322" s="6" t="s">
        <v>29</v>
      </c>
      <c r="K322" s="1">
        <v>43249.457569444443</v>
      </c>
      <c r="L322">
        <v>8</v>
      </c>
      <c r="M322" s="6" t="s">
        <v>1651</v>
      </c>
      <c r="N322" t="b">
        <v>0</v>
      </c>
      <c r="O322" s="6" t="s">
        <v>31</v>
      </c>
      <c r="P322" s="6" t="s">
        <v>32</v>
      </c>
      <c r="Q322" s="6" t="s">
        <v>766</v>
      </c>
      <c r="R322">
        <v>2</v>
      </c>
      <c r="S322" s="6" t="s">
        <v>32</v>
      </c>
      <c r="T322" s="6" t="s">
        <v>766</v>
      </c>
      <c r="U322" s="6" t="s">
        <v>42</v>
      </c>
      <c r="V322">
        <v>1.0014175953193533E+18</v>
      </c>
      <c r="W322" s="6" t="s">
        <v>32</v>
      </c>
      <c r="X322" s="6" t="s">
        <v>1652</v>
      </c>
      <c r="Y322" s="6" t="s">
        <v>1653</v>
      </c>
      <c r="Z322">
        <v>7.4744880703039078E+17</v>
      </c>
    </row>
    <row r="323" spans="1:26" hidden="1" x14ac:dyDescent="0.25">
      <c r="A323">
        <v>1854465324</v>
      </c>
      <c r="B323" t="b">
        <v>0</v>
      </c>
      <c r="C323" s="6" t="s">
        <v>26</v>
      </c>
      <c r="D323">
        <v>3</v>
      </c>
      <c r="E323" s="1">
        <v>43324.960081018522</v>
      </c>
      <c r="F323" s="6" t="s">
        <v>27</v>
      </c>
      <c r="G323">
        <v>1</v>
      </c>
      <c r="H323" s="6" t="s">
        <v>28</v>
      </c>
      <c r="I323">
        <v>0.67269999999999996</v>
      </c>
      <c r="J323" s="6" t="s">
        <v>29</v>
      </c>
      <c r="K323" s="1">
        <v>43248.096516203703</v>
      </c>
      <c r="L323">
        <v>0</v>
      </c>
      <c r="M323" s="6" t="s">
        <v>1137</v>
      </c>
      <c r="N323" t="b">
        <v>0</v>
      </c>
      <c r="O323" s="6" t="s">
        <v>31</v>
      </c>
      <c r="P323" s="6" t="s">
        <v>32</v>
      </c>
      <c r="Q323" s="6" t="s">
        <v>766</v>
      </c>
      <c r="R323">
        <v>0</v>
      </c>
      <c r="S323" s="6" t="s">
        <v>32</v>
      </c>
      <c r="T323" s="6" t="s">
        <v>766</v>
      </c>
      <c r="U323" s="6" t="s">
        <v>138</v>
      </c>
      <c r="V323">
        <v>1.0009243655029965E+18</v>
      </c>
      <c r="W323" s="6" t="s">
        <v>32</v>
      </c>
      <c r="X323" s="6" t="s">
        <v>1138</v>
      </c>
      <c r="Y323" s="6" t="s">
        <v>1139</v>
      </c>
      <c r="Z323">
        <v>9.4228711381025997E+17</v>
      </c>
    </row>
    <row r="324" spans="1:26" hidden="1" x14ac:dyDescent="0.25">
      <c r="A324">
        <v>1854465325</v>
      </c>
      <c r="B324" t="b">
        <v>0</v>
      </c>
      <c r="C324" s="6" t="s">
        <v>26</v>
      </c>
      <c r="D324">
        <v>3</v>
      </c>
      <c r="E324" s="1">
        <v>43324.956111111111</v>
      </c>
      <c r="F324" s="6" t="s">
        <v>27</v>
      </c>
      <c r="G324">
        <v>1</v>
      </c>
      <c r="H324" s="6" t="s">
        <v>28</v>
      </c>
      <c r="I324">
        <v>1</v>
      </c>
      <c r="J324" s="6" t="s">
        <v>29</v>
      </c>
      <c r="K324" s="1">
        <v>43248.110520833332</v>
      </c>
      <c r="L324">
        <v>1</v>
      </c>
      <c r="M324" s="6" t="s">
        <v>1140</v>
      </c>
      <c r="N324" t="b">
        <v>0</v>
      </c>
      <c r="O324" s="6" t="s">
        <v>31</v>
      </c>
      <c r="P324" s="6" t="s">
        <v>32</v>
      </c>
      <c r="Q324" s="6" t="s">
        <v>766</v>
      </c>
      <c r="R324">
        <v>0</v>
      </c>
      <c r="S324" s="6" t="s">
        <v>32</v>
      </c>
      <c r="T324" s="6" t="s">
        <v>766</v>
      </c>
      <c r="U324" s="6" t="s">
        <v>84</v>
      </c>
      <c r="V324">
        <v>1.000929440447148E+18</v>
      </c>
      <c r="W324" s="6" t="s">
        <v>32</v>
      </c>
      <c r="X324" s="6" t="s">
        <v>1141</v>
      </c>
      <c r="Y324" s="6" t="s">
        <v>1142</v>
      </c>
      <c r="Z324">
        <v>122896733</v>
      </c>
    </row>
    <row r="325" spans="1:26" hidden="1" x14ac:dyDescent="0.25">
      <c r="A325">
        <v>1854465326</v>
      </c>
      <c r="B325" t="b">
        <v>0</v>
      </c>
      <c r="C325" s="6" t="s">
        <v>26</v>
      </c>
      <c r="D325">
        <v>3</v>
      </c>
      <c r="E325" s="1">
        <v>43324.943969907406</v>
      </c>
      <c r="F325" s="6" t="s">
        <v>197</v>
      </c>
      <c r="G325">
        <v>1</v>
      </c>
      <c r="H325" s="6" t="s">
        <v>766</v>
      </c>
      <c r="J325" s="6" t="s">
        <v>29</v>
      </c>
      <c r="K325" s="1">
        <v>43248.118321759262</v>
      </c>
      <c r="L325">
        <v>1</v>
      </c>
      <c r="M325" s="6" t="s">
        <v>100</v>
      </c>
      <c r="N325" t="b">
        <v>0</v>
      </c>
      <c r="O325" s="6" t="s">
        <v>31</v>
      </c>
      <c r="P325" s="6" t="s">
        <v>32</v>
      </c>
      <c r="Q325" s="6" t="s">
        <v>766</v>
      </c>
      <c r="R325">
        <v>0</v>
      </c>
      <c r="S325" s="6" t="s">
        <v>32</v>
      </c>
      <c r="T325" s="6" t="s">
        <v>766</v>
      </c>
      <c r="U325" s="6" t="s">
        <v>42</v>
      </c>
      <c r="V325">
        <v>1.0009322649711247E+18</v>
      </c>
      <c r="W325" s="6" t="s">
        <v>32</v>
      </c>
      <c r="X325" s="6" t="s">
        <v>1143</v>
      </c>
      <c r="Y325" s="6" t="s">
        <v>1144</v>
      </c>
      <c r="Z325">
        <v>29401177</v>
      </c>
    </row>
    <row r="326" spans="1:26" hidden="1" x14ac:dyDescent="0.25">
      <c r="A326">
        <v>1854465594</v>
      </c>
      <c r="B326" t="b">
        <v>0</v>
      </c>
      <c r="C326" s="6" t="s">
        <v>26</v>
      </c>
      <c r="D326">
        <v>3</v>
      </c>
      <c r="E326" s="1">
        <v>43324.953611111108</v>
      </c>
      <c r="F326" s="6" t="s">
        <v>27</v>
      </c>
      <c r="G326">
        <v>1</v>
      </c>
      <c r="H326" s="6" t="s">
        <v>60</v>
      </c>
      <c r="I326">
        <v>0.66969999999999996</v>
      </c>
      <c r="J326" s="6" t="s">
        <v>29</v>
      </c>
      <c r="K326" s="1">
        <v>43249.835810185185</v>
      </c>
      <c r="L326">
        <v>0</v>
      </c>
      <c r="M326" s="6" t="s">
        <v>1840</v>
      </c>
      <c r="N326" t="b">
        <v>0</v>
      </c>
      <c r="O326" s="6" t="s">
        <v>31</v>
      </c>
      <c r="P326" s="6" t="s">
        <v>32</v>
      </c>
      <c r="Q326" s="6" t="s">
        <v>766</v>
      </c>
      <c r="R326">
        <v>0</v>
      </c>
      <c r="S326" s="6" t="s">
        <v>32</v>
      </c>
      <c r="T326" s="6" t="s">
        <v>766</v>
      </c>
      <c r="U326" s="6" t="s">
        <v>42</v>
      </c>
      <c r="V326">
        <v>1.0015546637186867E+18</v>
      </c>
      <c r="W326" s="6" t="s">
        <v>32</v>
      </c>
      <c r="X326" s="6" t="s">
        <v>1841</v>
      </c>
      <c r="Y326" s="6" t="s">
        <v>1842</v>
      </c>
      <c r="Z326">
        <v>191008558</v>
      </c>
    </row>
    <row r="327" spans="1:26" hidden="1" x14ac:dyDescent="0.25">
      <c r="A327">
        <v>1854465254</v>
      </c>
      <c r="B327" t="b">
        <v>0</v>
      </c>
      <c r="C327" s="6" t="s">
        <v>26</v>
      </c>
      <c r="D327">
        <v>3</v>
      </c>
      <c r="E327" s="1">
        <v>43324.958402777775</v>
      </c>
      <c r="F327" s="6" t="s">
        <v>27</v>
      </c>
      <c r="G327">
        <v>1</v>
      </c>
      <c r="H327" s="6" t="s">
        <v>60</v>
      </c>
      <c r="I327">
        <v>0.66990000000000005</v>
      </c>
      <c r="J327" s="6" t="s">
        <v>29</v>
      </c>
      <c r="K327" s="1">
        <v>43247.61378472222</v>
      </c>
      <c r="L327">
        <v>1</v>
      </c>
      <c r="M327" s="6" t="s">
        <v>966</v>
      </c>
      <c r="N327" t="b">
        <v>1</v>
      </c>
      <c r="O327" s="6" t="s">
        <v>31</v>
      </c>
      <c r="P327" s="6" t="s">
        <v>967</v>
      </c>
      <c r="Q327" s="6" t="s">
        <v>766</v>
      </c>
      <c r="R327">
        <v>0</v>
      </c>
      <c r="S327" s="6" t="s">
        <v>32</v>
      </c>
      <c r="T327" s="6" t="s">
        <v>766</v>
      </c>
      <c r="U327" s="6" t="s">
        <v>110</v>
      </c>
      <c r="V327">
        <v>1.0007494290984509E+18</v>
      </c>
      <c r="W327" s="6" t="s">
        <v>32</v>
      </c>
      <c r="X327" s="6" t="s">
        <v>968</v>
      </c>
      <c r="Y327" s="6" t="s">
        <v>969</v>
      </c>
      <c r="Z327">
        <v>9.39868930180608E+17</v>
      </c>
    </row>
    <row r="328" spans="1:26" hidden="1" x14ac:dyDescent="0.25">
      <c r="A328">
        <v>1854465329</v>
      </c>
      <c r="B328" t="b">
        <v>0</v>
      </c>
      <c r="C328" s="6" t="s">
        <v>26</v>
      </c>
      <c r="D328">
        <v>3</v>
      </c>
      <c r="E328" s="1">
        <v>43324.971168981479</v>
      </c>
      <c r="F328" s="6" t="s">
        <v>27</v>
      </c>
      <c r="G328">
        <v>1</v>
      </c>
      <c r="H328" s="6" t="s">
        <v>28</v>
      </c>
      <c r="I328">
        <v>0.6804</v>
      </c>
      <c r="J328" s="6" t="s">
        <v>29</v>
      </c>
      <c r="K328" s="1">
        <v>43248.131967592592</v>
      </c>
      <c r="L328">
        <v>1</v>
      </c>
      <c r="M328" s="6" t="s">
        <v>100</v>
      </c>
      <c r="N328" t="b">
        <v>0</v>
      </c>
      <c r="O328" s="6" t="s">
        <v>31</v>
      </c>
      <c r="P328" s="6" t="s">
        <v>32</v>
      </c>
      <c r="Q328" s="6" t="s">
        <v>766</v>
      </c>
      <c r="R328">
        <v>0</v>
      </c>
      <c r="S328" s="6" t="s">
        <v>32</v>
      </c>
      <c r="T328" s="6" t="s">
        <v>766</v>
      </c>
      <c r="U328" s="6" t="s">
        <v>95</v>
      </c>
      <c r="V328">
        <v>1.0009372114272543E+18</v>
      </c>
      <c r="W328" s="6" t="s">
        <v>32</v>
      </c>
      <c r="X328" s="6" t="s">
        <v>1150</v>
      </c>
      <c r="Y328" s="6" t="s">
        <v>1151</v>
      </c>
      <c r="Z328">
        <v>9.9962877091817472E+17</v>
      </c>
    </row>
    <row r="329" spans="1:26" x14ac:dyDescent="0.25">
      <c r="A329">
        <v>1854465317</v>
      </c>
      <c r="B329" t="b">
        <v>0</v>
      </c>
      <c r="C329" s="6" t="s">
        <v>26</v>
      </c>
      <c r="D329">
        <v>3</v>
      </c>
      <c r="E329" s="1">
        <v>43324.981481481482</v>
      </c>
      <c r="F329" s="6" t="s">
        <v>27</v>
      </c>
      <c r="G329">
        <v>1</v>
      </c>
      <c r="H329" s="6" t="s">
        <v>66</v>
      </c>
      <c r="I329">
        <v>0.67410000000000003</v>
      </c>
      <c r="J329" s="6" t="s">
        <v>32</v>
      </c>
      <c r="K329" s="1">
        <v>43248.021689814814</v>
      </c>
      <c r="L329">
        <v>0</v>
      </c>
      <c r="M329" s="6" t="s">
        <v>1115</v>
      </c>
      <c r="N329" t="b">
        <v>0</v>
      </c>
      <c r="O329" s="6" t="s">
        <v>31</v>
      </c>
      <c r="P329" s="6" t="s">
        <v>32</v>
      </c>
      <c r="Q329" s="6" t="s">
        <v>766</v>
      </c>
      <c r="R329">
        <v>0</v>
      </c>
      <c r="S329" s="6" t="s">
        <v>32</v>
      </c>
      <c r="T329" s="6" t="s">
        <v>766</v>
      </c>
      <c r="U329" s="6" t="s">
        <v>1116</v>
      </c>
      <c r="V329">
        <v>1.0008972490886267E+18</v>
      </c>
      <c r="W329" s="6" t="s">
        <v>32</v>
      </c>
      <c r="X329" s="6" t="s">
        <v>1117</v>
      </c>
      <c r="Y329" s="6" t="s">
        <v>1118</v>
      </c>
      <c r="Z329">
        <v>9.6334475762279629E+17</v>
      </c>
    </row>
    <row r="330" spans="1:26" hidden="1" x14ac:dyDescent="0.25">
      <c r="A330">
        <v>1854465331</v>
      </c>
      <c r="B330" t="b">
        <v>0</v>
      </c>
      <c r="C330" s="6" t="s">
        <v>26</v>
      </c>
      <c r="D330">
        <v>3</v>
      </c>
      <c r="E330" s="1">
        <v>43324.958587962959</v>
      </c>
      <c r="F330" s="6" t="s">
        <v>27</v>
      </c>
      <c r="G330">
        <v>1</v>
      </c>
      <c r="H330" s="6" t="s">
        <v>28</v>
      </c>
      <c r="I330">
        <v>1</v>
      </c>
      <c r="J330" s="6" t="s">
        <v>29</v>
      </c>
      <c r="K330" s="1">
        <v>43248.144780092596</v>
      </c>
      <c r="L330">
        <v>1</v>
      </c>
      <c r="M330" s="6" t="s">
        <v>123</v>
      </c>
      <c r="N330" t="b">
        <v>0</v>
      </c>
      <c r="O330" s="6" t="s">
        <v>31</v>
      </c>
      <c r="P330" s="6" t="s">
        <v>32</v>
      </c>
      <c r="Q330" s="6" t="s">
        <v>766</v>
      </c>
      <c r="R330">
        <v>0</v>
      </c>
      <c r="S330" s="6" t="s">
        <v>32</v>
      </c>
      <c r="T330" s="6" t="s">
        <v>766</v>
      </c>
      <c r="U330" s="6" t="s">
        <v>42</v>
      </c>
      <c r="V330">
        <v>1.0009418534604595E+18</v>
      </c>
      <c r="W330" s="6" t="s">
        <v>32</v>
      </c>
      <c r="X330" s="6" t="s">
        <v>1155</v>
      </c>
      <c r="Y330" s="6" t="s">
        <v>1156</v>
      </c>
      <c r="Z330">
        <v>8.8464614101859533E+17</v>
      </c>
    </row>
    <row r="331" spans="1:26" hidden="1" x14ac:dyDescent="0.25">
      <c r="A331">
        <v>1854465280</v>
      </c>
      <c r="B331" t="b">
        <v>0</v>
      </c>
      <c r="C331" s="6" t="s">
        <v>26</v>
      </c>
      <c r="D331">
        <v>3</v>
      </c>
      <c r="E331" s="1">
        <v>43324.958402777775</v>
      </c>
      <c r="F331" s="6" t="s">
        <v>27</v>
      </c>
      <c r="G331">
        <v>1</v>
      </c>
      <c r="H331" s="6" t="s">
        <v>60</v>
      </c>
      <c r="I331">
        <v>0.66990000000000005</v>
      </c>
      <c r="J331" s="6" t="s">
        <v>29</v>
      </c>
      <c r="K331" s="1">
        <v>43247.800856481481</v>
      </c>
      <c r="L331">
        <v>0</v>
      </c>
      <c r="M331" s="6" t="s">
        <v>1044</v>
      </c>
      <c r="N331" t="b">
        <v>1</v>
      </c>
      <c r="O331" s="6" t="s">
        <v>31</v>
      </c>
      <c r="P331" s="6" t="s">
        <v>1045</v>
      </c>
      <c r="Q331" s="6" t="s">
        <v>766</v>
      </c>
      <c r="R331">
        <v>0</v>
      </c>
      <c r="S331" s="6" t="s">
        <v>32</v>
      </c>
      <c r="T331" s="6" t="s">
        <v>766</v>
      </c>
      <c r="U331" s="6" t="s">
        <v>110</v>
      </c>
      <c r="V331">
        <v>1.0008172231607501E+18</v>
      </c>
      <c r="W331" s="6" t="s">
        <v>32</v>
      </c>
      <c r="X331" s="6" t="s">
        <v>1046</v>
      </c>
      <c r="Y331" s="6" t="s">
        <v>1047</v>
      </c>
      <c r="Z331">
        <v>24970532</v>
      </c>
    </row>
    <row r="332" spans="1:26" hidden="1" x14ac:dyDescent="0.25">
      <c r="A332">
        <v>1854465340</v>
      </c>
      <c r="B332" t="b">
        <v>0</v>
      </c>
      <c r="C332" s="6" t="s">
        <v>26</v>
      </c>
      <c r="D332">
        <v>3</v>
      </c>
      <c r="E332" s="1">
        <v>43324.951168981483</v>
      </c>
      <c r="F332" s="6" t="s">
        <v>27</v>
      </c>
      <c r="G332">
        <v>1</v>
      </c>
      <c r="H332" s="6" t="s">
        <v>60</v>
      </c>
      <c r="I332">
        <v>0.66990000000000005</v>
      </c>
      <c r="J332" s="6" t="s">
        <v>29</v>
      </c>
      <c r="K332" s="1">
        <v>43248.266747685186</v>
      </c>
      <c r="L332">
        <v>0</v>
      </c>
      <c r="M332" s="6" t="s">
        <v>41</v>
      </c>
      <c r="N332" t="b">
        <v>0</v>
      </c>
      <c r="O332" s="6" t="s">
        <v>31</v>
      </c>
      <c r="P332" s="6" t="s">
        <v>32</v>
      </c>
      <c r="Q332" s="6" t="s">
        <v>766</v>
      </c>
      <c r="R332">
        <v>0</v>
      </c>
      <c r="S332" s="6" t="s">
        <v>32</v>
      </c>
      <c r="T332" s="6" t="s">
        <v>766</v>
      </c>
      <c r="U332" s="6" t="s">
        <v>42</v>
      </c>
      <c r="V332">
        <v>1.0009860532121887E+18</v>
      </c>
      <c r="W332" s="6" t="s">
        <v>32</v>
      </c>
      <c r="X332" s="6" t="s">
        <v>1179</v>
      </c>
      <c r="Y332" s="6" t="s">
        <v>1180</v>
      </c>
      <c r="Z332">
        <v>9.2127129967000371E+17</v>
      </c>
    </row>
    <row r="333" spans="1:26" hidden="1" x14ac:dyDescent="0.25">
      <c r="A333">
        <v>1854465334</v>
      </c>
      <c r="B333" t="b">
        <v>0</v>
      </c>
      <c r="C333" s="6" t="s">
        <v>26</v>
      </c>
      <c r="D333">
        <v>3</v>
      </c>
      <c r="E333" s="1">
        <v>43324.962962962964</v>
      </c>
      <c r="F333" s="6" t="s">
        <v>197</v>
      </c>
      <c r="G333">
        <v>1</v>
      </c>
      <c r="H333" s="6" t="s">
        <v>766</v>
      </c>
      <c r="J333" s="6" t="s">
        <v>29</v>
      </c>
      <c r="K333" s="1">
        <v>43248.203611111108</v>
      </c>
      <c r="L333">
        <v>0</v>
      </c>
      <c r="M333" s="6" t="s">
        <v>1163</v>
      </c>
      <c r="N333" t="b">
        <v>0</v>
      </c>
      <c r="O333" s="6" t="s">
        <v>31</v>
      </c>
      <c r="P333" s="6" t="s">
        <v>32</v>
      </c>
      <c r="Q333" s="6" t="s">
        <v>766</v>
      </c>
      <c r="R333">
        <v>0</v>
      </c>
      <c r="S333" s="6" t="s">
        <v>32</v>
      </c>
      <c r="T333" s="6" t="s">
        <v>766</v>
      </c>
      <c r="U333" s="6" t="s">
        <v>95</v>
      </c>
      <c r="V333">
        <v>1.0009631744456745E+18</v>
      </c>
      <c r="W333" s="6" t="s">
        <v>32</v>
      </c>
      <c r="X333" s="6" t="s">
        <v>2390</v>
      </c>
      <c r="Y333" s="6" t="s">
        <v>1164</v>
      </c>
      <c r="Z333">
        <v>9.3843964684487475E+17</v>
      </c>
    </row>
    <row r="334" spans="1:26" hidden="1" x14ac:dyDescent="0.25">
      <c r="A334">
        <v>1854465335</v>
      </c>
      <c r="B334" t="b">
        <v>0</v>
      </c>
      <c r="C334" s="6" t="s">
        <v>26</v>
      </c>
      <c r="D334">
        <v>3</v>
      </c>
      <c r="E334" s="1">
        <v>43324.961712962962</v>
      </c>
      <c r="F334" s="6" t="s">
        <v>27</v>
      </c>
      <c r="G334">
        <v>1</v>
      </c>
      <c r="H334" s="6" t="s">
        <v>28</v>
      </c>
      <c r="I334">
        <v>1</v>
      </c>
      <c r="J334" s="6" t="s">
        <v>29</v>
      </c>
      <c r="K334" s="1">
        <v>43248.206157407411</v>
      </c>
      <c r="L334">
        <v>6</v>
      </c>
      <c r="M334" s="6" t="s">
        <v>1165</v>
      </c>
      <c r="N334" t="b">
        <v>0</v>
      </c>
      <c r="O334" s="6" t="s">
        <v>31</v>
      </c>
      <c r="P334" s="6" t="s">
        <v>32</v>
      </c>
      <c r="Q334" s="6" t="s">
        <v>766</v>
      </c>
      <c r="R334">
        <v>3</v>
      </c>
      <c r="S334" s="6" t="s">
        <v>32</v>
      </c>
      <c r="T334" s="6" t="s">
        <v>766</v>
      </c>
      <c r="U334" s="6" t="s">
        <v>95</v>
      </c>
      <c r="V334">
        <v>1.0009640967815168E+18</v>
      </c>
      <c r="W334" s="6" t="s">
        <v>32</v>
      </c>
      <c r="X334" s="6" t="s">
        <v>1166</v>
      </c>
      <c r="Y334" s="6" t="s">
        <v>1167</v>
      </c>
      <c r="Z334">
        <v>9.5371213236897382E+17</v>
      </c>
    </row>
    <row r="335" spans="1:26" hidden="1" x14ac:dyDescent="0.25">
      <c r="A335">
        <v>1854465336</v>
      </c>
      <c r="B335" t="b">
        <v>0</v>
      </c>
      <c r="C335" s="6" t="s">
        <v>26</v>
      </c>
      <c r="D335">
        <v>3</v>
      </c>
      <c r="E335" s="1">
        <v>43324.902708333335</v>
      </c>
      <c r="F335" s="6" t="s">
        <v>27</v>
      </c>
      <c r="G335">
        <v>1</v>
      </c>
      <c r="H335" s="6" t="s">
        <v>28</v>
      </c>
      <c r="I335">
        <v>1</v>
      </c>
      <c r="J335" s="6" t="s">
        <v>29</v>
      </c>
      <c r="K335" s="1">
        <v>43248.20820601852</v>
      </c>
      <c r="L335">
        <v>2</v>
      </c>
      <c r="M335" s="6" t="s">
        <v>1168</v>
      </c>
      <c r="N335" t="b">
        <v>0</v>
      </c>
      <c r="O335" s="6" t="s">
        <v>31</v>
      </c>
      <c r="P335" s="6" t="s">
        <v>32</v>
      </c>
      <c r="Q335" s="6" t="s">
        <v>766</v>
      </c>
      <c r="R335">
        <v>0</v>
      </c>
      <c r="S335" s="6" t="s">
        <v>32</v>
      </c>
      <c r="T335" s="6" t="s">
        <v>766</v>
      </c>
      <c r="U335" s="6" t="s">
        <v>42</v>
      </c>
      <c r="V335">
        <v>1.0009648385316086E+18</v>
      </c>
      <c r="W335" s="6" t="s">
        <v>32</v>
      </c>
      <c r="X335" s="6" t="s">
        <v>1169</v>
      </c>
      <c r="Y335" s="6" t="s">
        <v>1170</v>
      </c>
      <c r="Z335">
        <v>1290358364</v>
      </c>
    </row>
    <row r="336" spans="1:26" hidden="1" x14ac:dyDescent="0.25">
      <c r="A336">
        <v>1854465337</v>
      </c>
      <c r="B336" t="b">
        <v>0</v>
      </c>
      <c r="C336" s="6" t="s">
        <v>26</v>
      </c>
      <c r="D336">
        <v>3</v>
      </c>
      <c r="E336" s="1">
        <v>43324.893321759257</v>
      </c>
      <c r="F336" s="6" t="s">
        <v>27</v>
      </c>
      <c r="G336">
        <v>1</v>
      </c>
      <c r="H336" s="6" t="s">
        <v>28</v>
      </c>
      <c r="I336">
        <v>1</v>
      </c>
      <c r="J336" s="6" t="s">
        <v>29</v>
      </c>
      <c r="K336" s="1">
        <v>43248.242164351854</v>
      </c>
      <c r="L336">
        <v>0</v>
      </c>
      <c r="M336" s="6" t="s">
        <v>1171</v>
      </c>
      <c r="N336" t="b">
        <v>0</v>
      </c>
      <c r="O336" s="6" t="s">
        <v>31</v>
      </c>
      <c r="P336" s="6" t="s">
        <v>32</v>
      </c>
      <c r="Q336" s="6" t="s">
        <v>766</v>
      </c>
      <c r="R336">
        <v>0</v>
      </c>
      <c r="S336" s="6" t="s">
        <v>32</v>
      </c>
      <c r="T336" s="6" t="s">
        <v>766</v>
      </c>
      <c r="U336" s="6" t="s">
        <v>1172</v>
      </c>
      <c r="V336">
        <v>1.0009771477486428E+18</v>
      </c>
      <c r="W336" s="6" t="s">
        <v>32</v>
      </c>
      <c r="X336" s="6" t="s">
        <v>1173</v>
      </c>
      <c r="Y336" s="6" t="s">
        <v>1174</v>
      </c>
      <c r="Z336">
        <v>2646404906</v>
      </c>
    </row>
    <row r="337" spans="1:26" hidden="1" x14ac:dyDescent="0.25">
      <c r="A337">
        <v>1854465338</v>
      </c>
      <c r="B337" t="b">
        <v>0</v>
      </c>
      <c r="C337" s="6" t="s">
        <v>26</v>
      </c>
      <c r="D337">
        <v>3</v>
      </c>
      <c r="E337" s="1">
        <v>43324.979004629633</v>
      </c>
      <c r="F337" s="6" t="s">
        <v>27</v>
      </c>
      <c r="G337">
        <v>1</v>
      </c>
      <c r="H337" s="6" t="s">
        <v>28</v>
      </c>
      <c r="I337">
        <v>0.34639999999999999</v>
      </c>
      <c r="J337" s="6" t="s">
        <v>29</v>
      </c>
      <c r="K337" s="1">
        <v>43248.250335648147</v>
      </c>
      <c r="L337">
        <v>0</v>
      </c>
      <c r="M337" s="6" t="s">
        <v>1175</v>
      </c>
      <c r="N337" t="b">
        <v>0</v>
      </c>
      <c r="O337" s="6" t="s">
        <v>31</v>
      </c>
      <c r="P337" s="6" t="s">
        <v>32</v>
      </c>
      <c r="Q337" s="6" t="s">
        <v>766</v>
      </c>
      <c r="R337">
        <v>0</v>
      </c>
      <c r="S337" s="6" t="s">
        <v>32</v>
      </c>
      <c r="T337" s="6" t="s">
        <v>766</v>
      </c>
      <c r="U337" s="6" t="s">
        <v>88</v>
      </c>
      <c r="V337">
        <v>1.0009801065448448E+18</v>
      </c>
      <c r="W337" s="6" t="s">
        <v>32</v>
      </c>
      <c r="X337" s="6" t="s">
        <v>1176</v>
      </c>
      <c r="Y337" s="6" t="s">
        <v>1177</v>
      </c>
      <c r="Z337">
        <v>4924834670</v>
      </c>
    </row>
    <row r="338" spans="1:26" hidden="1" x14ac:dyDescent="0.25">
      <c r="A338">
        <v>1854465339</v>
      </c>
      <c r="B338" t="b">
        <v>0</v>
      </c>
      <c r="C338" s="6" t="s">
        <v>26</v>
      </c>
      <c r="D338">
        <v>3</v>
      </c>
      <c r="E338" s="1">
        <v>43324.942731481482</v>
      </c>
      <c r="F338" s="6" t="s">
        <v>27</v>
      </c>
      <c r="G338">
        <v>1</v>
      </c>
      <c r="H338" s="6" t="s">
        <v>28</v>
      </c>
      <c r="I338">
        <v>0.6905</v>
      </c>
      <c r="J338" s="6" t="s">
        <v>29</v>
      </c>
      <c r="K338" s="1">
        <v>43248.251967592594</v>
      </c>
      <c r="L338">
        <v>0</v>
      </c>
      <c r="M338" s="6" t="s">
        <v>100</v>
      </c>
      <c r="N338" t="b">
        <v>0</v>
      </c>
      <c r="O338" s="6" t="s">
        <v>31</v>
      </c>
      <c r="P338" s="6" t="s">
        <v>32</v>
      </c>
      <c r="Q338" s="6" t="s">
        <v>766</v>
      </c>
      <c r="R338">
        <v>0</v>
      </c>
      <c r="S338" s="6" t="s">
        <v>32</v>
      </c>
      <c r="T338" s="6" t="s">
        <v>766</v>
      </c>
      <c r="U338" s="6" t="s">
        <v>37</v>
      </c>
      <c r="V338">
        <v>1.0009806965742141E+18</v>
      </c>
      <c r="W338" s="6" t="s">
        <v>32</v>
      </c>
      <c r="X338" s="6" t="s">
        <v>2391</v>
      </c>
      <c r="Y338" s="6" t="s">
        <v>1178</v>
      </c>
      <c r="Z338">
        <v>2835875405</v>
      </c>
    </row>
    <row r="339" spans="1:26" hidden="1" x14ac:dyDescent="0.25">
      <c r="A339">
        <v>1854465024</v>
      </c>
      <c r="B339" t="b">
        <v>0</v>
      </c>
      <c r="C339" s="6" t="s">
        <v>26</v>
      </c>
      <c r="D339">
        <v>3</v>
      </c>
      <c r="E339" s="1">
        <v>43324.984039351853</v>
      </c>
      <c r="F339" s="6" t="s">
        <v>27</v>
      </c>
      <c r="G339">
        <v>1</v>
      </c>
      <c r="H339" s="6" t="s">
        <v>60</v>
      </c>
      <c r="I339">
        <v>0.67</v>
      </c>
      <c r="J339" s="6" t="s">
        <v>29</v>
      </c>
      <c r="K339" s="1">
        <v>43245.808356481481</v>
      </c>
      <c r="L339">
        <v>0</v>
      </c>
      <c r="M339" s="6" t="s">
        <v>772</v>
      </c>
      <c r="N339" t="b">
        <v>0</v>
      </c>
      <c r="O339" s="6" t="s">
        <v>31</v>
      </c>
      <c r="P339" s="6" t="s">
        <v>32</v>
      </c>
      <c r="Q339" s="6" t="s">
        <v>766</v>
      </c>
      <c r="R339">
        <v>0</v>
      </c>
      <c r="S339" s="6" t="s">
        <v>32</v>
      </c>
      <c r="T339" s="6" t="s">
        <v>766</v>
      </c>
      <c r="U339" s="6" t="s">
        <v>42</v>
      </c>
      <c r="V339">
        <v>1.0000951638621471E+18</v>
      </c>
      <c r="W339" s="6" t="s">
        <v>32</v>
      </c>
      <c r="X339" s="6" t="s">
        <v>773</v>
      </c>
      <c r="Y339" s="6" t="s">
        <v>774</v>
      </c>
      <c r="Z339">
        <v>38609287</v>
      </c>
    </row>
    <row r="340" spans="1:26" x14ac:dyDescent="0.25">
      <c r="A340">
        <v>1854465395</v>
      </c>
      <c r="B340" t="b">
        <v>0</v>
      </c>
      <c r="C340" s="6" t="s">
        <v>26</v>
      </c>
      <c r="D340">
        <v>3</v>
      </c>
      <c r="E340" s="1">
        <v>43324.953819444447</v>
      </c>
      <c r="F340" s="6" t="s">
        <v>27</v>
      </c>
      <c r="G340">
        <v>1</v>
      </c>
      <c r="H340" s="6" t="s">
        <v>66</v>
      </c>
      <c r="I340">
        <v>0.67500000000000004</v>
      </c>
      <c r="J340" s="6" t="s">
        <v>29</v>
      </c>
      <c r="K340" s="1">
        <v>43248.614930555559</v>
      </c>
      <c r="L340">
        <v>0</v>
      </c>
      <c r="M340" s="6" t="s">
        <v>1333</v>
      </c>
      <c r="N340" t="b">
        <v>0</v>
      </c>
      <c r="O340" s="6" t="s">
        <v>31</v>
      </c>
      <c r="P340" s="6" t="s">
        <v>32</v>
      </c>
      <c r="Q340" s="6" t="s">
        <v>766</v>
      </c>
      <c r="R340">
        <v>0</v>
      </c>
      <c r="S340" s="6" t="s">
        <v>32</v>
      </c>
      <c r="T340" s="6" t="s">
        <v>766</v>
      </c>
      <c r="U340" s="6" t="s">
        <v>110</v>
      </c>
      <c r="V340">
        <v>1.0011122333830226E+18</v>
      </c>
      <c r="W340" s="6" t="s">
        <v>32</v>
      </c>
      <c r="X340" s="6" t="s">
        <v>1334</v>
      </c>
      <c r="Y340" s="6" t="s">
        <v>1335</v>
      </c>
      <c r="Z340">
        <v>20249729</v>
      </c>
    </row>
    <row r="341" spans="1:26" hidden="1" x14ac:dyDescent="0.25">
      <c r="A341">
        <v>1854465342</v>
      </c>
      <c r="B341" t="b">
        <v>0</v>
      </c>
      <c r="C341" s="6" t="s">
        <v>26</v>
      </c>
      <c r="D341">
        <v>3</v>
      </c>
      <c r="E341" s="1">
        <v>43324.956296296295</v>
      </c>
      <c r="F341" s="6" t="s">
        <v>27</v>
      </c>
      <c r="G341">
        <v>1</v>
      </c>
      <c r="H341" s="6" t="s">
        <v>28</v>
      </c>
      <c r="I341">
        <v>0.65090000000000003</v>
      </c>
      <c r="J341" s="6" t="s">
        <v>29</v>
      </c>
      <c r="K341" s="1">
        <v>43248.288541666669</v>
      </c>
      <c r="L341">
        <v>0</v>
      </c>
      <c r="M341" s="6" t="s">
        <v>1184</v>
      </c>
      <c r="N341" t="b">
        <v>0</v>
      </c>
      <c r="O341" s="6" t="s">
        <v>31</v>
      </c>
      <c r="P341" s="6" t="s">
        <v>32</v>
      </c>
      <c r="Q341" s="6" t="s">
        <v>766</v>
      </c>
      <c r="R341">
        <v>0</v>
      </c>
      <c r="S341" s="6" t="s">
        <v>32</v>
      </c>
      <c r="T341" s="6" t="s">
        <v>766</v>
      </c>
      <c r="U341" s="6" t="s">
        <v>42</v>
      </c>
      <c r="V341">
        <v>1.0009939540479754E+18</v>
      </c>
      <c r="W341" s="6" t="s">
        <v>32</v>
      </c>
      <c r="X341" s="6" t="s">
        <v>1185</v>
      </c>
      <c r="Y341" s="6" t="s">
        <v>1186</v>
      </c>
      <c r="Z341">
        <v>8.8916894787407462E+17</v>
      </c>
    </row>
    <row r="342" spans="1:26" hidden="1" x14ac:dyDescent="0.25">
      <c r="A342">
        <v>1854465343</v>
      </c>
      <c r="B342" t="b">
        <v>0</v>
      </c>
      <c r="C342" s="6" t="s">
        <v>26</v>
      </c>
      <c r="D342">
        <v>4</v>
      </c>
      <c r="E342" s="1">
        <v>43324.952465277776</v>
      </c>
      <c r="F342" s="6" t="s">
        <v>27</v>
      </c>
      <c r="G342">
        <v>1</v>
      </c>
      <c r="H342" s="6" t="s">
        <v>28</v>
      </c>
      <c r="I342">
        <v>0.48630000000000001</v>
      </c>
      <c r="J342" s="6" t="s">
        <v>29</v>
      </c>
      <c r="K342" s="1">
        <v>43248.292673611111</v>
      </c>
      <c r="L342">
        <v>0</v>
      </c>
      <c r="M342" s="6" t="s">
        <v>1187</v>
      </c>
      <c r="N342" t="b">
        <v>0</v>
      </c>
      <c r="O342" s="6" t="s">
        <v>31</v>
      </c>
      <c r="P342" s="6" t="s">
        <v>32</v>
      </c>
      <c r="Q342" s="6" t="s">
        <v>766</v>
      </c>
      <c r="R342">
        <v>0</v>
      </c>
      <c r="S342" s="6" t="s">
        <v>32</v>
      </c>
      <c r="T342" s="6" t="s">
        <v>766</v>
      </c>
      <c r="U342" s="6" t="s">
        <v>49</v>
      </c>
      <c r="V342">
        <v>1.0009954483903324E+18</v>
      </c>
      <c r="W342" s="6" t="s">
        <v>32</v>
      </c>
      <c r="X342" s="6" t="s">
        <v>1188</v>
      </c>
      <c r="Y342" s="6" t="s">
        <v>1189</v>
      </c>
      <c r="Z342">
        <v>9.0520870870729933E+17</v>
      </c>
    </row>
    <row r="343" spans="1:26" hidden="1" x14ac:dyDescent="0.25">
      <c r="A343">
        <v>1854465314</v>
      </c>
      <c r="B343" t="b">
        <v>0</v>
      </c>
      <c r="C343" s="6" t="s">
        <v>26</v>
      </c>
      <c r="D343">
        <v>3</v>
      </c>
      <c r="E343" s="1">
        <v>43324.969236111108</v>
      </c>
      <c r="F343" s="6" t="s">
        <v>27</v>
      </c>
      <c r="G343">
        <v>1</v>
      </c>
      <c r="H343" s="6" t="s">
        <v>60</v>
      </c>
      <c r="I343">
        <v>0.67</v>
      </c>
      <c r="J343" s="6" t="s">
        <v>29</v>
      </c>
      <c r="K343" s="1">
        <v>43247.986990740741</v>
      </c>
      <c r="L343">
        <v>0</v>
      </c>
      <c r="M343" s="6" t="s">
        <v>41</v>
      </c>
      <c r="N343" t="b">
        <v>0</v>
      </c>
      <c r="O343" s="6" t="s">
        <v>31</v>
      </c>
      <c r="P343" s="6" t="s">
        <v>32</v>
      </c>
      <c r="Q343" s="6" t="s">
        <v>766</v>
      </c>
      <c r="R343">
        <v>0</v>
      </c>
      <c r="S343" s="6" t="s">
        <v>32</v>
      </c>
      <c r="T343" s="6" t="s">
        <v>766</v>
      </c>
      <c r="U343" s="6" t="s">
        <v>135</v>
      </c>
      <c r="V343">
        <v>1.0008846759449846E+18</v>
      </c>
      <c r="W343" s="6" t="s">
        <v>32</v>
      </c>
      <c r="X343" s="6" t="s">
        <v>1107</v>
      </c>
      <c r="Y343" s="6" t="s">
        <v>1108</v>
      </c>
      <c r="Z343">
        <v>9.8870844336313549E+17</v>
      </c>
    </row>
    <row r="344" spans="1:26" hidden="1" x14ac:dyDescent="0.25">
      <c r="A344">
        <v>1854465345</v>
      </c>
      <c r="B344" t="b">
        <v>0</v>
      </c>
      <c r="C344" s="6" t="s">
        <v>26</v>
      </c>
      <c r="D344">
        <v>3</v>
      </c>
      <c r="E344" s="1">
        <v>43324.900023148148</v>
      </c>
      <c r="F344" s="6" t="s">
        <v>27</v>
      </c>
      <c r="G344">
        <v>1</v>
      </c>
      <c r="H344" s="6" t="s">
        <v>28</v>
      </c>
      <c r="I344">
        <v>0.66020000000000001</v>
      </c>
      <c r="J344" s="6" t="s">
        <v>29</v>
      </c>
      <c r="K344" s="1">
        <v>43248.32508101852</v>
      </c>
      <c r="L344">
        <v>0</v>
      </c>
      <c r="M344" s="6" t="s">
        <v>1193</v>
      </c>
      <c r="N344" t="b">
        <v>0</v>
      </c>
      <c r="O344" s="6" t="s">
        <v>31</v>
      </c>
      <c r="P344" s="6" t="s">
        <v>32</v>
      </c>
      <c r="Q344" s="6" t="s">
        <v>766</v>
      </c>
      <c r="R344">
        <v>0</v>
      </c>
      <c r="S344" s="6" t="s">
        <v>32</v>
      </c>
      <c r="T344" s="6" t="s">
        <v>766</v>
      </c>
      <c r="U344" s="6" t="s">
        <v>110</v>
      </c>
      <c r="V344">
        <v>1.0010071923784909E+18</v>
      </c>
      <c r="W344" s="6" t="s">
        <v>32</v>
      </c>
      <c r="X344" s="6" t="s">
        <v>1194</v>
      </c>
      <c r="Y344" s="6" t="s">
        <v>1195</v>
      </c>
      <c r="Z344">
        <v>92939766</v>
      </c>
    </row>
    <row r="345" spans="1:26" hidden="1" x14ac:dyDescent="0.25">
      <c r="A345">
        <v>1854465161</v>
      </c>
      <c r="B345" t="b">
        <v>0</v>
      </c>
      <c r="C345" s="6" t="s">
        <v>26</v>
      </c>
      <c r="D345">
        <v>3</v>
      </c>
      <c r="E345" s="1">
        <v>43323.839895833335</v>
      </c>
      <c r="F345" s="6" t="s">
        <v>27</v>
      </c>
      <c r="G345">
        <v>1</v>
      </c>
      <c r="H345" s="6" t="s">
        <v>60</v>
      </c>
      <c r="I345">
        <v>0.67020000000000002</v>
      </c>
      <c r="J345" s="6" t="s">
        <v>29</v>
      </c>
      <c r="K345" s="1">
        <v>43246.848009259258</v>
      </c>
      <c r="L345">
        <v>1</v>
      </c>
      <c r="M345" s="6" t="s">
        <v>485</v>
      </c>
      <c r="N345" t="b">
        <v>1</v>
      </c>
      <c r="O345" s="6" t="s">
        <v>31</v>
      </c>
      <c r="P345" s="6" t="s">
        <v>799</v>
      </c>
      <c r="Q345" s="6" t="s">
        <v>766</v>
      </c>
      <c r="R345">
        <v>1</v>
      </c>
      <c r="S345" s="6" t="s">
        <v>32</v>
      </c>
      <c r="T345" s="6" t="s">
        <v>766</v>
      </c>
      <c r="U345" s="6" t="s">
        <v>95</v>
      </c>
      <c r="V345">
        <v>1.0004719197439836E+18</v>
      </c>
      <c r="W345" s="6" t="s">
        <v>32</v>
      </c>
      <c r="X345" s="6" t="s">
        <v>486</v>
      </c>
      <c r="Y345" s="6" t="s">
        <v>487</v>
      </c>
      <c r="Z345">
        <v>595230538</v>
      </c>
    </row>
    <row r="346" spans="1:26" hidden="1" x14ac:dyDescent="0.25">
      <c r="A346">
        <v>1854465347</v>
      </c>
      <c r="B346" t="b">
        <v>0</v>
      </c>
      <c r="C346" s="6" t="s">
        <v>26</v>
      </c>
      <c r="D346">
        <v>3</v>
      </c>
      <c r="E346" s="1">
        <v>43324.904479166667</v>
      </c>
      <c r="F346" s="6" t="s">
        <v>27</v>
      </c>
      <c r="G346">
        <v>1</v>
      </c>
      <c r="H346" s="6" t="s">
        <v>28</v>
      </c>
      <c r="I346">
        <v>0.67230000000000001</v>
      </c>
      <c r="J346" s="6" t="s">
        <v>29</v>
      </c>
      <c r="K346" s="1">
        <v>43248.346701388888</v>
      </c>
      <c r="L346">
        <v>0</v>
      </c>
      <c r="M346" s="6" t="s">
        <v>1199</v>
      </c>
      <c r="N346" t="b">
        <v>0</v>
      </c>
      <c r="O346" s="6" t="s">
        <v>31</v>
      </c>
      <c r="P346" s="6" t="s">
        <v>32</v>
      </c>
      <c r="Q346" s="6" t="s">
        <v>766</v>
      </c>
      <c r="R346">
        <v>0</v>
      </c>
      <c r="S346" s="6" t="s">
        <v>32</v>
      </c>
      <c r="T346" s="6" t="s">
        <v>766</v>
      </c>
      <c r="U346" s="6" t="s">
        <v>42</v>
      </c>
      <c r="V346">
        <v>1.0010150298005012E+18</v>
      </c>
      <c r="W346" s="6" t="s">
        <v>68</v>
      </c>
      <c r="X346" s="6" t="s">
        <v>1200</v>
      </c>
      <c r="Y346" s="6" t="s">
        <v>1201</v>
      </c>
      <c r="Z346">
        <v>8.6997840263954432E+17</v>
      </c>
    </row>
    <row r="347" spans="1:26" hidden="1" x14ac:dyDescent="0.25">
      <c r="A347">
        <v>1854465672</v>
      </c>
      <c r="B347" t="b">
        <v>0</v>
      </c>
      <c r="C347" s="6" t="s">
        <v>26</v>
      </c>
      <c r="D347">
        <v>3</v>
      </c>
      <c r="E347" s="1">
        <v>43324.955254629633</v>
      </c>
      <c r="F347" s="6" t="s">
        <v>27</v>
      </c>
      <c r="G347">
        <v>1</v>
      </c>
      <c r="H347" s="6" t="s">
        <v>60</v>
      </c>
      <c r="I347">
        <v>0.67059999999999997</v>
      </c>
      <c r="J347" s="6" t="s">
        <v>29</v>
      </c>
      <c r="K347" s="1">
        <v>43250.500891203701</v>
      </c>
      <c r="L347">
        <v>0</v>
      </c>
      <c r="M347" s="6" t="s">
        <v>2047</v>
      </c>
      <c r="N347" t="b">
        <v>0</v>
      </c>
      <c r="O347" s="6" t="s">
        <v>31</v>
      </c>
      <c r="P347" s="6" t="s">
        <v>32</v>
      </c>
      <c r="Q347" s="6" t="s">
        <v>766</v>
      </c>
      <c r="R347">
        <v>0</v>
      </c>
      <c r="S347" s="6" t="s">
        <v>32</v>
      </c>
      <c r="T347" s="6" t="s">
        <v>766</v>
      </c>
      <c r="U347" s="6" t="s">
        <v>145</v>
      </c>
      <c r="V347">
        <v>1.001795680116138E+18</v>
      </c>
      <c r="W347" s="6" t="s">
        <v>32</v>
      </c>
      <c r="X347" s="6" t="s">
        <v>2048</v>
      </c>
      <c r="Y347" s="6" t="s">
        <v>2049</v>
      </c>
      <c r="Z347">
        <v>1597510141</v>
      </c>
    </row>
    <row r="348" spans="1:26" hidden="1" x14ac:dyDescent="0.25">
      <c r="A348">
        <v>1854465352</v>
      </c>
      <c r="B348" t="b">
        <v>0</v>
      </c>
      <c r="C348" s="6" t="s">
        <v>26</v>
      </c>
      <c r="D348">
        <v>3</v>
      </c>
      <c r="E348" s="1">
        <v>43324.943969907406</v>
      </c>
      <c r="F348" s="6" t="s">
        <v>27</v>
      </c>
      <c r="G348">
        <v>1</v>
      </c>
      <c r="H348" s="6" t="s">
        <v>60</v>
      </c>
      <c r="I348">
        <v>0.67090000000000005</v>
      </c>
      <c r="J348" s="6" t="s">
        <v>29</v>
      </c>
      <c r="K348" s="1">
        <v>43248.365416666667</v>
      </c>
      <c r="L348">
        <v>1</v>
      </c>
      <c r="M348" s="6" t="s">
        <v>1212</v>
      </c>
      <c r="N348" t="b">
        <v>1</v>
      </c>
      <c r="O348" s="6" t="s">
        <v>31</v>
      </c>
      <c r="P348" s="6" t="s">
        <v>1213</v>
      </c>
      <c r="Q348" s="6" t="s">
        <v>766</v>
      </c>
      <c r="R348">
        <v>0</v>
      </c>
      <c r="S348" s="6" t="s">
        <v>32</v>
      </c>
      <c r="T348" s="6" t="s">
        <v>766</v>
      </c>
      <c r="U348" s="6" t="s">
        <v>42</v>
      </c>
      <c r="V348">
        <v>1.0010218108995502E+18</v>
      </c>
      <c r="W348" s="6" t="s">
        <v>32</v>
      </c>
      <c r="X348" s="6" t="s">
        <v>1214</v>
      </c>
      <c r="Y348" s="6" t="s">
        <v>1215</v>
      </c>
      <c r="Z348">
        <v>9.663388167757865E+17</v>
      </c>
    </row>
    <row r="349" spans="1:26" hidden="1" x14ac:dyDescent="0.25">
      <c r="A349">
        <v>1854465564</v>
      </c>
      <c r="B349" t="b">
        <v>0</v>
      </c>
      <c r="C349" s="6" t="s">
        <v>26</v>
      </c>
      <c r="D349">
        <v>3</v>
      </c>
      <c r="E349" s="1">
        <v>43324.951053240744</v>
      </c>
      <c r="F349" s="6" t="s">
        <v>27</v>
      </c>
      <c r="G349">
        <v>1</v>
      </c>
      <c r="H349" s="6" t="s">
        <v>60</v>
      </c>
      <c r="I349">
        <v>0.67090000000000005</v>
      </c>
      <c r="J349" s="6" t="s">
        <v>29</v>
      </c>
      <c r="K349" s="1">
        <v>43249.662754629629</v>
      </c>
      <c r="L349">
        <v>7</v>
      </c>
      <c r="M349" s="6" t="s">
        <v>41</v>
      </c>
      <c r="N349" t="b">
        <v>0</v>
      </c>
      <c r="O349" s="6" t="s">
        <v>31</v>
      </c>
      <c r="P349" s="6" t="s">
        <v>32</v>
      </c>
      <c r="Q349" s="6" t="s">
        <v>766</v>
      </c>
      <c r="R349">
        <v>2</v>
      </c>
      <c r="S349" s="6" t="s">
        <v>32</v>
      </c>
      <c r="T349" s="6" t="s">
        <v>766</v>
      </c>
      <c r="U349" s="6" t="s">
        <v>42</v>
      </c>
      <c r="V349">
        <v>1.0014919493024932E+18</v>
      </c>
      <c r="W349" s="6" t="s">
        <v>32</v>
      </c>
      <c r="X349" s="6" t="s">
        <v>1759</v>
      </c>
      <c r="Y349" s="6" t="s">
        <v>1760</v>
      </c>
      <c r="Z349">
        <v>87194694</v>
      </c>
    </row>
    <row r="350" spans="1:26" hidden="1" x14ac:dyDescent="0.25">
      <c r="A350">
        <v>1854465351</v>
      </c>
      <c r="B350" t="b">
        <v>0</v>
      </c>
      <c r="C350" s="6" t="s">
        <v>26</v>
      </c>
      <c r="D350">
        <v>3</v>
      </c>
      <c r="E350" s="1">
        <v>43324.954594907409</v>
      </c>
      <c r="F350" s="6" t="s">
        <v>27</v>
      </c>
      <c r="G350">
        <v>1</v>
      </c>
      <c r="H350" s="6" t="s">
        <v>28</v>
      </c>
      <c r="I350">
        <v>0.64329999999999998</v>
      </c>
      <c r="J350" s="6" t="s">
        <v>29</v>
      </c>
      <c r="K350" s="1">
        <v>43248.362361111111</v>
      </c>
      <c r="L350">
        <v>0</v>
      </c>
      <c r="M350" s="6" t="s">
        <v>1209</v>
      </c>
      <c r="N350" t="b">
        <v>0</v>
      </c>
      <c r="O350" s="6" t="s">
        <v>31</v>
      </c>
      <c r="P350" s="6" t="s">
        <v>32</v>
      </c>
      <c r="Q350" s="6" t="s">
        <v>766</v>
      </c>
      <c r="R350">
        <v>0</v>
      </c>
      <c r="S350" s="6" t="s">
        <v>32</v>
      </c>
      <c r="T350" s="6" t="s">
        <v>766</v>
      </c>
      <c r="U350" s="6" t="s">
        <v>42</v>
      </c>
      <c r="V350">
        <v>1.0010207036451881E+18</v>
      </c>
      <c r="W350" s="6" t="s">
        <v>32</v>
      </c>
      <c r="X350" s="6" t="s">
        <v>1210</v>
      </c>
      <c r="Y350" s="6" t="s">
        <v>1211</v>
      </c>
      <c r="Z350">
        <v>113911775</v>
      </c>
    </row>
    <row r="351" spans="1:26" hidden="1" x14ac:dyDescent="0.25">
      <c r="A351">
        <v>1854465168</v>
      </c>
      <c r="B351" t="b">
        <v>0</v>
      </c>
      <c r="C351" s="6" t="s">
        <v>26</v>
      </c>
      <c r="D351">
        <v>3</v>
      </c>
      <c r="E351" s="1">
        <v>43323.840254629627</v>
      </c>
      <c r="F351" s="6" t="s">
        <v>27</v>
      </c>
      <c r="G351">
        <v>1</v>
      </c>
      <c r="H351" s="6" t="s">
        <v>60</v>
      </c>
      <c r="I351">
        <v>0.67100000000000004</v>
      </c>
      <c r="J351" s="6" t="s">
        <v>29</v>
      </c>
      <c r="K351" s="1">
        <v>43246.886180555557</v>
      </c>
      <c r="L351">
        <v>442</v>
      </c>
      <c r="M351" s="6" t="s">
        <v>41</v>
      </c>
      <c r="N351" t="b">
        <v>0</v>
      </c>
      <c r="O351" s="6" t="s">
        <v>31</v>
      </c>
      <c r="P351" s="6" t="s">
        <v>32</v>
      </c>
      <c r="Q351" s="6" t="s">
        <v>766</v>
      </c>
      <c r="R351">
        <v>280</v>
      </c>
      <c r="S351" s="6" t="s">
        <v>32</v>
      </c>
      <c r="T351" s="6" t="s">
        <v>766</v>
      </c>
      <c r="U351" s="6" t="s">
        <v>49</v>
      </c>
      <c r="V351">
        <v>1.0004857526298788E+18</v>
      </c>
      <c r="W351" s="6" t="s">
        <v>32</v>
      </c>
      <c r="X351" s="6" t="s">
        <v>502</v>
      </c>
      <c r="Y351" s="6" t="s">
        <v>503</v>
      </c>
      <c r="Z351">
        <v>3367334171</v>
      </c>
    </row>
    <row r="352" spans="1:26" hidden="1" x14ac:dyDescent="0.25">
      <c r="A352">
        <v>1854465353</v>
      </c>
      <c r="B352" t="b">
        <v>0</v>
      </c>
      <c r="C352" s="6" t="s">
        <v>26</v>
      </c>
      <c r="D352">
        <v>3</v>
      </c>
      <c r="E352" s="1">
        <v>43324.963101851848</v>
      </c>
      <c r="F352" s="6" t="s">
        <v>27</v>
      </c>
      <c r="G352">
        <v>1</v>
      </c>
      <c r="H352" s="6" t="s">
        <v>28</v>
      </c>
      <c r="I352">
        <v>1</v>
      </c>
      <c r="J352" s="6" t="s">
        <v>29</v>
      </c>
      <c r="K352" s="1">
        <v>43248.369699074072</v>
      </c>
      <c r="L352">
        <v>2</v>
      </c>
      <c r="M352" s="6" t="s">
        <v>1216</v>
      </c>
      <c r="N352" t="b">
        <v>0</v>
      </c>
      <c r="O352" s="6" t="s">
        <v>31</v>
      </c>
      <c r="P352" s="6" t="s">
        <v>32</v>
      </c>
      <c r="Q352" s="6" t="s">
        <v>766</v>
      </c>
      <c r="R352">
        <v>3</v>
      </c>
      <c r="S352" s="6" t="s">
        <v>32</v>
      </c>
      <c r="T352" s="6" t="s">
        <v>766</v>
      </c>
      <c r="U352" s="6" t="s">
        <v>95</v>
      </c>
      <c r="V352">
        <v>1.0010233636393656E+18</v>
      </c>
      <c r="W352" s="6" t="s">
        <v>32</v>
      </c>
      <c r="X352" s="6" t="s">
        <v>1217</v>
      </c>
      <c r="Y352" s="6" t="s">
        <v>1218</v>
      </c>
      <c r="Z352">
        <v>9.0556991300318003E+17</v>
      </c>
    </row>
    <row r="353" spans="1:26" x14ac:dyDescent="0.25">
      <c r="A353">
        <v>1854465669</v>
      </c>
      <c r="B353" t="b">
        <v>0</v>
      </c>
      <c r="C353" s="6" t="s">
        <v>26</v>
      </c>
      <c r="D353">
        <v>3</v>
      </c>
      <c r="E353" s="1">
        <v>43324.953819444447</v>
      </c>
      <c r="F353" s="6" t="s">
        <v>27</v>
      </c>
      <c r="G353">
        <v>1</v>
      </c>
      <c r="H353" s="6" t="s">
        <v>66</v>
      </c>
      <c r="I353">
        <v>0.67500000000000004</v>
      </c>
      <c r="J353" s="6" t="s">
        <v>29</v>
      </c>
      <c r="K353" s="1">
        <v>43250.472002314818</v>
      </c>
      <c r="L353">
        <v>0</v>
      </c>
      <c r="M353" s="6" t="s">
        <v>2038</v>
      </c>
      <c r="N353" t="b">
        <v>0</v>
      </c>
      <c r="O353" s="6" t="s">
        <v>31</v>
      </c>
      <c r="P353" s="6" t="s">
        <v>32</v>
      </c>
      <c r="Q353" s="6" t="s">
        <v>766</v>
      </c>
      <c r="R353">
        <v>0</v>
      </c>
      <c r="S353" s="6" t="s">
        <v>32</v>
      </c>
      <c r="T353" s="6" t="s">
        <v>766</v>
      </c>
      <c r="U353" s="6" t="s">
        <v>42</v>
      </c>
      <c r="V353">
        <v>1.0017852110241792E+18</v>
      </c>
      <c r="W353" s="6" t="s">
        <v>2039</v>
      </c>
      <c r="X353" s="6" t="s">
        <v>2040</v>
      </c>
      <c r="Y353" s="6" t="s">
        <v>2041</v>
      </c>
      <c r="Z353">
        <v>35550239</v>
      </c>
    </row>
    <row r="354" spans="1:26" hidden="1" x14ac:dyDescent="0.25">
      <c r="A354">
        <v>1854465355</v>
      </c>
      <c r="B354" t="b">
        <v>0</v>
      </c>
      <c r="C354" s="6" t="s">
        <v>26</v>
      </c>
      <c r="D354">
        <v>3</v>
      </c>
      <c r="E354" s="1">
        <v>43324.964756944442</v>
      </c>
      <c r="F354" s="6" t="s">
        <v>27</v>
      </c>
      <c r="G354">
        <v>1</v>
      </c>
      <c r="H354" s="6" t="s">
        <v>28</v>
      </c>
      <c r="I354">
        <v>1</v>
      </c>
      <c r="J354" s="6" t="s">
        <v>29</v>
      </c>
      <c r="K354" s="1">
        <v>43248.375335648147</v>
      </c>
      <c r="L354">
        <v>0</v>
      </c>
      <c r="M354" s="6" t="s">
        <v>1221</v>
      </c>
      <c r="N354" t="b">
        <v>0</v>
      </c>
      <c r="O354" s="6" t="s">
        <v>31</v>
      </c>
      <c r="P354" s="6" t="s">
        <v>32</v>
      </c>
      <c r="Q354" s="6" t="s">
        <v>766</v>
      </c>
      <c r="R354">
        <v>0</v>
      </c>
      <c r="S354" s="6" t="s">
        <v>32</v>
      </c>
      <c r="T354" s="6" t="s">
        <v>766</v>
      </c>
      <c r="U354" s="6" t="s">
        <v>49</v>
      </c>
      <c r="V354">
        <v>1.0010254039962542E+18</v>
      </c>
      <c r="W354" s="6" t="s">
        <v>32</v>
      </c>
      <c r="X354" s="6" t="s">
        <v>1222</v>
      </c>
      <c r="Y354" s="6" t="s">
        <v>1223</v>
      </c>
      <c r="Z354">
        <v>8.7607279746177843E+17</v>
      </c>
    </row>
    <row r="355" spans="1:26" hidden="1" x14ac:dyDescent="0.25">
      <c r="A355">
        <v>1854465356</v>
      </c>
      <c r="B355" t="b">
        <v>0</v>
      </c>
      <c r="C355" s="6" t="s">
        <v>26</v>
      </c>
      <c r="D355">
        <v>3</v>
      </c>
      <c r="E355" s="1">
        <v>43324.958402777775</v>
      </c>
      <c r="F355" s="6" t="s">
        <v>27</v>
      </c>
      <c r="G355">
        <v>1</v>
      </c>
      <c r="H355" s="6" t="s">
        <v>28</v>
      </c>
      <c r="I355">
        <v>0.66990000000000005</v>
      </c>
      <c r="J355" s="6" t="s">
        <v>29</v>
      </c>
      <c r="K355" s="1">
        <v>43248.375497685185</v>
      </c>
      <c r="L355">
        <v>0</v>
      </c>
      <c r="M355" s="6" t="s">
        <v>100</v>
      </c>
      <c r="N355" t="b">
        <v>0</v>
      </c>
      <c r="O355" s="6" t="s">
        <v>31</v>
      </c>
      <c r="P355" s="6" t="s">
        <v>32</v>
      </c>
      <c r="Q355" s="6" t="s">
        <v>766</v>
      </c>
      <c r="R355">
        <v>0</v>
      </c>
      <c r="S355" s="6" t="s">
        <v>32</v>
      </c>
      <c r="T355" s="6" t="s">
        <v>766</v>
      </c>
      <c r="U355" s="6" t="s">
        <v>305</v>
      </c>
      <c r="V355">
        <v>1.0010254623013478E+18</v>
      </c>
      <c r="W355" s="6" t="s">
        <v>32</v>
      </c>
      <c r="X355" s="6" t="s">
        <v>1224</v>
      </c>
      <c r="Y355" s="6" t="s">
        <v>1225</v>
      </c>
      <c r="Z355">
        <v>8.8011825373297459E+17</v>
      </c>
    </row>
    <row r="356" spans="1:26" hidden="1" x14ac:dyDescent="0.25">
      <c r="A356">
        <v>1854465357</v>
      </c>
      <c r="B356" t="b">
        <v>0</v>
      </c>
      <c r="C356" s="6" t="s">
        <v>26</v>
      </c>
      <c r="D356">
        <v>3</v>
      </c>
      <c r="E356" s="1">
        <v>43324.8905787037</v>
      </c>
      <c r="F356" s="6" t="s">
        <v>27</v>
      </c>
      <c r="G356">
        <v>1</v>
      </c>
      <c r="H356" s="6" t="s">
        <v>28</v>
      </c>
      <c r="I356">
        <v>1</v>
      </c>
      <c r="J356" s="6" t="s">
        <v>29</v>
      </c>
      <c r="K356" s="1">
        <v>43248.377500000002</v>
      </c>
      <c r="L356">
        <v>21</v>
      </c>
      <c r="M356" s="6" t="s">
        <v>1226</v>
      </c>
      <c r="N356" t="b">
        <v>0</v>
      </c>
      <c r="O356" s="6" t="s">
        <v>31</v>
      </c>
      <c r="P356" s="6" t="s">
        <v>32</v>
      </c>
      <c r="Q356" s="6" t="s">
        <v>766</v>
      </c>
      <c r="R356">
        <v>7</v>
      </c>
      <c r="S356" s="6" t="s">
        <v>32</v>
      </c>
      <c r="T356" s="6" t="s">
        <v>766</v>
      </c>
      <c r="U356" s="6" t="s">
        <v>42</v>
      </c>
      <c r="V356">
        <v>1.0010261893419868E+18</v>
      </c>
      <c r="W356" s="6" t="s">
        <v>32</v>
      </c>
      <c r="X356" s="6" t="s">
        <v>1227</v>
      </c>
      <c r="Y356" s="6" t="s">
        <v>1228</v>
      </c>
      <c r="Z356">
        <v>216304017</v>
      </c>
    </row>
    <row r="357" spans="1:26" x14ac:dyDescent="0.25">
      <c r="A357">
        <v>1854465186</v>
      </c>
      <c r="B357" t="b">
        <v>0</v>
      </c>
      <c r="C357" s="6" t="s">
        <v>26</v>
      </c>
      <c r="D357">
        <v>3</v>
      </c>
      <c r="E357" s="1">
        <v>43324.983807870369</v>
      </c>
      <c r="F357" s="6" t="s">
        <v>27</v>
      </c>
      <c r="G357">
        <v>1</v>
      </c>
      <c r="H357" s="6" t="s">
        <v>66</v>
      </c>
      <c r="I357">
        <v>0.67600000000000005</v>
      </c>
      <c r="J357" s="6" t="s">
        <v>32</v>
      </c>
      <c r="K357" s="1">
        <v>43247.071793981479</v>
      </c>
      <c r="L357">
        <v>27</v>
      </c>
      <c r="M357" s="6" t="s">
        <v>810</v>
      </c>
      <c r="N357" t="b">
        <v>0</v>
      </c>
      <c r="O357" s="6" t="s">
        <v>31</v>
      </c>
      <c r="P357" s="6" t="s">
        <v>32</v>
      </c>
      <c r="Q357" s="6" t="s">
        <v>766</v>
      </c>
      <c r="R357">
        <v>13</v>
      </c>
      <c r="S357" s="6" t="s">
        <v>32</v>
      </c>
      <c r="T357" s="6" t="s">
        <v>766</v>
      </c>
      <c r="U357" s="6" t="s">
        <v>805</v>
      </c>
      <c r="V357">
        <v>1.0005530172618629E+18</v>
      </c>
      <c r="W357" s="6" t="s">
        <v>32</v>
      </c>
      <c r="X357" s="6" t="s">
        <v>811</v>
      </c>
      <c r="Y357" s="6" t="s">
        <v>812</v>
      </c>
      <c r="Z357">
        <v>913191210</v>
      </c>
    </row>
    <row r="358" spans="1:26" hidden="1" x14ac:dyDescent="0.25">
      <c r="A358">
        <v>1854465309</v>
      </c>
      <c r="B358" t="b">
        <v>0</v>
      </c>
      <c r="C358" s="6" t="s">
        <v>26</v>
      </c>
      <c r="D358">
        <v>3</v>
      </c>
      <c r="E358" s="1">
        <v>43324.959398148145</v>
      </c>
      <c r="F358" s="6" t="s">
        <v>27</v>
      </c>
      <c r="G358">
        <v>1</v>
      </c>
      <c r="H358" s="6" t="s">
        <v>60</v>
      </c>
      <c r="I358">
        <v>0.67100000000000004</v>
      </c>
      <c r="J358" s="6" t="s">
        <v>29</v>
      </c>
      <c r="K358" s="1">
        <v>43247.956423611111</v>
      </c>
      <c r="L358">
        <v>0</v>
      </c>
      <c r="M358" s="6" t="s">
        <v>1092</v>
      </c>
      <c r="N358" t="b">
        <v>0</v>
      </c>
      <c r="O358" s="6" t="s">
        <v>31</v>
      </c>
      <c r="P358" s="6" t="s">
        <v>32</v>
      </c>
      <c r="Q358" s="6" t="s">
        <v>766</v>
      </c>
      <c r="R358">
        <v>0</v>
      </c>
      <c r="S358" s="6" t="s">
        <v>32</v>
      </c>
      <c r="T358" s="6" t="s">
        <v>766</v>
      </c>
      <c r="U358" s="6" t="s">
        <v>49</v>
      </c>
      <c r="V358">
        <v>1.0008735965316915E+18</v>
      </c>
      <c r="W358" s="6" t="s">
        <v>32</v>
      </c>
      <c r="X358" s="6" t="s">
        <v>1093</v>
      </c>
      <c r="Y358" s="6" t="s">
        <v>1094</v>
      </c>
      <c r="Z358">
        <v>206219515</v>
      </c>
    </row>
    <row r="359" spans="1:26" hidden="1" x14ac:dyDescent="0.25">
      <c r="A359">
        <v>1854465360</v>
      </c>
      <c r="B359" t="b">
        <v>0</v>
      </c>
      <c r="C359" s="6" t="s">
        <v>26</v>
      </c>
      <c r="D359">
        <v>4</v>
      </c>
      <c r="E359" s="1">
        <v>43324.906122685185</v>
      </c>
      <c r="F359" s="6" t="s">
        <v>27</v>
      </c>
      <c r="G359">
        <v>1</v>
      </c>
      <c r="H359" s="6" t="s">
        <v>28</v>
      </c>
      <c r="I359">
        <v>1</v>
      </c>
      <c r="J359" s="6" t="s">
        <v>29</v>
      </c>
      <c r="K359" s="1">
        <v>43248.419166666667</v>
      </c>
      <c r="L359">
        <v>1</v>
      </c>
      <c r="M359" s="6" t="s">
        <v>1236</v>
      </c>
      <c r="N359" t="b">
        <v>0</v>
      </c>
      <c r="O359" s="6" t="s">
        <v>31</v>
      </c>
      <c r="P359" s="6" t="s">
        <v>32</v>
      </c>
      <c r="Q359" s="6" t="s">
        <v>766</v>
      </c>
      <c r="R359">
        <v>2</v>
      </c>
      <c r="S359" s="6" t="s">
        <v>32</v>
      </c>
      <c r="T359" s="6" t="s">
        <v>766</v>
      </c>
      <c r="U359" s="6" t="s">
        <v>1237</v>
      </c>
      <c r="V359">
        <v>1.0010412902329344E+18</v>
      </c>
      <c r="W359" s="6" t="s">
        <v>32</v>
      </c>
      <c r="X359" s="6" t="s">
        <v>1238</v>
      </c>
      <c r="Y359" s="6" t="s">
        <v>1239</v>
      </c>
      <c r="Z359">
        <v>7.6600591531739546E+17</v>
      </c>
    </row>
    <row r="360" spans="1:26" hidden="1" x14ac:dyDescent="0.25">
      <c r="A360">
        <v>1854465361</v>
      </c>
      <c r="B360" t="b">
        <v>0</v>
      </c>
      <c r="C360" s="6" t="s">
        <v>26</v>
      </c>
      <c r="D360">
        <v>4</v>
      </c>
      <c r="E360" s="1">
        <v>43324.909201388888</v>
      </c>
      <c r="F360" s="6" t="s">
        <v>27</v>
      </c>
      <c r="G360">
        <v>1</v>
      </c>
      <c r="H360" s="6" t="s">
        <v>28</v>
      </c>
      <c r="I360">
        <v>0.50209999999999999</v>
      </c>
      <c r="J360" s="6" t="s">
        <v>29</v>
      </c>
      <c r="K360" s="1">
        <v>43248.419502314813</v>
      </c>
      <c r="L360">
        <v>0</v>
      </c>
      <c r="M360" s="6" t="s">
        <v>1240</v>
      </c>
      <c r="N360" t="b">
        <v>0</v>
      </c>
      <c r="O360" s="6" t="s">
        <v>31</v>
      </c>
      <c r="P360" s="6" t="s">
        <v>32</v>
      </c>
      <c r="Q360" s="6" t="s">
        <v>766</v>
      </c>
      <c r="R360">
        <v>0</v>
      </c>
      <c r="S360" s="6" t="s">
        <v>32</v>
      </c>
      <c r="T360" s="6" t="s">
        <v>766</v>
      </c>
      <c r="U360" s="6" t="s">
        <v>42</v>
      </c>
      <c r="V360">
        <v>1.0010414122536673E+18</v>
      </c>
      <c r="W360" s="6" t="s">
        <v>32</v>
      </c>
      <c r="X360" s="6" t="s">
        <v>1241</v>
      </c>
      <c r="Y360" s="6" t="s">
        <v>1242</v>
      </c>
      <c r="Z360">
        <v>9.214065217785897E+17</v>
      </c>
    </row>
    <row r="361" spans="1:26" hidden="1" x14ac:dyDescent="0.25">
      <c r="A361">
        <v>1854465484</v>
      </c>
      <c r="B361" t="b">
        <v>0</v>
      </c>
      <c r="C361" s="6" t="s">
        <v>26</v>
      </c>
      <c r="D361">
        <v>3</v>
      </c>
      <c r="E361" s="1">
        <v>43324.94972222222</v>
      </c>
      <c r="F361" s="6" t="s">
        <v>27</v>
      </c>
      <c r="G361">
        <v>1</v>
      </c>
      <c r="H361" s="6" t="s">
        <v>60</v>
      </c>
      <c r="I361">
        <v>0.67100000000000004</v>
      </c>
      <c r="J361" s="6" t="s">
        <v>29</v>
      </c>
      <c r="K361" s="1">
        <v>43249.228888888887</v>
      </c>
      <c r="L361">
        <v>2</v>
      </c>
      <c r="M361" s="6" t="s">
        <v>1558</v>
      </c>
      <c r="N361" t="b">
        <v>0</v>
      </c>
      <c r="O361" s="6" t="s">
        <v>31</v>
      </c>
      <c r="P361" s="6" t="s">
        <v>32</v>
      </c>
      <c r="Q361" s="6" t="s">
        <v>766</v>
      </c>
      <c r="R361">
        <v>1</v>
      </c>
      <c r="S361" s="6" t="s">
        <v>32</v>
      </c>
      <c r="T361" s="6" t="s">
        <v>766</v>
      </c>
      <c r="U361" s="6" t="s">
        <v>95</v>
      </c>
      <c r="V361">
        <v>1.0013347231870976E+18</v>
      </c>
      <c r="W361" s="6" t="s">
        <v>32</v>
      </c>
      <c r="X361" s="6" t="s">
        <v>1559</v>
      </c>
      <c r="Y361" s="6" t="s">
        <v>1560</v>
      </c>
      <c r="Z361">
        <v>382078104</v>
      </c>
    </row>
    <row r="362" spans="1:26" x14ac:dyDescent="0.25">
      <c r="A362">
        <v>1860148429</v>
      </c>
      <c r="B362" t="b">
        <v>1</v>
      </c>
      <c r="C362" s="6" t="s">
        <v>554</v>
      </c>
      <c r="D362">
        <v>3</v>
      </c>
      <c r="E362" s="1"/>
      <c r="F362" s="6" t="s">
        <v>27</v>
      </c>
      <c r="G362">
        <v>1</v>
      </c>
      <c r="H362" s="6" t="s">
        <v>66</v>
      </c>
      <c r="I362">
        <v>0.67659999999999998</v>
      </c>
      <c r="J362" s="6" t="s">
        <v>29</v>
      </c>
      <c r="K362" s="1">
        <v>43183.883344907408</v>
      </c>
      <c r="L362">
        <v>0</v>
      </c>
      <c r="M362" s="6" t="s">
        <v>2181</v>
      </c>
      <c r="N362" t="b">
        <v>0</v>
      </c>
      <c r="O362" s="6" t="s">
        <v>31</v>
      </c>
      <c r="P362" s="6" t="s">
        <v>32</v>
      </c>
      <c r="Q362" s="6" t="s">
        <v>27</v>
      </c>
      <c r="R362">
        <v>0</v>
      </c>
      <c r="S362" s="6" t="s">
        <v>32</v>
      </c>
      <c r="T362" s="6" t="s">
        <v>66</v>
      </c>
      <c r="U362" s="6" t="s">
        <v>223</v>
      </c>
      <c r="V362">
        <v>9.7765429182874829E+17</v>
      </c>
      <c r="W362" s="6" t="s">
        <v>32</v>
      </c>
      <c r="X362" s="6" t="s">
        <v>2182</v>
      </c>
      <c r="Y362" s="6" t="s">
        <v>2183</v>
      </c>
      <c r="Z362">
        <v>68506521</v>
      </c>
    </row>
    <row r="363" spans="1:26" hidden="1" x14ac:dyDescent="0.25">
      <c r="A363">
        <v>1854465364</v>
      </c>
      <c r="B363" t="b">
        <v>0</v>
      </c>
      <c r="C363" s="6" t="s">
        <v>26</v>
      </c>
      <c r="D363">
        <v>3</v>
      </c>
      <c r="E363" s="1">
        <v>43324.964502314811</v>
      </c>
      <c r="F363" s="6" t="s">
        <v>27</v>
      </c>
      <c r="G363">
        <v>1</v>
      </c>
      <c r="H363" s="6" t="s">
        <v>28</v>
      </c>
      <c r="I363">
        <v>0.66080000000000005</v>
      </c>
      <c r="J363" s="6" t="s">
        <v>29</v>
      </c>
      <c r="K363" s="1">
        <v>43248.439745370371</v>
      </c>
      <c r="L363">
        <v>6</v>
      </c>
      <c r="M363" s="6" t="s">
        <v>1248</v>
      </c>
      <c r="N363" t="b">
        <v>0</v>
      </c>
      <c r="O363" s="6" t="s">
        <v>31</v>
      </c>
      <c r="P363" s="6" t="s">
        <v>32</v>
      </c>
      <c r="Q363" s="6" t="s">
        <v>766</v>
      </c>
      <c r="R363">
        <v>1</v>
      </c>
      <c r="S363" s="6" t="s">
        <v>32</v>
      </c>
      <c r="T363" s="6" t="s">
        <v>766</v>
      </c>
      <c r="U363" s="6" t="s">
        <v>95</v>
      </c>
      <c r="V363">
        <v>1.0010487450422395E+18</v>
      </c>
      <c r="W363" s="6" t="s">
        <v>32</v>
      </c>
      <c r="X363" s="6" t="s">
        <v>1249</v>
      </c>
      <c r="Y363" s="6" t="s">
        <v>1250</v>
      </c>
      <c r="Z363">
        <v>1562763252</v>
      </c>
    </row>
    <row r="364" spans="1:26" x14ac:dyDescent="0.25">
      <c r="A364">
        <v>1854465458</v>
      </c>
      <c r="B364" t="b">
        <v>0</v>
      </c>
      <c r="C364" s="6" t="s">
        <v>26</v>
      </c>
      <c r="D364">
        <v>3</v>
      </c>
      <c r="E364" s="1">
        <v>43324.9608912037</v>
      </c>
      <c r="F364" s="6" t="s">
        <v>27</v>
      </c>
      <c r="G364">
        <v>1</v>
      </c>
      <c r="H364" s="6" t="s">
        <v>66</v>
      </c>
      <c r="I364">
        <v>0.6774</v>
      </c>
      <c r="J364" s="6" t="s">
        <v>29</v>
      </c>
      <c r="K364" s="1">
        <v>43248.964583333334</v>
      </c>
      <c r="L364">
        <v>0</v>
      </c>
      <c r="M364" s="6" t="s">
        <v>100</v>
      </c>
      <c r="N364" t="b">
        <v>0</v>
      </c>
      <c r="O364" s="6" t="s">
        <v>31</v>
      </c>
      <c r="P364" s="6" t="s">
        <v>32</v>
      </c>
      <c r="Q364" s="6" t="s">
        <v>766</v>
      </c>
      <c r="R364">
        <v>0</v>
      </c>
      <c r="S364" s="6" t="s">
        <v>32</v>
      </c>
      <c r="T364" s="6" t="s">
        <v>766</v>
      </c>
      <c r="U364" s="6" t="s">
        <v>42</v>
      </c>
      <c r="V364">
        <v>1.0012389432060109E+18</v>
      </c>
      <c r="W364" s="6" t="s">
        <v>32</v>
      </c>
      <c r="X364" s="6" t="s">
        <v>1493</v>
      </c>
      <c r="Y364" s="6" t="s">
        <v>1494</v>
      </c>
      <c r="Z364">
        <v>1319944056</v>
      </c>
    </row>
    <row r="365" spans="1:26" hidden="1" x14ac:dyDescent="0.25">
      <c r="A365">
        <v>1854465366</v>
      </c>
      <c r="B365" t="b">
        <v>0</v>
      </c>
      <c r="C365" s="6" t="s">
        <v>26</v>
      </c>
      <c r="D365">
        <v>3</v>
      </c>
      <c r="E365" s="1">
        <v>43324.959282407406</v>
      </c>
      <c r="F365" s="6" t="s">
        <v>27</v>
      </c>
      <c r="G365">
        <v>1</v>
      </c>
      <c r="H365" s="6" t="s">
        <v>28</v>
      </c>
      <c r="I365">
        <v>0.66320000000000001</v>
      </c>
      <c r="J365" s="6" t="s">
        <v>29</v>
      </c>
      <c r="K365" s="1">
        <v>43248.466990740744</v>
      </c>
      <c r="L365">
        <v>0</v>
      </c>
      <c r="M365" s="6" t="s">
        <v>100</v>
      </c>
      <c r="N365" t="b">
        <v>0</v>
      </c>
      <c r="O365" s="6" t="s">
        <v>31</v>
      </c>
      <c r="P365" s="6" t="s">
        <v>32</v>
      </c>
      <c r="Q365" s="6" t="s">
        <v>766</v>
      </c>
      <c r="R365">
        <v>1</v>
      </c>
      <c r="S365" s="6" t="s">
        <v>32</v>
      </c>
      <c r="T365" s="6" t="s">
        <v>766</v>
      </c>
      <c r="U365" s="6" t="s">
        <v>42</v>
      </c>
      <c r="V365">
        <v>1.0010586202624942E+18</v>
      </c>
      <c r="W365" s="6" t="s">
        <v>32</v>
      </c>
      <c r="X365" s="6" t="s">
        <v>1252</v>
      </c>
      <c r="Y365" s="6" t="s">
        <v>1253</v>
      </c>
      <c r="Z365">
        <v>308709233</v>
      </c>
    </row>
    <row r="366" spans="1:26" hidden="1" x14ac:dyDescent="0.25">
      <c r="A366">
        <v>1854465367</v>
      </c>
      <c r="B366" t="b">
        <v>0</v>
      </c>
      <c r="C366" s="6" t="s">
        <v>26</v>
      </c>
      <c r="D366">
        <v>3</v>
      </c>
      <c r="E366" s="1">
        <v>43324.957858796297</v>
      </c>
      <c r="F366" s="6" t="s">
        <v>27</v>
      </c>
      <c r="G366">
        <v>1</v>
      </c>
      <c r="H366" s="6" t="s">
        <v>28</v>
      </c>
      <c r="I366">
        <v>1</v>
      </c>
      <c r="J366" s="6" t="s">
        <v>29</v>
      </c>
      <c r="K366" s="1">
        <v>43248.470081018517</v>
      </c>
      <c r="L366">
        <v>1</v>
      </c>
      <c r="M366" s="6" t="s">
        <v>1254</v>
      </c>
      <c r="N366" t="b">
        <v>0</v>
      </c>
      <c r="O366" s="6" t="s">
        <v>31</v>
      </c>
      <c r="P366" s="6" t="s">
        <v>32</v>
      </c>
      <c r="Q366" s="6" t="s">
        <v>766</v>
      </c>
      <c r="R366">
        <v>1</v>
      </c>
      <c r="S366" s="6" t="s">
        <v>32</v>
      </c>
      <c r="T366" s="6" t="s">
        <v>766</v>
      </c>
      <c r="U366" s="6" t="s">
        <v>110</v>
      </c>
      <c r="V366">
        <v>1.0010597391183258E+18</v>
      </c>
      <c r="W366" s="6" t="s">
        <v>32</v>
      </c>
      <c r="X366" s="6" t="s">
        <v>1255</v>
      </c>
      <c r="Y366" s="6" t="s">
        <v>1256</v>
      </c>
      <c r="Z366">
        <v>276500480</v>
      </c>
    </row>
    <row r="367" spans="1:26" hidden="1" x14ac:dyDescent="0.25">
      <c r="A367">
        <v>1854465230</v>
      </c>
      <c r="B367" t="b">
        <v>0</v>
      </c>
      <c r="C367" s="6" t="s">
        <v>26</v>
      </c>
      <c r="D367">
        <v>3</v>
      </c>
      <c r="E367" s="1">
        <v>43324.889675925922</v>
      </c>
      <c r="F367" s="6" t="s">
        <v>27</v>
      </c>
      <c r="G367">
        <v>1</v>
      </c>
      <c r="H367" s="6" t="s">
        <v>60</v>
      </c>
      <c r="I367">
        <v>0.67179999999999995</v>
      </c>
      <c r="J367" s="6" t="s">
        <v>29</v>
      </c>
      <c r="K367" s="1">
        <v>43247.400370370371</v>
      </c>
      <c r="L367">
        <v>1</v>
      </c>
      <c r="M367" s="6" t="s">
        <v>100</v>
      </c>
      <c r="N367" t="b">
        <v>0</v>
      </c>
      <c r="O367" s="6" t="s">
        <v>31</v>
      </c>
      <c r="P367" s="6" t="s">
        <v>32</v>
      </c>
      <c r="Q367" s="6" t="s">
        <v>766</v>
      </c>
      <c r="R367">
        <v>1</v>
      </c>
      <c r="S367" s="6" t="s">
        <v>32</v>
      </c>
      <c r="T367" s="6" t="s">
        <v>766</v>
      </c>
      <c r="U367" s="6" t="s">
        <v>37</v>
      </c>
      <c r="V367">
        <v>1.0006720911742935E+18</v>
      </c>
      <c r="W367" s="6" t="s">
        <v>32</v>
      </c>
      <c r="X367" s="6" t="s">
        <v>909</v>
      </c>
      <c r="Y367" s="6" t="s">
        <v>910</v>
      </c>
      <c r="Z367">
        <v>273071665</v>
      </c>
    </row>
    <row r="368" spans="1:26" hidden="1" x14ac:dyDescent="0.25">
      <c r="A368">
        <v>1854465369</v>
      </c>
      <c r="B368" t="b">
        <v>0</v>
      </c>
      <c r="C368" s="6" t="s">
        <v>26</v>
      </c>
      <c r="D368">
        <v>3</v>
      </c>
      <c r="E368" s="1">
        <v>43324.955949074072</v>
      </c>
      <c r="F368" s="6" t="s">
        <v>27</v>
      </c>
      <c r="G368">
        <v>1</v>
      </c>
      <c r="H368" s="6" t="s">
        <v>28</v>
      </c>
      <c r="I368">
        <v>1</v>
      </c>
      <c r="J368" s="6" t="s">
        <v>29</v>
      </c>
      <c r="K368" s="1">
        <v>43248.471273148149</v>
      </c>
      <c r="L368">
        <v>0</v>
      </c>
      <c r="M368" s="6" t="s">
        <v>1260</v>
      </c>
      <c r="N368" t="b">
        <v>0</v>
      </c>
      <c r="O368" s="6" t="s">
        <v>31</v>
      </c>
      <c r="P368" s="6" t="s">
        <v>32</v>
      </c>
      <c r="Q368" s="6" t="s">
        <v>766</v>
      </c>
      <c r="R368">
        <v>0</v>
      </c>
      <c r="S368" s="6" t="s">
        <v>32</v>
      </c>
      <c r="T368" s="6" t="s">
        <v>766</v>
      </c>
      <c r="U368" s="6" t="s">
        <v>42</v>
      </c>
      <c r="V368">
        <v>1.0010601728428483E+18</v>
      </c>
      <c r="W368" s="6" t="s">
        <v>32</v>
      </c>
      <c r="X368" s="6" t="s">
        <v>2394</v>
      </c>
      <c r="Y368" s="6" t="s">
        <v>1261</v>
      </c>
      <c r="Z368">
        <v>9.996486402338857E+17</v>
      </c>
    </row>
    <row r="369" spans="1:26" hidden="1" x14ac:dyDescent="0.25">
      <c r="A369">
        <v>1854465368</v>
      </c>
      <c r="B369" t="b">
        <v>0</v>
      </c>
      <c r="C369" s="6" t="s">
        <v>26</v>
      </c>
      <c r="D369">
        <v>3</v>
      </c>
      <c r="E369" s="1">
        <v>43324.900416666664</v>
      </c>
      <c r="F369" s="6" t="s">
        <v>27</v>
      </c>
      <c r="G369">
        <v>1</v>
      </c>
      <c r="H369" s="6" t="s">
        <v>60</v>
      </c>
      <c r="I369">
        <v>0.67179999999999995</v>
      </c>
      <c r="J369" s="6" t="s">
        <v>29</v>
      </c>
      <c r="K369" s="1">
        <v>43248.471215277779</v>
      </c>
      <c r="L369">
        <v>3</v>
      </c>
      <c r="M369" s="6" t="s">
        <v>1257</v>
      </c>
      <c r="N369" t="b">
        <v>0</v>
      </c>
      <c r="O369" s="6" t="s">
        <v>31</v>
      </c>
      <c r="P369" s="6" t="s">
        <v>32</v>
      </c>
      <c r="Q369" s="6" t="s">
        <v>766</v>
      </c>
      <c r="R369">
        <v>2</v>
      </c>
      <c r="S369" s="6" t="s">
        <v>32</v>
      </c>
      <c r="T369" s="6" t="s">
        <v>766</v>
      </c>
      <c r="U369" s="6" t="s">
        <v>42</v>
      </c>
      <c r="V369">
        <v>1.0010601513051628E+18</v>
      </c>
      <c r="W369" s="6" t="s">
        <v>32</v>
      </c>
      <c r="X369" s="6" t="s">
        <v>1258</v>
      </c>
      <c r="Y369" s="6" t="s">
        <v>1259</v>
      </c>
      <c r="Z369">
        <v>9.7061368015610266E+17</v>
      </c>
    </row>
    <row r="370" spans="1:26" hidden="1" x14ac:dyDescent="0.25">
      <c r="A370">
        <v>1854465666</v>
      </c>
      <c r="B370" t="b">
        <v>0</v>
      </c>
      <c r="C370" s="6" t="s">
        <v>26</v>
      </c>
      <c r="D370">
        <v>3</v>
      </c>
      <c r="E370" s="1">
        <v>43324.957824074074</v>
      </c>
      <c r="F370" s="6" t="s">
        <v>27</v>
      </c>
      <c r="G370">
        <v>1</v>
      </c>
      <c r="H370" s="6" t="s">
        <v>60</v>
      </c>
      <c r="I370">
        <v>0.67220000000000002</v>
      </c>
      <c r="J370" s="6" t="s">
        <v>29</v>
      </c>
      <c r="K370" s="1">
        <v>43250.451458333337</v>
      </c>
      <c r="L370">
        <v>0</v>
      </c>
      <c r="M370" s="6" t="s">
        <v>2027</v>
      </c>
      <c r="N370" t="b">
        <v>0</v>
      </c>
      <c r="O370" s="6" t="s">
        <v>31</v>
      </c>
      <c r="P370" s="6" t="s">
        <v>32</v>
      </c>
      <c r="Q370" s="6" t="s">
        <v>766</v>
      </c>
      <c r="R370">
        <v>0</v>
      </c>
      <c r="S370" s="6" t="s">
        <v>32</v>
      </c>
      <c r="T370" s="6" t="s">
        <v>766</v>
      </c>
      <c r="U370" s="6" t="s">
        <v>55</v>
      </c>
      <c r="V370">
        <v>1.0017777688358134E+18</v>
      </c>
      <c r="W370" s="6" t="s">
        <v>32</v>
      </c>
      <c r="X370" s="6" t="s">
        <v>2028</v>
      </c>
      <c r="Y370" s="6" t="s">
        <v>2029</v>
      </c>
      <c r="Z370">
        <v>9.8000905644958515E+17</v>
      </c>
    </row>
    <row r="371" spans="1:26" hidden="1" x14ac:dyDescent="0.25">
      <c r="A371">
        <v>1854465467</v>
      </c>
      <c r="B371" t="b">
        <v>0</v>
      </c>
      <c r="C371" s="6" t="s">
        <v>26</v>
      </c>
      <c r="D371">
        <v>3</v>
      </c>
      <c r="E371" s="1">
        <v>43324.96435185185</v>
      </c>
      <c r="F371" s="6" t="s">
        <v>27</v>
      </c>
      <c r="G371">
        <v>1</v>
      </c>
      <c r="H371" s="6" t="s">
        <v>60</v>
      </c>
      <c r="I371">
        <v>0.67249999999999999</v>
      </c>
      <c r="J371" s="6" t="s">
        <v>29</v>
      </c>
      <c r="K371" s="1">
        <v>43249.073622685188</v>
      </c>
      <c r="L371">
        <v>0</v>
      </c>
      <c r="M371" s="6" t="s">
        <v>1515</v>
      </c>
      <c r="N371" t="b">
        <v>0</v>
      </c>
      <c r="O371" s="6" t="s">
        <v>31</v>
      </c>
      <c r="P371" s="6" t="s">
        <v>32</v>
      </c>
      <c r="Q371" s="6" t="s">
        <v>766</v>
      </c>
      <c r="R371">
        <v>0</v>
      </c>
      <c r="S371" s="6" t="s">
        <v>32</v>
      </c>
      <c r="T371" s="6" t="s">
        <v>766</v>
      </c>
      <c r="U371" s="6" t="s">
        <v>95</v>
      </c>
      <c r="V371">
        <v>1.0012784560286966E+18</v>
      </c>
      <c r="W371" s="6" t="s">
        <v>32</v>
      </c>
      <c r="X371" s="6" t="s">
        <v>1516</v>
      </c>
      <c r="Y371" s="6" t="s">
        <v>1517</v>
      </c>
      <c r="Z371">
        <v>3380319514</v>
      </c>
    </row>
    <row r="372" spans="1:26" hidden="1" x14ac:dyDescent="0.25">
      <c r="A372">
        <v>1854465373</v>
      </c>
      <c r="B372" t="b">
        <v>0</v>
      </c>
      <c r="C372" s="6" t="s">
        <v>26</v>
      </c>
      <c r="D372">
        <v>3</v>
      </c>
      <c r="E372" s="1">
        <v>43324.964247685188</v>
      </c>
      <c r="F372" s="6" t="s">
        <v>27</v>
      </c>
      <c r="G372">
        <v>1</v>
      </c>
      <c r="H372" s="6" t="s">
        <v>28</v>
      </c>
      <c r="I372">
        <v>1</v>
      </c>
      <c r="J372" s="6" t="s">
        <v>29</v>
      </c>
      <c r="K372" s="1">
        <v>43248.507673611108</v>
      </c>
      <c r="L372">
        <v>30</v>
      </c>
      <c r="M372" s="6" t="s">
        <v>1269</v>
      </c>
      <c r="N372" t="b">
        <v>0</v>
      </c>
      <c r="O372" s="6" t="s">
        <v>31</v>
      </c>
      <c r="P372" s="6" t="s">
        <v>32</v>
      </c>
      <c r="Q372" s="6" t="s">
        <v>766</v>
      </c>
      <c r="R372">
        <v>17</v>
      </c>
      <c r="S372" s="6" t="s">
        <v>32</v>
      </c>
      <c r="T372" s="6" t="s">
        <v>766</v>
      </c>
      <c r="U372" s="6" t="s">
        <v>42</v>
      </c>
      <c r="V372">
        <v>1.0010733641720955E+18</v>
      </c>
      <c r="W372" s="6" t="s">
        <v>32</v>
      </c>
      <c r="X372" s="6" t="s">
        <v>1270</v>
      </c>
      <c r="Y372" s="6" t="s">
        <v>1271</v>
      </c>
      <c r="Z372">
        <v>32407103</v>
      </c>
    </row>
    <row r="373" spans="1:26" x14ac:dyDescent="0.25">
      <c r="A373">
        <v>1854465026</v>
      </c>
      <c r="B373" t="b">
        <v>0</v>
      </c>
      <c r="C373" s="6" t="s">
        <v>26</v>
      </c>
      <c r="D373">
        <v>3</v>
      </c>
      <c r="E373" s="1">
        <v>43323.822766203702</v>
      </c>
      <c r="F373" s="6" t="s">
        <v>27</v>
      </c>
      <c r="G373">
        <v>1</v>
      </c>
      <c r="H373" s="6" t="s">
        <v>66</v>
      </c>
      <c r="I373">
        <v>0.67830000000000001</v>
      </c>
      <c r="J373" s="6" t="s">
        <v>29</v>
      </c>
      <c r="K373" s="1">
        <v>43245.819930555554</v>
      </c>
      <c r="L373">
        <v>0</v>
      </c>
      <c r="M373" s="6" t="s">
        <v>170</v>
      </c>
      <c r="N373" t="b">
        <v>0</v>
      </c>
      <c r="O373" s="6" t="s">
        <v>31</v>
      </c>
      <c r="P373" s="6" t="s">
        <v>32</v>
      </c>
      <c r="Q373" s="6" t="s">
        <v>766</v>
      </c>
      <c r="R373">
        <v>0</v>
      </c>
      <c r="S373" s="6" t="s">
        <v>32</v>
      </c>
      <c r="T373" s="6" t="s">
        <v>766</v>
      </c>
      <c r="U373" s="6" t="s">
        <v>171</v>
      </c>
      <c r="V373">
        <v>1.0000993565513687E+18</v>
      </c>
      <c r="W373" s="6" t="s">
        <v>32</v>
      </c>
      <c r="X373" s="6" t="s">
        <v>172</v>
      </c>
      <c r="Y373" s="6" t="s">
        <v>173</v>
      </c>
      <c r="Z373">
        <v>303874979</v>
      </c>
    </row>
    <row r="374" spans="1:26" x14ac:dyDescent="0.25">
      <c r="A374">
        <v>1854465048</v>
      </c>
      <c r="B374" t="b">
        <v>0</v>
      </c>
      <c r="C374" s="6" t="s">
        <v>26</v>
      </c>
      <c r="D374">
        <v>3</v>
      </c>
      <c r="E374" s="1">
        <v>43323.822766203702</v>
      </c>
      <c r="F374" s="6" t="s">
        <v>27</v>
      </c>
      <c r="G374">
        <v>1</v>
      </c>
      <c r="H374" s="6" t="s">
        <v>66</v>
      </c>
      <c r="I374">
        <v>0.67830000000000001</v>
      </c>
      <c r="J374" s="6" t="s">
        <v>29</v>
      </c>
      <c r="K374" s="1">
        <v>43246.027175925927</v>
      </c>
      <c r="L374">
        <v>1</v>
      </c>
      <c r="M374" s="6" t="s">
        <v>41</v>
      </c>
      <c r="N374" t="b">
        <v>0</v>
      </c>
      <c r="O374" s="6" t="s">
        <v>31</v>
      </c>
      <c r="P374" s="6" t="s">
        <v>32</v>
      </c>
      <c r="Q374" s="6" t="s">
        <v>766</v>
      </c>
      <c r="R374">
        <v>0</v>
      </c>
      <c r="S374" s="6" t="s">
        <v>32</v>
      </c>
      <c r="T374" s="6" t="s">
        <v>766</v>
      </c>
      <c r="U374" s="6" t="s">
        <v>49</v>
      </c>
      <c r="V374">
        <v>1.0001744601656566E+18</v>
      </c>
      <c r="W374" s="6" t="s">
        <v>32</v>
      </c>
      <c r="X374" s="6" t="s">
        <v>236</v>
      </c>
      <c r="Y374" s="6" t="s">
        <v>237</v>
      </c>
      <c r="Z374">
        <v>2437294214</v>
      </c>
    </row>
    <row r="375" spans="1:26" x14ac:dyDescent="0.25">
      <c r="A375">
        <v>1854465207</v>
      </c>
      <c r="B375" t="b">
        <v>0</v>
      </c>
      <c r="C375" s="6" t="s">
        <v>26</v>
      </c>
      <c r="D375">
        <v>3</v>
      </c>
      <c r="E375" s="1">
        <v>43324.970046296294</v>
      </c>
      <c r="F375" s="6" t="s">
        <v>27</v>
      </c>
      <c r="G375">
        <v>1</v>
      </c>
      <c r="H375" s="6" t="s">
        <v>66</v>
      </c>
      <c r="I375">
        <v>0.68010000000000004</v>
      </c>
      <c r="J375" s="6" t="s">
        <v>29</v>
      </c>
      <c r="K375" s="1">
        <v>43247.212905092594</v>
      </c>
      <c r="L375">
        <v>0</v>
      </c>
      <c r="M375" s="6" t="s">
        <v>846</v>
      </c>
      <c r="N375" t="b">
        <v>0</v>
      </c>
      <c r="O375" s="6" t="s">
        <v>31</v>
      </c>
      <c r="P375" s="6" t="s">
        <v>32</v>
      </c>
      <c r="Q375" s="6" t="s">
        <v>766</v>
      </c>
      <c r="R375">
        <v>0</v>
      </c>
      <c r="S375" s="6" t="s">
        <v>32</v>
      </c>
      <c r="T375" s="6" t="s">
        <v>766</v>
      </c>
      <c r="U375" s="6" t="s">
        <v>95</v>
      </c>
      <c r="V375">
        <v>1.0006041568671048E+18</v>
      </c>
      <c r="W375" s="6" t="s">
        <v>32</v>
      </c>
      <c r="X375" s="6" t="s">
        <v>847</v>
      </c>
      <c r="Y375" s="6" t="s">
        <v>848</v>
      </c>
      <c r="Z375">
        <v>7989002</v>
      </c>
    </row>
    <row r="376" spans="1:26" hidden="1" x14ac:dyDescent="0.25">
      <c r="A376">
        <v>1854465377</v>
      </c>
      <c r="B376" t="b">
        <v>0</v>
      </c>
      <c r="C376" s="6" t="s">
        <v>26</v>
      </c>
      <c r="D376">
        <v>3</v>
      </c>
      <c r="E376" s="1">
        <v>43324.963101851848</v>
      </c>
      <c r="F376" s="6" t="s">
        <v>27</v>
      </c>
      <c r="G376">
        <v>1</v>
      </c>
      <c r="H376" s="6" t="s">
        <v>28</v>
      </c>
      <c r="I376">
        <v>1</v>
      </c>
      <c r="J376" s="6" t="s">
        <v>29</v>
      </c>
      <c r="K376" s="1">
        <v>43248.52789351852</v>
      </c>
      <c r="L376">
        <v>3</v>
      </c>
      <c r="M376" s="6" t="s">
        <v>1280</v>
      </c>
      <c r="N376" t="b">
        <v>0</v>
      </c>
      <c r="O376" s="6" t="s">
        <v>31</v>
      </c>
      <c r="P376" s="6" t="s">
        <v>32</v>
      </c>
      <c r="Q376" s="6" t="s">
        <v>766</v>
      </c>
      <c r="R376">
        <v>1</v>
      </c>
      <c r="S376" s="6" t="s">
        <v>32</v>
      </c>
      <c r="T376" s="6" t="s">
        <v>766</v>
      </c>
      <c r="U376" s="6" t="s">
        <v>55</v>
      </c>
      <c r="V376">
        <v>1.001080690165846E+18</v>
      </c>
      <c r="W376" s="6" t="s">
        <v>32</v>
      </c>
      <c r="X376" s="6" t="s">
        <v>1281</v>
      </c>
      <c r="Y376" s="6" t="s">
        <v>1282</v>
      </c>
      <c r="Z376">
        <v>916060722</v>
      </c>
    </row>
    <row r="377" spans="1:26" hidden="1" x14ac:dyDescent="0.25">
      <c r="A377">
        <v>1854465010</v>
      </c>
      <c r="B377" t="b">
        <v>0</v>
      </c>
      <c r="C377" s="6" t="s">
        <v>26</v>
      </c>
      <c r="D377">
        <v>3</v>
      </c>
      <c r="E377" s="1">
        <v>43323.840254629627</v>
      </c>
      <c r="F377" s="6" t="s">
        <v>27</v>
      </c>
      <c r="G377">
        <v>1</v>
      </c>
      <c r="H377" s="6" t="s">
        <v>60</v>
      </c>
      <c r="I377">
        <v>0.67290000000000005</v>
      </c>
      <c r="J377" s="6" t="s">
        <v>29</v>
      </c>
      <c r="K377" s="1">
        <v>43245.719513888886</v>
      </c>
      <c r="L377">
        <v>1</v>
      </c>
      <c r="M377" s="6" t="s">
        <v>100</v>
      </c>
      <c r="N377" t="b">
        <v>0</v>
      </c>
      <c r="O377" s="6" t="s">
        <v>31</v>
      </c>
      <c r="P377" s="6" t="s">
        <v>32</v>
      </c>
      <c r="Q377" s="6" t="s">
        <v>766</v>
      </c>
      <c r="R377">
        <v>0</v>
      </c>
      <c r="S377" s="6" t="s">
        <v>32</v>
      </c>
      <c r="T377" s="6" t="s">
        <v>766</v>
      </c>
      <c r="U377" s="6" t="s">
        <v>110</v>
      </c>
      <c r="V377">
        <v>1.0000629659477893E+18</v>
      </c>
      <c r="W377" s="6" t="s">
        <v>32</v>
      </c>
      <c r="X377" s="6" t="s">
        <v>2343</v>
      </c>
      <c r="Y377" s="6" t="s">
        <v>130</v>
      </c>
      <c r="Z377">
        <v>9.6526873621848883E+17</v>
      </c>
    </row>
    <row r="378" spans="1:26" hidden="1" x14ac:dyDescent="0.25">
      <c r="A378">
        <v>1854465379</v>
      </c>
      <c r="B378" t="b">
        <v>0</v>
      </c>
      <c r="C378" s="6" t="s">
        <v>26</v>
      </c>
      <c r="D378">
        <v>3</v>
      </c>
      <c r="E378" s="1">
        <v>43324.958587962959</v>
      </c>
      <c r="F378" s="6" t="s">
        <v>27</v>
      </c>
      <c r="G378">
        <v>1</v>
      </c>
      <c r="H378" s="6" t="s">
        <v>28</v>
      </c>
      <c r="I378">
        <v>0.6855</v>
      </c>
      <c r="J378" s="6" t="s">
        <v>29</v>
      </c>
      <c r="K378" s="1">
        <v>43248.536504629628</v>
      </c>
      <c r="L378">
        <v>2</v>
      </c>
      <c r="M378" s="6" t="s">
        <v>41</v>
      </c>
      <c r="N378" t="b">
        <v>0</v>
      </c>
      <c r="O378" s="6" t="s">
        <v>31</v>
      </c>
      <c r="P378" s="6" t="s">
        <v>32</v>
      </c>
      <c r="Q378" s="6" t="s">
        <v>766</v>
      </c>
      <c r="R378">
        <v>1</v>
      </c>
      <c r="S378" s="6" t="s">
        <v>32</v>
      </c>
      <c r="T378" s="6" t="s">
        <v>766</v>
      </c>
      <c r="U378" s="6" t="s">
        <v>42</v>
      </c>
      <c r="V378">
        <v>1.0010838120786698E+18</v>
      </c>
      <c r="W378" s="6" t="s">
        <v>32</v>
      </c>
      <c r="X378" s="6" t="s">
        <v>1287</v>
      </c>
      <c r="Y378" s="6" t="s">
        <v>1288</v>
      </c>
      <c r="Z378">
        <v>422607867</v>
      </c>
    </row>
    <row r="379" spans="1:26" x14ac:dyDescent="0.25">
      <c r="A379">
        <v>1860294556</v>
      </c>
      <c r="B379" t="b">
        <v>1</v>
      </c>
      <c r="C379" s="6" t="s">
        <v>554</v>
      </c>
      <c r="D379">
        <v>3</v>
      </c>
      <c r="E379" s="1"/>
      <c r="F379" s="6" t="s">
        <v>27</v>
      </c>
      <c r="G379">
        <v>0.68010000000000004</v>
      </c>
      <c r="H379" s="6" t="s">
        <v>66</v>
      </c>
      <c r="I379">
        <v>0.68010000000000004</v>
      </c>
      <c r="J379" s="6" t="s">
        <v>29</v>
      </c>
      <c r="K379" s="1">
        <v>43192.254999999997</v>
      </c>
      <c r="L379">
        <v>0</v>
      </c>
      <c r="M379" s="6" t="s">
        <v>2297</v>
      </c>
      <c r="N379" t="b">
        <v>0</v>
      </c>
      <c r="O379" s="6" t="s">
        <v>31</v>
      </c>
      <c r="P379" s="6" t="s">
        <v>32</v>
      </c>
      <c r="Q379" s="6" t="s">
        <v>27</v>
      </c>
      <c r="R379">
        <v>0</v>
      </c>
      <c r="S379" s="6" t="s">
        <v>32</v>
      </c>
      <c r="T379" s="6" t="s">
        <v>66</v>
      </c>
      <c r="U379" s="6" t="s">
        <v>110</v>
      </c>
      <c r="V379">
        <v>9.8068807794863718E+17</v>
      </c>
      <c r="W379" s="6" t="s">
        <v>32</v>
      </c>
      <c r="X379" s="6" t="s">
        <v>2458</v>
      </c>
      <c r="Y379" s="6" t="s">
        <v>2298</v>
      </c>
      <c r="Z379">
        <v>168441339</v>
      </c>
    </row>
    <row r="380" spans="1:26" hidden="1" x14ac:dyDescent="0.25">
      <c r="A380">
        <v>1854465381</v>
      </c>
      <c r="B380" t="b">
        <v>0</v>
      </c>
      <c r="C380" s="6" t="s">
        <v>26</v>
      </c>
      <c r="D380">
        <v>3</v>
      </c>
      <c r="E380" s="1">
        <v>43324.955601851849</v>
      </c>
      <c r="F380" s="6" t="s">
        <v>27</v>
      </c>
      <c r="G380">
        <v>1</v>
      </c>
      <c r="H380" s="6" t="s">
        <v>28</v>
      </c>
      <c r="I380">
        <v>1</v>
      </c>
      <c r="J380" s="6" t="s">
        <v>29</v>
      </c>
      <c r="K380" s="1">
        <v>43248.544722222221</v>
      </c>
      <c r="L380">
        <v>0</v>
      </c>
      <c r="M380" s="6" t="s">
        <v>1291</v>
      </c>
      <c r="N380" t="b">
        <v>0</v>
      </c>
      <c r="O380" s="6" t="s">
        <v>31</v>
      </c>
      <c r="P380" s="6" t="s">
        <v>32</v>
      </c>
      <c r="Q380" s="6" t="s">
        <v>766</v>
      </c>
      <c r="R380">
        <v>0</v>
      </c>
      <c r="S380" s="6" t="s">
        <v>32</v>
      </c>
      <c r="T380" s="6" t="s">
        <v>766</v>
      </c>
      <c r="U380" s="6" t="s">
        <v>1292</v>
      </c>
      <c r="V380">
        <v>1.0010867903783608E+18</v>
      </c>
      <c r="W380" s="6" t="s">
        <v>1293</v>
      </c>
      <c r="X380" s="6" t="s">
        <v>1294</v>
      </c>
      <c r="Y380" s="6" t="s">
        <v>1295</v>
      </c>
      <c r="Z380">
        <v>4832610615</v>
      </c>
    </row>
    <row r="381" spans="1:26" hidden="1" x14ac:dyDescent="0.25">
      <c r="A381">
        <v>1854465382</v>
      </c>
      <c r="B381" t="b">
        <v>0</v>
      </c>
      <c r="C381" s="6" t="s">
        <v>26</v>
      </c>
      <c r="D381">
        <v>3</v>
      </c>
      <c r="E381" s="1">
        <v>43324.901018518518</v>
      </c>
      <c r="F381" s="6" t="s">
        <v>27</v>
      </c>
      <c r="G381">
        <v>1</v>
      </c>
      <c r="H381" s="6" t="s">
        <v>28</v>
      </c>
      <c r="I381">
        <v>0.66020000000000001</v>
      </c>
      <c r="J381" s="6" t="s">
        <v>29</v>
      </c>
      <c r="K381" s="1">
        <v>43248.559490740743</v>
      </c>
      <c r="L381">
        <v>0</v>
      </c>
      <c r="M381" s="6" t="s">
        <v>1296</v>
      </c>
      <c r="N381" t="b">
        <v>0</v>
      </c>
      <c r="O381" s="6" t="s">
        <v>31</v>
      </c>
      <c r="P381" s="6" t="s">
        <v>32</v>
      </c>
      <c r="Q381" s="6" t="s">
        <v>766</v>
      </c>
      <c r="R381">
        <v>0</v>
      </c>
      <c r="S381" s="6" t="s">
        <v>32</v>
      </c>
      <c r="T381" s="6" t="s">
        <v>766</v>
      </c>
      <c r="U381" s="6" t="s">
        <v>1297</v>
      </c>
      <c r="V381">
        <v>1.0010921408799703E+18</v>
      </c>
      <c r="W381" s="6" t="s">
        <v>32</v>
      </c>
      <c r="X381" s="6" t="s">
        <v>1298</v>
      </c>
      <c r="Y381" s="6" t="s">
        <v>1299</v>
      </c>
      <c r="Z381">
        <v>9.2643707822065664E+17</v>
      </c>
    </row>
    <row r="382" spans="1:26" hidden="1" x14ac:dyDescent="0.25">
      <c r="A382">
        <v>1854465383</v>
      </c>
      <c r="B382" t="b">
        <v>0</v>
      </c>
      <c r="C382" s="6" t="s">
        <v>26</v>
      </c>
      <c r="D382">
        <v>4</v>
      </c>
      <c r="E382" s="1">
        <v>43324.952465277776</v>
      </c>
      <c r="F382" s="6" t="s">
        <v>27</v>
      </c>
      <c r="G382">
        <v>1</v>
      </c>
      <c r="H382" s="6" t="s">
        <v>28</v>
      </c>
      <c r="I382">
        <v>1</v>
      </c>
      <c r="J382" s="6" t="s">
        <v>29</v>
      </c>
      <c r="K382" s="1">
        <v>43248.561921296299</v>
      </c>
      <c r="L382">
        <v>0</v>
      </c>
      <c r="M382" s="6" t="s">
        <v>1300</v>
      </c>
      <c r="N382" t="b">
        <v>0</v>
      </c>
      <c r="O382" s="6" t="s">
        <v>31</v>
      </c>
      <c r="P382" s="6" t="s">
        <v>32</v>
      </c>
      <c r="Q382" s="6" t="s">
        <v>766</v>
      </c>
      <c r="R382">
        <v>0</v>
      </c>
      <c r="S382" s="6" t="s">
        <v>32</v>
      </c>
      <c r="T382" s="6" t="s">
        <v>766</v>
      </c>
      <c r="U382" s="6" t="s">
        <v>223</v>
      </c>
      <c r="V382">
        <v>1.0010930201571205E+18</v>
      </c>
      <c r="W382" s="6" t="s">
        <v>32</v>
      </c>
      <c r="X382" s="6" t="s">
        <v>1301</v>
      </c>
      <c r="Y382" s="6" t="s">
        <v>1302</v>
      </c>
      <c r="Z382">
        <v>3334467734</v>
      </c>
    </row>
    <row r="383" spans="1:26" hidden="1" x14ac:dyDescent="0.25">
      <c r="A383">
        <v>1854465545</v>
      </c>
      <c r="B383" t="b">
        <v>0</v>
      </c>
      <c r="C383" s="6" t="s">
        <v>26</v>
      </c>
      <c r="D383">
        <v>3</v>
      </c>
      <c r="E383" s="1">
        <v>43324.985833333332</v>
      </c>
      <c r="F383" s="6" t="s">
        <v>27</v>
      </c>
      <c r="G383">
        <v>1</v>
      </c>
      <c r="H383" s="6" t="s">
        <v>60</v>
      </c>
      <c r="I383">
        <v>0.67300000000000004</v>
      </c>
      <c r="J383" s="6" t="s">
        <v>29</v>
      </c>
      <c r="K383" s="1">
        <v>43249.577800925923</v>
      </c>
      <c r="L383">
        <v>0</v>
      </c>
      <c r="M383" s="6" t="s">
        <v>1092</v>
      </c>
      <c r="N383" t="b">
        <v>0</v>
      </c>
      <c r="O383" s="6" t="s">
        <v>31</v>
      </c>
      <c r="P383" s="6" t="s">
        <v>32</v>
      </c>
      <c r="Q383" s="6" t="s">
        <v>766</v>
      </c>
      <c r="R383">
        <v>0</v>
      </c>
      <c r="S383" s="6" t="s">
        <v>32</v>
      </c>
      <c r="T383" s="6" t="s">
        <v>766</v>
      </c>
      <c r="U383" s="6" t="s">
        <v>49</v>
      </c>
      <c r="V383">
        <v>1.0014611652250173E+18</v>
      </c>
      <c r="W383" s="6" t="s">
        <v>32</v>
      </c>
      <c r="X383" s="6" t="s">
        <v>2411</v>
      </c>
      <c r="Y383" s="6" t="s">
        <v>1715</v>
      </c>
      <c r="Z383">
        <v>206219515</v>
      </c>
    </row>
    <row r="384" spans="1:26" hidden="1" x14ac:dyDescent="0.25">
      <c r="A384">
        <v>1854465385</v>
      </c>
      <c r="B384" t="b">
        <v>0</v>
      </c>
      <c r="C384" s="6" t="s">
        <v>26</v>
      </c>
      <c r="D384">
        <v>4</v>
      </c>
      <c r="E384" s="1">
        <v>43324.876550925925</v>
      </c>
      <c r="F384" s="6" t="s">
        <v>27</v>
      </c>
      <c r="G384">
        <v>1</v>
      </c>
      <c r="H384" s="6" t="s">
        <v>28</v>
      </c>
      <c r="I384">
        <v>0.77</v>
      </c>
      <c r="J384" s="6" t="s">
        <v>29</v>
      </c>
      <c r="K384" s="1">
        <v>43248.573796296296</v>
      </c>
      <c r="L384">
        <v>0</v>
      </c>
      <c r="M384" s="6" t="s">
        <v>1306</v>
      </c>
      <c r="N384" t="b">
        <v>0</v>
      </c>
      <c r="O384" s="6" t="s">
        <v>31</v>
      </c>
      <c r="P384" s="6" t="s">
        <v>32</v>
      </c>
      <c r="Q384" s="6" t="s">
        <v>766</v>
      </c>
      <c r="R384">
        <v>0</v>
      </c>
      <c r="S384" s="6" t="s">
        <v>32</v>
      </c>
      <c r="T384" s="6" t="s">
        <v>766</v>
      </c>
      <c r="U384" s="6" t="s">
        <v>110</v>
      </c>
      <c r="V384">
        <v>1.0010973234206966E+18</v>
      </c>
      <c r="W384" s="6" t="s">
        <v>68</v>
      </c>
      <c r="X384" s="6" t="s">
        <v>2396</v>
      </c>
      <c r="Y384" s="6" t="s">
        <v>1307</v>
      </c>
      <c r="Z384">
        <v>267047505</v>
      </c>
    </row>
    <row r="385" spans="1:26" hidden="1" x14ac:dyDescent="0.25">
      <c r="A385">
        <v>1854465386</v>
      </c>
      <c r="B385" t="b">
        <v>0</v>
      </c>
      <c r="C385" s="6" t="s">
        <v>26</v>
      </c>
      <c r="D385">
        <v>4</v>
      </c>
      <c r="E385" s="1">
        <v>43324.961435185185</v>
      </c>
      <c r="F385" s="6" t="s">
        <v>27</v>
      </c>
      <c r="G385">
        <v>1</v>
      </c>
      <c r="H385" s="6" t="s">
        <v>28</v>
      </c>
      <c r="I385">
        <v>1</v>
      </c>
      <c r="J385" s="6" t="s">
        <v>29</v>
      </c>
      <c r="K385" s="1">
        <v>43248.574317129627</v>
      </c>
      <c r="L385">
        <v>2</v>
      </c>
      <c r="M385" s="6" t="s">
        <v>100</v>
      </c>
      <c r="N385" t="b">
        <v>0</v>
      </c>
      <c r="O385" s="6" t="s">
        <v>31</v>
      </c>
      <c r="P385" s="6" t="s">
        <v>32</v>
      </c>
      <c r="Q385" s="6" t="s">
        <v>766</v>
      </c>
      <c r="R385">
        <v>0</v>
      </c>
      <c r="S385" s="6" t="s">
        <v>32</v>
      </c>
      <c r="T385" s="6" t="s">
        <v>766</v>
      </c>
      <c r="U385" s="6" t="s">
        <v>110</v>
      </c>
      <c r="V385">
        <v>1.0010975143327785E+18</v>
      </c>
      <c r="W385" s="6" t="s">
        <v>1308</v>
      </c>
      <c r="X385" s="6" t="s">
        <v>1309</v>
      </c>
      <c r="Y385" s="6" t="s">
        <v>1310</v>
      </c>
      <c r="Z385">
        <v>9.9960246928493363E+17</v>
      </c>
    </row>
    <row r="386" spans="1:26" hidden="1" x14ac:dyDescent="0.25">
      <c r="A386">
        <v>1854465689</v>
      </c>
      <c r="B386" t="b">
        <v>0</v>
      </c>
      <c r="C386" s="6" t="s">
        <v>26</v>
      </c>
      <c r="D386">
        <v>3</v>
      </c>
      <c r="E386" s="1">
        <v>43324.985833333332</v>
      </c>
      <c r="F386" s="6" t="s">
        <v>27</v>
      </c>
      <c r="G386">
        <v>1</v>
      </c>
      <c r="H386" s="6" t="s">
        <v>60</v>
      </c>
      <c r="I386">
        <v>0.67300000000000004</v>
      </c>
      <c r="J386" s="6" t="s">
        <v>29</v>
      </c>
      <c r="K386" s="1">
        <v>43250.584004629629</v>
      </c>
      <c r="L386">
        <v>2</v>
      </c>
      <c r="M386" s="6" t="s">
        <v>2089</v>
      </c>
      <c r="N386" t="b">
        <v>0</v>
      </c>
      <c r="O386" s="6" t="s">
        <v>31</v>
      </c>
      <c r="P386" s="6" t="s">
        <v>32</v>
      </c>
      <c r="Q386" s="6" t="s">
        <v>766</v>
      </c>
      <c r="R386">
        <v>1</v>
      </c>
      <c r="S386" s="6" t="s">
        <v>32</v>
      </c>
      <c r="T386" s="6" t="s">
        <v>766</v>
      </c>
      <c r="U386" s="6" t="s">
        <v>55</v>
      </c>
      <c r="V386">
        <v>1.0018258022904259E+18</v>
      </c>
      <c r="W386" s="6" t="s">
        <v>32</v>
      </c>
      <c r="X386" s="6" t="s">
        <v>2090</v>
      </c>
      <c r="Y386" s="6" t="s">
        <v>2091</v>
      </c>
      <c r="Z386">
        <v>2385888007</v>
      </c>
    </row>
    <row r="387" spans="1:26" x14ac:dyDescent="0.25">
      <c r="A387">
        <v>1854465605</v>
      </c>
      <c r="B387" t="b">
        <v>0</v>
      </c>
      <c r="C387" s="6" t="s">
        <v>26</v>
      </c>
      <c r="D387">
        <v>3</v>
      </c>
      <c r="E387" s="1">
        <v>43324.975532407407</v>
      </c>
      <c r="F387" s="6" t="s">
        <v>27</v>
      </c>
      <c r="G387">
        <v>1</v>
      </c>
      <c r="H387" s="6" t="s">
        <v>66</v>
      </c>
      <c r="I387">
        <v>0.68100000000000005</v>
      </c>
      <c r="J387" s="6" t="s">
        <v>29</v>
      </c>
      <c r="K387" s="1">
        <v>43249.943356481483</v>
      </c>
      <c r="L387">
        <v>0</v>
      </c>
      <c r="M387" s="6" t="s">
        <v>1873</v>
      </c>
      <c r="N387" t="b">
        <v>0</v>
      </c>
      <c r="O387" s="6" t="s">
        <v>31</v>
      </c>
      <c r="P387" s="6" t="s">
        <v>32</v>
      </c>
      <c r="Q387" s="6" t="s">
        <v>766</v>
      </c>
      <c r="R387">
        <v>0</v>
      </c>
      <c r="S387" s="6" t="s">
        <v>32</v>
      </c>
      <c r="T387" s="6" t="s">
        <v>766</v>
      </c>
      <c r="U387" s="6" t="s">
        <v>95</v>
      </c>
      <c r="V387">
        <v>1.0015936376822743E+18</v>
      </c>
      <c r="W387" s="6" t="s">
        <v>32</v>
      </c>
      <c r="X387" s="6" t="s">
        <v>1874</v>
      </c>
      <c r="Y387" s="6" t="s">
        <v>1875</v>
      </c>
      <c r="Z387">
        <v>8.8333466116603904E+17</v>
      </c>
    </row>
    <row r="388" spans="1:26" hidden="1" x14ac:dyDescent="0.25">
      <c r="A388">
        <v>1860150914</v>
      </c>
      <c r="B388" t="b">
        <v>1</v>
      </c>
      <c r="C388" s="6" t="s">
        <v>554</v>
      </c>
      <c r="D388">
        <v>3</v>
      </c>
      <c r="E388" s="1"/>
      <c r="F388" s="6" t="s">
        <v>27</v>
      </c>
      <c r="G388">
        <v>1</v>
      </c>
      <c r="H388" s="6" t="s">
        <v>60</v>
      </c>
      <c r="I388">
        <v>0.67300000000000004</v>
      </c>
      <c r="J388" s="6" t="s">
        <v>29</v>
      </c>
      <c r="K388" s="1">
        <v>43146.361319444448</v>
      </c>
      <c r="L388">
        <v>0</v>
      </c>
      <c r="M388" s="6" t="s">
        <v>2215</v>
      </c>
      <c r="N388" t="b">
        <v>0</v>
      </c>
      <c r="O388" s="6" t="s">
        <v>31</v>
      </c>
      <c r="P388" s="6" t="s">
        <v>32</v>
      </c>
      <c r="Q388" s="6" t="s">
        <v>27</v>
      </c>
      <c r="R388">
        <v>0</v>
      </c>
      <c r="S388" s="6" t="s">
        <v>32</v>
      </c>
      <c r="T388" s="6" t="s">
        <v>60</v>
      </c>
      <c r="U388" s="6" t="s">
        <v>42</v>
      </c>
      <c r="V388">
        <v>9.6405676461318554E+17</v>
      </c>
      <c r="W388" s="6" t="s">
        <v>32</v>
      </c>
      <c r="X388" s="6" t="s">
        <v>2216</v>
      </c>
      <c r="Y388" s="6" t="s">
        <v>2217</v>
      </c>
      <c r="Z388">
        <v>9.4986565414795674E+17</v>
      </c>
    </row>
    <row r="389" spans="1:26" x14ac:dyDescent="0.25">
      <c r="A389">
        <v>1854465480</v>
      </c>
      <c r="B389" t="b">
        <v>0</v>
      </c>
      <c r="C389" s="6" t="s">
        <v>26</v>
      </c>
      <c r="D389">
        <v>3</v>
      </c>
      <c r="E389" s="1">
        <v>43324.964571759258</v>
      </c>
      <c r="F389" s="6" t="s">
        <v>27</v>
      </c>
      <c r="G389">
        <v>1</v>
      </c>
      <c r="H389" s="6" t="s">
        <v>66</v>
      </c>
      <c r="I389">
        <v>0.68210000000000004</v>
      </c>
      <c r="J389" s="6" t="s">
        <v>29</v>
      </c>
      <c r="K389" s="1">
        <v>43249.193553240744</v>
      </c>
      <c r="L389">
        <v>2</v>
      </c>
      <c r="M389" s="6" t="s">
        <v>154</v>
      </c>
      <c r="N389" t="b">
        <v>0</v>
      </c>
      <c r="O389" s="6" t="s">
        <v>31</v>
      </c>
      <c r="P389" s="6" t="s">
        <v>32</v>
      </c>
      <c r="Q389" s="6" t="s">
        <v>766</v>
      </c>
      <c r="R389">
        <v>1</v>
      </c>
      <c r="S389" s="6" t="s">
        <v>32</v>
      </c>
      <c r="T389" s="6" t="s">
        <v>766</v>
      </c>
      <c r="U389" s="6" t="s">
        <v>95</v>
      </c>
      <c r="V389">
        <v>1.0013219177674547E+18</v>
      </c>
      <c r="W389" s="6" t="s">
        <v>32</v>
      </c>
      <c r="X389" s="6" t="s">
        <v>1546</v>
      </c>
      <c r="Y389" s="6" t="s">
        <v>1547</v>
      </c>
      <c r="Z389">
        <v>9.2820741813121024E+17</v>
      </c>
    </row>
    <row r="390" spans="1:26" hidden="1" x14ac:dyDescent="0.25">
      <c r="A390">
        <v>1854465391</v>
      </c>
      <c r="B390" t="b">
        <v>0</v>
      </c>
      <c r="C390" s="6" t="s">
        <v>26</v>
      </c>
      <c r="D390">
        <v>3</v>
      </c>
      <c r="E390" s="1">
        <v>43324.975069444445</v>
      </c>
      <c r="F390" s="6" t="s">
        <v>27</v>
      </c>
      <c r="G390">
        <v>1</v>
      </c>
      <c r="H390" s="6" t="s">
        <v>28</v>
      </c>
      <c r="I390">
        <v>1</v>
      </c>
      <c r="J390" s="6" t="s">
        <v>29</v>
      </c>
      <c r="K390" s="1">
        <v>43248.590439814812</v>
      </c>
      <c r="L390">
        <v>1</v>
      </c>
      <c r="M390" s="6" t="s">
        <v>1323</v>
      </c>
      <c r="N390" t="b">
        <v>0</v>
      </c>
      <c r="O390" s="6" t="s">
        <v>31</v>
      </c>
      <c r="P390" s="6" t="s">
        <v>32</v>
      </c>
      <c r="Q390" s="6" t="s">
        <v>766</v>
      </c>
      <c r="R390">
        <v>0</v>
      </c>
      <c r="S390" s="6" t="s">
        <v>32</v>
      </c>
      <c r="T390" s="6" t="s">
        <v>766</v>
      </c>
      <c r="U390" s="6" t="s">
        <v>42</v>
      </c>
      <c r="V390">
        <v>1.0011033578120151E+18</v>
      </c>
      <c r="W390" s="6" t="s">
        <v>32</v>
      </c>
      <c r="X390" s="6" t="s">
        <v>1324</v>
      </c>
      <c r="Y390" s="6" t="s">
        <v>1325</v>
      </c>
      <c r="Z390">
        <v>256718211</v>
      </c>
    </row>
    <row r="391" spans="1:26" hidden="1" x14ac:dyDescent="0.25">
      <c r="A391">
        <v>1854465392</v>
      </c>
      <c r="B391" t="b">
        <v>0</v>
      </c>
      <c r="C391" s="6" t="s">
        <v>26</v>
      </c>
      <c r="D391">
        <v>3</v>
      </c>
      <c r="E391" s="1">
        <v>43324.960775462961</v>
      </c>
      <c r="F391" s="6" t="s">
        <v>27</v>
      </c>
      <c r="G391">
        <v>1</v>
      </c>
      <c r="H391" s="6" t="s">
        <v>28</v>
      </c>
      <c r="I391">
        <v>0.67869999999999997</v>
      </c>
      <c r="J391" s="6" t="s">
        <v>29</v>
      </c>
      <c r="K391" s="1">
        <v>43248.593865740739</v>
      </c>
      <c r="L391">
        <v>0</v>
      </c>
      <c r="M391" s="6" t="s">
        <v>1326</v>
      </c>
      <c r="N391" t="b">
        <v>0</v>
      </c>
      <c r="O391" s="6" t="s">
        <v>31</v>
      </c>
      <c r="P391" s="6" t="s">
        <v>32</v>
      </c>
      <c r="Q391" s="6" t="s">
        <v>766</v>
      </c>
      <c r="R391">
        <v>0</v>
      </c>
      <c r="S391" s="6" t="s">
        <v>32</v>
      </c>
      <c r="T391" s="6" t="s">
        <v>766</v>
      </c>
      <c r="U391" s="6" t="s">
        <v>84</v>
      </c>
      <c r="V391">
        <v>1.0011046001020641E+18</v>
      </c>
      <c r="W391" s="6" t="s">
        <v>32</v>
      </c>
      <c r="X391" s="6" t="s">
        <v>1327</v>
      </c>
      <c r="Y391" s="6" t="s">
        <v>1328</v>
      </c>
      <c r="Z391">
        <v>8.6246911205166285E+17</v>
      </c>
    </row>
    <row r="392" spans="1:26" hidden="1" x14ac:dyDescent="0.25">
      <c r="A392">
        <v>1860228118</v>
      </c>
      <c r="B392" t="b">
        <v>1</v>
      </c>
      <c r="C392" s="6" t="s">
        <v>554</v>
      </c>
      <c r="D392">
        <v>6</v>
      </c>
      <c r="E392" s="1"/>
      <c r="F392" s="6" t="s">
        <v>27</v>
      </c>
      <c r="G392">
        <v>1</v>
      </c>
      <c r="H392" s="6" t="s">
        <v>60</v>
      </c>
      <c r="I392">
        <v>0.67330000000000001</v>
      </c>
      <c r="J392" s="6" t="s">
        <v>32</v>
      </c>
      <c r="K392" s="1">
        <v>43181.227210648147</v>
      </c>
      <c r="L392">
        <v>0</v>
      </c>
      <c r="M392" s="6" t="s">
        <v>2237</v>
      </c>
      <c r="N392" t="b">
        <v>0</v>
      </c>
      <c r="O392" s="6" t="s">
        <v>31</v>
      </c>
      <c r="P392" s="6" t="s">
        <v>32</v>
      </c>
      <c r="Q392" s="6" t="s">
        <v>27</v>
      </c>
      <c r="R392">
        <v>0</v>
      </c>
      <c r="S392" s="6" t="s">
        <v>32</v>
      </c>
      <c r="T392" s="6" t="s">
        <v>60</v>
      </c>
      <c r="U392" s="6" t="s">
        <v>1116</v>
      </c>
      <c r="V392">
        <v>9.766917408528343E+17</v>
      </c>
      <c r="W392" s="6" t="s">
        <v>32</v>
      </c>
      <c r="X392" s="6" t="s">
        <v>2238</v>
      </c>
      <c r="Y392" s="6" t="s">
        <v>2239</v>
      </c>
      <c r="Z392">
        <v>1424193091</v>
      </c>
    </row>
    <row r="393" spans="1:26" x14ac:dyDescent="0.25">
      <c r="A393">
        <v>1854465139</v>
      </c>
      <c r="B393" t="b">
        <v>0</v>
      </c>
      <c r="C393" s="6" t="s">
        <v>26</v>
      </c>
      <c r="D393">
        <v>3</v>
      </c>
      <c r="E393" s="1">
        <v>43324.975069444445</v>
      </c>
      <c r="F393" s="6" t="s">
        <v>27</v>
      </c>
      <c r="G393">
        <v>1</v>
      </c>
      <c r="H393" s="6" t="s">
        <v>66</v>
      </c>
      <c r="I393">
        <v>0.68379999999999996</v>
      </c>
      <c r="J393" s="6" t="s">
        <v>29</v>
      </c>
      <c r="K393" s="1">
        <v>43246.709074074075</v>
      </c>
      <c r="L393">
        <v>3</v>
      </c>
      <c r="M393" s="6" t="s">
        <v>435</v>
      </c>
      <c r="N393" t="b">
        <v>0</v>
      </c>
      <c r="O393" s="6" t="s">
        <v>31</v>
      </c>
      <c r="P393" s="6" t="s">
        <v>32</v>
      </c>
      <c r="Q393" s="6" t="s">
        <v>766</v>
      </c>
      <c r="R393">
        <v>0</v>
      </c>
      <c r="S393" s="6" t="s">
        <v>32</v>
      </c>
      <c r="T393" s="6" t="s">
        <v>766</v>
      </c>
      <c r="U393" s="6" t="s">
        <v>84</v>
      </c>
      <c r="V393">
        <v>1.0004215737470321E+18</v>
      </c>
      <c r="W393" s="6" t="s">
        <v>32</v>
      </c>
      <c r="X393" s="6" t="s">
        <v>436</v>
      </c>
      <c r="Y393" s="6" t="s">
        <v>437</v>
      </c>
      <c r="Z393">
        <v>257740771</v>
      </c>
    </row>
    <row r="394" spans="1:26" x14ac:dyDescent="0.25">
      <c r="A394">
        <v>1854465363</v>
      </c>
      <c r="B394" t="b">
        <v>0</v>
      </c>
      <c r="C394" s="6" t="s">
        <v>26</v>
      </c>
      <c r="D394">
        <v>3</v>
      </c>
      <c r="E394" s="1">
        <v>43324.962847222225</v>
      </c>
      <c r="F394" s="6" t="s">
        <v>27</v>
      </c>
      <c r="G394">
        <v>1</v>
      </c>
      <c r="H394" s="6" t="s">
        <v>66</v>
      </c>
      <c r="I394">
        <v>0.68379999999999996</v>
      </c>
      <c r="J394" s="6" t="s">
        <v>29</v>
      </c>
      <c r="K394" s="1">
        <v>43248.435636574075</v>
      </c>
      <c r="L394">
        <v>0</v>
      </c>
      <c r="M394" s="6" t="s">
        <v>41</v>
      </c>
      <c r="N394" t="b">
        <v>0</v>
      </c>
      <c r="O394" s="6" t="s">
        <v>31</v>
      </c>
      <c r="P394" s="6" t="s">
        <v>32</v>
      </c>
      <c r="Q394" s="6" t="s">
        <v>766</v>
      </c>
      <c r="R394">
        <v>0</v>
      </c>
      <c r="S394" s="6" t="s">
        <v>32</v>
      </c>
      <c r="T394" s="6" t="s">
        <v>766</v>
      </c>
      <c r="U394" s="6" t="s">
        <v>95</v>
      </c>
      <c r="V394">
        <v>1.001047258274517E+18</v>
      </c>
      <c r="W394" s="6" t="s">
        <v>32</v>
      </c>
      <c r="X394" s="6" t="s">
        <v>1246</v>
      </c>
      <c r="Y394" s="6" t="s">
        <v>1247</v>
      </c>
      <c r="Z394">
        <v>9.597553551640617E+17</v>
      </c>
    </row>
    <row r="395" spans="1:26" hidden="1" x14ac:dyDescent="0.25">
      <c r="A395">
        <v>1854465396</v>
      </c>
      <c r="B395" t="b">
        <v>0</v>
      </c>
      <c r="C395" s="6" t="s">
        <v>26</v>
      </c>
      <c r="D395">
        <v>3</v>
      </c>
      <c r="E395" s="1">
        <v>43324.961712962962</v>
      </c>
      <c r="F395" s="6" t="s">
        <v>27</v>
      </c>
      <c r="G395">
        <v>1</v>
      </c>
      <c r="H395" s="6" t="s">
        <v>28</v>
      </c>
      <c r="I395">
        <v>0.66249999999999998</v>
      </c>
      <c r="J395" s="6" t="s">
        <v>29</v>
      </c>
      <c r="K395" s="1">
        <v>43248.618680555555</v>
      </c>
      <c r="L395">
        <v>0</v>
      </c>
      <c r="M395" s="6" t="s">
        <v>41</v>
      </c>
      <c r="N395" t="b">
        <v>0</v>
      </c>
      <c r="O395" s="6" t="s">
        <v>31</v>
      </c>
      <c r="P395" s="6" t="s">
        <v>32</v>
      </c>
      <c r="Q395" s="6" t="s">
        <v>766</v>
      </c>
      <c r="R395">
        <v>0</v>
      </c>
      <c r="S395" s="6" t="s">
        <v>32</v>
      </c>
      <c r="T395" s="6" t="s">
        <v>766</v>
      </c>
      <c r="U395" s="6" t="s">
        <v>135</v>
      </c>
      <c r="V395">
        <v>1.0011135919682478E+18</v>
      </c>
      <c r="W395" s="6" t="s">
        <v>32</v>
      </c>
      <c r="X395" s="6" t="s">
        <v>1336</v>
      </c>
      <c r="Y395" s="6" t="s">
        <v>1337</v>
      </c>
      <c r="Z395">
        <v>8.935830315413545E+17</v>
      </c>
    </row>
    <row r="396" spans="1:26" hidden="1" x14ac:dyDescent="0.25">
      <c r="A396">
        <v>1854465397</v>
      </c>
      <c r="B396" t="b">
        <v>0</v>
      </c>
      <c r="C396" s="6" t="s">
        <v>26</v>
      </c>
      <c r="D396">
        <v>3</v>
      </c>
      <c r="E396" s="1">
        <v>43324.957060185188</v>
      </c>
      <c r="F396" s="6" t="s">
        <v>27</v>
      </c>
      <c r="G396">
        <v>1</v>
      </c>
      <c r="H396" s="6" t="s">
        <v>28</v>
      </c>
      <c r="I396">
        <v>1</v>
      </c>
      <c r="J396" s="6" t="s">
        <v>29</v>
      </c>
      <c r="K396" s="1">
        <v>43248.622442129628</v>
      </c>
      <c r="L396">
        <v>0</v>
      </c>
      <c r="M396" s="6" t="s">
        <v>1338</v>
      </c>
      <c r="N396" t="b">
        <v>0</v>
      </c>
      <c r="O396" s="6" t="s">
        <v>31</v>
      </c>
      <c r="P396" s="6" t="s">
        <v>32</v>
      </c>
      <c r="Q396" s="6" t="s">
        <v>766</v>
      </c>
      <c r="R396">
        <v>0</v>
      </c>
      <c r="S396" s="6" t="s">
        <v>32</v>
      </c>
      <c r="T396" s="6" t="s">
        <v>766</v>
      </c>
      <c r="U396" s="6" t="s">
        <v>95</v>
      </c>
      <c r="V396">
        <v>1.001114954731348E+18</v>
      </c>
      <c r="W396" s="6" t="s">
        <v>32</v>
      </c>
      <c r="X396" s="6" t="s">
        <v>1339</v>
      </c>
      <c r="Y396" s="6" t="s">
        <v>1340</v>
      </c>
      <c r="Z396">
        <v>9.9613491205810176E+17</v>
      </c>
    </row>
    <row r="397" spans="1:26" hidden="1" x14ac:dyDescent="0.25">
      <c r="A397">
        <v>1854465398</v>
      </c>
      <c r="B397" t="b">
        <v>0</v>
      </c>
      <c r="C397" s="6" t="s">
        <v>26</v>
      </c>
      <c r="D397">
        <v>3</v>
      </c>
      <c r="E397" s="1">
        <v>43324.958657407406</v>
      </c>
      <c r="F397" s="6" t="s">
        <v>27</v>
      </c>
      <c r="G397">
        <v>1</v>
      </c>
      <c r="H397" s="6" t="s">
        <v>28</v>
      </c>
      <c r="I397">
        <v>1</v>
      </c>
      <c r="J397" s="6" t="s">
        <v>29</v>
      </c>
      <c r="K397" s="1">
        <v>43248.632071759261</v>
      </c>
      <c r="L397">
        <v>0</v>
      </c>
      <c r="M397" s="6" t="s">
        <v>1341</v>
      </c>
      <c r="N397" t="b">
        <v>0</v>
      </c>
      <c r="O397" s="6" t="s">
        <v>31</v>
      </c>
      <c r="P397" s="6" t="s">
        <v>32</v>
      </c>
      <c r="Q397" s="6" t="s">
        <v>766</v>
      </c>
      <c r="R397">
        <v>0</v>
      </c>
      <c r="S397" s="6" t="s">
        <v>32</v>
      </c>
      <c r="T397" s="6" t="s">
        <v>766</v>
      </c>
      <c r="U397" s="6" t="s">
        <v>138</v>
      </c>
      <c r="V397">
        <v>1.0011184438593618E+18</v>
      </c>
      <c r="W397" s="6" t="s">
        <v>32</v>
      </c>
      <c r="X397" s="6" t="s">
        <v>1342</v>
      </c>
      <c r="Y397" s="6" t="s">
        <v>1343</v>
      </c>
      <c r="Z397">
        <v>9.6177578270731878E+17</v>
      </c>
    </row>
    <row r="398" spans="1:26" hidden="1" x14ac:dyDescent="0.25">
      <c r="A398">
        <v>1854465399</v>
      </c>
      <c r="B398" t="b">
        <v>0</v>
      </c>
      <c r="C398" s="6" t="s">
        <v>26</v>
      </c>
      <c r="D398">
        <v>3</v>
      </c>
      <c r="E398" s="1">
        <v>43324.962465277778</v>
      </c>
      <c r="F398" s="6" t="s">
        <v>27</v>
      </c>
      <c r="G398">
        <v>1</v>
      </c>
      <c r="H398" s="6" t="s">
        <v>28</v>
      </c>
      <c r="I398">
        <v>0.67510000000000003</v>
      </c>
      <c r="J398" s="6" t="s">
        <v>29</v>
      </c>
      <c r="K398" s="1">
        <v>43248.636122685188</v>
      </c>
      <c r="L398">
        <v>0</v>
      </c>
      <c r="M398" s="6" t="s">
        <v>41</v>
      </c>
      <c r="N398" t="b">
        <v>0</v>
      </c>
      <c r="O398" s="6" t="s">
        <v>31</v>
      </c>
      <c r="P398" s="6" t="s">
        <v>32</v>
      </c>
      <c r="Q398" s="6" t="s">
        <v>766</v>
      </c>
      <c r="R398">
        <v>0</v>
      </c>
      <c r="S398" s="6" t="s">
        <v>32</v>
      </c>
      <c r="T398" s="6" t="s">
        <v>766</v>
      </c>
      <c r="U398" s="6" t="s">
        <v>2386</v>
      </c>
      <c r="V398">
        <v>1.0011199127969341E+18</v>
      </c>
      <c r="W398" s="6" t="s">
        <v>32</v>
      </c>
      <c r="X398" s="6" t="s">
        <v>1344</v>
      </c>
      <c r="Y398" s="6" t="s">
        <v>1345</v>
      </c>
      <c r="Z398">
        <v>300045480</v>
      </c>
    </row>
    <row r="399" spans="1:26" hidden="1" x14ac:dyDescent="0.25">
      <c r="A399">
        <v>1854465400</v>
      </c>
      <c r="B399" t="b">
        <v>0</v>
      </c>
      <c r="C399" s="6" t="s">
        <v>26</v>
      </c>
      <c r="D399">
        <v>3</v>
      </c>
      <c r="E399" s="1">
        <v>43324.960312499999</v>
      </c>
      <c r="F399" s="6" t="s">
        <v>27</v>
      </c>
      <c r="G399">
        <v>1</v>
      </c>
      <c r="H399" s="6" t="s">
        <v>28</v>
      </c>
      <c r="I399">
        <v>1</v>
      </c>
      <c r="J399" s="6" t="s">
        <v>29</v>
      </c>
      <c r="K399" s="1">
        <v>43248.647233796299</v>
      </c>
      <c r="L399">
        <v>0</v>
      </c>
      <c r="M399" s="6" t="s">
        <v>1346</v>
      </c>
      <c r="N399" t="b">
        <v>0</v>
      </c>
      <c r="O399" s="6" t="s">
        <v>31</v>
      </c>
      <c r="P399" s="6" t="s">
        <v>32</v>
      </c>
      <c r="Q399" s="6" t="s">
        <v>766</v>
      </c>
      <c r="R399">
        <v>0</v>
      </c>
      <c r="S399" s="6" t="s">
        <v>32</v>
      </c>
      <c r="T399" s="6" t="s">
        <v>766</v>
      </c>
      <c r="U399" s="6" t="s">
        <v>223</v>
      </c>
      <c r="V399">
        <v>1.0011239376679936E+18</v>
      </c>
      <c r="W399" s="6" t="s">
        <v>32</v>
      </c>
      <c r="X399" s="6" t="s">
        <v>2398</v>
      </c>
      <c r="Y399" s="6" t="s">
        <v>1347</v>
      </c>
      <c r="Z399">
        <v>9.5244656591802368E+17</v>
      </c>
    </row>
    <row r="400" spans="1:26" hidden="1" x14ac:dyDescent="0.25">
      <c r="A400">
        <v>1854465401</v>
      </c>
      <c r="B400" t="b">
        <v>0</v>
      </c>
      <c r="C400" s="6" t="s">
        <v>26</v>
      </c>
      <c r="D400">
        <v>3</v>
      </c>
      <c r="E400" s="1">
        <v>43324.975671296299</v>
      </c>
      <c r="F400" s="6" t="s">
        <v>27</v>
      </c>
      <c r="G400">
        <v>1</v>
      </c>
      <c r="H400" s="6" t="s">
        <v>28</v>
      </c>
      <c r="I400">
        <v>0.34639999999999999</v>
      </c>
      <c r="J400" s="6" t="s">
        <v>29</v>
      </c>
      <c r="K400" s="1">
        <v>43248.647534722222</v>
      </c>
      <c r="L400">
        <v>1</v>
      </c>
      <c r="M400" s="6" t="s">
        <v>1348</v>
      </c>
      <c r="N400" t="b">
        <v>0</v>
      </c>
      <c r="O400" s="6" t="s">
        <v>31</v>
      </c>
      <c r="P400" s="6" t="s">
        <v>32</v>
      </c>
      <c r="Q400" s="6" t="s">
        <v>766</v>
      </c>
      <c r="R400">
        <v>0</v>
      </c>
      <c r="S400" s="6" t="s">
        <v>32</v>
      </c>
      <c r="T400" s="6" t="s">
        <v>766</v>
      </c>
      <c r="U400" s="6" t="s">
        <v>42</v>
      </c>
      <c r="V400">
        <v>1.0011240488380211E+18</v>
      </c>
      <c r="W400" s="6" t="s">
        <v>32</v>
      </c>
      <c r="X400" s="6" t="s">
        <v>1349</v>
      </c>
      <c r="Y400" s="6" t="s">
        <v>1350</v>
      </c>
      <c r="Z400">
        <v>59555878</v>
      </c>
    </row>
    <row r="401" spans="1:26" hidden="1" x14ac:dyDescent="0.25">
      <c r="A401">
        <v>1854465402</v>
      </c>
      <c r="B401" t="b">
        <v>0</v>
      </c>
      <c r="C401" s="6" t="s">
        <v>26</v>
      </c>
      <c r="D401">
        <v>3</v>
      </c>
      <c r="E401" s="1">
        <v>43324.898530092592</v>
      </c>
      <c r="F401" s="6" t="s">
        <v>27</v>
      </c>
      <c r="G401">
        <v>1</v>
      </c>
      <c r="H401" s="6" t="s">
        <v>28</v>
      </c>
      <c r="I401">
        <v>1</v>
      </c>
      <c r="J401" s="6" t="s">
        <v>29</v>
      </c>
      <c r="K401" s="1">
        <v>43248.65625</v>
      </c>
      <c r="L401">
        <v>1</v>
      </c>
      <c r="M401" s="6" t="s">
        <v>1351</v>
      </c>
      <c r="N401" t="b">
        <v>0</v>
      </c>
      <c r="O401" s="6" t="s">
        <v>31</v>
      </c>
      <c r="P401" s="6" t="s">
        <v>32</v>
      </c>
      <c r="Q401" s="6" t="s">
        <v>766</v>
      </c>
      <c r="R401">
        <v>0</v>
      </c>
      <c r="S401" s="6" t="s">
        <v>32</v>
      </c>
      <c r="T401" s="6" t="s">
        <v>766</v>
      </c>
      <c r="U401" s="6" t="s">
        <v>42</v>
      </c>
      <c r="V401">
        <v>1.0011272037934039E+18</v>
      </c>
      <c r="W401" s="6" t="s">
        <v>32</v>
      </c>
      <c r="X401" s="6" t="s">
        <v>1352</v>
      </c>
      <c r="Y401" s="6" t="s">
        <v>1353</v>
      </c>
      <c r="Z401">
        <v>9.2873110385004954E+17</v>
      </c>
    </row>
    <row r="402" spans="1:26" hidden="1" x14ac:dyDescent="0.25">
      <c r="A402">
        <v>1854465407</v>
      </c>
      <c r="B402" t="b">
        <v>0</v>
      </c>
      <c r="C402" s="6" t="s">
        <v>26</v>
      </c>
      <c r="D402">
        <v>3</v>
      </c>
      <c r="E402" s="1">
        <v>43324.964247685188</v>
      </c>
      <c r="F402" s="6" t="s">
        <v>27</v>
      </c>
      <c r="G402">
        <v>1</v>
      </c>
      <c r="H402" s="6" t="s">
        <v>60</v>
      </c>
      <c r="I402">
        <v>0.67490000000000006</v>
      </c>
      <c r="J402" s="6" t="s">
        <v>29</v>
      </c>
      <c r="K402" s="1">
        <v>43248.657106481478</v>
      </c>
      <c r="L402">
        <v>1</v>
      </c>
      <c r="M402" s="6" t="s">
        <v>1354</v>
      </c>
      <c r="N402" t="b">
        <v>0</v>
      </c>
      <c r="O402" s="6" t="s">
        <v>31</v>
      </c>
      <c r="P402" s="6" t="s">
        <v>32</v>
      </c>
      <c r="Q402" s="6" t="s">
        <v>766</v>
      </c>
      <c r="R402">
        <v>0</v>
      </c>
      <c r="S402" s="6" t="s">
        <v>32</v>
      </c>
      <c r="T402" s="6" t="s">
        <v>766</v>
      </c>
      <c r="U402" s="6" t="s">
        <v>95</v>
      </c>
      <c r="V402">
        <v>1.0011275148598845E+18</v>
      </c>
      <c r="W402" s="6" t="s">
        <v>32</v>
      </c>
      <c r="X402" s="6" t="s">
        <v>1355</v>
      </c>
      <c r="Y402" s="6" t="s">
        <v>1356</v>
      </c>
      <c r="Z402">
        <v>3387458302</v>
      </c>
    </row>
    <row r="403" spans="1:26" hidden="1" x14ac:dyDescent="0.25">
      <c r="A403">
        <v>1854465408</v>
      </c>
      <c r="B403" t="b">
        <v>0</v>
      </c>
      <c r="C403" s="6" t="s">
        <v>26</v>
      </c>
      <c r="D403">
        <v>3</v>
      </c>
      <c r="E403" s="1">
        <v>43324.956238425926</v>
      </c>
      <c r="F403" s="6" t="s">
        <v>27</v>
      </c>
      <c r="G403">
        <v>1</v>
      </c>
      <c r="H403" s="6" t="s">
        <v>28</v>
      </c>
      <c r="I403">
        <v>1</v>
      </c>
      <c r="J403" s="6" t="s">
        <v>29</v>
      </c>
      <c r="K403" s="1">
        <v>43248.660520833335</v>
      </c>
      <c r="L403">
        <v>0</v>
      </c>
      <c r="M403" s="6" t="s">
        <v>52</v>
      </c>
      <c r="N403" t="b">
        <v>0</v>
      </c>
      <c r="O403" s="6" t="s">
        <v>31</v>
      </c>
      <c r="P403" s="6" t="s">
        <v>32</v>
      </c>
      <c r="Q403" s="6" t="s">
        <v>766</v>
      </c>
      <c r="R403">
        <v>0</v>
      </c>
      <c r="S403" s="6" t="s">
        <v>32</v>
      </c>
      <c r="T403" s="6" t="s">
        <v>766</v>
      </c>
      <c r="U403" s="6" t="s">
        <v>49</v>
      </c>
      <c r="V403">
        <v>1.0011287543018496E+18</v>
      </c>
      <c r="W403" s="6" t="s">
        <v>32</v>
      </c>
      <c r="X403" s="6" t="s">
        <v>1357</v>
      </c>
      <c r="Y403" s="6" t="s">
        <v>1358</v>
      </c>
      <c r="Z403">
        <v>3485545580</v>
      </c>
    </row>
    <row r="404" spans="1:26" hidden="1" x14ac:dyDescent="0.25">
      <c r="A404">
        <v>1854465409</v>
      </c>
      <c r="B404" t="b">
        <v>0</v>
      </c>
      <c r="C404" s="6" t="s">
        <v>26</v>
      </c>
      <c r="D404">
        <v>3</v>
      </c>
      <c r="E404" s="1">
        <v>43324.978796296295</v>
      </c>
      <c r="F404" s="6" t="s">
        <v>27</v>
      </c>
      <c r="G404">
        <v>1</v>
      </c>
      <c r="H404" s="6" t="s">
        <v>28</v>
      </c>
      <c r="I404">
        <v>1</v>
      </c>
      <c r="J404" s="6" t="s">
        <v>29</v>
      </c>
      <c r="K404" s="1">
        <v>43248.665868055556</v>
      </c>
      <c r="L404">
        <v>1</v>
      </c>
      <c r="M404" s="6" t="s">
        <v>1359</v>
      </c>
      <c r="N404" t="b">
        <v>0</v>
      </c>
      <c r="O404" s="6" t="s">
        <v>31</v>
      </c>
      <c r="P404" s="6" t="s">
        <v>32</v>
      </c>
      <c r="Q404" s="6" t="s">
        <v>766</v>
      </c>
      <c r="R404">
        <v>0</v>
      </c>
      <c r="S404" s="6" t="s">
        <v>32</v>
      </c>
      <c r="T404" s="6" t="s">
        <v>766</v>
      </c>
      <c r="U404" s="6" t="s">
        <v>1360</v>
      </c>
      <c r="V404">
        <v>1.0011306909502669E+18</v>
      </c>
      <c r="W404" s="6" t="s">
        <v>32</v>
      </c>
      <c r="X404" s="6" t="s">
        <v>1361</v>
      </c>
      <c r="Y404" s="6" t="s">
        <v>1362</v>
      </c>
      <c r="Z404">
        <v>2760893592</v>
      </c>
    </row>
    <row r="405" spans="1:26" hidden="1" x14ac:dyDescent="0.25">
      <c r="A405">
        <v>1854465410</v>
      </c>
      <c r="B405" t="b">
        <v>0</v>
      </c>
      <c r="C405" s="6" t="s">
        <v>26</v>
      </c>
      <c r="D405">
        <v>3</v>
      </c>
      <c r="E405" s="1">
        <v>43324.953831018516</v>
      </c>
      <c r="F405" s="6" t="s">
        <v>27</v>
      </c>
      <c r="G405">
        <v>1</v>
      </c>
      <c r="H405" s="6" t="s">
        <v>28</v>
      </c>
      <c r="I405">
        <v>1</v>
      </c>
      <c r="J405" s="6" t="s">
        <v>29</v>
      </c>
      <c r="K405" s="1">
        <v>43248.668263888889</v>
      </c>
      <c r="L405">
        <v>0</v>
      </c>
      <c r="M405" s="6" t="s">
        <v>1363</v>
      </c>
      <c r="N405" t="b">
        <v>0</v>
      </c>
      <c r="O405" s="6" t="s">
        <v>31</v>
      </c>
      <c r="P405" s="6" t="s">
        <v>32</v>
      </c>
      <c r="Q405" s="6" t="s">
        <v>766</v>
      </c>
      <c r="R405">
        <v>0</v>
      </c>
      <c r="S405" s="6" t="s">
        <v>32</v>
      </c>
      <c r="T405" s="6" t="s">
        <v>766</v>
      </c>
      <c r="U405" s="6" t="s">
        <v>1364</v>
      </c>
      <c r="V405">
        <v>1.0011315612223119E+18</v>
      </c>
      <c r="W405" s="6" t="s">
        <v>32</v>
      </c>
      <c r="X405" s="6" t="s">
        <v>1365</v>
      </c>
      <c r="Y405" s="6" t="s">
        <v>1366</v>
      </c>
      <c r="Z405">
        <v>715466444</v>
      </c>
    </row>
    <row r="406" spans="1:26" hidden="1" x14ac:dyDescent="0.25">
      <c r="A406">
        <v>1854465411</v>
      </c>
      <c r="B406" t="b">
        <v>0</v>
      </c>
      <c r="C406" s="6" t="s">
        <v>26</v>
      </c>
      <c r="D406">
        <v>3</v>
      </c>
      <c r="E406" s="1">
        <v>43324.984039351853</v>
      </c>
      <c r="F406" s="6" t="s">
        <v>27</v>
      </c>
      <c r="G406">
        <v>1</v>
      </c>
      <c r="H406" s="6" t="s">
        <v>28</v>
      </c>
      <c r="I406">
        <v>0.69469999999999998</v>
      </c>
      <c r="J406" s="6" t="s">
        <v>29</v>
      </c>
      <c r="K406" s="1">
        <v>43248.668888888889</v>
      </c>
      <c r="L406">
        <v>1</v>
      </c>
      <c r="M406" s="6" t="s">
        <v>1367</v>
      </c>
      <c r="N406" t="b">
        <v>0</v>
      </c>
      <c r="O406" s="6" t="s">
        <v>31</v>
      </c>
      <c r="P406" s="6" t="s">
        <v>32</v>
      </c>
      <c r="Q406" s="6" t="s">
        <v>766</v>
      </c>
      <c r="R406">
        <v>0</v>
      </c>
      <c r="S406" s="6" t="s">
        <v>32</v>
      </c>
      <c r="T406" s="6" t="s">
        <v>766</v>
      </c>
      <c r="U406" s="6" t="s">
        <v>95</v>
      </c>
      <c r="V406">
        <v>1.0011317871737487E+18</v>
      </c>
      <c r="W406" s="6" t="s">
        <v>32</v>
      </c>
      <c r="X406" s="6" t="s">
        <v>1368</v>
      </c>
      <c r="Y406" s="6" t="s">
        <v>1369</v>
      </c>
      <c r="Z406">
        <v>9.7194518596902912E+17</v>
      </c>
    </row>
    <row r="407" spans="1:26" x14ac:dyDescent="0.25">
      <c r="A407">
        <v>1854465475</v>
      </c>
      <c r="B407" t="b">
        <v>0</v>
      </c>
      <c r="C407" s="6" t="s">
        <v>26</v>
      </c>
      <c r="D407">
        <v>3</v>
      </c>
      <c r="E407" s="1">
        <v>43324.962847222225</v>
      </c>
      <c r="F407" s="6" t="s">
        <v>27</v>
      </c>
      <c r="G407">
        <v>1</v>
      </c>
      <c r="H407" s="6" t="s">
        <v>66</v>
      </c>
      <c r="I407">
        <v>0.68379999999999996</v>
      </c>
      <c r="J407" s="6" t="s">
        <v>29</v>
      </c>
      <c r="K407" s="1">
        <v>43249.116168981483</v>
      </c>
      <c r="L407">
        <v>0</v>
      </c>
      <c r="M407" s="6" t="s">
        <v>1092</v>
      </c>
      <c r="N407" t="b">
        <v>0</v>
      </c>
      <c r="O407" s="6" t="s">
        <v>31</v>
      </c>
      <c r="P407" s="6" t="s">
        <v>32</v>
      </c>
      <c r="Q407" s="6" t="s">
        <v>766</v>
      </c>
      <c r="R407">
        <v>0</v>
      </c>
      <c r="S407" s="6" t="s">
        <v>32</v>
      </c>
      <c r="T407" s="6" t="s">
        <v>766</v>
      </c>
      <c r="U407" s="6" t="s">
        <v>49</v>
      </c>
      <c r="V407">
        <v>1.0012938756114268E+18</v>
      </c>
      <c r="W407" s="6" t="s">
        <v>32</v>
      </c>
      <c r="X407" s="6" t="s">
        <v>1533</v>
      </c>
      <c r="Y407" s="6" t="s">
        <v>1534</v>
      </c>
      <c r="Z407">
        <v>206219515</v>
      </c>
    </row>
    <row r="408" spans="1:26" hidden="1" x14ac:dyDescent="0.25">
      <c r="A408">
        <v>1854465413</v>
      </c>
      <c r="B408" t="b">
        <v>0</v>
      </c>
      <c r="C408" s="6" t="s">
        <v>26</v>
      </c>
      <c r="D408">
        <v>3</v>
      </c>
      <c r="E408" s="1">
        <v>43324.948078703703</v>
      </c>
      <c r="F408" s="6" t="s">
        <v>27</v>
      </c>
      <c r="G408">
        <v>1</v>
      </c>
      <c r="H408" s="6" t="s">
        <v>28</v>
      </c>
      <c r="I408">
        <v>1</v>
      </c>
      <c r="J408" s="6" t="s">
        <v>29</v>
      </c>
      <c r="K408" s="1">
        <v>43248.676180555558</v>
      </c>
      <c r="L408">
        <v>0</v>
      </c>
      <c r="M408" s="6" t="s">
        <v>1372</v>
      </c>
      <c r="N408" t="b">
        <v>0</v>
      </c>
      <c r="O408" s="6" t="s">
        <v>31</v>
      </c>
      <c r="P408" s="6" t="s">
        <v>32</v>
      </c>
      <c r="Q408" s="6" t="s">
        <v>766</v>
      </c>
      <c r="R408">
        <v>0</v>
      </c>
      <c r="S408" s="6" t="s">
        <v>32</v>
      </c>
      <c r="T408" s="6" t="s">
        <v>766</v>
      </c>
      <c r="U408" s="6" t="s">
        <v>95</v>
      </c>
      <c r="V408">
        <v>1.0011344296941486E+18</v>
      </c>
      <c r="W408" s="6" t="s">
        <v>32</v>
      </c>
      <c r="X408" s="6" t="s">
        <v>1373</v>
      </c>
      <c r="Y408" s="6" t="s">
        <v>1374</v>
      </c>
      <c r="Z408">
        <v>8.8098842072559206E+17</v>
      </c>
    </row>
    <row r="409" spans="1:26" hidden="1" x14ac:dyDescent="0.25">
      <c r="A409">
        <v>1854465414</v>
      </c>
      <c r="B409" t="b">
        <v>0</v>
      </c>
      <c r="C409" s="6" t="s">
        <v>26</v>
      </c>
      <c r="D409">
        <v>3</v>
      </c>
      <c r="E409" s="1">
        <v>43324.959641203706</v>
      </c>
      <c r="F409" s="6" t="s">
        <v>27</v>
      </c>
      <c r="G409">
        <v>1</v>
      </c>
      <c r="H409" s="6" t="s">
        <v>60</v>
      </c>
      <c r="I409">
        <v>0.67530000000000001</v>
      </c>
      <c r="J409" s="6" t="s">
        <v>29</v>
      </c>
      <c r="K409" s="1">
        <v>43248.684444444443</v>
      </c>
      <c r="L409">
        <v>3</v>
      </c>
      <c r="M409" s="6" t="s">
        <v>100</v>
      </c>
      <c r="N409" t="b">
        <v>0</v>
      </c>
      <c r="O409" s="6" t="s">
        <v>31</v>
      </c>
      <c r="P409" s="6" t="s">
        <v>32</v>
      </c>
      <c r="Q409" s="6" t="s">
        <v>766</v>
      </c>
      <c r="R409">
        <v>1</v>
      </c>
      <c r="S409" s="6" t="s">
        <v>32</v>
      </c>
      <c r="T409" s="6" t="s">
        <v>766</v>
      </c>
      <c r="U409" s="6" t="s">
        <v>110</v>
      </c>
      <c r="V409">
        <v>1.0011374207824486E+18</v>
      </c>
      <c r="W409" s="6" t="s">
        <v>68</v>
      </c>
      <c r="X409" s="6" t="s">
        <v>1375</v>
      </c>
      <c r="Y409" s="6" t="s">
        <v>1376</v>
      </c>
      <c r="Z409">
        <v>9.5404587109573018E+17</v>
      </c>
    </row>
    <row r="410" spans="1:26" hidden="1" x14ac:dyDescent="0.25">
      <c r="A410">
        <v>1854465415</v>
      </c>
      <c r="B410" t="b">
        <v>0</v>
      </c>
      <c r="C410" s="6" t="s">
        <v>26</v>
      </c>
      <c r="D410">
        <v>3</v>
      </c>
      <c r="E410" s="1">
        <v>43324.970138888886</v>
      </c>
      <c r="F410" s="6" t="s">
        <v>27</v>
      </c>
      <c r="G410">
        <v>1</v>
      </c>
      <c r="H410" s="6" t="s">
        <v>28</v>
      </c>
      <c r="I410">
        <v>1</v>
      </c>
      <c r="J410" s="6" t="s">
        <v>29</v>
      </c>
      <c r="K410" s="1">
        <v>43248.690844907411</v>
      </c>
      <c r="L410">
        <v>0</v>
      </c>
      <c r="M410" s="6" t="s">
        <v>1377</v>
      </c>
      <c r="N410" t="b">
        <v>0</v>
      </c>
      <c r="O410" s="6" t="s">
        <v>31</v>
      </c>
      <c r="P410" s="6" t="s">
        <v>32</v>
      </c>
      <c r="Q410" s="6" t="s">
        <v>766</v>
      </c>
      <c r="R410">
        <v>0</v>
      </c>
      <c r="S410" s="6" t="s">
        <v>32</v>
      </c>
      <c r="T410" s="6" t="s">
        <v>766</v>
      </c>
      <c r="U410" s="6" t="s">
        <v>42</v>
      </c>
      <c r="V410">
        <v>1.0011397444016538E+18</v>
      </c>
      <c r="W410" s="6" t="s">
        <v>32</v>
      </c>
      <c r="X410" s="6" t="s">
        <v>1378</v>
      </c>
      <c r="Y410" s="6" t="s">
        <v>1379</v>
      </c>
      <c r="Z410">
        <v>9.5903911227469414E+17</v>
      </c>
    </row>
    <row r="411" spans="1:26" x14ac:dyDescent="0.25">
      <c r="A411">
        <v>1854465376</v>
      </c>
      <c r="B411" t="b">
        <v>0</v>
      </c>
      <c r="C411" s="6" t="s">
        <v>26</v>
      </c>
      <c r="D411">
        <v>3</v>
      </c>
      <c r="E411" s="1">
        <v>43324.940717592595</v>
      </c>
      <c r="F411" s="6" t="s">
        <v>27</v>
      </c>
      <c r="G411">
        <v>1</v>
      </c>
      <c r="H411" s="6" t="s">
        <v>66</v>
      </c>
      <c r="I411">
        <v>0.68430000000000002</v>
      </c>
      <c r="J411" s="6" t="s">
        <v>29</v>
      </c>
      <c r="K411" s="1">
        <v>43248.519641203704</v>
      </c>
      <c r="L411">
        <v>0</v>
      </c>
      <c r="M411" s="6" t="s">
        <v>41</v>
      </c>
      <c r="N411" t="b">
        <v>0</v>
      </c>
      <c r="O411" s="6" t="s">
        <v>31</v>
      </c>
      <c r="P411" s="6" t="s">
        <v>32</v>
      </c>
      <c r="Q411" s="6" t="s">
        <v>766</v>
      </c>
      <c r="R411">
        <v>0</v>
      </c>
      <c r="S411" s="6" t="s">
        <v>32</v>
      </c>
      <c r="T411" s="6" t="s">
        <v>766</v>
      </c>
      <c r="U411" s="6" t="s">
        <v>135</v>
      </c>
      <c r="V411">
        <v>1.0010777015311892E+18</v>
      </c>
      <c r="W411" s="6" t="s">
        <v>32</v>
      </c>
      <c r="X411" s="6" t="s">
        <v>1278</v>
      </c>
      <c r="Y411" s="6" t="s">
        <v>1279</v>
      </c>
      <c r="Z411">
        <v>8.3079526052785766E+17</v>
      </c>
    </row>
    <row r="412" spans="1:26" hidden="1" x14ac:dyDescent="0.25">
      <c r="A412">
        <v>1859776363</v>
      </c>
      <c r="B412" t="b">
        <v>0</v>
      </c>
      <c r="C412" s="6" t="s">
        <v>554</v>
      </c>
      <c r="D412">
        <v>9</v>
      </c>
      <c r="E412" s="1">
        <v>43324.948958333334</v>
      </c>
      <c r="F412" s="6" t="s">
        <v>27</v>
      </c>
      <c r="G412">
        <v>1</v>
      </c>
      <c r="H412" s="6" t="s">
        <v>60</v>
      </c>
      <c r="I412">
        <v>0.6754</v>
      </c>
      <c r="J412" s="6" t="s">
        <v>29</v>
      </c>
      <c r="K412" s="1">
        <v>43223.610798611109</v>
      </c>
      <c r="L412">
        <v>2</v>
      </c>
      <c r="M412" s="6" t="s">
        <v>706</v>
      </c>
      <c r="N412" t="b">
        <v>0</v>
      </c>
      <c r="O412" s="6" t="s">
        <v>31</v>
      </c>
      <c r="P412" s="6" t="s">
        <v>32</v>
      </c>
      <c r="Q412" s="6" t="s">
        <v>27</v>
      </c>
      <c r="R412">
        <v>1</v>
      </c>
      <c r="S412" s="6" t="s">
        <v>32</v>
      </c>
      <c r="T412" s="6" t="s">
        <v>28</v>
      </c>
      <c r="U412" s="6" t="s">
        <v>42</v>
      </c>
      <c r="V412">
        <v>9.9205103735477453E+17</v>
      </c>
      <c r="W412" s="6" t="s">
        <v>32</v>
      </c>
      <c r="X412" s="6" t="s">
        <v>707</v>
      </c>
      <c r="Y412" s="6" t="s">
        <v>708</v>
      </c>
      <c r="Z412">
        <v>4857133810</v>
      </c>
    </row>
    <row r="413" spans="1:26" hidden="1" x14ac:dyDescent="0.25">
      <c r="A413">
        <v>1854465418</v>
      </c>
      <c r="B413" t="b">
        <v>0</v>
      </c>
      <c r="C413" s="6" t="s">
        <v>26</v>
      </c>
      <c r="D413">
        <v>3</v>
      </c>
      <c r="E413" s="1">
        <v>43324.953611111108</v>
      </c>
      <c r="F413" s="6" t="s">
        <v>27</v>
      </c>
      <c r="G413">
        <v>1</v>
      </c>
      <c r="H413" s="6" t="s">
        <v>28</v>
      </c>
      <c r="I413">
        <v>0.66839999999999999</v>
      </c>
      <c r="J413" s="6" t="s">
        <v>29</v>
      </c>
      <c r="K413" s="1">
        <v>43248.714999999997</v>
      </c>
      <c r="L413">
        <v>0</v>
      </c>
      <c r="M413" s="6" t="s">
        <v>1387</v>
      </c>
      <c r="N413" t="b">
        <v>0</v>
      </c>
      <c r="O413" s="6" t="s">
        <v>31</v>
      </c>
      <c r="P413" s="6" t="s">
        <v>32</v>
      </c>
      <c r="Q413" s="6" t="s">
        <v>766</v>
      </c>
      <c r="R413">
        <v>0</v>
      </c>
      <c r="S413" s="6" t="s">
        <v>32</v>
      </c>
      <c r="T413" s="6" t="s">
        <v>766</v>
      </c>
      <c r="U413" s="6" t="s">
        <v>95</v>
      </c>
      <c r="V413">
        <v>1.0011484945250959E+18</v>
      </c>
      <c r="W413" s="6" t="s">
        <v>32</v>
      </c>
      <c r="X413" s="6" t="s">
        <v>1388</v>
      </c>
      <c r="Y413" s="6" t="s">
        <v>1389</v>
      </c>
      <c r="Z413">
        <v>8.9252913463874355E+17</v>
      </c>
    </row>
    <row r="414" spans="1:26" hidden="1" x14ac:dyDescent="0.25">
      <c r="A414">
        <v>1854465419</v>
      </c>
      <c r="B414" t="b">
        <v>0</v>
      </c>
      <c r="C414" s="6" t="s">
        <v>26</v>
      </c>
      <c r="D414">
        <v>3</v>
      </c>
      <c r="E414" s="1">
        <v>43324.979837962965</v>
      </c>
      <c r="F414" s="6" t="s">
        <v>27</v>
      </c>
      <c r="G414">
        <v>1</v>
      </c>
      <c r="H414" s="6" t="s">
        <v>28</v>
      </c>
      <c r="I414">
        <v>0.66049999999999998</v>
      </c>
      <c r="J414" s="6" t="s">
        <v>29</v>
      </c>
      <c r="K414" s="1">
        <v>43248.724942129629</v>
      </c>
      <c r="L414">
        <v>1</v>
      </c>
      <c r="M414" s="6" t="s">
        <v>1390</v>
      </c>
      <c r="N414" t="b">
        <v>0</v>
      </c>
      <c r="O414" s="6" t="s">
        <v>31</v>
      </c>
      <c r="P414" s="6" t="s">
        <v>32</v>
      </c>
      <c r="Q414" s="6" t="s">
        <v>766</v>
      </c>
      <c r="R414">
        <v>1</v>
      </c>
      <c r="S414" s="6" t="s">
        <v>32</v>
      </c>
      <c r="T414" s="6" t="s">
        <v>766</v>
      </c>
      <c r="U414" s="6" t="s">
        <v>42</v>
      </c>
      <c r="V414">
        <v>1.0011520988331745E+18</v>
      </c>
      <c r="W414" s="6" t="s">
        <v>1391</v>
      </c>
      <c r="X414" s="6" t="s">
        <v>1392</v>
      </c>
      <c r="Y414" s="6" t="s">
        <v>1393</v>
      </c>
      <c r="Z414">
        <v>1299374618</v>
      </c>
    </row>
    <row r="415" spans="1:26" hidden="1" x14ac:dyDescent="0.25">
      <c r="A415">
        <v>1854465420</v>
      </c>
      <c r="B415" t="b">
        <v>0</v>
      </c>
      <c r="C415" s="6" t="s">
        <v>26</v>
      </c>
      <c r="D415">
        <v>3</v>
      </c>
      <c r="E415" s="1">
        <v>43324.962465277778</v>
      </c>
      <c r="F415" s="6" t="s">
        <v>27</v>
      </c>
      <c r="G415">
        <v>1</v>
      </c>
      <c r="H415" s="6" t="s">
        <v>28</v>
      </c>
      <c r="I415">
        <v>0.65910000000000002</v>
      </c>
      <c r="J415" s="6" t="s">
        <v>29</v>
      </c>
      <c r="K415" s="1">
        <v>43248.725185185183</v>
      </c>
      <c r="L415">
        <v>61</v>
      </c>
      <c r="M415" s="6" t="s">
        <v>1394</v>
      </c>
      <c r="N415" t="b">
        <v>0</v>
      </c>
      <c r="O415" s="6" t="s">
        <v>31</v>
      </c>
      <c r="P415" s="6" t="s">
        <v>32</v>
      </c>
      <c r="Q415" s="6" t="s">
        <v>766</v>
      </c>
      <c r="R415">
        <v>27</v>
      </c>
      <c r="S415" s="6" t="s">
        <v>32</v>
      </c>
      <c r="T415" s="6" t="s">
        <v>766</v>
      </c>
      <c r="U415" s="6" t="s">
        <v>95</v>
      </c>
      <c r="V415">
        <v>1.0011521872701317E+18</v>
      </c>
      <c r="W415" s="6" t="s">
        <v>1395</v>
      </c>
      <c r="X415" s="6" t="s">
        <v>1396</v>
      </c>
      <c r="Y415" s="6" t="s">
        <v>1397</v>
      </c>
      <c r="Z415">
        <v>115681686</v>
      </c>
    </row>
    <row r="416" spans="1:26" hidden="1" x14ac:dyDescent="0.25">
      <c r="A416">
        <v>1854465370</v>
      </c>
      <c r="B416" t="b">
        <v>0</v>
      </c>
      <c r="C416" s="6" t="s">
        <v>26</v>
      </c>
      <c r="D416">
        <v>3</v>
      </c>
      <c r="E416" s="1">
        <v>43324.945925925924</v>
      </c>
      <c r="F416" s="6" t="s">
        <v>27</v>
      </c>
      <c r="G416">
        <v>1</v>
      </c>
      <c r="H416" s="6" t="s">
        <v>60</v>
      </c>
      <c r="I416">
        <v>0.67569999999999997</v>
      </c>
      <c r="J416" s="6" t="s">
        <v>29</v>
      </c>
      <c r="K416" s="1">
        <v>43248.479050925926</v>
      </c>
      <c r="L416">
        <v>0</v>
      </c>
      <c r="M416" s="6" t="s">
        <v>287</v>
      </c>
      <c r="N416" t="b">
        <v>1</v>
      </c>
      <c r="O416" s="6" t="s">
        <v>31</v>
      </c>
      <c r="P416" s="6" t="s">
        <v>1262</v>
      </c>
      <c r="Q416" s="6" t="s">
        <v>766</v>
      </c>
      <c r="R416">
        <v>0</v>
      </c>
      <c r="S416" s="6" t="s">
        <v>32</v>
      </c>
      <c r="T416" s="6" t="s">
        <v>766</v>
      </c>
      <c r="U416" s="6" t="s">
        <v>42</v>
      </c>
      <c r="V416">
        <v>1.0010629889950228E+18</v>
      </c>
      <c r="W416" s="6" t="s">
        <v>32</v>
      </c>
      <c r="X416" s="6" t="s">
        <v>1263</v>
      </c>
      <c r="Y416" s="6" t="s">
        <v>1264</v>
      </c>
      <c r="Z416">
        <v>2250098930</v>
      </c>
    </row>
    <row r="417" spans="1:26" hidden="1" x14ac:dyDescent="0.25">
      <c r="A417">
        <v>1854465422</v>
      </c>
      <c r="B417" t="b">
        <v>0</v>
      </c>
      <c r="C417" s="6" t="s">
        <v>26</v>
      </c>
      <c r="D417">
        <v>3</v>
      </c>
      <c r="E417" s="1">
        <v>43324.957824074074</v>
      </c>
      <c r="F417" s="6" t="s">
        <v>197</v>
      </c>
      <c r="G417">
        <v>1</v>
      </c>
      <c r="H417" s="6" t="s">
        <v>766</v>
      </c>
      <c r="J417" s="6" t="s">
        <v>29</v>
      </c>
      <c r="K417" s="1">
        <v>43248.758206018516</v>
      </c>
      <c r="L417">
        <v>0</v>
      </c>
      <c r="M417" s="6" t="s">
        <v>1400</v>
      </c>
      <c r="N417" t="b">
        <v>0</v>
      </c>
      <c r="O417" s="6" t="s">
        <v>31</v>
      </c>
      <c r="P417" s="6" t="s">
        <v>32</v>
      </c>
      <c r="Q417" s="6" t="s">
        <v>766</v>
      </c>
      <c r="R417">
        <v>0</v>
      </c>
      <c r="S417" s="6" t="s">
        <v>32</v>
      </c>
      <c r="T417" s="6" t="s">
        <v>766</v>
      </c>
      <c r="U417" s="6" t="s">
        <v>110</v>
      </c>
      <c r="V417">
        <v>1.0011641532921405E+18</v>
      </c>
      <c r="W417" s="6" t="s">
        <v>32</v>
      </c>
      <c r="X417" s="6" t="s">
        <v>1401</v>
      </c>
      <c r="Y417" s="6" t="s">
        <v>1402</v>
      </c>
      <c r="Z417">
        <v>372117867</v>
      </c>
    </row>
    <row r="418" spans="1:26" hidden="1" x14ac:dyDescent="0.25">
      <c r="A418">
        <v>1854465490</v>
      </c>
      <c r="B418" t="b">
        <v>0</v>
      </c>
      <c r="C418" s="6" t="s">
        <v>26</v>
      </c>
      <c r="D418">
        <v>3</v>
      </c>
      <c r="E418" s="1">
        <v>43324.945925925924</v>
      </c>
      <c r="F418" s="6" t="s">
        <v>27</v>
      </c>
      <c r="G418">
        <v>1</v>
      </c>
      <c r="H418" s="6" t="s">
        <v>60</v>
      </c>
      <c r="I418">
        <v>0.67569999999999997</v>
      </c>
      <c r="J418" s="6" t="s">
        <v>29</v>
      </c>
      <c r="K418" s="1">
        <v>43249.261261574073</v>
      </c>
      <c r="L418">
        <v>0</v>
      </c>
      <c r="M418" s="6" t="s">
        <v>41</v>
      </c>
      <c r="N418" t="b">
        <v>0</v>
      </c>
      <c r="O418" s="6" t="s">
        <v>31</v>
      </c>
      <c r="P418" s="6" t="s">
        <v>32</v>
      </c>
      <c r="Q418" s="6" t="s">
        <v>766</v>
      </c>
      <c r="R418">
        <v>0</v>
      </c>
      <c r="S418" s="6" t="s">
        <v>32</v>
      </c>
      <c r="T418" s="6" t="s">
        <v>766</v>
      </c>
      <c r="U418" s="6" t="s">
        <v>135</v>
      </c>
      <c r="V418">
        <v>1.0013464539801682E+18</v>
      </c>
      <c r="W418" s="6" t="s">
        <v>32</v>
      </c>
      <c r="X418" s="6" t="s">
        <v>1576</v>
      </c>
      <c r="Y418" s="6" t="s">
        <v>1577</v>
      </c>
      <c r="Z418">
        <v>3254480511</v>
      </c>
    </row>
    <row r="419" spans="1:26" x14ac:dyDescent="0.25">
      <c r="A419">
        <v>1854465412</v>
      </c>
      <c r="B419" t="b">
        <v>0</v>
      </c>
      <c r="C419" s="6" t="s">
        <v>26</v>
      </c>
      <c r="D419">
        <v>3</v>
      </c>
      <c r="E419" s="1">
        <v>43324.940717592595</v>
      </c>
      <c r="F419" s="6" t="s">
        <v>27</v>
      </c>
      <c r="G419">
        <v>0.68430000000000002</v>
      </c>
      <c r="H419" s="6" t="s">
        <v>66</v>
      </c>
      <c r="I419">
        <v>0.68430000000000002</v>
      </c>
      <c r="J419" s="6" t="s">
        <v>29</v>
      </c>
      <c r="K419" s="1">
        <v>43248.676076388889</v>
      </c>
      <c r="L419">
        <v>0</v>
      </c>
      <c r="M419" s="6" t="s">
        <v>1370</v>
      </c>
      <c r="N419" t="b">
        <v>0</v>
      </c>
      <c r="O419" s="6" t="s">
        <v>31</v>
      </c>
      <c r="P419" s="6" t="s">
        <v>32</v>
      </c>
      <c r="Q419" s="6" t="s">
        <v>766</v>
      </c>
      <c r="R419">
        <v>1</v>
      </c>
      <c r="S419" s="6" t="s">
        <v>32</v>
      </c>
      <c r="T419" s="6" t="s">
        <v>766</v>
      </c>
      <c r="U419" s="6" t="s">
        <v>223</v>
      </c>
      <c r="V419">
        <v>1.0011343900539331E+18</v>
      </c>
      <c r="W419" s="6" t="s">
        <v>32</v>
      </c>
      <c r="X419" s="6" t="s">
        <v>2399</v>
      </c>
      <c r="Y419" s="6" t="s">
        <v>1371</v>
      </c>
      <c r="Z419">
        <v>18575889</v>
      </c>
    </row>
    <row r="420" spans="1:26" hidden="1" x14ac:dyDescent="0.25">
      <c r="A420">
        <v>1854465425</v>
      </c>
      <c r="B420" t="b">
        <v>0</v>
      </c>
      <c r="C420" s="6" t="s">
        <v>26</v>
      </c>
      <c r="D420">
        <v>3</v>
      </c>
      <c r="E420" s="1">
        <v>43324.959398148145</v>
      </c>
      <c r="F420" s="6" t="s">
        <v>27</v>
      </c>
      <c r="G420">
        <v>1</v>
      </c>
      <c r="H420" s="6" t="s">
        <v>28</v>
      </c>
      <c r="I420">
        <v>0.67500000000000004</v>
      </c>
      <c r="J420" s="6" t="s">
        <v>29</v>
      </c>
      <c r="K420" s="1">
        <v>43248.77615740741</v>
      </c>
      <c r="L420">
        <v>0</v>
      </c>
      <c r="M420" s="6" t="s">
        <v>1407</v>
      </c>
      <c r="N420" t="b">
        <v>0</v>
      </c>
      <c r="O420" s="6" t="s">
        <v>31</v>
      </c>
      <c r="P420" s="6" t="s">
        <v>32</v>
      </c>
      <c r="Q420" s="6" t="s">
        <v>766</v>
      </c>
      <c r="R420">
        <v>0</v>
      </c>
      <c r="S420" s="6" t="s">
        <v>32</v>
      </c>
      <c r="T420" s="6" t="s">
        <v>766</v>
      </c>
      <c r="U420" s="6" t="s">
        <v>95</v>
      </c>
      <c r="V420">
        <v>1.00117065959313E+18</v>
      </c>
      <c r="W420" s="6" t="s">
        <v>32</v>
      </c>
      <c r="X420" s="6" t="s">
        <v>1408</v>
      </c>
      <c r="Y420" s="6" t="s">
        <v>1409</v>
      </c>
      <c r="Z420">
        <v>3380319514</v>
      </c>
    </row>
    <row r="421" spans="1:26" hidden="1" x14ac:dyDescent="0.25">
      <c r="A421">
        <v>1854465426</v>
      </c>
      <c r="B421" t="b">
        <v>0</v>
      </c>
      <c r="C421" s="6" t="s">
        <v>26</v>
      </c>
      <c r="D421">
        <v>3</v>
      </c>
      <c r="E421" s="1">
        <v>43324.959641203706</v>
      </c>
      <c r="F421" s="6" t="s">
        <v>27</v>
      </c>
      <c r="G421">
        <v>1</v>
      </c>
      <c r="H421" s="6" t="s">
        <v>28</v>
      </c>
      <c r="I421">
        <v>1</v>
      </c>
      <c r="J421" s="6" t="s">
        <v>29</v>
      </c>
      <c r="K421" s="1">
        <v>43248.792500000003</v>
      </c>
      <c r="L421">
        <v>0</v>
      </c>
      <c r="M421" s="6" t="s">
        <v>1410</v>
      </c>
      <c r="N421" t="b">
        <v>0</v>
      </c>
      <c r="O421" s="6" t="s">
        <v>31</v>
      </c>
      <c r="P421" s="6" t="s">
        <v>32</v>
      </c>
      <c r="Q421" s="6" t="s">
        <v>766</v>
      </c>
      <c r="R421">
        <v>0</v>
      </c>
      <c r="S421" s="6" t="s">
        <v>32</v>
      </c>
      <c r="T421" s="6" t="s">
        <v>766</v>
      </c>
      <c r="U421" s="6" t="s">
        <v>95</v>
      </c>
      <c r="V421">
        <v>1.0011765791568609E+18</v>
      </c>
      <c r="W421" s="6" t="s">
        <v>32</v>
      </c>
      <c r="X421" s="6" t="s">
        <v>1411</v>
      </c>
      <c r="Y421" s="6" t="s">
        <v>1412</v>
      </c>
      <c r="Z421">
        <v>7.4859134301905715E+17</v>
      </c>
    </row>
    <row r="422" spans="1:26" hidden="1" x14ac:dyDescent="0.25">
      <c r="A422">
        <v>1854465223</v>
      </c>
      <c r="B422" t="b">
        <v>0</v>
      </c>
      <c r="C422" s="6" t="s">
        <v>26</v>
      </c>
      <c r="D422">
        <v>3</v>
      </c>
      <c r="E422" s="1">
        <v>43324.961909722224</v>
      </c>
      <c r="F422" s="6" t="s">
        <v>27</v>
      </c>
      <c r="G422">
        <v>1</v>
      </c>
      <c r="H422" s="6" t="s">
        <v>60</v>
      </c>
      <c r="I422">
        <v>0.67620000000000002</v>
      </c>
      <c r="J422" s="6" t="s">
        <v>29</v>
      </c>
      <c r="K422" s="1">
        <v>43247.36954861111</v>
      </c>
      <c r="L422">
        <v>1</v>
      </c>
      <c r="M422" s="6" t="s">
        <v>887</v>
      </c>
      <c r="N422" t="b">
        <v>0</v>
      </c>
      <c r="O422" s="6" t="s">
        <v>31</v>
      </c>
      <c r="P422" s="6" t="s">
        <v>32</v>
      </c>
      <c r="Q422" s="6" t="s">
        <v>766</v>
      </c>
      <c r="R422">
        <v>0</v>
      </c>
      <c r="S422" s="6" t="s">
        <v>32</v>
      </c>
      <c r="T422" s="6" t="s">
        <v>766</v>
      </c>
      <c r="U422" s="6" t="s">
        <v>95</v>
      </c>
      <c r="V422">
        <v>1.0006609195405763E+18</v>
      </c>
      <c r="W422" s="6" t="s">
        <v>32</v>
      </c>
      <c r="X422" s="6" t="s">
        <v>888</v>
      </c>
      <c r="Y422" s="6" t="s">
        <v>889</v>
      </c>
      <c r="Z422">
        <v>587583906</v>
      </c>
    </row>
    <row r="423" spans="1:26" hidden="1" x14ac:dyDescent="0.25">
      <c r="A423">
        <v>1854465428</v>
      </c>
      <c r="B423" t="b">
        <v>0</v>
      </c>
      <c r="C423" s="6" t="s">
        <v>26</v>
      </c>
      <c r="D423">
        <v>3</v>
      </c>
      <c r="E423" s="1">
        <v>43324.964918981481</v>
      </c>
      <c r="F423" s="6" t="s">
        <v>27</v>
      </c>
      <c r="G423">
        <v>1</v>
      </c>
      <c r="H423" s="6" t="s">
        <v>28</v>
      </c>
      <c r="I423">
        <v>0.67369999999999997</v>
      </c>
      <c r="J423" s="6" t="s">
        <v>29</v>
      </c>
      <c r="K423" s="1">
        <v>43248.807118055556</v>
      </c>
      <c r="L423">
        <v>0</v>
      </c>
      <c r="M423" s="6" t="s">
        <v>41</v>
      </c>
      <c r="N423" t="b">
        <v>0</v>
      </c>
      <c r="O423" s="6" t="s">
        <v>31</v>
      </c>
      <c r="P423" s="6" t="s">
        <v>32</v>
      </c>
      <c r="Q423" s="6" t="s">
        <v>766</v>
      </c>
      <c r="R423">
        <v>0</v>
      </c>
      <c r="S423" s="6" t="s">
        <v>32</v>
      </c>
      <c r="T423" s="6" t="s">
        <v>766</v>
      </c>
      <c r="U423" s="6" t="s">
        <v>42</v>
      </c>
      <c r="V423">
        <v>1.0011818767934996E+18</v>
      </c>
      <c r="W423" s="6" t="s">
        <v>32</v>
      </c>
      <c r="X423" s="6" t="s">
        <v>1416</v>
      </c>
      <c r="Y423" s="6" t="s">
        <v>1417</v>
      </c>
      <c r="Z423">
        <v>2194899020</v>
      </c>
    </row>
    <row r="424" spans="1:26" hidden="1" x14ac:dyDescent="0.25">
      <c r="A424">
        <v>1854465327</v>
      </c>
      <c r="B424" t="b">
        <v>0</v>
      </c>
      <c r="C424" s="6" t="s">
        <v>26</v>
      </c>
      <c r="D424">
        <v>3</v>
      </c>
      <c r="E424" s="1">
        <v>43324.963414351849</v>
      </c>
      <c r="F424" s="6" t="s">
        <v>27</v>
      </c>
      <c r="G424">
        <v>1</v>
      </c>
      <c r="H424" s="6" t="s">
        <v>60</v>
      </c>
      <c r="I424">
        <v>0.67659999999999998</v>
      </c>
      <c r="J424" s="6" t="s">
        <v>29</v>
      </c>
      <c r="K424" s="1">
        <v>43248.119004629632</v>
      </c>
      <c r="L424">
        <v>0</v>
      </c>
      <c r="M424" s="6" t="s">
        <v>41</v>
      </c>
      <c r="N424" t="b">
        <v>0</v>
      </c>
      <c r="O424" s="6" t="s">
        <v>31</v>
      </c>
      <c r="P424" s="6" t="s">
        <v>32</v>
      </c>
      <c r="Q424" s="6" t="s">
        <v>766</v>
      </c>
      <c r="R424">
        <v>0</v>
      </c>
      <c r="S424" s="6" t="s">
        <v>32</v>
      </c>
      <c r="T424" s="6" t="s">
        <v>766</v>
      </c>
      <c r="U424" s="6" t="s">
        <v>135</v>
      </c>
      <c r="V424">
        <v>1.0009325140121354E+18</v>
      </c>
      <c r="W424" s="6" t="s">
        <v>32</v>
      </c>
      <c r="X424" s="6" t="s">
        <v>2389</v>
      </c>
      <c r="Y424" s="6" t="s">
        <v>1145</v>
      </c>
      <c r="Z424">
        <v>9.7066012284543386E+17</v>
      </c>
    </row>
    <row r="425" spans="1:26" hidden="1" x14ac:dyDescent="0.25">
      <c r="A425">
        <v>1854465430</v>
      </c>
      <c r="B425" t="b">
        <v>0</v>
      </c>
      <c r="C425" s="6" t="s">
        <v>26</v>
      </c>
      <c r="D425">
        <v>4</v>
      </c>
      <c r="E425" s="1">
        <v>43324.876550925925</v>
      </c>
      <c r="F425" s="6" t="s">
        <v>27</v>
      </c>
      <c r="G425">
        <v>1</v>
      </c>
      <c r="H425" s="6" t="s">
        <v>28</v>
      </c>
      <c r="I425">
        <v>0.76349999999999996</v>
      </c>
      <c r="J425" s="6" t="s">
        <v>29</v>
      </c>
      <c r="K425" s="1">
        <v>43248.820289351854</v>
      </c>
      <c r="L425">
        <v>0</v>
      </c>
      <c r="M425" s="6" t="s">
        <v>1422</v>
      </c>
      <c r="N425" t="b">
        <v>0</v>
      </c>
      <c r="O425" s="6" t="s">
        <v>31</v>
      </c>
      <c r="P425" s="6" t="s">
        <v>32</v>
      </c>
      <c r="Q425" s="6" t="s">
        <v>766</v>
      </c>
      <c r="R425">
        <v>0</v>
      </c>
      <c r="S425" s="6" t="s">
        <v>32</v>
      </c>
      <c r="T425" s="6" t="s">
        <v>766</v>
      </c>
      <c r="U425" s="6" t="s">
        <v>42</v>
      </c>
      <c r="V425">
        <v>1.0011866521093612E+18</v>
      </c>
      <c r="W425" s="6" t="s">
        <v>32</v>
      </c>
      <c r="X425" s="6" t="s">
        <v>2400</v>
      </c>
      <c r="Y425" s="6" t="s">
        <v>1423</v>
      </c>
      <c r="Z425">
        <v>35772868</v>
      </c>
    </row>
    <row r="426" spans="1:26" hidden="1" x14ac:dyDescent="0.25">
      <c r="A426">
        <v>1854465606</v>
      </c>
      <c r="B426" t="b">
        <v>0</v>
      </c>
      <c r="C426" s="6" t="s">
        <v>26</v>
      </c>
      <c r="D426">
        <v>3</v>
      </c>
      <c r="E426" s="1">
        <v>43324.961712962962</v>
      </c>
      <c r="F426" s="6" t="s">
        <v>27</v>
      </c>
      <c r="G426">
        <v>1</v>
      </c>
      <c r="H426" s="6" t="s">
        <v>60</v>
      </c>
      <c r="I426">
        <v>0.67700000000000005</v>
      </c>
      <c r="J426" s="6" t="s">
        <v>29</v>
      </c>
      <c r="K426" s="1">
        <v>43249.947013888886</v>
      </c>
      <c r="L426">
        <v>2</v>
      </c>
      <c r="M426" s="6" t="s">
        <v>100</v>
      </c>
      <c r="N426" t="b">
        <v>0</v>
      </c>
      <c r="O426" s="6" t="s">
        <v>31</v>
      </c>
      <c r="P426" s="6" t="s">
        <v>32</v>
      </c>
      <c r="Q426" s="6" t="s">
        <v>766</v>
      </c>
      <c r="R426">
        <v>1</v>
      </c>
      <c r="S426" s="6" t="s">
        <v>32</v>
      </c>
      <c r="T426" s="6" t="s">
        <v>766</v>
      </c>
      <c r="U426" s="6" t="s">
        <v>110</v>
      </c>
      <c r="V426">
        <v>1.0015949642357514E+18</v>
      </c>
      <c r="W426" s="6" t="s">
        <v>32</v>
      </c>
      <c r="X426" s="6" t="s">
        <v>1876</v>
      </c>
      <c r="Y426" s="6" t="s">
        <v>1877</v>
      </c>
      <c r="Z426">
        <v>599985558</v>
      </c>
    </row>
    <row r="427" spans="1:26" hidden="1" x14ac:dyDescent="0.25">
      <c r="A427">
        <v>1854465196</v>
      </c>
      <c r="B427" t="b">
        <v>0</v>
      </c>
      <c r="C427" s="6" t="s">
        <v>26</v>
      </c>
      <c r="D427">
        <v>3</v>
      </c>
      <c r="E427" s="1">
        <v>43324.96435185185</v>
      </c>
      <c r="F427" s="6" t="s">
        <v>27</v>
      </c>
      <c r="G427">
        <v>1</v>
      </c>
      <c r="H427" s="6" t="s">
        <v>60</v>
      </c>
      <c r="I427">
        <v>0.6774</v>
      </c>
      <c r="J427" s="6" t="s">
        <v>32</v>
      </c>
      <c r="K427" s="1">
        <v>43247.079872685186</v>
      </c>
      <c r="L427">
        <v>0</v>
      </c>
      <c r="M427" s="6" t="s">
        <v>816</v>
      </c>
      <c r="N427" t="b">
        <v>0</v>
      </c>
      <c r="O427" s="6" t="s">
        <v>31</v>
      </c>
      <c r="P427" s="6" t="s">
        <v>32</v>
      </c>
      <c r="Q427" s="6" t="s">
        <v>766</v>
      </c>
      <c r="R427">
        <v>0</v>
      </c>
      <c r="S427" s="6" t="s">
        <v>32</v>
      </c>
      <c r="T427" s="6" t="s">
        <v>766</v>
      </c>
      <c r="U427" s="6" t="s">
        <v>817</v>
      </c>
      <c r="V427">
        <v>1.0005559468825846E+18</v>
      </c>
      <c r="W427" s="6" t="s">
        <v>32</v>
      </c>
      <c r="X427" s="6" t="s">
        <v>818</v>
      </c>
      <c r="Y427" s="6" t="s">
        <v>819</v>
      </c>
      <c r="Z427">
        <v>9.3862103491954688E+17</v>
      </c>
    </row>
    <row r="428" spans="1:26" hidden="1" x14ac:dyDescent="0.25">
      <c r="A428">
        <v>1854465433</v>
      </c>
      <c r="B428" t="b">
        <v>0</v>
      </c>
      <c r="C428" s="6" t="s">
        <v>26</v>
      </c>
      <c r="D428">
        <v>4</v>
      </c>
      <c r="E428" s="1">
        <v>43324.909201388888</v>
      </c>
      <c r="F428" s="6" t="s">
        <v>27</v>
      </c>
      <c r="G428">
        <v>1</v>
      </c>
      <c r="H428" s="6" t="s">
        <v>28</v>
      </c>
      <c r="I428">
        <v>0.50209999999999999</v>
      </c>
      <c r="J428" s="6" t="s">
        <v>29</v>
      </c>
      <c r="K428" s="1">
        <v>43248.836076388892</v>
      </c>
      <c r="L428">
        <v>1</v>
      </c>
      <c r="M428" s="6" t="s">
        <v>100</v>
      </c>
      <c r="N428" t="b">
        <v>1</v>
      </c>
      <c r="O428" s="6" t="s">
        <v>31</v>
      </c>
      <c r="P428" s="6" t="s">
        <v>1430</v>
      </c>
      <c r="Q428" s="6" t="s">
        <v>766</v>
      </c>
      <c r="R428">
        <v>0</v>
      </c>
      <c r="S428" s="6" t="s">
        <v>32</v>
      </c>
      <c r="T428" s="6" t="s">
        <v>766</v>
      </c>
      <c r="U428" s="6" t="s">
        <v>110</v>
      </c>
      <c r="V428">
        <v>1.0011923743604654E+18</v>
      </c>
      <c r="W428" s="6" t="s">
        <v>32</v>
      </c>
      <c r="X428" s="6" t="s">
        <v>1431</v>
      </c>
      <c r="Y428" s="6" t="s">
        <v>1432</v>
      </c>
      <c r="Z428">
        <v>217197090</v>
      </c>
    </row>
    <row r="429" spans="1:26" x14ac:dyDescent="0.25">
      <c r="A429">
        <v>1854465597</v>
      </c>
      <c r="B429" t="b">
        <v>0</v>
      </c>
      <c r="C429" s="6" t="s">
        <v>26</v>
      </c>
      <c r="D429">
        <v>3</v>
      </c>
      <c r="E429" s="1">
        <v>43324.940717592595</v>
      </c>
      <c r="F429" s="6" t="s">
        <v>27</v>
      </c>
      <c r="G429">
        <v>1</v>
      </c>
      <c r="H429" s="6" t="s">
        <v>66</v>
      </c>
      <c r="I429">
        <v>0.68430000000000002</v>
      </c>
      <c r="J429" s="6" t="s">
        <v>29</v>
      </c>
      <c r="K429" s="1">
        <v>43249.878657407404</v>
      </c>
      <c r="L429">
        <v>0</v>
      </c>
      <c r="M429" s="6" t="s">
        <v>1850</v>
      </c>
      <c r="N429" t="b">
        <v>0</v>
      </c>
      <c r="O429" s="6" t="s">
        <v>31</v>
      </c>
      <c r="P429" s="6" t="s">
        <v>32</v>
      </c>
      <c r="Q429" s="6" t="s">
        <v>766</v>
      </c>
      <c r="R429">
        <v>0</v>
      </c>
      <c r="S429" s="6" t="s">
        <v>32</v>
      </c>
      <c r="T429" s="6" t="s">
        <v>766</v>
      </c>
      <c r="U429" s="6" t="s">
        <v>42</v>
      </c>
      <c r="V429">
        <v>1.0015701927852769E+18</v>
      </c>
      <c r="W429" s="6" t="s">
        <v>32</v>
      </c>
      <c r="X429" s="6" t="s">
        <v>1851</v>
      </c>
      <c r="Y429" s="6" t="s">
        <v>1852</v>
      </c>
      <c r="Z429">
        <v>453148720</v>
      </c>
    </row>
    <row r="430" spans="1:26" x14ac:dyDescent="0.25">
      <c r="A430">
        <v>1854465305</v>
      </c>
      <c r="B430" t="b">
        <v>0</v>
      </c>
      <c r="C430" s="6" t="s">
        <v>26</v>
      </c>
      <c r="D430">
        <v>3</v>
      </c>
      <c r="E430" s="1">
        <v>43324.979837962965</v>
      </c>
      <c r="F430" s="6" t="s">
        <v>27</v>
      </c>
      <c r="G430">
        <v>1</v>
      </c>
      <c r="H430" s="6" t="s">
        <v>66</v>
      </c>
      <c r="I430">
        <v>0.68589999999999995</v>
      </c>
      <c r="J430" s="6" t="s">
        <v>29</v>
      </c>
      <c r="K430" s="1">
        <v>43247.927083333336</v>
      </c>
      <c r="L430">
        <v>0</v>
      </c>
      <c r="M430" s="6" t="s">
        <v>41</v>
      </c>
      <c r="N430" t="b">
        <v>0</v>
      </c>
      <c r="O430" s="6" t="s">
        <v>31</v>
      </c>
      <c r="P430" s="6" t="s">
        <v>32</v>
      </c>
      <c r="Q430" s="6" t="s">
        <v>766</v>
      </c>
      <c r="R430">
        <v>0</v>
      </c>
      <c r="S430" s="6" t="s">
        <v>32</v>
      </c>
      <c r="T430" s="6" t="s">
        <v>766</v>
      </c>
      <c r="U430" s="6" t="s">
        <v>2386</v>
      </c>
      <c r="V430">
        <v>1.0008629641177825E+18</v>
      </c>
      <c r="W430" s="6" t="s">
        <v>32</v>
      </c>
      <c r="X430" s="6" t="s">
        <v>1084</v>
      </c>
      <c r="Y430" s="6" t="s">
        <v>1085</v>
      </c>
      <c r="Z430">
        <v>300045480</v>
      </c>
    </row>
    <row r="431" spans="1:26" hidden="1" x14ac:dyDescent="0.25">
      <c r="A431">
        <v>1854465436</v>
      </c>
      <c r="B431" t="b">
        <v>0</v>
      </c>
      <c r="C431" s="6" t="s">
        <v>26</v>
      </c>
      <c r="D431">
        <v>3</v>
      </c>
      <c r="E431" s="1">
        <v>43324.958449074074</v>
      </c>
      <c r="F431" s="6" t="s">
        <v>27</v>
      </c>
      <c r="G431">
        <v>1</v>
      </c>
      <c r="H431" s="6" t="s">
        <v>28</v>
      </c>
      <c r="I431">
        <v>0.66590000000000005</v>
      </c>
      <c r="J431" s="6" t="s">
        <v>29</v>
      </c>
      <c r="K431" s="1">
        <v>43248.841516203705</v>
      </c>
      <c r="L431">
        <v>9</v>
      </c>
      <c r="M431" s="6" t="s">
        <v>1440</v>
      </c>
      <c r="N431" t="b">
        <v>0</v>
      </c>
      <c r="O431" s="6" t="s">
        <v>31</v>
      </c>
      <c r="P431" s="6" t="s">
        <v>32</v>
      </c>
      <c r="Q431" s="6" t="s">
        <v>766</v>
      </c>
      <c r="R431">
        <v>2</v>
      </c>
      <c r="S431" s="6" t="s">
        <v>32</v>
      </c>
      <c r="T431" s="6" t="s">
        <v>766</v>
      </c>
      <c r="U431" s="6" t="s">
        <v>42</v>
      </c>
      <c r="V431">
        <v>1.0011943421223076E+18</v>
      </c>
      <c r="W431" s="6" t="s">
        <v>32</v>
      </c>
      <c r="X431" s="6" t="s">
        <v>1441</v>
      </c>
      <c r="Y431" s="6" t="s">
        <v>1442</v>
      </c>
      <c r="Z431">
        <v>9.4456731518991155E+17</v>
      </c>
    </row>
    <row r="432" spans="1:26" hidden="1" x14ac:dyDescent="0.25">
      <c r="A432">
        <v>1854465437</v>
      </c>
      <c r="B432" t="b">
        <v>0</v>
      </c>
      <c r="C432" s="6" t="s">
        <v>26</v>
      </c>
      <c r="D432">
        <v>3</v>
      </c>
      <c r="E432" s="1">
        <v>43324.953946759262</v>
      </c>
      <c r="F432" s="6" t="s">
        <v>27</v>
      </c>
      <c r="G432">
        <v>1</v>
      </c>
      <c r="H432" s="6" t="s">
        <v>28</v>
      </c>
      <c r="I432">
        <v>1</v>
      </c>
      <c r="J432" s="6" t="s">
        <v>29</v>
      </c>
      <c r="K432" s="1">
        <v>43248.846192129633</v>
      </c>
      <c r="L432">
        <v>0</v>
      </c>
      <c r="M432" s="6" t="s">
        <v>100</v>
      </c>
      <c r="N432" t="b">
        <v>0</v>
      </c>
      <c r="O432" s="6" t="s">
        <v>31</v>
      </c>
      <c r="P432" s="6" t="s">
        <v>32</v>
      </c>
      <c r="Q432" s="6" t="s">
        <v>766</v>
      </c>
      <c r="R432">
        <v>1</v>
      </c>
      <c r="S432" s="6" t="s">
        <v>32</v>
      </c>
      <c r="T432" s="6" t="s">
        <v>766</v>
      </c>
      <c r="U432" s="6" t="s">
        <v>1443</v>
      </c>
      <c r="V432">
        <v>1.0011960365416325E+18</v>
      </c>
      <c r="W432" s="6" t="s">
        <v>32</v>
      </c>
      <c r="X432" s="6" t="s">
        <v>1444</v>
      </c>
      <c r="Y432" s="6" t="s">
        <v>1445</v>
      </c>
      <c r="Z432">
        <v>9.2977451463177421E+17</v>
      </c>
    </row>
    <row r="433" spans="1:26" hidden="1" x14ac:dyDescent="0.25">
      <c r="A433">
        <v>1854465438</v>
      </c>
      <c r="B433" t="b">
        <v>0</v>
      </c>
      <c r="C433" s="6" t="s">
        <v>26</v>
      </c>
      <c r="D433">
        <v>3</v>
      </c>
      <c r="E433" s="1">
        <v>43324.88795138889</v>
      </c>
      <c r="F433" s="6" t="s">
        <v>197</v>
      </c>
      <c r="G433">
        <v>1</v>
      </c>
      <c r="H433" s="6" t="s">
        <v>766</v>
      </c>
      <c r="J433" s="6" t="s">
        <v>29</v>
      </c>
      <c r="K433" s="1">
        <v>43248.848437499997</v>
      </c>
      <c r="L433">
        <v>0</v>
      </c>
      <c r="M433" s="6" t="s">
        <v>100</v>
      </c>
      <c r="N433" t="b">
        <v>0</v>
      </c>
      <c r="O433" s="6" t="s">
        <v>31</v>
      </c>
      <c r="P433" s="6" t="s">
        <v>32</v>
      </c>
      <c r="Q433" s="6" t="s">
        <v>766</v>
      </c>
      <c r="R433">
        <v>0</v>
      </c>
      <c r="S433" s="6" t="s">
        <v>32</v>
      </c>
      <c r="T433" s="6" t="s">
        <v>766</v>
      </c>
      <c r="U433" s="6" t="s">
        <v>95</v>
      </c>
      <c r="V433">
        <v>1.0011968506433372E+18</v>
      </c>
      <c r="W433" s="6" t="s">
        <v>32</v>
      </c>
      <c r="X433" s="6" t="s">
        <v>1446</v>
      </c>
      <c r="Y433" s="6" t="s">
        <v>1447</v>
      </c>
      <c r="Z433">
        <v>9.9895515711848038E+17</v>
      </c>
    </row>
    <row r="434" spans="1:26" hidden="1" x14ac:dyDescent="0.25">
      <c r="A434">
        <v>1854465311</v>
      </c>
      <c r="B434" t="b">
        <v>0</v>
      </c>
      <c r="C434" s="6" t="s">
        <v>26</v>
      </c>
      <c r="D434">
        <v>3</v>
      </c>
      <c r="E434" s="1">
        <v>43324.954548611109</v>
      </c>
      <c r="F434" s="6" t="s">
        <v>27</v>
      </c>
      <c r="G434">
        <v>1</v>
      </c>
      <c r="H434" s="6" t="s">
        <v>60</v>
      </c>
      <c r="I434">
        <v>0.67820000000000003</v>
      </c>
      <c r="J434" s="6" t="s">
        <v>29</v>
      </c>
      <c r="K434" s="1">
        <v>43247.967743055553</v>
      </c>
      <c r="L434">
        <v>0</v>
      </c>
      <c r="M434" s="6" t="s">
        <v>586</v>
      </c>
      <c r="N434" t="b">
        <v>0</v>
      </c>
      <c r="O434" s="6" t="s">
        <v>31</v>
      </c>
      <c r="P434" s="6" t="s">
        <v>32</v>
      </c>
      <c r="Q434" s="6" t="s">
        <v>766</v>
      </c>
      <c r="R434">
        <v>0</v>
      </c>
      <c r="S434" s="6" t="s">
        <v>32</v>
      </c>
      <c r="T434" s="6" t="s">
        <v>766</v>
      </c>
      <c r="U434" s="6" t="s">
        <v>95</v>
      </c>
      <c r="V434">
        <v>1.0008776995425403E+18</v>
      </c>
      <c r="W434" s="6" t="s">
        <v>32</v>
      </c>
      <c r="X434" s="6" t="s">
        <v>1098</v>
      </c>
      <c r="Y434" s="6" t="s">
        <v>1099</v>
      </c>
      <c r="Z434">
        <v>9.4459124141257933E+17</v>
      </c>
    </row>
    <row r="435" spans="1:26" hidden="1" x14ac:dyDescent="0.25">
      <c r="A435">
        <v>1854465440</v>
      </c>
      <c r="B435" t="b">
        <v>0</v>
      </c>
      <c r="C435" s="6" t="s">
        <v>26</v>
      </c>
      <c r="D435">
        <v>3</v>
      </c>
      <c r="E435" s="1">
        <v>43324.966967592591</v>
      </c>
      <c r="F435" s="6" t="s">
        <v>27</v>
      </c>
      <c r="G435">
        <v>1</v>
      </c>
      <c r="H435" s="6" t="s">
        <v>28</v>
      </c>
      <c r="I435">
        <v>0.67789999999999995</v>
      </c>
      <c r="J435" s="6" t="s">
        <v>29</v>
      </c>
      <c r="K435" s="1">
        <v>43248.864675925928</v>
      </c>
      <c r="L435">
        <v>0</v>
      </c>
      <c r="M435" s="6" t="s">
        <v>1449</v>
      </c>
      <c r="N435" t="b">
        <v>0</v>
      </c>
      <c r="O435" s="6" t="s">
        <v>31</v>
      </c>
      <c r="P435" s="6" t="s">
        <v>32</v>
      </c>
      <c r="Q435" s="6" t="s">
        <v>766</v>
      </c>
      <c r="R435">
        <v>0</v>
      </c>
      <c r="S435" s="6" t="s">
        <v>32</v>
      </c>
      <c r="T435" s="6" t="s">
        <v>766</v>
      </c>
      <c r="U435" s="6" t="s">
        <v>37</v>
      </c>
      <c r="V435">
        <v>1.0012027353651323E+18</v>
      </c>
      <c r="W435" s="6" t="s">
        <v>32</v>
      </c>
      <c r="X435" s="6" t="s">
        <v>1450</v>
      </c>
      <c r="Y435" s="6" t="s">
        <v>1451</v>
      </c>
      <c r="Z435">
        <v>2581204731</v>
      </c>
    </row>
    <row r="436" spans="1:26" hidden="1" x14ac:dyDescent="0.25">
      <c r="A436">
        <v>1854465441</v>
      </c>
      <c r="B436" t="b">
        <v>0</v>
      </c>
      <c r="C436" s="6" t="s">
        <v>26</v>
      </c>
      <c r="D436">
        <v>3</v>
      </c>
      <c r="E436" s="1">
        <v>43324.953784722224</v>
      </c>
      <c r="F436" s="6" t="s">
        <v>27</v>
      </c>
      <c r="G436">
        <v>1</v>
      </c>
      <c r="H436" s="6" t="s">
        <v>28</v>
      </c>
      <c r="I436">
        <v>0.64580000000000004</v>
      </c>
      <c r="J436" s="6" t="s">
        <v>29</v>
      </c>
      <c r="K436" s="1">
        <v>43248.873761574076</v>
      </c>
      <c r="L436">
        <v>1</v>
      </c>
      <c r="M436" s="6" t="s">
        <v>1452</v>
      </c>
      <c r="N436" t="b">
        <v>0</v>
      </c>
      <c r="O436" s="6" t="s">
        <v>31</v>
      </c>
      <c r="P436" s="6" t="s">
        <v>32</v>
      </c>
      <c r="Q436" s="6" t="s">
        <v>766</v>
      </c>
      <c r="R436">
        <v>0</v>
      </c>
      <c r="S436" s="6" t="s">
        <v>32</v>
      </c>
      <c r="T436" s="6" t="s">
        <v>766</v>
      </c>
      <c r="U436" s="6" t="s">
        <v>37</v>
      </c>
      <c r="V436">
        <v>1.0012060292444037E+18</v>
      </c>
      <c r="W436" s="6" t="s">
        <v>32</v>
      </c>
      <c r="X436" s="6" t="s">
        <v>1453</v>
      </c>
      <c r="Y436" s="6" t="s">
        <v>1454</v>
      </c>
      <c r="Z436">
        <v>49959346</v>
      </c>
    </row>
    <row r="437" spans="1:26" hidden="1" x14ac:dyDescent="0.25">
      <c r="A437">
        <v>1854465442</v>
      </c>
      <c r="B437" t="b">
        <v>0</v>
      </c>
      <c r="C437" s="6" t="s">
        <v>26</v>
      </c>
      <c r="D437">
        <v>4</v>
      </c>
      <c r="E437" s="1">
        <v>43324.961759259262</v>
      </c>
      <c r="F437" s="6" t="s">
        <v>27</v>
      </c>
      <c r="G437">
        <v>1</v>
      </c>
      <c r="H437" s="6" t="s">
        <v>28</v>
      </c>
      <c r="I437">
        <v>0.78649999999999998</v>
      </c>
      <c r="J437" s="6" t="s">
        <v>29</v>
      </c>
      <c r="K437" s="1">
        <v>43248.88853009259</v>
      </c>
      <c r="L437">
        <v>52</v>
      </c>
      <c r="M437" s="6" t="s">
        <v>1455</v>
      </c>
      <c r="N437" t="b">
        <v>0</v>
      </c>
      <c r="O437" s="6" t="s">
        <v>31</v>
      </c>
      <c r="P437" s="6" t="s">
        <v>32</v>
      </c>
      <c r="Q437" s="6" t="s">
        <v>766</v>
      </c>
      <c r="R437">
        <v>9</v>
      </c>
      <c r="S437" s="6" t="s">
        <v>32</v>
      </c>
      <c r="T437" s="6" t="s">
        <v>766</v>
      </c>
      <c r="U437" s="6" t="s">
        <v>37</v>
      </c>
      <c r="V437">
        <v>1.0012113807233147E+18</v>
      </c>
      <c r="W437" s="6" t="s">
        <v>32</v>
      </c>
      <c r="X437" s="6" t="s">
        <v>1456</v>
      </c>
      <c r="Y437" s="6" t="s">
        <v>1457</v>
      </c>
      <c r="Z437">
        <v>298724756</v>
      </c>
    </row>
    <row r="438" spans="1:26" hidden="1" x14ac:dyDescent="0.25">
      <c r="A438">
        <v>1854465443</v>
      </c>
      <c r="B438" t="b">
        <v>0</v>
      </c>
      <c r="C438" s="6" t="s">
        <v>26</v>
      </c>
      <c r="D438">
        <v>3</v>
      </c>
      <c r="E438" s="1">
        <v>43324.959849537037</v>
      </c>
      <c r="F438" s="6" t="s">
        <v>27</v>
      </c>
      <c r="G438">
        <v>1</v>
      </c>
      <c r="H438" s="6" t="s">
        <v>28</v>
      </c>
      <c r="I438">
        <v>0.65390000000000004</v>
      </c>
      <c r="J438" s="6" t="s">
        <v>29</v>
      </c>
      <c r="K438" s="1">
        <v>43248.890532407408</v>
      </c>
      <c r="L438">
        <v>3</v>
      </c>
      <c r="M438" s="6" t="s">
        <v>1458</v>
      </c>
      <c r="N438" t="b">
        <v>0</v>
      </c>
      <c r="O438" s="6" t="s">
        <v>31</v>
      </c>
      <c r="P438" s="6" t="s">
        <v>32</v>
      </c>
      <c r="Q438" s="6" t="s">
        <v>766</v>
      </c>
      <c r="R438">
        <v>0</v>
      </c>
      <c r="S438" s="6" t="s">
        <v>32</v>
      </c>
      <c r="T438" s="6" t="s">
        <v>766</v>
      </c>
      <c r="U438" s="6" t="s">
        <v>42</v>
      </c>
      <c r="V438">
        <v>1.0012121085314335E+18</v>
      </c>
      <c r="W438" s="6" t="s">
        <v>32</v>
      </c>
      <c r="X438" s="6" t="s">
        <v>1459</v>
      </c>
      <c r="Y438" s="6" t="s">
        <v>1460</v>
      </c>
      <c r="Z438">
        <v>9.9752111641459917E+17</v>
      </c>
    </row>
    <row r="439" spans="1:26" hidden="1" x14ac:dyDescent="0.25">
      <c r="A439">
        <v>1854465056</v>
      </c>
      <c r="B439" t="b">
        <v>0</v>
      </c>
      <c r="C439" s="6" t="s">
        <v>26</v>
      </c>
      <c r="D439">
        <v>3</v>
      </c>
      <c r="E439" s="1">
        <v>43323.822766203702</v>
      </c>
      <c r="F439" s="6" t="s">
        <v>27</v>
      </c>
      <c r="G439">
        <v>1</v>
      </c>
      <c r="H439" s="6" t="s">
        <v>60</v>
      </c>
      <c r="I439">
        <v>0.67830000000000001</v>
      </c>
      <c r="J439" s="6" t="s">
        <v>29</v>
      </c>
      <c r="K439" s="1">
        <v>43246.141319444447</v>
      </c>
      <c r="L439">
        <v>1</v>
      </c>
      <c r="M439" s="6" t="s">
        <v>41</v>
      </c>
      <c r="N439" t="b">
        <v>0</v>
      </c>
      <c r="O439" s="6" t="s">
        <v>31</v>
      </c>
      <c r="P439" s="6" t="s">
        <v>32</v>
      </c>
      <c r="Q439" s="6" t="s">
        <v>766</v>
      </c>
      <c r="R439">
        <v>0</v>
      </c>
      <c r="S439" s="6" t="s">
        <v>32</v>
      </c>
      <c r="T439" s="6" t="s">
        <v>766</v>
      </c>
      <c r="U439" s="6" t="s">
        <v>95</v>
      </c>
      <c r="V439">
        <v>1.0002158270466335E+18</v>
      </c>
      <c r="W439" s="6" t="s">
        <v>32</v>
      </c>
      <c r="X439" s="6" t="s">
        <v>2351</v>
      </c>
      <c r="Y439" s="6" t="s">
        <v>255</v>
      </c>
      <c r="Z439">
        <v>9.5156769447368704E+17</v>
      </c>
    </row>
    <row r="440" spans="1:26" x14ac:dyDescent="0.25">
      <c r="A440">
        <v>1854465667</v>
      </c>
      <c r="B440" t="b">
        <v>0</v>
      </c>
      <c r="C440" s="6" t="s">
        <v>26</v>
      </c>
      <c r="D440">
        <v>3</v>
      </c>
      <c r="E440" s="1">
        <v>43324.970208333332</v>
      </c>
      <c r="F440" s="6" t="s">
        <v>27</v>
      </c>
      <c r="G440">
        <v>1</v>
      </c>
      <c r="H440" s="6" t="s">
        <v>66</v>
      </c>
      <c r="I440">
        <v>0.68589999999999995</v>
      </c>
      <c r="J440" s="6" t="s">
        <v>29</v>
      </c>
      <c r="K440" s="1">
        <v>43250.452615740738</v>
      </c>
      <c r="L440">
        <v>0</v>
      </c>
      <c r="M440" s="6" t="s">
        <v>2030</v>
      </c>
      <c r="N440" t="b">
        <v>0</v>
      </c>
      <c r="O440" s="6" t="s">
        <v>31</v>
      </c>
      <c r="P440" s="6" t="s">
        <v>32</v>
      </c>
      <c r="Q440" s="6" t="s">
        <v>766</v>
      </c>
      <c r="R440">
        <v>0</v>
      </c>
      <c r="S440" s="6" t="s">
        <v>32</v>
      </c>
      <c r="T440" s="6" t="s">
        <v>766</v>
      </c>
      <c r="U440" s="6" t="s">
        <v>2031</v>
      </c>
      <c r="V440">
        <v>1.001778187083436E+18</v>
      </c>
      <c r="W440" s="6" t="s">
        <v>32</v>
      </c>
      <c r="X440" s="6" t="s">
        <v>2032</v>
      </c>
      <c r="Y440" s="6" t="s">
        <v>2033</v>
      </c>
      <c r="Z440">
        <v>235484219</v>
      </c>
    </row>
    <row r="441" spans="1:26" hidden="1" x14ac:dyDescent="0.25">
      <c r="A441">
        <v>1854465446</v>
      </c>
      <c r="B441" t="b">
        <v>0</v>
      </c>
      <c r="C441" s="6" t="s">
        <v>26</v>
      </c>
      <c r="D441">
        <v>3</v>
      </c>
      <c r="E441" s="1">
        <v>43324.953946759262</v>
      </c>
      <c r="F441" s="6" t="s">
        <v>27</v>
      </c>
      <c r="G441">
        <v>1</v>
      </c>
      <c r="H441" s="6" t="s">
        <v>28</v>
      </c>
      <c r="I441">
        <v>0.6552</v>
      </c>
      <c r="J441" s="6" t="s">
        <v>29</v>
      </c>
      <c r="K441" s="1">
        <v>43248.901134259257</v>
      </c>
      <c r="L441">
        <v>0</v>
      </c>
      <c r="M441" s="6" t="s">
        <v>100</v>
      </c>
      <c r="N441" t="b">
        <v>0</v>
      </c>
      <c r="O441" s="6" t="s">
        <v>31</v>
      </c>
      <c r="P441" s="6" t="s">
        <v>32</v>
      </c>
      <c r="Q441" s="6" t="s">
        <v>766</v>
      </c>
      <c r="R441">
        <v>0</v>
      </c>
      <c r="S441" s="6" t="s">
        <v>32</v>
      </c>
      <c r="T441" s="6" t="s">
        <v>766</v>
      </c>
      <c r="U441" s="6" t="s">
        <v>95</v>
      </c>
      <c r="V441">
        <v>1.0012159482447012E+18</v>
      </c>
      <c r="W441" s="6" t="s">
        <v>32</v>
      </c>
      <c r="X441" s="6" t="s">
        <v>1466</v>
      </c>
      <c r="Y441" s="6" t="s">
        <v>1467</v>
      </c>
      <c r="Z441">
        <v>9.9971079933662413E+17</v>
      </c>
    </row>
    <row r="442" spans="1:26" x14ac:dyDescent="0.25">
      <c r="A442">
        <v>1854465705</v>
      </c>
      <c r="B442" t="b">
        <v>0</v>
      </c>
      <c r="C442" s="6" t="s">
        <v>26</v>
      </c>
      <c r="D442">
        <v>3</v>
      </c>
      <c r="E442" s="1">
        <v>43324.979837962965</v>
      </c>
      <c r="F442" s="6" t="s">
        <v>27</v>
      </c>
      <c r="G442">
        <v>1</v>
      </c>
      <c r="H442" s="6" t="s">
        <v>66</v>
      </c>
      <c r="I442">
        <v>0.68589999999999995</v>
      </c>
      <c r="J442" s="6" t="s">
        <v>29</v>
      </c>
      <c r="K442" s="1">
        <v>43250.640370370369</v>
      </c>
      <c r="L442">
        <v>1</v>
      </c>
      <c r="M442" s="6" t="s">
        <v>2128</v>
      </c>
      <c r="N442" t="b">
        <v>0</v>
      </c>
      <c r="O442" s="6" t="s">
        <v>31</v>
      </c>
      <c r="P442" s="6" t="s">
        <v>32</v>
      </c>
      <c r="Q442" s="6" t="s">
        <v>766</v>
      </c>
      <c r="R442">
        <v>2</v>
      </c>
      <c r="S442" s="6" t="s">
        <v>32</v>
      </c>
      <c r="T442" s="6" t="s">
        <v>766</v>
      </c>
      <c r="U442" s="6" t="s">
        <v>110</v>
      </c>
      <c r="V442">
        <v>1.0018462267010458E+18</v>
      </c>
      <c r="W442" s="6" t="s">
        <v>32</v>
      </c>
      <c r="X442" s="6" t="s">
        <v>2129</v>
      </c>
      <c r="Y442" s="6" t="s">
        <v>2130</v>
      </c>
      <c r="Z442">
        <v>508953605</v>
      </c>
    </row>
    <row r="443" spans="1:26" hidden="1" x14ac:dyDescent="0.25">
      <c r="A443">
        <v>1854465624</v>
      </c>
      <c r="B443" t="b">
        <v>0</v>
      </c>
      <c r="C443" s="6" t="s">
        <v>26</v>
      </c>
      <c r="D443">
        <v>3</v>
      </c>
      <c r="E443" s="1">
        <v>43324.957060185188</v>
      </c>
      <c r="F443" s="6" t="s">
        <v>27</v>
      </c>
      <c r="G443">
        <v>1</v>
      </c>
      <c r="H443" s="6" t="s">
        <v>60</v>
      </c>
      <c r="I443">
        <v>0.67830000000000001</v>
      </c>
      <c r="J443" s="6" t="s">
        <v>32</v>
      </c>
      <c r="K443" s="1">
        <v>43250.094664351855</v>
      </c>
      <c r="L443">
        <v>0</v>
      </c>
      <c r="M443" s="6" t="s">
        <v>32</v>
      </c>
      <c r="N443" t="b">
        <v>0</v>
      </c>
      <c r="O443" s="6" t="s">
        <v>31</v>
      </c>
      <c r="P443" s="6" t="s">
        <v>32</v>
      </c>
      <c r="Q443" s="6" t="s">
        <v>766</v>
      </c>
      <c r="R443">
        <v>0</v>
      </c>
      <c r="S443" s="6" t="s">
        <v>32</v>
      </c>
      <c r="T443" s="6" t="s">
        <v>766</v>
      </c>
      <c r="U443" s="6" t="s">
        <v>1116</v>
      </c>
      <c r="V443">
        <v>1.0016484683714314E+18</v>
      </c>
      <c r="W443" s="6" t="s">
        <v>32</v>
      </c>
      <c r="X443" s="6" t="s">
        <v>1914</v>
      </c>
      <c r="Y443" s="6" t="s">
        <v>1915</v>
      </c>
      <c r="Z443">
        <v>8.8669867901658726E+17</v>
      </c>
    </row>
    <row r="444" spans="1:26" hidden="1" x14ac:dyDescent="0.25">
      <c r="A444">
        <v>1854465449</v>
      </c>
      <c r="B444" t="b">
        <v>0</v>
      </c>
      <c r="C444" s="6" t="s">
        <v>26</v>
      </c>
      <c r="D444">
        <v>3</v>
      </c>
      <c r="E444" s="1">
        <v>43324.952488425923</v>
      </c>
      <c r="F444" s="6" t="s">
        <v>27</v>
      </c>
      <c r="G444">
        <v>1</v>
      </c>
      <c r="H444" s="6" t="s">
        <v>28</v>
      </c>
      <c r="I444">
        <v>0.67400000000000004</v>
      </c>
      <c r="J444" s="6" t="s">
        <v>29</v>
      </c>
      <c r="K444" s="1">
        <v>43248.922407407408</v>
      </c>
      <c r="L444">
        <v>0</v>
      </c>
      <c r="M444" s="6" t="s">
        <v>41</v>
      </c>
      <c r="N444" t="b">
        <v>0</v>
      </c>
      <c r="O444" s="6" t="s">
        <v>31</v>
      </c>
      <c r="P444" s="6" t="s">
        <v>32</v>
      </c>
      <c r="Q444" s="6" t="s">
        <v>766</v>
      </c>
      <c r="R444">
        <v>0</v>
      </c>
      <c r="S444" s="6" t="s">
        <v>32</v>
      </c>
      <c r="T444" s="6" t="s">
        <v>766</v>
      </c>
      <c r="U444" s="6" t="s">
        <v>135</v>
      </c>
      <c r="V444">
        <v>1.0012236598375793E+18</v>
      </c>
      <c r="W444" s="6" t="s">
        <v>32</v>
      </c>
      <c r="X444" s="6" t="s">
        <v>1474</v>
      </c>
      <c r="Y444" s="6" t="s">
        <v>1475</v>
      </c>
      <c r="Z444">
        <v>9.7436261628089549E+17</v>
      </c>
    </row>
    <row r="445" spans="1:26" hidden="1" x14ac:dyDescent="0.25">
      <c r="A445">
        <v>1854465450</v>
      </c>
      <c r="B445" t="b">
        <v>0</v>
      </c>
      <c r="C445" s="6" t="s">
        <v>26</v>
      </c>
      <c r="D445">
        <v>3</v>
      </c>
      <c r="E445" s="1">
        <v>43325.001030092593</v>
      </c>
      <c r="F445" s="6" t="s">
        <v>27</v>
      </c>
      <c r="G445">
        <v>1</v>
      </c>
      <c r="H445" s="6" t="s">
        <v>28</v>
      </c>
      <c r="I445">
        <v>0.67300000000000004</v>
      </c>
      <c r="J445" s="6" t="s">
        <v>29</v>
      </c>
      <c r="K445" s="1">
        <v>43248.927118055559</v>
      </c>
      <c r="L445">
        <v>0</v>
      </c>
      <c r="M445" s="6" t="s">
        <v>1476</v>
      </c>
      <c r="N445" t="b">
        <v>0</v>
      </c>
      <c r="O445" s="6" t="s">
        <v>31</v>
      </c>
      <c r="P445" s="6" t="s">
        <v>32</v>
      </c>
      <c r="Q445" s="6" t="s">
        <v>766</v>
      </c>
      <c r="R445">
        <v>0</v>
      </c>
      <c r="S445" s="6" t="s">
        <v>32</v>
      </c>
      <c r="T445" s="6" t="s">
        <v>766</v>
      </c>
      <c r="U445" s="6" t="s">
        <v>63</v>
      </c>
      <c r="V445">
        <v>1.0012253637401518E+18</v>
      </c>
      <c r="W445" s="6" t="s">
        <v>32</v>
      </c>
      <c r="X445" s="6" t="s">
        <v>1477</v>
      </c>
      <c r="Y445" s="6" t="s">
        <v>1478</v>
      </c>
      <c r="Z445">
        <v>3236461797</v>
      </c>
    </row>
    <row r="446" spans="1:26" x14ac:dyDescent="0.25">
      <c r="A446">
        <v>1854465380</v>
      </c>
      <c r="B446" t="b">
        <v>0</v>
      </c>
      <c r="C446" s="6" t="s">
        <v>26</v>
      </c>
      <c r="D446">
        <v>3</v>
      </c>
      <c r="E446" s="1">
        <v>43324.948055555556</v>
      </c>
      <c r="F446" s="6" t="s">
        <v>27</v>
      </c>
      <c r="G446">
        <v>1</v>
      </c>
      <c r="H446" s="6" t="s">
        <v>66</v>
      </c>
      <c r="I446">
        <v>0.68610000000000004</v>
      </c>
      <c r="J446" s="6" t="s">
        <v>29</v>
      </c>
      <c r="K446" s="1">
        <v>43248.541944444441</v>
      </c>
      <c r="L446">
        <v>0</v>
      </c>
      <c r="M446" s="6" t="s">
        <v>788</v>
      </c>
      <c r="N446" t="b">
        <v>0</v>
      </c>
      <c r="O446" s="6" t="s">
        <v>31</v>
      </c>
      <c r="P446" s="6" t="s">
        <v>32</v>
      </c>
      <c r="Q446" s="6" t="s">
        <v>766</v>
      </c>
      <c r="R446">
        <v>1</v>
      </c>
      <c r="S446" s="6" t="s">
        <v>32</v>
      </c>
      <c r="T446" s="6" t="s">
        <v>766</v>
      </c>
      <c r="U446" s="6" t="s">
        <v>223</v>
      </c>
      <c r="V446">
        <v>1.0010857833804595E+18</v>
      </c>
      <c r="W446" s="6" t="s">
        <v>32</v>
      </c>
      <c r="X446" s="6" t="s">
        <v>1289</v>
      </c>
      <c r="Y446" s="6" t="s">
        <v>1290</v>
      </c>
      <c r="Z446">
        <v>51562658</v>
      </c>
    </row>
    <row r="447" spans="1:26" hidden="1" x14ac:dyDescent="0.25">
      <c r="A447">
        <v>1854465565</v>
      </c>
      <c r="B447" t="b">
        <v>0</v>
      </c>
      <c r="C447" s="6" t="s">
        <v>26</v>
      </c>
      <c r="D447">
        <v>3</v>
      </c>
      <c r="E447" s="1">
        <v>43324.959282407406</v>
      </c>
      <c r="F447" s="6" t="s">
        <v>27</v>
      </c>
      <c r="G447">
        <v>1</v>
      </c>
      <c r="H447" s="6" t="s">
        <v>60</v>
      </c>
      <c r="I447">
        <v>0.67879999999999996</v>
      </c>
      <c r="J447" s="6" t="s">
        <v>29</v>
      </c>
      <c r="K447" s="1">
        <v>43249.670127314814</v>
      </c>
      <c r="L447">
        <v>0</v>
      </c>
      <c r="M447" s="6" t="s">
        <v>1761</v>
      </c>
      <c r="N447" t="b">
        <v>1</v>
      </c>
      <c r="O447" s="6" t="s">
        <v>31</v>
      </c>
      <c r="P447" s="6" t="s">
        <v>1762</v>
      </c>
      <c r="Q447" s="6" t="s">
        <v>766</v>
      </c>
      <c r="R447">
        <v>0</v>
      </c>
      <c r="S447" s="6" t="s">
        <v>32</v>
      </c>
      <c r="T447" s="6" t="s">
        <v>766</v>
      </c>
      <c r="U447" s="6" t="s">
        <v>110</v>
      </c>
      <c r="V447">
        <v>1.0014946212083016E+18</v>
      </c>
      <c r="W447" s="6" t="s">
        <v>32</v>
      </c>
      <c r="X447" s="6" t="s">
        <v>1763</v>
      </c>
      <c r="Y447" s="6" t="s">
        <v>1764</v>
      </c>
      <c r="Z447">
        <v>3000317227</v>
      </c>
    </row>
    <row r="448" spans="1:26" hidden="1" x14ac:dyDescent="0.25">
      <c r="A448">
        <v>1854465453</v>
      </c>
      <c r="B448" t="b">
        <v>0</v>
      </c>
      <c r="C448" s="6" t="s">
        <v>26</v>
      </c>
      <c r="D448">
        <v>4</v>
      </c>
      <c r="E448" s="1">
        <v>43324.962962962964</v>
      </c>
      <c r="F448" s="6" t="s">
        <v>27</v>
      </c>
      <c r="G448">
        <v>1</v>
      </c>
      <c r="H448" s="6" t="s">
        <v>28</v>
      </c>
      <c r="I448">
        <v>0.78310000000000002</v>
      </c>
      <c r="J448" s="6" t="s">
        <v>29</v>
      </c>
      <c r="K448" s="1">
        <v>43248.946469907409</v>
      </c>
      <c r="L448">
        <v>0</v>
      </c>
      <c r="M448" s="6" t="s">
        <v>100</v>
      </c>
      <c r="N448" t="b">
        <v>0</v>
      </c>
      <c r="O448" s="6" t="s">
        <v>31</v>
      </c>
      <c r="P448" s="6" t="s">
        <v>32</v>
      </c>
      <c r="Q448" s="6" t="s">
        <v>766</v>
      </c>
      <c r="R448">
        <v>0</v>
      </c>
      <c r="S448" s="6" t="s">
        <v>32</v>
      </c>
      <c r="T448" s="6" t="s">
        <v>766</v>
      </c>
      <c r="U448" s="6" t="s">
        <v>33</v>
      </c>
      <c r="V448">
        <v>1.0012323764025303E+18</v>
      </c>
      <c r="W448" s="6" t="s">
        <v>32</v>
      </c>
      <c r="X448" s="6" t="s">
        <v>1090</v>
      </c>
      <c r="Y448" s="6" t="s">
        <v>1483</v>
      </c>
      <c r="Z448">
        <v>12479222</v>
      </c>
    </row>
    <row r="449" spans="1:26" hidden="1" x14ac:dyDescent="0.25">
      <c r="A449">
        <v>1854465350</v>
      </c>
      <c r="B449" t="b">
        <v>0</v>
      </c>
      <c r="C449" s="6" t="s">
        <v>26</v>
      </c>
      <c r="D449">
        <v>3</v>
      </c>
      <c r="E449" s="1">
        <v>43324.958043981482</v>
      </c>
      <c r="F449" s="6" t="s">
        <v>27</v>
      </c>
      <c r="G449">
        <v>1</v>
      </c>
      <c r="H449" s="6" t="s">
        <v>60</v>
      </c>
      <c r="I449">
        <v>0.67969999999999997</v>
      </c>
      <c r="J449" s="6" t="s">
        <v>29</v>
      </c>
      <c r="K449" s="1">
        <v>43248.35292824074</v>
      </c>
      <c r="L449">
        <v>0</v>
      </c>
      <c r="M449" s="6" t="s">
        <v>416</v>
      </c>
      <c r="N449" t="b">
        <v>0</v>
      </c>
      <c r="O449" s="6" t="s">
        <v>31</v>
      </c>
      <c r="P449" s="6" t="s">
        <v>32</v>
      </c>
      <c r="Q449" s="6" t="s">
        <v>766</v>
      </c>
      <c r="R449">
        <v>0</v>
      </c>
      <c r="S449" s="6" t="s">
        <v>32</v>
      </c>
      <c r="T449" s="6" t="s">
        <v>766</v>
      </c>
      <c r="U449" s="6" t="s">
        <v>95</v>
      </c>
      <c r="V449">
        <v>1.0010172834756567E+18</v>
      </c>
      <c r="W449" s="6" t="s">
        <v>1147</v>
      </c>
      <c r="X449" s="6" t="s">
        <v>1207</v>
      </c>
      <c r="Y449" s="6" t="s">
        <v>1208</v>
      </c>
      <c r="Z449">
        <v>2339651480</v>
      </c>
    </row>
    <row r="450" spans="1:26" hidden="1" x14ac:dyDescent="0.25">
      <c r="A450">
        <v>1854465455</v>
      </c>
      <c r="B450" t="b">
        <v>0</v>
      </c>
      <c r="C450" s="6" t="s">
        <v>26</v>
      </c>
      <c r="D450">
        <v>3</v>
      </c>
      <c r="E450" s="1">
        <v>43324.963692129626</v>
      </c>
      <c r="F450" s="6" t="s">
        <v>27</v>
      </c>
      <c r="G450">
        <v>1</v>
      </c>
      <c r="H450" s="6" t="s">
        <v>28</v>
      </c>
      <c r="I450">
        <v>1</v>
      </c>
      <c r="J450" s="6" t="s">
        <v>29</v>
      </c>
      <c r="K450" s="1">
        <v>43248.948877314811</v>
      </c>
      <c r="L450">
        <v>2</v>
      </c>
      <c r="M450" s="6" t="s">
        <v>1486</v>
      </c>
      <c r="N450" t="b">
        <v>0</v>
      </c>
      <c r="O450" s="6" t="s">
        <v>31</v>
      </c>
      <c r="P450" s="6" t="s">
        <v>32</v>
      </c>
      <c r="Q450" s="6" t="s">
        <v>766</v>
      </c>
      <c r="R450">
        <v>1</v>
      </c>
      <c r="S450" s="6" t="s">
        <v>32</v>
      </c>
      <c r="T450" s="6" t="s">
        <v>766</v>
      </c>
      <c r="U450" s="6" t="s">
        <v>42</v>
      </c>
      <c r="V450">
        <v>1.0012332501263237E+18</v>
      </c>
      <c r="W450" s="6" t="s">
        <v>32</v>
      </c>
      <c r="X450" s="6" t="s">
        <v>2403</v>
      </c>
      <c r="Y450" s="6" t="s">
        <v>1487</v>
      </c>
      <c r="Z450">
        <v>7.015437266157568E+17</v>
      </c>
    </row>
    <row r="451" spans="1:26" hidden="1" x14ac:dyDescent="0.25">
      <c r="A451">
        <v>1854465456</v>
      </c>
      <c r="B451" t="b">
        <v>0</v>
      </c>
      <c r="C451" s="6" t="s">
        <v>26</v>
      </c>
      <c r="D451">
        <v>3</v>
      </c>
      <c r="E451" s="1">
        <v>43324.975381944445</v>
      </c>
      <c r="F451" s="6" t="s">
        <v>27</v>
      </c>
      <c r="G451">
        <v>1</v>
      </c>
      <c r="H451" s="6" t="s">
        <v>28</v>
      </c>
      <c r="I451">
        <v>1</v>
      </c>
      <c r="J451" s="6" t="s">
        <v>29</v>
      </c>
      <c r="K451" s="1">
        <v>43248.963854166665</v>
      </c>
      <c r="L451">
        <v>6</v>
      </c>
      <c r="M451" s="6" t="s">
        <v>1488</v>
      </c>
      <c r="N451" t="b">
        <v>0</v>
      </c>
      <c r="O451" s="6" t="s">
        <v>31</v>
      </c>
      <c r="P451" s="6" t="s">
        <v>32</v>
      </c>
      <c r="Q451" s="6" t="s">
        <v>766</v>
      </c>
      <c r="R451">
        <v>4</v>
      </c>
      <c r="S451" s="6" t="s">
        <v>32</v>
      </c>
      <c r="T451" s="6" t="s">
        <v>766</v>
      </c>
      <c r="U451" s="6" t="s">
        <v>110</v>
      </c>
      <c r="V451">
        <v>1.0012386756178739E+18</v>
      </c>
      <c r="W451" s="6" t="s">
        <v>32</v>
      </c>
      <c r="X451" s="6" t="s">
        <v>1489</v>
      </c>
      <c r="Y451" s="6" t="s">
        <v>1490</v>
      </c>
      <c r="Z451">
        <v>9.431999726647296E+17</v>
      </c>
    </row>
    <row r="452" spans="1:26" x14ac:dyDescent="0.25">
      <c r="A452">
        <v>1854465679</v>
      </c>
      <c r="B452" t="b">
        <v>0</v>
      </c>
      <c r="C452" s="6" t="s">
        <v>26</v>
      </c>
      <c r="D452">
        <v>3</v>
      </c>
      <c r="E452" s="1">
        <v>43324.958402777775</v>
      </c>
      <c r="F452" s="6" t="s">
        <v>27</v>
      </c>
      <c r="G452">
        <v>1</v>
      </c>
      <c r="H452" s="6" t="s">
        <v>66</v>
      </c>
      <c r="I452">
        <v>0.68810000000000004</v>
      </c>
      <c r="J452" s="6" t="s">
        <v>29</v>
      </c>
      <c r="K452" s="1">
        <v>43250.561365740738</v>
      </c>
      <c r="L452">
        <v>1</v>
      </c>
      <c r="M452" s="6" t="s">
        <v>2064</v>
      </c>
      <c r="N452" t="b">
        <v>0</v>
      </c>
      <c r="O452" s="6" t="s">
        <v>31</v>
      </c>
      <c r="P452" s="6" t="s">
        <v>32</v>
      </c>
      <c r="Q452" s="6" t="s">
        <v>766</v>
      </c>
      <c r="R452">
        <v>2</v>
      </c>
      <c r="S452" s="6" t="s">
        <v>32</v>
      </c>
      <c r="T452" s="6" t="s">
        <v>766</v>
      </c>
      <c r="U452" s="6" t="s">
        <v>2065</v>
      </c>
      <c r="V452">
        <v>1.001817597090857E+18</v>
      </c>
      <c r="W452" s="6" t="s">
        <v>32</v>
      </c>
      <c r="X452" s="6" t="s">
        <v>2066</v>
      </c>
      <c r="Y452" s="6" t="s">
        <v>2067</v>
      </c>
      <c r="Z452">
        <v>9.9358406380924928E+17</v>
      </c>
    </row>
    <row r="453" spans="1:26" x14ac:dyDescent="0.25">
      <c r="A453">
        <v>1854465215</v>
      </c>
      <c r="B453" t="b">
        <v>0</v>
      </c>
      <c r="C453" s="6" t="s">
        <v>26</v>
      </c>
      <c r="D453">
        <v>3</v>
      </c>
      <c r="E453" s="1">
        <v>43324.959502314814</v>
      </c>
      <c r="F453" s="6" t="s">
        <v>27</v>
      </c>
      <c r="G453">
        <v>1</v>
      </c>
      <c r="H453" s="6" t="s">
        <v>66</v>
      </c>
      <c r="I453">
        <v>0.6885</v>
      </c>
      <c r="J453" s="6" t="s">
        <v>29</v>
      </c>
      <c r="K453" s="1">
        <v>43247.281365740739</v>
      </c>
      <c r="L453">
        <v>0</v>
      </c>
      <c r="M453" s="6" t="s">
        <v>867</v>
      </c>
      <c r="N453" t="b">
        <v>0</v>
      </c>
      <c r="O453" s="6" t="s">
        <v>31</v>
      </c>
      <c r="P453" s="6" t="s">
        <v>32</v>
      </c>
      <c r="Q453" s="6" t="s">
        <v>766</v>
      </c>
      <c r="R453">
        <v>0</v>
      </c>
      <c r="S453" s="6" t="s">
        <v>32</v>
      </c>
      <c r="T453" s="6" t="s">
        <v>766</v>
      </c>
      <c r="U453" s="6" t="s">
        <v>138</v>
      </c>
      <c r="V453">
        <v>1.0006289659823268E+18</v>
      </c>
      <c r="W453" s="6" t="s">
        <v>32</v>
      </c>
      <c r="X453" s="6" t="s">
        <v>868</v>
      </c>
      <c r="Y453" s="6" t="s">
        <v>869</v>
      </c>
      <c r="Z453">
        <v>9.2531470956119245E+17</v>
      </c>
    </row>
    <row r="454" spans="1:26" x14ac:dyDescent="0.25">
      <c r="A454">
        <v>1854465341</v>
      </c>
      <c r="B454" t="b">
        <v>0</v>
      </c>
      <c r="C454" s="6" t="s">
        <v>26</v>
      </c>
      <c r="D454">
        <v>3</v>
      </c>
      <c r="E454" s="1">
        <v>43324.959502314814</v>
      </c>
      <c r="F454" s="6" t="s">
        <v>27</v>
      </c>
      <c r="G454">
        <v>0.6885</v>
      </c>
      <c r="H454" s="6" t="s">
        <v>66</v>
      </c>
      <c r="I454">
        <v>0.6885</v>
      </c>
      <c r="J454" s="6" t="s">
        <v>29</v>
      </c>
      <c r="K454" s="1">
        <v>43248.273773148147</v>
      </c>
      <c r="L454">
        <v>0</v>
      </c>
      <c r="M454" s="6" t="s">
        <v>1181</v>
      </c>
      <c r="N454" t="b">
        <v>0</v>
      </c>
      <c r="O454" s="6" t="s">
        <v>31</v>
      </c>
      <c r="P454" s="6" t="s">
        <v>32</v>
      </c>
      <c r="Q454" s="6" t="s">
        <v>766</v>
      </c>
      <c r="R454">
        <v>0</v>
      </c>
      <c r="S454" s="6" t="s">
        <v>32</v>
      </c>
      <c r="T454" s="6" t="s">
        <v>766</v>
      </c>
      <c r="U454" s="6" t="s">
        <v>223</v>
      </c>
      <c r="V454">
        <v>1.0009886007529021E+18</v>
      </c>
      <c r="W454" s="6" t="s">
        <v>32</v>
      </c>
      <c r="X454" s="6" t="s">
        <v>1182</v>
      </c>
      <c r="Y454" s="6" t="s">
        <v>1183</v>
      </c>
      <c r="Z454">
        <v>9.1625174797412762E+17</v>
      </c>
    </row>
    <row r="455" spans="1:26" hidden="1" x14ac:dyDescent="0.25">
      <c r="A455">
        <v>1854465460</v>
      </c>
      <c r="B455" t="b">
        <v>0</v>
      </c>
      <c r="C455" s="6" t="s">
        <v>26</v>
      </c>
      <c r="D455">
        <v>3</v>
      </c>
      <c r="E455" s="1">
        <v>43324.970208333332</v>
      </c>
      <c r="F455" s="6" t="s">
        <v>27</v>
      </c>
      <c r="G455">
        <v>1</v>
      </c>
      <c r="H455" s="6" t="s">
        <v>28</v>
      </c>
      <c r="I455">
        <v>1</v>
      </c>
      <c r="J455" s="6" t="s">
        <v>29</v>
      </c>
      <c r="K455" s="1">
        <v>43249.015960648147</v>
      </c>
      <c r="L455">
        <v>1</v>
      </c>
      <c r="M455" s="6" t="s">
        <v>1497</v>
      </c>
      <c r="N455" t="b">
        <v>0</v>
      </c>
      <c r="O455" s="6" t="s">
        <v>31</v>
      </c>
      <c r="P455" s="6" t="s">
        <v>32</v>
      </c>
      <c r="Q455" s="6" t="s">
        <v>766</v>
      </c>
      <c r="R455">
        <v>0</v>
      </c>
      <c r="S455" s="6" t="s">
        <v>32</v>
      </c>
      <c r="T455" s="6" t="s">
        <v>766</v>
      </c>
      <c r="U455" s="6" t="s">
        <v>1498</v>
      </c>
      <c r="V455">
        <v>1.0012575623549338E+18</v>
      </c>
      <c r="W455" s="6" t="s">
        <v>32</v>
      </c>
      <c r="X455" s="6" t="s">
        <v>1499</v>
      </c>
      <c r="Y455" s="6" t="s">
        <v>1500</v>
      </c>
      <c r="Z455">
        <v>9.0259645664060211E+17</v>
      </c>
    </row>
    <row r="456" spans="1:26" hidden="1" x14ac:dyDescent="0.25">
      <c r="A456">
        <v>1854465461</v>
      </c>
      <c r="B456" t="b">
        <v>0</v>
      </c>
      <c r="C456" s="6" t="s">
        <v>26</v>
      </c>
      <c r="D456">
        <v>3</v>
      </c>
      <c r="E456" s="1">
        <v>43324.955949074072</v>
      </c>
      <c r="F456" s="6" t="s">
        <v>27</v>
      </c>
      <c r="G456">
        <v>1</v>
      </c>
      <c r="H456" s="6" t="s">
        <v>28</v>
      </c>
      <c r="I456">
        <v>1</v>
      </c>
      <c r="J456" s="6" t="s">
        <v>29</v>
      </c>
      <c r="K456" s="1">
        <v>43249.022013888891</v>
      </c>
      <c r="L456">
        <v>3</v>
      </c>
      <c r="M456" s="6" t="s">
        <v>1501</v>
      </c>
      <c r="N456" t="b">
        <v>0</v>
      </c>
      <c r="O456" s="6" t="s">
        <v>31</v>
      </c>
      <c r="P456" s="6" t="s">
        <v>32</v>
      </c>
      <c r="Q456" s="6" t="s">
        <v>766</v>
      </c>
      <c r="R456">
        <v>2</v>
      </c>
      <c r="S456" s="6" t="s">
        <v>32</v>
      </c>
      <c r="T456" s="6" t="s">
        <v>766</v>
      </c>
      <c r="U456" s="6" t="s">
        <v>95</v>
      </c>
      <c r="V456">
        <v>1.0012597533545472E+18</v>
      </c>
      <c r="W456" s="6" t="s">
        <v>32</v>
      </c>
      <c r="X456" s="6" t="s">
        <v>2404</v>
      </c>
      <c r="Y456" s="6" t="s">
        <v>1502</v>
      </c>
      <c r="Z456">
        <v>9.7771415736048435E+17</v>
      </c>
    </row>
    <row r="457" spans="1:26" hidden="1" x14ac:dyDescent="0.25">
      <c r="A457">
        <v>1854465462</v>
      </c>
      <c r="B457" t="b">
        <v>0</v>
      </c>
      <c r="C457" s="6" t="s">
        <v>26</v>
      </c>
      <c r="D457">
        <v>3</v>
      </c>
      <c r="E457" s="1">
        <v>43324.949976851851</v>
      </c>
      <c r="F457" s="6" t="s">
        <v>27</v>
      </c>
      <c r="G457">
        <v>1</v>
      </c>
      <c r="H457" s="6" t="s">
        <v>28</v>
      </c>
      <c r="I457">
        <v>1</v>
      </c>
      <c r="J457" s="6" t="s">
        <v>29</v>
      </c>
      <c r="K457" s="1">
        <v>43249.023298611108</v>
      </c>
      <c r="L457">
        <v>1</v>
      </c>
      <c r="M457" s="6" t="s">
        <v>1503</v>
      </c>
      <c r="N457" t="b">
        <v>0</v>
      </c>
      <c r="O457" s="6" t="s">
        <v>31</v>
      </c>
      <c r="P457" s="6" t="s">
        <v>32</v>
      </c>
      <c r="Q457" s="6" t="s">
        <v>766</v>
      </c>
      <c r="R457">
        <v>0</v>
      </c>
      <c r="S457" s="6" t="s">
        <v>32</v>
      </c>
      <c r="T457" s="6" t="s">
        <v>766</v>
      </c>
      <c r="U457" s="6" t="s">
        <v>95</v>
      </c>
      <c r="V457">
        <v>1.0012602210906276E+18</v>
      </c>
      <c r="W457" s="6" t="s">
        <v>32</v>
      </c>
      <c r="X457" s="6" t="s">
        <v>1504</v>
      </c>
      <c r="Y457" s="6" t="s">
        <v>1505</v>
      </c>
      <c r="Z457">
        <v>9.7897381821039002E+17</v>
      </c>
    </row>
    <row r="458" spans="1:26" hidden="1" x14ac:dyDescent="0.25">
      <c r="A458">
        <v>1854465635</v>
      </c>
      <c r="B458" t="b">
        <v>0</v>
      </c>
      <c r="C458" s="6" t="s">
        <v>26</v>
      </c>
      <c r="D458">
        <v>3</v>
      </c>
      <c r="E458" s="1">
        <v>43324.975532407407</v>
      </c>
      <c r="F458" s="6" t="s">
        <v>27</v>
      </c>
      <c r="G458">
        <v>1</v>
      </c>
      <c r="H458" s="6" t="s">
        <v>60</v>
      </c>
      <c r="I458">
        <v>0.68100000000000005</v>
      </c>
      <c r="J458" s="6" t="s">
        <v>29</v>
      </c>
      <c r="K458" s="1">
        <v>43250.199305555558</v>
      </c>
      <c r="L458">
        <v>0</v>
      </c>
      <c r="M458" s="6" t="s">
        <v>1248</v>
      </c>
      <c r="N458" t="b">
        <v>0</v>
      </c>
      <c r="O458" s="6" t="s">
        <v>31</v>
      </c>
      <c r="P458" s="6" t="s">
        <v>32</v>
      </c>
      <c r="Q458" s="6" t="s">
        <v>766</v>
      </c>
      <c r="R458">
        <v>0</v>
      </c>
      <c r="S458" s="6" t="s">
        <v>32</v>
      </c>
      <c r="T458" s="6" t="s">
        <v>766</v>
      </c>
      <c r="U458" s="6" t="s">
        <v>95</v>
      </c>
      <c r="V458">
        <v>1.0016863899504681E+18</v>
      </c>
      <c r="W458" s="6" t="s">
        <v>32</v>
      </c>
      <c r="X458" s="6" t="s">
        <v>1249</v>
      </c>
      <c r="Y458" s="6" t="s">
        <v>1943</v>
      </c>
      <c r="Z458">
        <v>1154783462</v>
      </c>
    </row>
    <row r="459" spans="1:26" hidden="1" x14ac:dyDescent="0.25">
      <c r="A459">
        <v>1854465464</v>
      </c>
      <c r="B459" t="b">
        <v>0</v>
      </c>
      <c r="C459" s="6" t="s">
        <v>26</v>
      </c>
      <c r="D459">
        <v>3</v>
      </c>
      <c r="E459" s="1">
        <v>43324.961215277777</v>
      </c>
      <c r="F459" s="6" t="s">
        <v>27</v>
      </c>
      <c r="G459">
        <v>1</v>
      </c>
      <c r="H459" s="6" t="s">
        <v>28</v>
      </c>
      <c r="I459">
        <v>0.68120000000000003</v>
      </c>
      <c r="J459" s="6" t="s">
        <v>29</v>
      </c>
      <c r="K459" s="1">
        <v>43249.035196759258</v>
      </c>
      <c r="L459">
        <v>1</v>
      </c>
      <c r="M459" s="6" t="s">
        <v>1508</v>
      </c>
      <c r="N459" t="b">
        <v>0</v>
      </c>
      <c r="O459" s="6" t="s">
        <v>31</v>
      </c>
      <c r="P459" s="6" t="s">
        <v>32</v>
      </c>
      <c r="Q459" s="6" t="s">
        <v>766</v>
      </c>
      <c r="R459">
        <v>0</v>
      </c>
      <c r="S459" s="6" t="s">
        <v>32</v>
      </c>
      <c r="T459" s="6" t="s">
        <v>766</v>
      </c>
      <c r="U459" s="6" t="s">
        <v>49</v>
      </c>
      <c r="V459">
        <v>1.0012645303857111E+18</v>
      </c>
      <c r="W459" s="6" t="s">
        <v>32</v>
      </c>
      <c r="X459" s="6" t="s">
        <v>1509</v>
      </c>
      <c r="Y459" s="6" t="s">
        <v>1510</v>
      </c>
      <c r="Z459">
        <v>9.1832586996123648E+17</v>
      </c>
    </row>
    <row r="460" spans="1:26" hidden="1" x14ac:dyDescent="0.25">
      <c r="A460">
        <v>1854465465</v>
      </c>
      <c r="B460" t="b">
        <v>0</v>
      </c>
      <c r="C460" s="6" t="s">
        <v>26</v>
      </c>
      <c r="D460">
        <v>3</v>
      </c>
      <c r="E460" s="1">
        <v>43324.982951388891</v>
      </c>
      <c r="F460" s="6" t="s">
        <v>27</v>
      </c>
      <c r="G460">
        <v>1</v>
      </c>
      <c r="H460" s="6" t="s">
        <v>28</v>
      </c>
      <c r="I460">
        <v>0.63529999999999998</v>
      </c>
      <c r="J460" s="6" t="s">
        <v>29</v>
      </c>
      <c r="K460" s="1">
        <v>43249.046840277777</v>
      </c>
      <c r="L460">
        <v>0</v>
      </c>
      <c r="M460" s="6" t="s">
        <v>772</v>
      </c>
      <c r="N460" t="b">
        <v>0</v>
      </c>
      <c r="O460" s="6" t="s">
        <v>31</v>
      </c>
      <c r="P460" s="6" t="s">
        <v>32</v>
      </c>
      <c r="Q460" s="6" t="s">
        <v>766</v>
      </c>
      <c r="R460">
        <v>0</v>
      </c>
      <c r="S460" s="6" t="s">
        <v>32</v>
      </c>
      <c r="T460" s="6" t="s">
        <v>766</v>
      </c>
      <c r="U460" s="6" t="s">
        <v>354</v>
      </c>
      <c r="V460">
        <v>1.0012687487021138E+18</v>
      </c>
      <c r="W460" s="6" t="s">
        <v>32</v>
      </c>
      <c r="X460" s="6" t="s">
        <v>1511</v>
      </c>
      <c r="Y460" s="6" t="s">
        <v>1512</v>
      </c>
      <c r="Z460">
        <v>1466726246</v>
      </c>
    </row>
    <row r="461" spans="1:26" x14ac:dyDescent="0.25">
      <c r="A461">
        <v>1854465654</v>
      </c>
      <c r="B461" t="b">
        <v>0</v>
      </c>
      <c r="C461" s="6" t="s">
        <v>26</v>
      </c>
      <c r="D461">
        <v>3</v>
      </c>
      <c r="E461" s="1">
        <v>43324.958657407406</v>
      </c>
      <c r="F461" s="6" t="s">
        <v>27</v>
      </c>
      <c r="G461">
        <v>1</v>
      </c>
      <c r="H461" s="6" t="s">
        <v>66</v>
      </c>
      <c r="I461">
        <v>0.68940000000000001</v>
      </c>
      <c r="J461" s="6" t="s">
        <v>29</v>
      </c>
      <c r="K461" s="1">
        <v>43250.354525462964</v>
      </c>
      <c r="L461">
        <v>1</v>
      </c>
      <c r="M461" s="6" t="s">
        <v>890</v>
      </c>
      <c r="N461" t="b">
        <v>0</v>
      </c>
      <c r="O461" s="6" t="s">
        <v>31</v>
      </c>
      <c r="P461" s="6" t="s">
        <v>32</v>
      </c>
      <c r="Q461" s="6" t="s">
        <v>766</v>
      </c>
      <c r="R461">
        <v>2</v>
      </c>
      <c r="S461" s="6" t="s">
        <v>32</v>
      </c>
      <c r="T461" s="6" t="s">
        <v>766</v>
      </c>
      <c r="U461" s="6" t="s">
        <v>1995</v>
      </c>
      <c r="V461">
        <v>1.00174263901474E+18</v>
      </c>
      <c r="W461" s="6" t="s">
        <v>32</v>
      </c>
      <c r="X461" s="6" t="s">
        <v>1996</v>
      </c>
      <c r="Y461" s="6" t="s">
        <v>1997</v>
      </c>
      <c r="Z461">
        <v>3005014565</v>
      </c>
    </row>
    <row r="462" spans="1:26" hidden="1" x14ac:dyDescent="0.25">
      <c r="A462">
        <v>1854465516</v>
      </c>
      <c r="B462" t="b">
        <v>0</v>
      </c>
      <c r="C462" s="6" t="s">
        <v>26</v>
      </c>
      <c r="D462">
        <v>3</v>
      </c>
      <c r="E462" s="1">
        <v>43324.955949074072</v>
      </c>
      <c r="F462" s="6" t="s">
        <v>27</v>
      </c>
      <c r="G462">
        <v>1</v>
      </c>
      <c r="H462" s="6" t="s">
        <v>60</v>
      </c>
      <c r="I462">
        <v>0.68120000000000003</v>
      </c>
      <c r="J462" s="6" t="s">
        <v>29</v>
      </c>
      <c r="K462" s="1">
        <v>43249.4140625</v>
      </c>
      <c r="L462">
        <v>1</v>
      </c>
      <c r="M462" s="6" t="s">
        <v>1633</v>
      </c>
      <c r="N462" t="b">
        <v>0</v>
      </c>
      <c r="O462" s="6" t="s">
        <v>31</v>
      </c>
      <c r="P462" s="6" t="s">
        <v>32</v>
      </c>
      <c r="Q462" s="6" t="s">
        <v>766</v>
      </c>
      <c r="R462">
        <v>0</v>
      </c>
      <c r="S462" s="6" t="s">
        <v>32</v>
      </c>
      <c r="T462" s="6" t="s">
        <v>766</v>
      </c>
      <c r="U462" s="6" t="s">
        <v>42</v>
      </c>
      <c r="V462">
        <v>1.0014018276221174E+18</v>
      </c>
      <c r="W462" s="6" t="s">
        <v>32</v>
      </c>
      <c r="X462" s="6" t="s">
        <v>1634</v>
      </c>
      <c r="Y462" s="6" t="s">
        <v>1635</v>
      </c>
      <c r="Z462">
        <v>8.3357268691582976E+17</v>
      </c>
    </row>
    <row r="463" spans="1:26" x14ac:dyDescent="0.25">
      <c r="A463">
        <v>1854465291</v>
      </c>
      <c r="B463" t="b">
        <v>0</v>
      </c>
      <c r="C463" s="6" t="s">
        <v>26</v>
      </c>
      <c r="D463">
        <v>3</v>
      </c>
      <c r="E463" s="1">
        <v>43324.964247685188</v>
      </c>
      <c r="F463" s="6" t="s">
        <v>27</v>
      </c>
      <c r="G463">
        <v>1</v>
      </c>
      <c r="H463" s="6" t="s">
        <v>66</v>
      </c>
      <c r="I463">
        <v>0.68989999999999996</v>
      </c>
      <c r="J463" s="6" t="s">
        <v>29</v>
      </c>
      <c r="K463" s="1">
        <v>43247.872974537036</v>
      </c>
      <c r="L463">
        <v>0</v>
      </c>
      <c r="M463" s="6" t="s">
        <v>1069</v>
      </c>
      <c r="N463" t="b">
        <v>0</v>
      </c>
      <c r="O463" s="6" t="s">
        <v>31</v>
      </c>
      <c r="P463" s="6" t="s">
        <v>32</v>
      </c>
      <c r="Q463" s="6" t="s">
        <v>766</v>
      </c>
      <c r="R463">
        <v>0</v>
      </c>
      <c r="S463" s="6" t="s">
        <v>32</v>
      </c>
      <c r="T463" s="6" t="s">
        <v>766</v>
      </c>
      <c r="U463" s="6" t="s">
        <v>110</v>
      </c>
      <c r="V463">
        <v>1.0008433568203407E+18</v>
      </c>
      <c r="W463" s="6" t="s">
        <v>32</v>
      </c>
      <c r="X463" s="6" t="s">
        <v>1070</v>
      </c>
      <c r="Y463" s="6" t="s">
        <v>1071</v>
      </c>
      <c r="Z463">
        <v>270190810</v>
      </c>
    </row>
    <row r="464" spans="1:26" hidden="1" x14ac:dyDescent="0.25">
      <c r="A464">
        <v>1854465628</v>
      </c>
      <c r="B464" t="b">
        <v>0</v>
      </c>
      <c r="C464" s="6" t="s">
        <v>26</v>
      </c>
      <c r="D464">
        <v>3</v>
      </c>
      <c r="E464" s="1">
        <v>43324.955671296295</v>
      </c>
      <c r="F464" s="6" t="s">
        <v>27</v>
      </c>
      <c r="G464">
        <v>1</v>
      </c>
      <c r="H464" s="6" t="s">
        <v>60</v>
      </c>
      <c r="I464">
        <v>0.68169999999999997</v>
      </c>
      <c r="J464" s="6" t="s">
        <v>32</v>
      </c>
      <c r="K464" s="1">
        <v>43250.102071759262</v>
      </c>
      <c r="L464">
        <v>6</v>
      </c>
      <c r="M464" s="6" t="s">
        <v>1924</v>
      </c>
      <c r="N464" t="b">
        <v>0</v>
      </c>
      <c r="O464" s="6" t="s">
        <v>31</v>
      </c>
      <c r="P464" s="6" t="s">
        <v>32</v>
      </c>
      <c r="Q464" s="6" t="s">
        <v>766</v>
      </c>
      <c r="R464">
        <v>0</v>
      </c>
      <c r="S464" s="6" t="s">
        <v>32</v>
      </c>
      <c r="T464" s="6" t="s">
        <v>766</v>
      </c>
      <c r="U464" s="6" t="s">
        <v>530</v>
      </c>
      <c r="V464">
        <v>1.0016511535102607E+18</v>
      </c>
      <c r="W464" s="6" t="s">
        <v>32</v>
      </c>
      <c r="X464" s="6" t="s">
        <v>1925</v>
      </c>
      <c r="Y464" s="6" t="s">
        <v>1926</v>
      </c>
      <c r="Z464">
        <v>2517126864</v>
      </c>
    </row>
    <row r="465" spans="1:26" hidden="1" x14ac:dyDescent="0.25">
      <c r="A465">
        <v>1854465470</v>
      </c>
      <c r="B465" t="b">
        <v>0</v>
      </c>
      <c r="C465" s="6" t="s">
        <v>26</v>
      </c>
      <c r="D465">
        <v>3</v>
      </c>
      <c r="E465" s="1">
        <v>43324.904479166667</v>
      </c>
      <c r="F465" s="6" t="s">
        <v>27</v>
      </c>
      <c r="G465">
        <v>1</v>
      </c>
      <c r="H465" s="6" t="s">
        <v>28</v>
      </c>
      <c r="I465">
        <v>0.66190000000000004</v>
      </c>
      <c r="J465" s="6" t="s">
        <v>29</v>
      </c>
      <c r="K465" s="1">
        <v>43249.086863425924</v>
      </c>
      <c r="L465">
        <v>0</v>
      </c>
      <c r="M465" s="6" t="s">
        <v>123</v>
      </c>
      <c r="N465" t="b">
        <v>0</v>
      </c>
      <c r="O465" s="6" t="s">
        <v>31</v>
      </c>
      <c r="P465" s="6" t="s">
        <v>32</v>
      </c>
      <c r="Q465" s="6" t="s">
        <v>766</v>
      </c>
      <c r="R465">
        <v>0</v>
      </c>
      <c r="S465" s="6" t="s">
        <v>32</v>
      </c>
      <c r="T465" s="6" t="s">
        <v>766</v>
      </c>
      <c r="U465" s="6" t="s">
        <v>223</v>
      </c>
      <c r="V465">
        <v>1.0012832542368727E+18</v>
      </c>
      <c r="W465" s="6" t="s">
        <v>32</v>
      </c>
      <c r="X465" s="6" t="s">
        <v>1524</v>
      </c>
      <c r="Y465" s="6" t="s">
        <v>1525</v>
      </c>
      <c r="Z465">
        <v>30825293</v>
      </c>
    </row>
    <row r="466" spans="1:26" hidden="1" x14ac:dyDescent="0.25">
      <c r="A466">
        <v>1854465471</v>
      </c>
      <c r="B466" t="b">
        <v>0</v>
      </c>
      <c r="C466" s="6" t="s">
        <v>26</v>
      </c>
      <c r="D466">
        <v>3</v>
      </c>
      <c r="E466" s="1">
        <v>43324.954016203701</v>
      </c>
      <c r="F466" s="6" t="s">
        <v>27</v>
      </c>
      <c r="G466">
        <v>1</v>
      </c>
      <c r="H466" s="6" t="s">
        <v>28</v>
      </c>
      <c r="I466">
        <v>1</v>
      </c>
      <c r="J466" s="6" t="s">
        <v>29</v>
      </c>
      <c r="K466" s="1">
        <v>43249.086886574078</v>
      </c>
      <c r="L466">
        <v>12</v>
      </c>
      <c r="M466" s="6" t="s">
        <v>41</v>
      </c>
      <c r="N466" t="b">
        <v>0</v>
      </c>
      <c r="O466" s="6" t="s">
        <v>31</v>
      </c>
      <c r="P466" s="6" t="s">
        <v>32</v>
      </c>
      <c r="Q466" s="6" t="s">
        <v>766</v>
      </c>
      <c r="R466">
        <v>3</v>
      </c>
      <c r="S466" s="6" t="s">
        <v>32</v>
      </c>
      <c r="T466" s="6" t="s">
        <v>766</v>
      </c>
      <c r="U466" s="6" t="s">
        <v>95</v>
      </c>
      <c r="V466">
        <v>1.00128326228147E+18</v>
      </c>
      <c r="W466" s="6" t="s">
        <v>32</v>
      </c>
      <c r="X466" s="6" t="s">
        <v>1526</v>
      </c>
      <c r="Y466" s="6" t="s">
        <v>1527</v>
      </c>
      <c r="Z466">
        <v>8.7268873842965709E+17</v>
      </c>
    </row>
    <row r="467" spans="1:26" hidden="1" x14ac:dyDescent="0.25">
      <c r="A467">
        <v>1854465359</v>
      </c>
      <c r="B467" t="b">
        <v>0</v>
      </c>
      <c r="C467" s="6" t="s">
        <v>26</v>
      </c>
      <c r="D467">
        <v>3</v>
      </c>
      <c r="E467" s="1">
        <v>43324.988888888889</v>
      </c>
      <c r="F467" s="6" t="s">
        <v>27</v>
      </c>
      <c r="G467">
        <v>1</v>
      </c>
      <c r="H467" s="6" t="s">
        <v>60</v>
      </c>
      <c r="I467">
        <v>0.6825</v>
      </c>
      <c r="J467" s="6" t="s">
        <v>29</v>
      </c>
      <c r="K467" s="1">
        <v>43248.395682870374</v>
      </c>
      <c r="L467">
        <v>0</v>
      </c>
      <c r="M467" s="6" t="s">
        <v>1232</v>
      </c>
      <c r="N467" t="b">
        <v>0</v>
      </c>
      <c r="O467" s="6" t="s">
        <v>31</v>
      </c>
      <c r="P467" s="6" t="s">
        <v>32</v>
      </c>
      <c r="Q467" s="6" t="s">
        <v>766</v>
      </c>
      <c r="R467">
        <v>1</v>
      </c>
      <c r="S467" s="6" t="s">
        <v>32</v>
      </c>
      <c r="T467" s="6" t="s">
        <v>766</v>
      </c>
      <c r="U467" s="6" t="s">
        <v>95</v>
      </c>
      <c r="V467">
        <v>1.0010327810681446E+18</v>
      </c>
      <c r="W467" s="6" t="s">
        <v>1233</v>
      </c>
      <c r="X467" s="6" t="s">
        <v>1234</v>
      </c>
      <c r="Y467" s="6" t="s">
        <v>1235</v>
      </c>
      <c r="Z467">
        <v>9.1664199682303181E+17</v>
      </c>
    </row>
    <row r="468" spans="1:26" x14ac:dyDescent="0.25">
      <c r="A468">
        <v>1854465078</v>
      </c>
      <c r="B468" t="b">
        <v>0</v>
      </c>
      <c r="C468" s="6" t="s">
        <v>26</v>
      </c>
      <c r="D468">
        <v>3</v>
      </c>
      <c r="E468" s="1">
        <v>43323.840509259258</v>
      </c>
      <c r="F468" s="6" t="s">
        <v>27</v>
      </c>
      <c r="G468">
        <v>1</v>
      </c>
      <c r="H468" s="6" t="s">
        <v>66</v>
      </c>
      <c r="I468">
        <v>0.69479999999999997</v>
      </c>
      <c r="J468" s="6" t="s">
        <v>29</v>
      </c>
      <c r="K468" s="1">
        <v>43246.295138888891</v>
      </c>
      <c r="L468">
        <v>0</v>
      </c>
      <c r="M468" s="6" t="s">
        <v>308</v>
      </c>
      <c r="N468" t="b">
        <v>0</v>
      </c>
      <c r="O468" s="6" t="s">
        <v>31</v>
      </c>
      <c r="P468" s="6" t="s">
        <v>32</v>
      </c>
      <c r="Q468" s="6" t="s">
        <v>766</v>
      </c>
      <c r="R468">
        <v>0</v>
      </c>
      <c r="S468" s="6" t="s">
        <v>32</v>
      </c>
      <c r="T468" s="6" t="s">
        <v>766</v>
      </c>
      <c r="U468" s="6" t="s">
        <v>223</v>
      </c>
      <c r="V468">
        <v>1.0002715692209644E+18</v>
      </c>
      <c r="W468" s="6" t="s">
        <v>32</v>
      </c>
      <c r="X468" s="6" t="s">
        <v>309</v>
      </c>
      <c r="Y468" s="6" t="s">
        <v>310</v>
      </c>
      <c r="Z468">
        <v>48707707</v>
      </c>
    </row>
    <row r="469" spans="1:26" hidden="1" x14ac:dyDescent="0.25">
      <c r="A469">
        <v>1854465474</v>
      </c>
      <c r="B469" t="b">
        <v>0</v>
      </c>
      <c r="C469" s="6" t="s">
        <v>26</v>
      </c>
      <c r="D469">
        <v>3</v>
      </c>
      <c r="E469" s="1">
        <v>43324.956296296295</v>
      </c>
      <c r="F469" s="6" t="s">
        <v>27</v>
      </c>
      <c r="G469">
        <v>1</v>
      </c>
      <c r="H469" s="6" t="s">
        <v>28</v>
      </c>
      <c r="I469">
        <v>1</v>
      </c>
      <c r="J469" s="6" t="s">
        <v>29</v>
      </c>
      <c r="K469" s="1">
        <v>43249.114363425928</v>
      </c>
      <c r="L469">
        <v>0</v>
      </c>
      <c r="M469" s="6" t="s">
        <v>1240</v>
      </c>
      <c r="N469" t="b">
        <v>0</v>
      </c>
      <c r="O469" s="6" t="s">
        <v>31</v>
      </c>
      <c r="P469" s="6" t="s">
        <v>32</v>
      </c>
      <c r="Q469" s="6" t="s">
        <v>766</v>
      </c>
      <c r="R469">
        <v>0</v>
      </c>
      <c r="S469" s="6" t="s">
        <v>32</v>
      </c>
      <c r="T469" s="6" t="s">
        <v>766</v>
      </c>
      <c r="U469" s="6" t="s">
        <v>42</v>
      </c>
      <c r="V469">
        <v>1.0012932191523185E+18</v>
      </c>
      <c r="W469" s="6" t="s">
        <v>32</v>
      </c>
      <c r="X469" s="6" t="s">
        <v>1241</v>
      </c>
      <c r="Y469" s="6" t="s">
        <v>1532</v>
      </c>
      <c r="Z469">
        <v>9.212365244437545E+17</v>
      </c>
    </row>
    <row r="470" spans="1:26" x14ac:dyDescent="0.25">
      <c r="A470">
        <v>1854465102</v>
      </c>
      <c r="B470" t="b">
        <v>0</v>
      </c>
      <c r="C470" s="6" t="s">
        <v>26</v>
      </c>
      <c r="D470">
        <v>3</v>
      </c>
      <c r="E470" s="1">
        <v>43323.84097222222</v>
      </c>
      <c r="F470" s="6" t="s">
        <v>27</v>
      </c>
      <c r="G470">
        <v>1</v>
      </c>
      <c r="H470" s="6" t="s">
        <v>66</v>
      </c>
      <c r="I470">
        <v>0.69479999999999997</v>
      </c>
      <c r="J470" s="6" t="s">
        <v>29</v>
      </c>
      <c r="K470" s="1">
        <v>43246.39949074074</v>
      </c>
      <c r="L470">
        <v>0</v>
      </c>
      <c r="M470" s="6" t="s">
        <v>41</v>
      </c>
      <c r="N470" t="b">
        <v>0</v>
      </c>
      <c r="O470" s="6" t="s">
        <v>31</v>
      </c>
      <c r="P470" s="6" t="s">
        <v>32</v>
      </c>
      <c r="Q470" s="6" t="s">
        <v>766</v>
      </c>
      <c r="R470">
        <v>0</v>
      </c>
      <c r="S470" s="6" t="s">
        <v>32</v>
      </c>
      <c r="T470" s="6" t="s">
        <v>766</v>
      </c>
      <c r="U470" s="6" t="s">
        <v>135</v>
      </c>
      <c r="V470">
        <v>1.0003093847889592E+18</v>
      </c>
      <c r="W470" s="6" t="s">
        <v>32</v>
      </c>
      <c r="X470" s="6" t="s">
        <v>2355</v>
      </c>
      <c r="Y470" s="6" t="s">
        <v>345</v>
      </c>
      <c r="Z470">
        <v>47270985</v>
      </c>
    </row>
    <row r="471" spans="1:26" hidden="1" x14ac:dyDescent="0.25">
      <c r="A471">
        <v>1854465432</v>
      </c>
      <c r="B471" t="b">
        <v>0</v>
      </c>
      <c r="C471" s="6" t="s">
        <v>26</v>
      </c>
      <c r="D471">
        <v>3</v>
      </c>
      <c r="E471" s="1">
        <v>43324.988888888889</v>
      </c>
      <c r="F471" s="6" t="s">
        <v>27</v>
      </c>
      <c r="G471">
        <v>1</v>
      </c>
      <c r="H471" s="6" t="s">
        <v>60</v>
      </c>
      <c r="I471">
        <v>0.6825</v>
      </c>
      <c r="J471" s="6" t="s">
        <v>29</v>
      </c>
      <c r="K471" s="1">
        <v>43248.831377314818</v>
      </c>
      <c r="L471">
        <v>94</v>
      </c>
      <c r="M471" s="6" t="s">
        <v>1427</v>
      </c>
      <c r="N471" t="b">
        <v>0</v>
      </c>
      <c r="O471" s="6" t="s">
        <v>31</v>
      </c>
      <c r="P471" s="6" t="s">
        <v>32</v>
      </c>
      <c r="Q471" s="6" t="s">
        <v>766</v>
      </c>
      <c r="R471">
        <v>33</v>
      </c>
      <c r="S471" s="6" t="s">
        <v>32</v>
      </c>
      <c r="T471" s="6" t="s">
        <v>766</v>
      </c>
      <c r="U471" s="6" t="s">
        <v>42</v>
      </c>
      <c r="V471">
        <v>1.0011906689397268E+18</v>
      </c>
      <c r="W471" s="6" t="s">
        <v>32</v>
      </c>
      <c r="X471" s="6" t="s">
        <v>1428</v>
      </c>
      <c r="Y471" s="6" t="s">
        <v>1429</v>
      </c>
      <c r="Z471">
        <v>70115680</v>
      </c>
    </row>
    <row r="472" spans="1:26" hidden="1" x14ac:dyDescent="0.25">
      <c r="A472">
        <v>1854465477</v>
      </c>
      <c r="B472" t="b">
        <v>0</v>
      </c>
      <c r="C472" s="6" t="s">
        <v>26</v>
      </c>
      <c r="D472">
        <v>3</v>
      </c>
      <c r="E472" s="1">
        <v>43324.980127314811</v>
      </c>
      <c r="F472" s="6" t="s">
        <v>27</v>
      </c>
      <c r="G472">
        <v>1</v>
      </c>
      <c r="H472" s="6" t="s">
        <v>28</v>
      </c>
      <c r="I472">
        <v>1</v>
      </c>
      <c r="J472" s="6" t="s">
        <v>29</v>
      </c>
      <c r="K472" s="1">
        <v>43249.11755787037</v>
      </c>
      <c r="L472">
        <v>0</v>
      </c>
      <c r="M472" s="6" t="s">
        <v>1538</v>
      </c>
      <c r="N472" t="b">
        <v>0</v>
      </c>
      <c r="O472" s="6" t="s">
        <v>31</v>
      </c>
      <c r="P472" s="6" t="s">
        <v>32</v>
      </c>
      <c r="Q472" s="6" t="s">
        <v>766</v>
      </c>
      <c r="R472">
        <v>0</v>
      </c>
      <c r="S472" s="6" t="s">
        <v>32</v>
      </c>
      <c r="T472" s="6" t="s">
        <v>766</v>
      </c>
      <c r="U472" s="6" t="s">
        <v>37</v>
      </c>
      <c r="V472">
        <v>1.0012943763273073E+18</v>
      </c>
      <c r="W472" s="6" t="s">
        <v>32</v>
      </c>
      <c r="X472" s="6" t="s">
        <v>1539</v>
      </c>
      <c r="Y472" s="6" t="s">
        <v>1540</v>
      </c>
      <c r="Z472">
        <v>16486543</v>
      </c>
    </row>
    <row r="473" spans="1:26" hidden="1" x14ac:dyDescent="0.25">
      <c r="A473">
        <v>1854465478</v>
      </c>
      <c r="B473" t="b">
        <v>0</v>
      </c>
      <c r="C473" s="6" t="s">
        <v>26</v>
      </c>
      <c r="D473">
        <v>3</v>
      </c>
      <c r="E473" s="1">
        <v>43324.96435185185</v>
      </c>
      <c r="F473" s="6" t="s">
        <v>27</v>
      </c>
      <c r="G473">
        <v>1</v>
      </c>
      <c r="H473" s="6" t="s">
        <v>28</v>
      </c>
      <c r="I473">
        <v>1</v>
      </c>
      <c r="J473" s="6" t="s">
        <v>29</v>
      </c>
      <c r="K473" s="1">
        <v>43249.118263888886</v>
      </c>
      <c r="L473">
        <v>0</v>
      </c>
      <c r="M473" s="6" t="s">
        <v>100</v>
      </c>
      <c r="N473" t="b">
        <v>0</v>
      </c>
      <c r="O473" s="6" t="s">
        <v>31</v>
      </c>
      <c r="P473" s="6" t="s">
        <v>32</v>
      </c>
      <c r="Q473" s="6" t="s">
        <v>766</v>
      </c>
      <c r="R473">
        <v>0</v>
      </c>
      <c r="S473" s="6" t="s">
        <v>32</v>
      </c>
      <c r="T473" s="6" t="s">
        <v>766</v>
      </c>
      <c r="U473" s="6" t="s">
        <v>110</v>
      </c>
      <c r="V473">
        <v>1.0012946357575475E+18</v>
      </c>
      <c r="W473" s="6" t="s">
        <v>219</v>
      </c>
      <c r="X473" s="6" t="s">
        <v>1541</v>
      </c>
      <c r="Y473" s="6" t="s">
        <v>1542</v>
      </c>
      <c r="Z473">
        <v>469314544</v>
      </c>
    </row>
    <row r="474" spans="1:26" hidden="1" x14ac:dyDescent="0.25">
      <c r="A474">
        <v>1854465704</v>
      </c>
      <c r="B474" t="b">
        <v>0</v>
      </c>
      <c r="C474" s="6" t="s">
        <v>26</v>
      </c>
      <c r="D474">
        <v>3</v>
      </c>
      <c r="E474" s="1">
        <v>43324.959050925929</v>
      </c>
      <c r="F474" s="6" t="s">
        <v>27</v>
      </c>
      <c r="G474">
        <v>1</v>
      </c>
      <c r="H474" s="6" t="s">
        <v>60</v>
      </c>
      <c r="I474">
        <v>0.68359999999999999</v>
      </c>
      <c r="J474" s="6" t="s">
        <v>29</v>
      </c>
      <c r="K474" s="1">
        <v>43250.637511574074</v>
      </c>
      <c r="L474">
        <v>0</v>
      </c>
      <c r="M474" s="6" t="s">
        <v>2126</v>
      </c>
      <c r="N474" t="b">
        <v>0</v>
      </c>
      <c r="O474" s="6" t="s">
        <v>31</v>
      </c>
      <c r="P474" s="6" t="s">
        <v>32</v>
      </c>
      <c r="Q474" s="6" t="s">
        <v>766</v>
      </c>
      <c r="R474">
        <v>0</v>
      </c>
      <c r="S474" s="6" t="s">
        <v>32</v>
      </c>
      <c r="T474" s="6" t="s">
        <v>766</v>
      </c>
      <c r="U474" s="6" t="s">
        <v>223</v>
      </c>
      <c r="V474">
        <v>1.0018451925493187E+18</v>
      </c>
      <c r="W474" s="6" t="s">
        <v>32</v>
      </c>
      <c r="X474" s="6" t="s">
        <v>2433</v>
      </c>
      <c r="Y474" s="6" t="s">
        <v>2127</v>
      </c>
      <c r="Z474">
        <v>9.9669425374814618E+17</v>
      </c>
    </row>
    <row r="475" spans="1:26" x14ac:dyDescent="0.25">
      <c r="A475">
        <v>1854465124</v>
      </c>
      <c r="B475" t="b">
        <v>0</v>
      </c>
      <c r="C475" s="6" t="s">
        <v>26</v>
      </c>
      <c r="D475">
        <v>3</v>
      </c>
      <c r="E475" s="1">
        <v>43323.84097222222</v>
      </c>
      <c r="F475" s="6" t="s">
        <v>27</v>
      </c>
      <c r="G475">
        <v>1</v>
      </c>
      <c r="H475" s="6" t="s">
        <v>66</v>
      </c>
      <c r="I475">
        <v>0.69479999999999997</v>
      </c>
      <c r="J475" s="6" t="s">
        <v>29</v>
      </c>
      <c r="K475" s="1">
        <v>43246.653032407405</v>
      </c>
      <c r="L475">
        <v>0</v>
      </c>
      <c r="M475" s="6" t="s">
        <v>41</v>
      </c>
      <c r="N475" t="b">
        <v>1</v>
      </c>
      <c r="O475" s="6" t="s">
        <v>31</v>
      </c>
      <c r="P475" s="6" t="s">
        <v>793</v>
      </c>
      <c r="Q475" s="6" t="s">
        <v>766</v>
      </c>
      <c r="R475">
        <v>0</v>
      </c>
      <c r="S475" s="6" t="s">
        <v>32</v>
      </c>
      <c r="T475" s="6" t="s">
        <v>766</v>
      </c>
      <c r="U475" s="6" t="s">
        <v>49</v>
      </c>
      <c r="V475">
        <v>1.0004012621002547E+18</v>
      </c>
      <c r="W475" s="6" t="s">
        <v>32</v>
      </c>
      <c r="X475" s="6" t="s">
        <v>396</v>
      </c>
      <c r="Y475" s="6" t="s">
        <v>397</v>
      </c>
      <c r="Z475">
        <v>1324165219</v>
      </c>
    </row>
    <row r="476" spans="1:26" hidden="1" x14ac:dyDescent="0.25">
      <c r="A476">
        <v>1854465481</v>
      </c>
      <c r="B476" t="b">
        <v>0</v>
      </c>
      <c r="C476" s="6" t="s">
        <v>26</v>
      </c>
      <c r="D476">
        <v>3</v>
      </c>
      <c r="E476" s="1">
        <v>43324.961238425924</v>
      </c>
      <c r="F476" s="6" t="s">
        <v>27</v>
      </c>
      <c r="G476">
        <v>1</v>
      </c>
      <c r="H476" s="6" t="s">
        <v>28</v>
      </c>
      <c r="I476">
        <v>1</v>
      </c>
      <c r="J476" s="6" t="s">
        <v>29</v>
      </c>
      <c r="K476" s="1">
        <v>43249.202939814815</v>
      </c>
      <c r="L476">
        <v>0</v>
      </c>
      <c r="M476" s="6" t="s">
        <v>1548</v>
      </c>
      <c r="N476" t="b">
        <v>0</v>
      </c>
      <c r="O476" s="6" t="s">
        <v>31</v>
      </c>
      <c r="P476" s="6" t="s">
        <v>32</v>
      </c>
      <c r="Q476" s="6" t="s">
        <v>766</v>
      </c>
      <c r="R476">
        <v>0</v>
      </c>
      <c r="S476" s="6" t="s">
        <v>32</v>
      </c>
      <c r="T476" s="6" t="s">
        <v>766</v>
      </c>
      <c r="U476" s="6" t="s">
        <v>42</v>
      </c>
      <c r="V476">
        <v>1.0013253193521848E+18</v>
      </c>
      <c r="W476" s="6" t="s">
        <v>32</v>
      </c>
      <c r="X476" s="6" t="s">
        <v>1549</v>
      </c>
      <c r="Y476" s="6" t="s">
        <v>1550</v>
      </c>
      <c r="Z476">
        <v>1715382168</v>
      </c>
    </row>
    <row r="477" spans="1:26" hidden="1" x14ac:dyDescent="0.25">
      <c r="A477">
        <v>1854465482</v>
      </c>
      <c r="B477" t="b">
        <v>0</v>
      </c>
      <c r="C477" s="6" t="s">
        <v>26</v>
      </c>
      <c r="D477">
        <v>3</v>
      </c>
      <c r="E477" s="1">
        <v>43324.948078703703</v>
      </c>
      <c r="F477" s="6" t="s">
        <v>27</v>
      </c>
      <c r="G477">
        <v>1</v>
      </c>
      <c r="H477" s="6" t="s">
        <v>28</v>
      </c>
      <c r="I477">
        <v>0.68810000000000004</v>
      </c>
      <c r="J477" s="6" t="s">
        <v>29</v>
      </c>
      <c r="K477" s="1">
        <v>43249.203425925924</v>
      </c>
      <c r="L477">
        <v>26</v>
      </c>
      <c r="M477" s="6" t="s">
        <v>1551</v>
      </c>
      <c r="N477" t="b">
        <v>0</v>
      </c>
      <c r="O477" s="6" t="s">
        <v>31</v>
      </c>
      <c r="P477" s="6" t="s">
        <v>32</v>
      </c>
      <c r="Q477" s="6" t="s">
        <v>766</v>
      </c>
      <c r="R477">
        <v>6</v>
      </c>
      <c r="S477" s="6" t="s">
        <v>32</v>
      </c>
      <c r="T477" s="6" t="s">
        <v>766</v>
      </c>
      <c r="U477" s="6" t="s">
        <v>42</v>
      </c>
      <c r="V477">
        <v>1.0013254954247127E+18</v>
      </c>
      <c r="W477" s="6" t="s">
        <v>1552</v>
      </c>
      <c r="X477" s="6" t="s">
        <v>1553</v>
      </c>
      <c r="Y477" s="6" t="s">
        <v>1554</v>
      </c>
      <c r="Z477">
        <v>3259423777</v>
      </c>
    </row>
    <row r="478" spans="1:26" hidden="1" x14ac:dyDescent="0.25">
      <c r="A478">
        <v>1854465349</v>
      </c>
      <c r="B478" t="b">
        <v>0</v>
      </c>
      <c r="C478" s="6" t="s">
        <v>26</v>
      </c>
      <c r="D478">
        <v>3</v>
      </c>
      <c r="E478" s="1">
        <v>43324.957777777781</v>
      </c>
      <c r="F478" s="6" t="s">
        <v>27</v>
      </c>
      <c r="G478">
        <v>1</v>
      </c>
      <c r="H478" s="6" t="s">
        <v>60</v>
      </c>
      <c r="I478">
        <v>0.68540000000000001</v>
      </c>
      <c r="J478" s="6" t="s">
        <v>29</v>
      </c>
      <c r="K478" s="1">
        <v>43248.350104166668</v>
      </c>
      <c r="L478">
        <v>1</v>
      </c>
      <c r="M478" s="6" t="s">
        <v>1204</v>
      </c>
      <c r="N478" t="b">
        <v>0</v>
      </c>
      <c r="O478" s="6" t="s">
        <v>31</v>
      </c>
      <c r="P478" s="6" t="s">
        <v>32</v>
      </c>
      <c r="Q478" s="6" t="s">
        <v>766</v>
      </c>
      <c r="R478">
        <v>1</v>
      </c>
      <c r="S478" s="6" t="s">
        <v>32</v>
      </c>
      <c r="T478" s="6" t="s">
        <v>766</v>
      </c>
      <c r="U478" s="6" t="s">
        <v>37</v>
      </c>
      <c r="V478">
        <v>1.001016260832854E+18</v>
      </c>
      <c r="W478" s="6" t="s">
        <v>219</v>
      </c>
      <c r="X478" s="6" t="s">
        <v>1205</v>
      </c>
      <c r="Y478" s="6" t="s">
        <v>1206</v>
      </c>
      <c r="Z478">
        <v>67244392</v>
      </c>
    </row>
    <row r="479" spans="1:26" hidden="1" x14ac:dyDescent="0.25">
      <c r="A479">
        <v>1854465665</v>
      </c>
      <c r="B479" t="b">
        <v>0</v>
      </c>
      <c r="C479" s="6" t="s">
        <v>26</v>
      </c>
      <c r="D479">
        <v>3</v>
      </c>
      <c r="E479" s="1">
        <v>43324.951168981483</v>
      </c>
      <c r="F479" s="6" t="s">
        <v>27</v>
      </c>
      <c r="G479">
        <v>1</v>
      </c>
      <c r="H479" s="6" t="s">
        <v>60</v>
      </c>
      <c r="I479">
        <v>0.68810000000000004</v>
      </c>
      <c r="J479" s="6" t="s">
        <v>29</v>
      </c>
      <c r="K479" s="1">
        <v>43250.44971064815</v>
      </c>
      <c r="L479">
        <v>3</v>
      </c>
      <c r="M479" s="6" t="s">
        <v>2025</v>
      </c>
      <c r="N479" t="b">
        <v>0</v>
      </c>
      <c r="O479" s="6" t="s">
        <v>31</v>
      </c>
      <c r="P479" s="6" t="s">
        <v>32</v>
      </c>
      <c r="Q479" s="6" t="s">
        <v>766</v>
      </c>
      <c r="R479">
        <v>0</v>
      </c>
      <c r="S479" s="6" t="s">
        <v>32</v>
      </c>
      <c r="T479" s="6" t="s">
        <v>766</v>
      </c>
      <c r="U479" s="6" t="s">
        <v>42</v>
      </c>
      <c r="V479">
        <v>1.00177713306735E+18</v>
      </c>
      <c r="W479" s="6" t="s">
        <v>32</v>
      </c>
      <c r="X479" s="6" t="s">
        <v>2427</v>
      </c>
      <c r="Y479" s="6" t="s">
        <v>2026</v>
      </c>
      <c r="Z479">
        <v>9.8147055895619584E+17</v>
      </c>
    </row>
    <row r="480" spans="1:26" hidden="1" x14ac:dyDescent="0.25">
      <c r="A480">
        <v>1854465485</v>
      </c>
      <c r="B480" t="b">
        <v>0</v>
      </c>
      <c r="C480" s="6" t="s">
        <v>26</v>
      </c>
      <c r="D480">
        <v>3</v>
      </c>
      <c r="E480" s="1">
        <v>43324.955254629633</v>
      </c>
      <c r="F480" s="6" t="s">
        <v>27</v>
      </c>
      <c r="G480">
        <v>1</v>
      </c>
      <c r="H480" s="6" t="s">
        <v>28</v>
      </c>
      <c r="I480">
        <v>0.63590000000000002</v>
      </c>
      <c r="J480" s="6" t="s">
        <v>29</v>
      </c>
      <c r="K480" s="1">
        <v>43249.238333333335</v>
      </c>
      <c r="L480">
        <v>2</v>
      </c>
      <c r="M480" s="6" t="s">
        <v>1561</v>
      </c>
      <c r="N480" t="b">
        <v>0</v>
      </c>
      <c r="O480" s="6" t="s">
        <v>31</v>
      </c>
      <c r="P480" s="6" t="s">
        <v>32</v>
      </c>
      <c r="Q480" s="6" t="s">
        <v>766</v>
      </c>
      <c r="R480">
        <v>1</v>
      </c>
      <c r="S480" s="6" t="s">
        <v>32</v>
      </c>
      <c r="T480" s="6" t="s">
        <v>766</v>
      </c>
      <c r="U480" s="6" t="s">
        <v>110</v>
      </c>
      <c r="V480">
        <v>1.00133814554223E+18</v>
      </c>
      <c r="W480" s="6" t="s">
        <v>32</v>
      </c>
      <c r="X480" s="6" t="s">
        <v>1562</v>
      </c>
      <c r="Y480" s="6" t="s">
        <v>1563</v>
      </c>
      <c r="Z480">
        <v>9.6754809179563622E+17</v>
      </c>
    </row>
    <row r="481" spans="1:26" hidden="1" x14ac:dyDescent="0.25">
      <c r="A481">
        <v>1854465486</v>
      </c>
      <c r="B481" t="b">
        <v>0</v>
      </c>
      <c r="C481" s="6" t="s">
        <v>26</v>
      </c>
      <c r="D481">
        <v>3</v>
      </c>
      <c r="E481" s="1">
        <v>43324.952928240738</v>
      </c>
      <c r="F481" s="6" t="s">
        <v>197</v>
      </c>
      <c r="G481">
        <v>1</v>
      </c>
      <c r="H481" s="6" t="s">
        <v>766</v>
      </c>
      <c r="J481" s="6" t="s">
        <v>29</v>
      </c>
      <c r="K481" s="1">
        <v>43249.242349537039</v>
      </c>
      <c r="L481">
        <v>2</v>
      </c>
      <c r="M481" s="6" t="s">
        <v>420</v>
      </c>
      <c r="N481" t="b">
        <v>1</v>
      </c>
      <c r="O481" s="6" t="s">
        <v>31</v>
      </c>
      <c r="P481" s="6" t="s">
        <v>1564</v>
      </c>
      <c r="Q481" s="6" t="s">
        <v>766</v>
      </c>
      <c r="R481">
        <v>1</v>
      </c>
      <c r="S481" s="6" t="s">
        <v>32</v>
      </c>
      <c r="T481" s="6" t="s">
        <v>766</v>
      </c>
      <c r="U481" s="6" t="s">
        <v>42</v>
      </c>
      <c r="V481">
        <v>1.0013396026600161E+18</v>
      </c>
      <c r="W481" s="6" t="s">
        <v>1565</v>
      </c>
      <c r="X481" s="6" t="s">
        <v>1566</v>
      </c>
      <c r="Y481" s="6" t="s">
        <v>1567</v>
      </c>
      <c r="Z481">
        <v>44554759</v>
      </c>
    </row>
    <row r="482" spans="1:26" hidden="1" x14ac:dyDescent="0.25">
      <c r="A482">
        <v>1854465487</v>
      </c>
      <c r="B482" t="b">
        <v>0</v>
      </c>
      <c r="C482" s="6" t="s">
        <v>26</v>
      </c>
      <c r="D482">
        <v>4</v>
      </c>
      <c r="E482" s="1">
        <v>43324.906122685185</v>
      </c>
      <c r="F482" s="6" t="s">
        <v>27</v>
      </c>
      <c r="G482">
        <v>1</v>
      </c>
      <c r="H482" s="6" t="s">
        <v>28</v>
      </c>
      <c r="I482">
        <v>1</v>
      </c>
      <c r="J482" s="6" t="s">
        <v>29</v>
      </c>
      <c r="K482" s="1">
        <v>43249.258356481485</v>
      </c>
      <c r="L482">
        <v>0</v>
      </c>
      <c r="M482" s="6" t="s">
        <v>442</v>
      </c>
      <c r="N482" t="b">
        <v>0</v>
      </c>
      <c r="O482" s="6" t="s">
        <v>31</v>
      </c>
      <c r="P482" s="6" t="s">
        <v>32</v>
      </c>
      <c r="Q482" s="6" t="s">
        <v>766</v>
      </c>
      <c r="R482">
        <v>0</v>
      </c>
      <c r="S482" s="6" t="s">
        <v>32</v>
      </c>
      <c r="T482" s="6" t="s">
        <v>766</v>
      </c>
      <c r="U482" s="6" t="s">
        <v>223</v>
      </c>
      <c r="V482">
        <v>1.001345402803839E+18</v>
      </c>
      <c r="W482" s="6" t="s">
        <v>32</v>
      </c>
      <c r="X482" s="6" t="s">
        <v>1568</v>
      </c>
      <c r="Y482" s="6" t="s">
        <v>1569</v>
      </c>
      <c r="Z482">
        <v>8.8522091345250714E+17</v>
      </c>
    </row>
    <row r="483" spans="1:26" hidden="1" x14ac:dyDescent="0.25">
      <c r="A483">
        <v>1854465488</v>
      </c>
      <c r="B483" t="b">
        <v>0</v>
      </c>
      <c r="C483" s="6" t="s">
        <v>26</v>
      </c>
      <c r="D483">
        <v>4</v>
      </c>
      <c r="E483" s="1">
        <v>43324.961759259262</v>
      </c>
      <c r="F483" s="6" t="s">
        <v>27</v>
      </c>
      <c r="G483">
        <v>1</v>
      </c>
      <c r="H483" s="6" t="s">
        <v>28</v>
      </c>
      <c r="I483">
        <v>0.50170000000000003</v>
      </c>
      <c r="J483" s="6" t="s">
        <v>29</v>
      </c>
      <c r="K483" s="1">
        <v>43249.258935185186</v>
      </c>
      <c r="L483">
        <v>0</v>
      </c>
      <c r="M483" s="6" t="s">
        <v>1570</v>
      </c>
      <c r="N483" t="b">
        <v>0</v>
      </c>
      <c r="O483" s="6" t="s">
        <v>31</v>
      </c>
      <c r="P483" s="6" t="s">
        <v>32</v>
      </c>
      <c r="Q483" s="6" t="s">
        <v>766</v>
      </c>
      <c r="R483">
        <v>0</v>
      </c>
      <c r="S483" s="6" t="s">
        <v>32</v>
      </c>
      <c r="T483" s="6" t="s">
        <v>766</v>
      </c>
      <c r="U483" s="6" t="s">
        <v>95</v>
      </c>
      <c r="V483">
        <v>1.0013456132697989E+18</v>
      </c>
      <c r="W483" s="6" t="s">
        <v>32</v>
      </c>
      <c r="X483" s="6" t="s">
        <v>1571</v>
      </c>
      <c r="Y483" s="6" t="s">
        <v>1572</v>
      </c>
      <c r="Z483">
        <v>2249122558</v>
      </c>
    </row>
    <row r="484" spans="1:26" hidden="1" x14ac:dyDescent="0.25">
      <c r="A484">
        <v>1854465489</v>
      </c>
      <c r="B484" t="b">
        <v>0</v>
      </c>
      <c r="C484" s="6" t="s">
        <v>26</v>
      </c>
      <c r="D484">
        <v>3</v>
      </c>
      <c r="E484" s="1">
        <v>43324.953923611109</v>
      </c>
      <c r="F484" s="6" t="s">
        <v>27</v>
      </c>
      <c r="G484">
        <v>1</v>
      </c>
      <c r="H484" s="6" t="s">
        <v>28</v>
      </c>
      <c r="I484">
        <v>1</v>
      </c>
      <c r="J484" s="6" t="s">
        <v>29</v>
      </c>
      <c r="K484" s="1">
        <v>43249.260983796295</v>
      </c>
      <c r="L484">
        <v>0</v>
      </c>
      <c r="M484" s="6" t="s">
        <v>1573</v>
      </c>
      <c r="N484" t="b">
        <v>0</v>
      </c>
      <c r="O484" s="6" t="s">
        <v>31</v>
      </c>
      <c r="P484" s="6" t="s">
        <v>32</v>
      </c>
      <c r="Q484" s="6" t="s">
        <v>766</v>
      </c>
      <c r="R484">
        <v>0</v>
      </c>
      <c r="S484" s="6" t="s">
        <v>32</v>
      </c>
      <c r="T484" s="6" t="s">
        <v>766</v>
      </c>
      <c r="U484" s="6" t="s">
        <v>95</v>
      </c>
      <c r="V484">
        <v>1.0013463551874335E+18</v>
      </c>
      <c r="W484" s="6" t="s">
        <v>32</v>
      </c>
      <c r="X484" s="6" t="s">
        <v>1574</v>
      </c>
      <c r="Y484" s="6" t="s">
        <v>1575</v>
      </c>
      <c r="Z484">
        <v>9.7578867230063002E+17</v>
      </c>
    </row>
    <row r="485" spans="1:26" hidden="1" x14ac:dyDescent="0.25">
      <c r="A485">
        <v>1854465034</v>
      </c>
      <c r="B485" t="b">
        <v>0</v>
      </c>
      <c r="C485" s="6" t="s">
        <v>26</v>
      </c>
      <c r="D485">
        <v>3</v>
      </c>
      <c r="E485" s="1">
        <v>43324.972604166665</v>
      </c>
      <c r="F485" s="6" t="s">
        <v>27</v>
      </c>
      <c r="G485">
        <v>1</v>
      </c>
      <c r="H485" s="6" t="s">
        <v>60</v>
      </c>
      <c r="I485">
        <v>0.68969999999999998</v>
      </c>
      <c r="J485" s="6" t="s">
        <v>29</v>
      </c>
      <c r="K485" s="1">
        <v>43245.940810185188</v>
      </c>
      <c r="L485">
        <v>15</v>
      </c>
      <c r="M485" s="6" t="s">
        <v>194</v>
      </c>
      <c r="N485" t="b">
        <v>0</v>
      </c>
      <c r="O485" s="6" t="s">
        <v>31</v>
      </c>
      <c r="P485" s="6" t="s">
        <v>32</v>
      </c>
      <c r="Q485" s="6" t="s">
        <v>766</v>
      </c>
      <c r="R485">
        <v>4</v>
      </c>
      <c r="S485" s="6" t="s">
        <v>32</v>
      </c>
      <c r="T485" s="6" t="s">
        <v>766</v>
      </c>
      <c r="U485" s="6" t="s">
        <v>42</v>
      </c>
      <c r="V485">
        <v>1.0001431620383048E+18</v>
      </c>
      <c r="W485" s="6" t="s">
        <v>32</v>
      </c>
      <c r="X485" s="6" t="s">
        <v>195</v>
      </c>
      <c r="Y485" s="6" t="s">
        <v>196</v>
      </c>
      <c r="Z485">
        <v>20949877</v>
      </c>
    </row>
    <row r="486" spans="1:26" hidden="1" x14ac:dyDescent="0.25">
      <c r="A486">
        <v>1858239527</v>
      </c>
      <c r="B486" t="b">
        <v>0</v>
      </c>
      <c r="C486" s="6" t="s">
        <v>554</v>
      </c>
      <c r="D486">
        <v>9</v>
      </c>
      <c r="E486" s="1">
        <v>43323.843576388892</v>
      </c>
      <c r="F486" s="6" t="s">
        <v>27</v>
      </c>
      <c r="G486">
        <v>1</v>
      </c>
      <c r="H486" s="6" t="s">
        <v>60</v>
      </c>
      <c r="I486">
        <v>0.68979999999999997</v>
      </c>
      <c r="J486" s="6" t="s">
        <v>29</v>
      </c>
      <c r="K486" s="1">
        <v>43128.850451388891</v>
      </c>
      <c r="L486">
        <v>2</v>
      </c>
      <c r="M486" s="6" t="s">
        <v>555</v>
      </c>
      <c r="N486" t="b">
        <v>1</v>
      </c>
      <c r="O486" s="6" t="s">
        <v>31</v>
      </c>
      <c r="P486" s="6" t="s">
        <v>2153</v>
      </c>
      <c r="Q486" s="6" t="s">
        <v>27</v>
      </c>
      <c r="R486">
        <v>2</v>
      </c>
      <c r="S486" s="6" t="s">
        <v>32</v>
      </c>
      <c r="T486" s="6" t="s">
        <v>28</v>
      </c>
      <c r="U486" s="6" t="s">
        <v>42</v>
      </c>
      <c r="V486">
        <v>9.5771103757853082E+17</v>
      </c>
      <c r="W486" s="6" t="s">
        <v>32</v>
      </c>
      <c r="X486" s="6" t="s">
        <v>556</v>
      </c>
      <c r="Y486" s="6" t="s">
        <v>557</v>
      </c>
      <c r="Z486">
        <v>224465780</v>
      </c>
    </row>
    <row r="487" spans="1:26" hidden="1" x14ac:dyDescent="0.25">
      <c r="A487">
        <v>1854465492</v>
      </c>
      <c r="B487" t="b">
        <v>0</v>
      </c>
      <c r="C487" s="6" t="s">
        <v>26</v>
      </c>
      <c r="D487">
        <v>3</v>
      </c>
      <c r="E487" s="1">
        <v>43324.953946759262</v>
      </c>
      <c r="F487" s="6" t="s">
        <v>27</v>
      </c>
      <c r="G487">
        <v>1</v>
      </c>
      <c r="H487" s="6" t="s">
        <v>28</v>
      </c>
      <c r="I487">
        <v>1</v>
      </c>
      <c r="J487" s="6" t="s">
        <v>29</v>
      </c>
      <c r="K487" s="1">
        <v>43249.283993055556</v>
      </c>
      <c r="L487">
        <v>0</v>
      </c>
      <c r="M487" s="6" t="s">
        <v>1581</v>
      </c>
      <c r="N487" t="b">
        <v>0</v>
      </c>
      <c r="O487" s="6" t="s">
        <v>31</v>
      </c>
      <c r="P487" s="6" t="s">
        <v>32</v>
      </c>
      <c r="Q487" s="6" t="s">
        <v>766</v>
      </c>
      <c r="R487">
        <v>0</v>
      </c>
      <c r="S487" s="6" t="s">
        <v>32</v>
      </c>
      <c r="T487" s="6" t="s">
        <v>766</v>
      </c>
      <c r="U487" s="6" t="s">
        <v>42</v>
      </c>
      <c r="V487">
        <v>1.0013546939336458E+18</v>
      </c>
      <c r="W487" s="6" t="s">
        <v>32</v>
      </c>
      <c r="X487" s="6" t="s">
        <v>1582</v>
      </c>
      <c r="Y487" s="6" t="s">
        <v>1583</v>
      </c>
      <c r="Z487">
        <v>9.9900166475649843E+17</v>
      </c>
    </row>
    <row r="488" spans="1:26" hidden="1" x14ac:dyDescent="0.25">
      <c r="A488">
        <v>1854465109</v>
      </c>
      <c r="B488" t="b">
        <v>0</v>
      </c>
      <c r="C488" s="6" t="s">
        <v>26</v>
      </c>
      <c r="D488">
        <v>6</v>
      </c>
      <c r="E488" s="1">
        <v>43323.841134259259</v>
      </c>
      <c r="F488" s="6" t="s">
        <v>27</v>
      </c>
      <c r="G488">
        <v>1</v>
      </c>
      <c r="H488" s="6" t="s">
        <v>60</v>
      </c>
      <c r="I488">
        <v>0.69269999999999998</v>
      </c>
      <c r="J488" s="6" t="s">
        <v>29</v>
      </c>
      <c r="K488" s="1">
        <v>43246.504918981482</v>
      </c>
      <c r="L488">
        <v>0</v>
      </c>
      <c r="M488" s="6" t="s">
        <v>123</v>
      </c>
      <c r="N488" t="b">
        <v>0</v>
      </c>
      <c r="O488" s="6" t="s">
        <v>31</v>
      </c>
      <c r="P488" s="6" t="s">
        <v>32</v>
      </c>
      <c r="Q488" s="6" t="s">
        <v>766</v>
      </c>
      <c r="R488">
        <v>0</v>
      </c>
      <c r="S488" s="6" t="s">
        <v>32</v>
      </c>
      <c r="T488" s="6" t="s">
        <v>766</v>
      </c>
      <c r="U488" s="6" t="s">
        <v>42</v>
      </c>
      <c r="V488">
        <v>1.00034758894259E+18</v>
      </c>
      <c r="W488" s="6" t="s">
        <v>32</v>
      </c>
      <c r="X488" s="6" t="s">
        <v>359</v>
      </c>
      <c r="Y488" s="6" t="s">
        <v>360</v>
      </c>
      <c r="Z488">
        <v>142781887</v>
      </c>
    </row>
    <row r="489" spans="1:26" hidden="1" x14ac:dyDescent="0.25">
      <c r="A489">
        <v>1854465494</v>
      </c>
      <c r="B489" t="b">
        <v>0</v>
      </c>
      <c r="C489" s="6" t="s">
        <v>26</v>
      </c>
      <c r="D489">
        <v>3</v>
      </c>
      <c r="E489" s="1">
        <v>43324.959849537037</v>
      </c>
      <c r="F489" s="6" t="s">
        <v>27</v>
      </c>
      <c r="G489">
        <v>1</v>
      </c>
      <c r="H489" s="6" t="s">
        <v>28</v>
      </c>
      <c r="I489">
        <v>0.65390000000000004</v>
      </c>
      <c r="J489" s="6" t="s">
        <v>29</v>
      </c>
      <c r="K489" s="1">
        <v>43249.292268518519</v>
      </c>
      <c r="L489">
        <v>0</v>
      </c>
      <c r="M489" s="6" t="s">
        <v>1587</v>
      </c>
      <c r="N489" t="b">
        <v>0</v>
      </c>
      <c r="O489" s="6" t="s">
        <v>31</v>
      </c>
      <c r="P489" s="6" t="s">
        <v>32</v>
      </c>
      <c r="Q489" s="6" t="s">
        <v>766</v>
      </c>
      <c r="R489">
        <v>0</v>
      </c>
      <c r="S489" s="6" t="s">
        <v>32</v>
      </c>
      <c r="T489" s="6" t="s">
        <v>766</v>
      </c>
      <c r="U489" s="6" t="s">
        <v>95</v>
      </c>
      <c r="V489">
        <v>1.0013576905164431E+18</v>
      </c>
      <c r="W489" s="6" t="s">
        <v>32</v>
      </c>
      <c r="X489" s="6" t="s">
        <v>1588</v>
      </c>
      <c r="Y489" s="6" t="s">
        <v>1589</v>
      </c>
      <c r="Z489">
        <v>109925304</v>
      </c>
    </row>
    <row r="490" spans="1:26" x14ac:dyDescent="0.25">
      <c r="A490">
        <v>1854465457</v>
      </c>
      <c r="B490" t="b">
        <v>0</v>
      </c>
      <c r="C490" s="6" t="s">
        <v>26</v>
      </c>
      <c r="D490">
        <v>3</v>
      </c>
      <c r="E490" s="1">
        <v>43324.982268518521</v>
      </c>
      <c r="F490" s="6" t="s">
        <v>27</v>
      </c>
      <c r="G490">
        <v>1</v>
      </c>
      <c r="H490" s="6" t="s">
        <v>66</v>
      </c>
      <c r="I490">
        <v>0.69789999999999996</v>
      </c>
      <c r="J490" s="6" t="s">
        <v>29</v>
      </c>
      <c r="K490" s="1">
        <v>43248.964189814818</v>
      </c>
      <c r="L490">
        <v>1</v>
      </c>
      <c r="M490" s="6" t="s">
        <v>100</v>
      </c>
      <c r="N490" t="b">
        <v>0</v>
      </c>
      <c r="O490" s="6" t="s">
        <v>31</v>
      </c>
      <c r="P490" s="6" t="s">
        <v>32</v>
      </c>
      <c r="Q490" s="6" t="s">
        <v>766</v>
      </c>
      <c r="R490">
        <v>0</v>
      </c>
      <c r="S490" s="6" t="s">
        <v>32</v>
      </c>
      <c r="T490" s="6" t="s">
        <v>766</v>
      </c>
      <c r="U490" s="6" t="s">
        <v>42</v>
      </c>
      <c r="V490">
        <v>1.0012387998070088E+18</v>
      </c>
      <c r="W490" s="6" t="s">
        <v>32</v>
      </c>
      <c r="X490" s="6" t="s">
        <v>1491</v>
      </c>
      <c r="Y490" s="6" t="s">
        <v>1492</v>
      </c>
      <c r="Z490">
        <v>9.4896896939368038E+17</v>
      </c>
    </row>
    <row r="491" spans="1:26" hidden="1" x14ac:dyDescent="0.25">
      <c r="A491">
        <v>1854465118</v>
      </c>
      <c r="B491" t="b">
        <v>0</v>
      </c>
      <c r="C491" s="6" t="s">
        <v>26</v>
      </c>
      <c r="D491">
        <v>3</v>
      </c>
      <c r="E491" s="1">
        <v>43323.843576388892</v>
      </c>
      <c r="F491" s="6" t="s">
        <v>27</v>
      </c>
      <c r="G491">
        <v>1</v>
      </c>
      <c r="H491" s="6" t="s">
        <v>60</v>
      </c>
      <c r="I491">
        <v>0.69279999999999997</v>
      </c>
      <c r="J491" s="6" t="s">
        <v>29</v>
      </c>
      <c r="K491" s="1">
        <v>43246.58185185185</v>
      </c>
      <c r="L491">
        <v>1</v>
      </c>
      <c r="M491" s="6" t="s">
        <v>380</v>
      </c>
      <c r="N491" t="b">
        <v>1</v>
      </c>
      <c r="O491" s="6" t="s">
        <v>31</v>
      </c>
      <c r="P491" s="6" t="s">
        <v>791</v>
      </c>
      <c r="Q491" s="6" t="s">
        <v>766</v>
      </c>
      <c r="R491">
        <v>0</v>
      </c>
      <c r="S491" s="6" t="s">
        <v>32</v>
      </c>
      <c r="T491" s="6" t="s">
        <v>766</v>
      </c>
      <c r="U491" s="6" t="s">
        <v>42</v>
      </c>
      <c r="V491">
        <v>1.0003754707461612E+18</v>
      </c>
      <c r="W491" s="6" t="s">
        <v>381</v>
      </c>
      <c r="X491" s="6" t="s">
        <v>382</v>
      </c>
      <c r="Y491" s="6" t="s">
        <v>383</v>
      </c>
      <c r="Z491">
        <v>9.6903585745696768E+17</v>
      </c>
    </row>
    <row r="492" spans="1:26" hidden="1" x14ac:dyDescent="0.25">
      <c r="A492">
        <v>1854465497</v>
      </c>
      <c r="B492" t="b">
        <v>0</v>
      </c>
      <c r="C492" s="6" t="s">
        <v>26</v>
      </c>
      <c r="D492">
        <v>3</v>
      </c>
      <c r="E492" s="1">
        <v>43324.897893518515</v>
      </c>
      <c r="F492" s="6" t="s">
        <v>27</v>
      </c>
      <c r="G492">
        <v>1</v>
      </c>
      <c r="H492" s="6" t="s">
        <v>28</v>
      </c>
      <c r="I492">
        <v>0.66020000000000001</v>
      </c>
      <c r="J492" s="6" t="s">
        <v>29</v>
      </c>
      <c r="K492" s="1">
        <v>43249.306689814817</v>
      </c>
      <c r="L492">
        <v>0</v>
      </c>
      <c r="M492" s="6" t="s">
        <v>1594</v>
      </c>
      <c r="N492" t="b">
        <v>0</v>
      </c>
      <c r="O492" s="6" t="s">
        <v>31</v>
      </c>
      <c r="P492" s="6" t="s">
        <v>32</v>
      </c>
      <c r="Q492" s="6" t="s">
        <v>766</v>
      </c>
      <c r="R492">
        <v>0</v>
      </c>
      <c r="S492" s="6" t="s">
        <v>32</v>
      </c>
      <c r="T492" s="6" t="s">
        <v>766</v>
      </c>
      <c r="U492" s="6" t="s">
        <v>1595</v>
      </c>
      <c r="V492">
        <v>1.0013629183053005E+18</v>
      </c>
      <c r="W492" s="6" t="s">
        <v>32</v>
      </c>
      <c r="X492" s="6" t="s">
        <v>1596</v>
      </c>
      <c r="Y492" s="6" t="s">
        <v>1597</v>
      </c>
      <c r="Z492">
        <v>7.9955753414309478E+17</v>
      </c>
    </row>
    <row r="493" spans="1:26" hidden="1" x14ac:dyDescent="0.25">
      <c r="A493">
        <v>1854465040</v>
      </c>
      <c r="B493" t="b">
        <v>0</v>
      </c>
      <c r="C493" s="6" t="s">
        <v>26</v>
      </c>
      <c r="D493">
        <v>3</v>
      </c>
      <c r="E493" s="1">
        <v>43323.841956018521</v>
      </c>
      <c r="F493" s="6" t="s">
        <v>27</v>
      </c>
      <c r="G493">
        <v>1</v>
      </c>
      <c r="H493" s="6" t="s">
        <v>60</v>
      </c>
      <c r="I493">
        <v>0.69540000000000002</v>
      </c>
      <c r="J493" s="6" t="s">
        <v>29</v>
      </c>
      <c r="K493" s="1">
        <v>43245.97892361111</v>
      </c>
      <c r="L493">
        <v>0</v>
      </c>
      <c r="M493" s="6" t="s">
        <v>41</v>
      </c>
      <c r="N493" t="b">
        <v>0</v>
      </c>
      <c r="O493" s="6" t="s">
        <v>31</v>
      </c>
      <c r="P493" s="6" t="s">
        <v>32</v>
      </c>
      <c r="Q493" s="6" t="s">
        <v>766</v>
      </c>
      <c r="R493">
        <v>0</v>
      </c>
      <c r="S493" s="6" t="s">
        <v>32</v>
      </c>
      <c r="T493" s="6" t="s">
        <v>766</v>
      </c>
      <c r="U493" s="6" t="s">
        <v>49</v>
      </c>
      <c r="V493">
        <v>1.0001569730091622E+18</v>
      </c>
      <c r="W493" s="6" t="s">
        <v>32</v>
      </c>
      <c r="X493" s="6" t="s">
        <v>212</v>
      </c>
      <c r="Y493" s="6" t="s">
        <v>213</v>
      </c>
      <c r="Z493">
        <v>125092980</v>
      </c>
    </row>
    <row r="494" spans="1:26" hidden="1" x14ac:dyDescent="0.25">
      <c r="A494">
        <v>1854465499</v>
      </c>
      <c r="B494" t="b">
        <v>0</v>
      </c>
      <c r="C494" s="6" t="s">
        <v>26</v>
      </c>
      <c r="D494">
        <v>3</v>
      </c>
      <c r="E494" s="1">
        <v>43324.88795138889</v>
      </c>
      <c r="F494" s="6" t="s">
        <v>27</v>
      </c>
      <c r="G494">
        <v>1</v>
      </c>
      <c r="H494" s="6" t="s">
        <v>28</v>
      </c>
      <c r="I494">
        <v>0.66020000000000001</v>
      </c>
      <c r="J494" s="6" t="s">
        <v>29</v>
      </c>
      <c r="K494" s="1">
        <v>43249.316666666666</v>
      </c>
      <c r="L494">
        <v>2</v>
      </c>
      <c r="M494" s="6" t="s">
        <v>1601</v>
      </c>
      <c r="N494" t="b">
        <v>0</v>
      </c>
      <c r="O494" s="6" t="s">
        <v>31</v>
      </c>
      <c r="P494" s="6" t="s">
        <v>32</v>
      </c>
      <c r="Q494" s="6" t="s">
        <v>766</v>
      </c>
      <c r="R494">
        <v>0</v>
      </c>
      <c r="S494" s="6" t="s">
        <v>32</v>
      </c>
      <c r="T494" s="6" t="s">
        <v>766</v>
      </c>
      <c r="U494" s="6" t="s">
        <v>84</v>
      </c>
      <c r="V494">
        <v>1.0013665327510241E+18</v>
      </c>
      <c r="W494" s="6" t="s">
        <v>32</v>
      </c>
      <c r="X494" s="6" t="s">
        <v>1602</v>
      </c>
      <c r="Y494" s="6" t="s">
        <v>1603</v>
      </c>
      <c r="Z494">
        <v>12833022</v>
      </c>
    </row>
    <row r="495" spans="1:26" hidden="1" x14ac:dyDescent="0.25">
      <c r="A495">
        <v>1854465500</v>
      </c>
      <c r="B495" t="b">
        <v>0</v>
      </c>
      <c r="C495" s="6" t="s">
        <v>26</v>
      </c>
      <c r="D495">
        <v>3</v>
      </c>
      <c r="E495" s="1">
        <v>43324.961712962962</v>
      </c>
      <c r="F495" s="6" t="s">
        <v>27</v>
      </c>
      <c r="G495">
        <v>1</v>
      </c>
      <c r="H495" s="6" t="s">
        <v>28</v>
      </c>
      <c r="I495">
        <v>1</v>
      </c>
      <c r="J495" s="6" t="s">
        <v>29</v>
      </c>
      <c r="K495" s="1">
        <v>43249.325173611112</v>
      </c>
      <c r="L495">
        <v>0</v>
      </c>
      <c r="M495" s="6" t="s">
        <v>100</v>
      </c>
      <c r="N495" t="b">
        <v>0</v>
      </c>
      <c r="O495" s="6" t="s">
        <v>31</v>
      </c>
      <c r="P495" s="6" t="s">
        <v>32</v>
      </c>
      <c r="Q495" s="6" t="s">
        <v>766</v>
      </c>
      <c r="R495">
        <v>0</v>
      </c>
      <c r="S495" s="6" t="s">
        <v>32</v>
      </c>
      <c r="T495" s="6" t="s">
        <v>766</v>
      </c>
      <c r="U495" s="6" t="s">
        <v>42</v>
      </c>
      <c r="V495">
        <v>1.0013696136601231E+18</v>
      </c>
      <c r="W495" s="6" t="s">
        <v>32</v>
      </c>
      <c r="X495" s="6" t="s">
        <v>1604</v>
      </c>
      <c r="Y495" s="6" t="s">
        <v>1605</v>
      </c>
      <c r="Z495">
        <v>9.2139430730259251E+17</v>
      </c>
    </row>
    <row r="496" spans="1:26" hidden="1" x14ac:dyDescent="0.25">
      <c r="A496">
        <v>1854465501</v>
      </c>
      <c r="B496" t="b">
        <v>0</v>
      </c>
      <c r="C496" s="6" t="s">
        <v>26</v>
      </c>
      <c r="D496">
        <v>4</v>
      </c>
      <c r="E496" s="1">
        <v>43324.952349537038</v>
      </c>
      <c r="F496" s="6" t="s">
        <v>27</v>
      </c>
      <c r="G496">
        <v>1</v>
      </c>
      <c r="H496" s="6" t="s">
        <v>28</v>
      </c>
      <c r="I496">
        <v>1</v>
      </c>
      <c r="J496" s="6" t="s">
        <v>29</v>
      </c>
      <c r="K496" s="1">
        <v>43249.32540509259</v>
      </c>
      <c r="L496">
        <v>0</v>
      </c>
      <c r="M496" s="6" t="s">
        <v>1606</v>
      </c>
      <c r="N496" t="b">
        <v>0</v>
      </c>
      <c r="O496" s="6" t="s">
        <v>31</v>
      </c>
      <c r="P496" s="6" t="s">
        <v>32</v>
      </c>
      <c r="Q496" s="6" t="s">
        <v>766</v>
      </c>
      <c r="R496">
        <v>0</v>
      </c>
      <c r="S496" s="6" t="s">
        <v>32</v>
      </c>
      <c r="T496" s="6" t="s">
        <v>766</v>
      </c>
      <c r="U496" s="6" t="s">
        <v>42</v>
      </c>
      <c r="V496">
        <v>1.0013696987625431E+18</v>
      </c>
      <c r="W496" s="6" t="s">
        <v>32</v>
      </c>
      <c r="X496" s="6" t="s">
        <v>1607</v>
      </c>
      <c r="Y496" s="6" t="s">
        <v>1608</v>
      </c>
      <c r="Z496">
        <v>8.1839934012946432E+17</v>
      </c>
    </row>
    <row r="497" spans="1:26" hidden="1" x14ac:dyDescent="0.25">
      <c r="A497">
        <v>1854465213</v>
      </c>
      <c r="B497" t="b">
        <v>0</v>
      </c>
      <c r="C497" s="6" t="s">
        <v>26</v>
      </c>
      <c r="D497">
        <v>3</v>
      </c>
      <c r="E497" s="1">
        <v>43324.982268518521</v>
      </c>
      <c r="F497" s="6" t="s">
        <v>27</v>
      </c>
      <c r="G497">
        <v>1</v>
      </c>
      <c r="H497" s="6" t="s">
        <v>60</v>
      </c>
      <c r="I497">
        <v>0.69789999999999996</v>
      </c>
      <c r="J497" s="6" t="s">
        <v>29</v>
      </c>
      <c r="K497" s="1">
        <v>43247.243900462963</v>
      </c>
      <c r="L497">
        <v>0</v>
      </c>
      <c r="M497" s="6" t="s">
        <v>52</v>
      </c>
      <c r="N497" t="b">
        <v>0</v>
      </c>
      <c r="O497" s="6" t="s">
        <v>31</v>
      </c>
      <c r="P497" s="6" t="s">
        <v>32</v>
      </c>
      <c r="Q497" s="6" t="s">
        <v>766</v>
      </c>
      <c r="R497">
        <v>0</v>
      </c>
      <c r="S497" s="6" t="s">
        <v>32</v>
      </c>
      <c r="T497" s="6" t="s">
        <v>766</v>
      </c>
      <c r="U497" s="6" t="s">
        <v>49</v>
      </c>
      <c r="V497">
        <v>1.0006153874976276E+18</v>
      </c>
      <c r="W497" s="6" t="s">
        <v>32</v>
      </c>
      <c r="X497" s="6" t="s">
        <v>861</v>
      </c>
      <c r="Y497" s="6" t="s">
        <v>862</v>
      </c>
      <c r="Z497">
        <v>3485545580</v>
      </c>
    </row>
    <row r="498" spans="1:26" hidden="1" x14ac:dyDescent="0.25">
      <c r="A498">
        <v>1854465503</v>
      </c>
      <c r="B498" t="b">
        <v>0</v>
      </c>
      <c r="C498" s="6" t="s">
        <v>26</v>
      </c>
      <c r="D498">
        <v>3</v>
      </c>
      <c r="E498" s="1">
        <v>43324.958657407406</v>
      </c>
      <c r="F498" s="6" t="s">
        <v>27</v>
      </c>
      <c r="G498">
        <v>1</v>
      </c>
      <c r="H498" s="6" t="s">
        <v>28</v>
      </c>
      <c r="I498">
        <v>1</v>
      </c>
      <c r="J498" s="6" t="s">
        <v>29</v>
      </c>
      <c r="K498" s="1">
        <v>43249.363333333335</v>
      </c>
      <c r="L498">
        <v>0</v>
      </c>
      <c r="M498" s="6" t="s">
        <v>1612</v>
      </c>
      <c r="N498" t="b">
        <v>0</v>
      </c>
      <c r="O498" s="6" t="s">
        <v>31</v>
      </c>
      <c r="P498" s="6" t="s">
        <v>32</v>
      </c>
      <c r="Q498" s="6" t="s">
        <v>766</v>
      </c>
      <c r="R498">
        <v>0</v>
      </c>
      <c r="S498" s="6" t="s">
        <v>32</v>
      </c>
      <c r="T498" s="6" t="s">
        <v>766</v>
      </c>
      <c r="U498" s="6" t="s">
        <v>42</v>
      </c>
      <c r="V498">
        <v>1.001383445791232E+18</v>
      </c>
      <c r="W498" s="6" t="s">
        <v>32</v>
      </c>
      <c r="X498" s="6" t="s">
        <v>1613</v>
      </c>
      <c r="Y498" s="6" t="s">
        <v>1614</v>
      </c>
      <c r="Z498">
        <v>243767697</v>
      </c>
    </row>
    <row r="499" spans="1:26" hidden="1" x14ac:dyDescent="0.25">
      <c r="A499">
        <v>1854465504</v>
      </c>
      <c r="B499" t="b">
        <v>0</v>
      </c>
      <c r="C499" s="6" t="s">
        <v>26</v>
      </c>
      <c r="D499">
        <v>3</v>
      </c>
      <c r="E499" s="1">
        <v>43324.901018518518</v>
      </c>
      <c r="F499" s="6" t="s">
        <v>27</v>
      </c>
      <c r="G499">
        <v>1</v>
      </c>
      <c r="H499" s="6" t="s">
        <v>28</v>
      </c>
      <c r="I499">
        <v>0.66020000000000001</v>
      </c>
      <c r="J499" s="6" t="s">
        <v>29</v>
      </c>
      <c r="K499" s="1">
        <v>43249.365706018521</v>
      </c>
      <c r="L499">
        <v>1</v>
      </c>
      <c r="M499" s="6" t="s">
        <v>772</v>
      </c>
      <c r="N499" t="b">
        <v>0</v>
      </c>
      <c r="O499" s="6" t="s">
        <v>31</v>
      </c>
      <c r="P499" s="6" t="s">
        <v>32</v>
      </c>
      <c r="Q499" s="6" t="s">
        <v>766</v>
      </c>
      <c r="R499">
        <v>1</v>
      </c>
      <c r="S499" s="6" t="s">
        <v>32</v>
      </c>
      <c r="T499" s="6" t="s">
        <v>766</v>
      </c>
      <c r="U499" s="6" t="s">
        <v>42</v>
      </c>
      <c r="V499">
        <v>1.001384304503554E+18</v>
      </c>
      <c r="W499" s="6" t="s">
        <v>32</v>
      </c>
      <c r="X499" s="6" t="s">
        <v>1615</v>
      </c>
      <c r="Y499" s="6" t="s">
        <v>1616</v>
      </c>
      <c r="Z499">
        <v>62264590</v>
      </c>
    </row>
    <row r="500" spans="1:26" hidden="1" x14ac:dyDescent="0.25">
      <c r="A500">
        <v>1859768658</v>
      </c>
      <c r="B500" t="b">
        <v>0</v>
      </c>
      <c r="C500" s="6" t="s">
        <v>554</v>
      </c>
      <c r="D500">
        <v>3</v>
      </c>
      <c r="E500" s="1">
        <v>43323.834907407407</v>
      </c>
      <c r="F500" s="6" t="s">
        <v>27</v>
      </c>
      <c r="G500">
        <v>1</v>
      </c>
      <c r="H500" s="6" t="s">
        <v>60</v>
      </c>
      <c r="I500">
        <v>0.70589999999999997</v>
      </c>
      <c r="J500" s="6" t="s">
        <v>29</v>
      </c>
      <c r="K500" s="1">
        <v>43212.55972222222</v>
      </c>
      <c r="L500">
        <v>155</v>
      </c>
      <c r="M500" s="6" t="s">
        <v>679</v>
      </c>
      <c r="N500" t="b">
        <v>0</v>
      </c>
      <c r="O500" s="6" t="s">
        <v>31</v>
      </c>
      <c r="P500" s="6" t="s">
        <v>32</v>
      </c>
      <c r="Q500" s="6" t="s">
        <v>27</v>
      </c>
      <c r="R500">
        <v>63</v>
      </c>
      <c r="S500" s="6" t="s">
        <v>32</v>
      </c>
      <c r="T500" s="6" t="s">
        <v>28</v>
      </c>
      <c r="U500" s="6" t="s">
        <v>84</v>
      </c>
      <c r="V500">
        <v>9.8804626133187379E+17</v>
      </c>
      <c r="W500" s="6" t="s">
        <v>32</v>
      </c>
      <c r="X500" s="6" t="s">
        <v>680</v>
      </c>
      <c r="Y500" s="6" t="s">
        <v>681</v>
      </c>
      <c r="Z500">
        <v>357312062</v>
      </c>
    </row>
    <row r="501" spans="1:26" x14ac:dyDescent="0.25">
      <c r="A501">
        <v>1858254379</v>
      </c>
      <c r="B501" t="b">
        <v>1</v>
      </c>
      <c r="C501" s="6" t="s">
        <v>554</v>
      </c>
      <c r="D501">
        <v>7</v>
      </c>
      <c r="E501" s="1"/>
      <c r="F501" s="6" t="s">
        <v>27</v>
      </c>
      <c r="G501">
        <v>1</v>
      </c>
      <c r="H501" s="6" t="s">
        <v>66</v>
      </c>
      <c r="I501">
        <v>0.73080000000000001</v>
      </c>
      <c r="J501" s="6" t="s">
        <v>29</v>
      </c>
      <c r="K501" s="1">
        <v>43141.380740740744</v>
      </c>
      <c r="L501">
        <v>3</v>
      </c>
      <c r="M501" s="6" t="s">
        <v>475</v>
      </c>
      <c r="N501" t="b">
        <v>0</v>
      </c>
      <c r="O501" s="6" t="s">
        <v>31</v>
      </c>
      <c r="P501" s="6" t="s">
        <v>32</v>
      </c>
      <c r="Q501" s="6" t="s">
        <v>27</v>
      </c>
      <c r="R501">
        <v>0</v>
      </c>
      <c r="S501" s="6" t="s">
        <v>32</v>
      </c>
      <c r="T501" s="6" t="s">
        <v>66</v>
      </c>
      <c r="U501" s="6" t="s">
        <v>95</v>
      </c>
      <c r="V501">
        <v>9.6225186177137459E+17</v>
      </c>
      <c r="W501" s="6" t="s">
        <v>32</v>
      </c>
      <c r="X501" s="6" t="s">
        <v>595</v>
      </c>
      <c r="Y501" s="6" t="s">
        <v>596</v>
      </c>
      <c r="Z501">
        <v>531975528</v>
      </c>
    </row>
    <row r="502" spans="1:26" x14ac:dyDescent="0.25">
      <c r="A502">
        <v>1860298322</v>
      </c>
      <c r="B502" t="b">
        <v>1</v>
      </c>
      <c r="C502" s="6" t="s">
        <v>554</v>
      </c>
      <c r="D502">
        <v>7</v>
      </c>
      <c r="E502" s="1"/>
      <c r="F502" s="6" t="s">
        <v>27</v>
      </c>
      <c r="G502">
        <v>1</v>
      </c>
      <c r="H502" s="6" t="s">
        <v>66</v>
      </c>
      <c r="I502">
        <v>0.73580000000000001</v>
      </c>
      <c r="J502" s="6" t="s">
        <v>29</v>
      </c>
      <c r="K502" s="1">
        <v>43244.631921296299</v>
      </c>
      <c r="L502">
        <v>21</v>
      </c>
      <c r="M502" s="6" t="s">
        <v>41</v>
      </c>
      <c r="N502" t="b">
        <v>0</v>
      </c>
      <c r="O502" s="6" t="s">
        <v>31</v>
      </c>
      <c r="P502" s="6" t="s">
        <v>32</v>
      </c>
      <c r="Q502" s="6" t="s">
        <v>27</v>
      </c>
      <c r="R502">
        <v>18</v>
      </c>
      <c r="S502" s="6" t="s">
        <v>32</v>
      </c>
      <c r="T502" s="6" t="s">
        <v>66</v>
      </c>
      <c r="U502" s="6" t="s">
        <v>42</v>
      </c>
      <c r="V502">
        <v>9.9966883738887373E+17</v>
      </c>
      <c r="W502" s="6" t="s">
        <v>32</v>
      </c>
      <c r="X502" s="6" t="s">
        <v>2324</v>
      </c>
      <c r="Y502" s="6" t="s">
        <v>2325</v>
      </c>
      <c r="Z502">
        <v>25531164</v>
      </c>
    </row>
    <row r="503" spans="1:26" hidden="1" x14ac:dyDescent="0.25">
      <c r="A503">
        <v>1854464987</v>
      </c>
      <c r="B503" t="b">
        <v>0</v>
      </c>
      <c r="C503" s="6" t="s">
        <v>26</v>
      </c>
      <c r="D503">
        <v>7</v>
      </c>
      <c r="E503" s="1">
        <v>43323.829375000001</v>
      </c>
      <c r="F503" s="6" t="s">
        <v>27</v>
      </c>
      <c r="G503">
        <v>1</v>
      </c>
      <c r="H503" s="6" t="s">
        <v>60</v>
      </c>
      <c r="I503">
        <v>0.70779999999999998</v>
      </c>
      <c r="J503" s="6" t="s">
        <v>29</v>
      </c>
      <c r="K503" s="1">
        <v>43245.592129629629</v>
      </c>
      <c r="L503">
        <v>5</v>
      </c>
      <c r="M503" s="6" t="s">
        <v>41</v>
      </c>
      <c r="N503" t="b">
        <v>0</v>
      </c>
      <c r="O503" s="6" t="s">
        <v>31</v>
      </c>
      <c r="P503" s="6" t="s">
        <v>32</v>
      </c>
      <c r="Q503" s="6" t="s">
        <v>766</v>
      </c>
      <c r="R503">
        <v>1</v>
      </c>
      <c r="S503" s="6" t="s">
        <v>32</v>
      </c>
      <c r="T503" s="6" t="s">
        <v>766</v>
      </c>
      <c r="U503" s="6" t="s">
        <v>42</v>
      </c>
      <c r="V503">
        <v>1.0000168059294106E+18</v>
      </c>
      <c r="W503" s="6" t="s">
        <v>32</v>
      </c>
      <c r="X503" s="6" t="s">
        <v>2341</v>
      </c>
      <c r="Y503" s="6" t="s">
        <v>61</v>
      </c>
      <c r="Z503">
        <v>9.6889232820217856E+17</v>
      </c>
    </row>
    <row r="504" spans="1:26" hidden="1" x14ac:dyDescent="0.25">
      <c r="A504">
        <v>1854465513</v>
      </c>
      <c r="B504" t="b">
        <v>0</v>
      </c>
      <c r="C504" s="6" t="s">
        <v>26</v>
      </c>
      <c r="D504">
        <v>4</v>
      </c>
      <c r="E504" s="1">
        <v>43324.876550925925</v>
      </c>
      <c r="F504" s="6" t="s">
        <v>27</v>
      </c>
      <c r="G504">
        <v>1</v>
      </c>
      <c r="H504" s="6" t="s">
        <v>28</v>
      </c>
      <c r="I504">
        <v>0.77</v>
      </c>
      <c r="J504" s="6" t="s">
        <v>29</v>
      </c>
      <c r="K504" s="1">
        <v>43249.408900462964</v>
      </c>
      <c r="L504">
        <v>0</v>
      </c>
      <c r="M504" s="6" t="s">
        <v>1625</v>
      </c>
      <c r="N504" t="b">
        <v>0</v>
      </c>
      <c r="O504" s="6" t="s">
        <v>31</v>
      </c>
      <c r="P504" s="6" t="s">
        <v>32</v>
      </c>
      <c r="Q504" s="6" t="s">
        <v>766</v>
      </c>
      <c r="R504">
        <v>0</v>
      </c>
      <c r="S504" s="6" t="s">
        <v>32</v>
      </c>
      <c r="T504" s="6" t="s">
        <v>766</v>
      </c>
      <c r="U504" s="6" t="s">
        <v>42</v>
      </c>
      <c r="V504">
        <v>1.0013999556161577E+18</v>
      </c>
      <c r="W504" s="6" t="s">
        <v>32</v>
      </c>
      <c r="X504" s="6" t="s">
        <v>1626</v>
      </c>
      <c r="Y504" s="6" t="s">
        <v>1627</v>
      </c>
      <c r="Z504">
        <v>4482045437</v>
      </c>
    </row>
    <row r="505" spans="1:26" hidden="1" x14ac:dyDescent="0.25">
      <c r="A505">
        <v>1854465514</v>
      </c>
      <c r="B505" t="b">
        <v>0</v>
      </c>
      <c r="C505" s="6" t="s">
        <v>26</v>
      </c>
      <c r="D505">
        <v>3</v>
      </c>
      <c r="E505" s="1">
        <v>43324.975532407407</v>
      </c>
      <c r="F505" s="6" t="s">
        <v>27</v>
      </c>
      <c r="G505">
        <v>1</v>
      </c>
      <c r="H505" s="6" t="s">
        <v>28</v>
      </c>
      <c r="I505">
        <v>1</v>
      </c>
      <c r="J505" s="6" t="s">
        <v>29</v>
      </c>
      <c r="K505" s="1">
        <v>43249.411122685182</v>
      </c>
      <c r="L505">
        <v>3</v>
      </c>
      <c r="M505" s="6" t="s">
        <v>1628</v>
      </c>
      <c r="N505" t="b">
        <v>0</v>
      </c>
      <c r="O505" s="6" t="s">
        <v>31</v>
      </c>
      <c r="P505" s="6" t="s">
        <v>32</v>
      </c>
      <c r="Q505" s="6" t="s">
        <v>766</v>
      </c>
      <c r="R505">
        <v>2</v>
      </c>
      <c r="S505" s="6" t="s">
        <v>32</v>
      </c>
      <c r="T505" s="6" t="s">
        <v>766</v>
      </c>
      <c r="U505" s="6" t="s">
        <v>110</v>
      </c>
      <c r="V505">
        <v>1.0014007604611564E+18</v>
      </c>
      <c r="W505" s="6" t="s">
        <v>32</v>
      </c>
      <c r="X505" s="6" t="s">
        <v>1629</v>
      </c>
      <c r="Y505" s="6" t="s">
        <v>1630</v>
      </c>
      <c r="Z505">
        <v>4860657131</v>
      </c>
    </row>
    <row r="506" spans="1:26" hidden="1" x14ac:dyDescent="0.25">
      <c r="A506">
        <v>1854465515</v>
      </c>
      <c r="B506" t="b">
        <v>0</v>
      </c>
      <c r="C506" s="6" t="s">
        <v>26</v>
      </c>
      <c r="D506">
        <v>3</v>
      </c>
      <c r="E506" s="1">
        <v>43324.949976851851</v>
      </c>
      <c r="F506" s="6" t="s">
        <v>27</v>
      </c>
      <c r="G506">
        <v>1</v>
      </c>
      <c r="H506" s="6" t="s">
        <v>28</v>
      </c>
      <c r="I506">
        <v>1</v>
      </c>
      <c r="J506" s="6" t="s">
        <v>29</v>
      </c>
      <c r="K506" s="1">
        <v>43249.412164351852</v>
      </c>
      <c r="L506">
        <v>0</v>
      </c>
      <c r="M506" s="6" t="s">
        <v>1631</v>
      </c>
      <c r="N506" t="b">
        <v>0</v>
      </c>
      <c r="O506" s="6" t="s">
        <v>31</v>
      </c>
      <c r="P506" s="6" t="s">
        <v>32</v>
      </c>
      <c r="Q506" s="6" t="s">
        <v>766</v>
      </c>
      <c r="R506">
        <v>0</v>
      </c>
      <c r="S506" s="6" t="s">
        <v>32</v>
      </c>
      <c r="T506" s="6" t="s">
        <v>766</v>
      </c>
      <c r="U506" s="6" t="s">
        <v>49</v>
      </c>
      <c r="V506">
        <v>1.0014011403852841E+18</v>
      </c>
      <c r="W506" s="6" t="s">
        <v>32</v>
      </c>
      <c r="X506" s="6" t="s">
        <v>2407</v>
      </c>
      <c r="Y506" s="6" t="s">
        <v>1632</v>
      </c>
      <c r="Z506">
        <v>8.3909442577503027E+17</v>
      </c>
    </row>
    <row r="507" spans="1:26" hidden="1" x14ac:dyDescent="0.25">
      <c r="A507">
        <v>1858271527</v>
      </c>
      <c r="B507" t="b">
        <v>1</v>
      </c>
      <c r="C507" s="6" t="s">
        <v>554</v>
      </c>
      <c r="D507">
        <v>10</v>
      </c>
      <c r="E507" s="1"/>
      <c r="F507" s="6" t="s">
        <v>27</v>
      </c>
      <c r="G507">
        <v>1</v>
      </c>
      <c r="H507" s="6" t="s">
        <v>60</v>
      </c>
      <c r="I507">
        <v>0.72030000000000005</v>
      </c>
      <c r="J507" s="6" t="s">
        <v>29</v>
      </c>
      <c r="K507" s="1">
        <v>43252.289259259262</v>
      </c>
      <c r="L507">
        <v>57</v>
      </c>
      <c r="M507" s="6" t="s">
        <v>372</v>
      </c>
      <c r="N507" t="b">
        <v>0</v>
      </c>
      <c r="O507" s="6" t="s">
        <v>31</v>
      </c>
      <c r="P507" s="6" t="s">
        <v>32</v>
      </c>
      <c r="Q507" s="6" t="s">
        <v>27</v>
      </c>
      <c r="R507">
        <v>18</v>
      </c>
      <c r="S507" s="6" t="s">
        <v>32</v>
      </c>
      <c r="T507" s="6" t="s">
        <v>60</v>
      </c>
      <c r="U507" s="6" t="s">
        <v>110</v>
      </c>
      <c r="V507">
        <v>1.0024437639673938E+18</v>
      </c>
      <c r="W507" s="6" t="s">
        <v>32</v>
      </c>
      <c r="X507" s="6" t="s">
        <v>2442</v>
      </c>
      <c r="Y507" s="6" t="s">
        <v>629</v>
      </c>
      <c r="Z507">
        <v>21156407</v>
      </c>
    </row>
    <row r="508" spans="1:26" hidden="1" x14ac:dyDescent="0.25">
      <c r="A508">
        <v>1854465517</v>
      </c>
      <c r="B508" t="b">
        <v>0</v>
      </c>
      <c r="C508" s="6" t="s">
        <v>26</v>
      </c>
      <c r="D508">
        <v>3</v>
      </c>
      <c r="E508" s="1">
        <v>43324.954016203701</v>
      </c>
      <c r="F508" s="6" t="s">
        <v>27</v>
      </c>
      <c r="G508">
        <v>1</v>
      </c>
      <c r="H508" s="6" t="s">
        <v>28</v>
      </c>
      <c r="I508">
        <v>0.68169999999999997</v>
      </c>
      <c r="J508" s="6" t="s">
        <v>29</v>
      </c>
      <c r="K508" s="1">
        <v>43249.414398148147</v>
      </c>
      <c r="L508">
        <v>0</v>
      </c>
      <c r="M508" s="6" t="s">
        <v>1636</v>
      </c>
      <c r="N508" t="b">
        <v>0</v>
      </c>
      <c r="O508" s="6" t="s">
        <v>31</v>
      </c>
      <c r="P508" s="6" t="s">
        <v>32</v>
      </c>
      <c r="Q508" s="6" t="s">
        <v>766</v>
      </c>
      <c r="R508">
        <v>0</v>
      </c>
      <c r="S508" s="6" t="s">
        <v>32</v>
      </c>
      <c r="T508" s="6" t="s">
        <v>766</v>
      </c>
      <c r="U508" s="6" t="s">
        <v>145</v>
      </c>
      <c r="V508">
        <v>1.0014019472981238E+18</v>
      </c>
      <c r="W508" s="6" t="s">
        <v>32</v>
      </c>
      <c r="X508" s="6" t="s">
        <v>1637</v>
      </c>
      <c r="Y508" s="6" t="s">
        <v>1638</v>
      </c>
      <c r="Z508">
        <v>18994477</v>
      </c>
    </row>
    <row r="509" spans="1:26" x14ac:dyDescent="0.25">
      <c r="A509">
        <v>1860290614</v>
      </c>
      <c r="B509" t="b">
        <v>1</v>
      </c>
      <c r="C509" s="6" t="s">
        <v>554</v>
      </c>
      <c r="D509">
        <v>4</v>
      </c>
      <c r="E509" s="1"/>
      <c r="F509" s="6" t="s">
        <v>27</v>
      </c>
      <c r="G509">
        <v>1</v>
      </c>
      <c r="H509" s="6" t="s">
        <v>66</v>
      </c>
      <c r="I509">
        <v>0.73799999999999999</v>
      </c>
      <c r="J509" s="6" t="s">
        <v>29</v>
      </c>
      <c r="K509" s="1">
        <v>43136.776909722219</v>
      </c>
      <c r="L509">
        <v>2</v>
      </c>
      <c r="M509" s="6" t="s">
        <v>2276</v>
      </c>
      <c r="N509" t="b">
        <v>0</v>
      </c>
      <c r="O509" s="6" t="s">
        <v>31</v>
      </c>
      <c r="P509" s="6" t="s">
        <v>32</v>
      </c>
      <c r="Q509" s="6" t="s">
        <v>27</v>
      </c>
      <c r="R509">
        <v>0</v>
      </c>
      <c r="S509" s="6" t="s">
        <v>32</v>
      </c>
      <c r="T509" s="6" t="s">
        <v>66</v>
      </c>
      <c r="U509" s="6" t="s">
        <v>110</v>
      </c>
      <c r="V509">
        <v>9.6058348995867034E+17</v>
      </c>
      <c r="W509" s="6" t="s">
        <v>32</v>
      </c>
      <c r="X509" s="6" t="s">
        <v>2277</v>
      </c>
      <c r="Y509" s="6" t="s">
        <v>2278</v>
      </c>
      <c r="Z509">
        <v>96089691</v>
      </c>
    </row>
    <row r="510" spans="1:26" hidden="1" x14ac:dyDescent="0.25">
      <c r="A510">
        <v>1854465519</v>
      </c>
      <c r="B510" t="b">
        <v>0</v>
      </c>
      <c r="C510" s="6" t="s">
        <v>26</v>
      </c>
      <c r="D510">
        <v>3</v>
      </c>
      <c r="E510" s="1">
        <v>43324.976215277777</v>
      </c>
      <c r="F510" s="6" t="s">
        <v>27</v>
      </c>
      <c r="G510">
        <v>1</v>
      </c>
      <c r="H510" s="6" t="s">
        <v>28</v>
      </c>
      <c r="I510">
        <v>0.67300000000000004</v>
      </c>
      <c r="J510" s="6" t="s">
        <v>29</v>
      </c>
      <c r="K510" s="1">
        <v>43249.44667824074</v>
      </c>
      <c r="L510">
        <v>0</v>
      </c>
      <c r="M510" s="6" t="s">
        <v>41</v>
      </c>
      <c r="N510" t="b">
        <v>0</v>
      </c>
      <c r="O510" s="6" t="s">
        <v>31</v>
      </c>
      <c r="P510" s="6" t="s">
        <v>32</v>
      </c>
      <c r="Q510" s="6" t="s">
        <v>766</v>
      </c>
      <c r="R510">
        <v>0</v>
      </c>
      <c r="S510" s="6" t="s">
        <v>32</v>
      </c>
      <c r="T510" s="6" t="s">
        <v>766</v>
      </c>
      <c r="U510" s="6" t="s">
        <v>1641</v>
      </c>
      <c r="V510">
        <v>1.0014136466170716E+18</v>
      </c>
      <c r="W510" s="6" t="s">
        <v>32</v>
      </c>
      <c r="X510" s="6" t="s">
        <v>1576</v>
      </c>
      <c r="Y510" s="6" t="s">
        <v>1642</v>
      </c>
      <c r="Z510">
        <v>9.4450176011424973E+17</v>
      </c>
    </row>
    <row r="511" spans="1:26" hidden="1" x14ac:dyDescent="0.25">
      <c r="A511">
        <v>1854465520</v>
      </c>
      <c r="B511" t="b">
        <v>0</v>
      </c>
      <c r="C511" s="6" t="s">
        <v>26</v>
      </c>
      <c r="D511">
        <v>3</v>
      </c>
      <c r="E511" s="1">
        <v>43324.958449074074</v>
      </c>
      <c r="F511" s="6" t="s">
        <v>27</v>
      </c>
      <c r="G511">
        <v>1</v>
      </c>
      <c r="H511" s="6" t="s">
        <v>28</v>
      </c>
      <c r="I511">
        <v>0.67090000000000005</v>
      </c>
      <c r="J511" s="6" t="s">
        <v>29</v>
      </c>
      <c r="K511" s="1">
        <v>43249.450324074074</v>
      </c>
      <c r="L511">
        <v>1</v>
      </c>
      <c r="M511" s="6" t="s">
        <v>1643</v>
      </c>
      <c r="N511" t="b">
        <v>0</v>
      </c>
      <c r="O511" s="6" t="s">
        <v>31</v>
      </c>
      <c r="P511" s="6" t="s">
        <v>32</v>
      </c>
      <c r="Q511" s="6" t="s">
        <v>766</v>
      </c>
      <c r="R511">
        <v>1</v>
      </c>
      <c r="S511" s="6" t="s">
        <v>32</v>
      </c>
      <c r="T511" s="6" t="s">
        <v>766</v>
      </c>
      <c r="U511" s="6" t="s">
        <v>42</v>
      </c>
      <c r="V511">
        <v>1.0014149671978803E+18</v>
      </c>
      <c r="W511" s="6" t="s">
        <v>32</v>
      </c>
      <c r="X511" s="6" t="s">
        <v>1644</v>
      </c>
      <c r="Y511" s="6" t="s">
        <v>1645</v>
      </c>
      <c r="Z511">
        <v>9.232806348224471E+17</v>
      </c>
    </row>
    <row r="512" spans="1:26" hidden="1" x14ac:dyDescent="0.25">
      <c r="A512">
        <v>1854465119</v>
      </c>
      <c r="B512" t="b">
        <v>0</v>
      </c>
      <c r="C512" s="6" t="s">
        <v>26</v>
      </c>
      <c r="D512">
        <v>4</v>
      </c>
      <c r="E512" s="1">
        <v>43323.832546296297</v>
      </c>
      <c r="F512" s="6" t="s">
        <v>27</v>
      </c>
      <c r="G512">
        <v>1</v>
      </c>
      <c r="H512" s="6" t="s">
        <v>60</v>
      </c>
      <c r="I512">
        <v>0.72860000000000003</v>
      </c>
      <c r="J512" s="6" t="s">
        <v>29</v>
      </c>
      <c r="K512" s="1">
        <v>43246.587164351855</v>
      </c>
      <c r="L512">
        <v>1</v>
      </c>
      <c r="M512" s="6" t="s">
        <v>384</v>
      </c>
      <c r="N512" t="b">
        <v>0</v>
      </c>
      <c r="O512" s="6" t="s">
        <v>31</v>
      </c>
      <c r="P512" s="6" t="s">
        <v>32</v>
      </c>
      <c r="Q512" s="6" t="s">
        <v>766</v>
      </c>
      <c r="R512">
        <v>1</v>
      </c>
      <c r="S512" s="6" t="s">
        <v>32</v>
      </c>
      <c r="T512" s="6" t="s">
        <v>766</v>
      </c>
      <c r="U512" s="6" t="s">
        <v>385</v>
      </c>
      <c r="V512">
        <v>1.0003773932682609E+18</v>
      </c>
      <c r="W512" s="6" t="s">
        <v>32</v>
      </c>
      <c r="X512" s="6" t="s">
        <v>2358</v>
      </c>
      <c r="Y512" s="6" t="s">
        <v>386</v>
      </c>
      <c r="Z512">
        <v>9.8339326277689344E+17</v>
      </c>
    </row>
    <row r="513" spans="1:26" hidden="1" x14ac:dyDescent="0.25">
      <c r="A513">
        <v>1854465522</v>
      </c>
      <c r="B513" t="b">
        <v>0</v>
      </c>
      <c r="C513" s="6" t="s">
        <v>26</v>
      </c>
      <c r="D513">
        <v>3</v>
      </c>
      <c r="E513" s="1">
        <v>43324.949548611112</v>
      </c>
      <c r="F513" s="6" t="s">
        <v>27</v>
      </c>
      <c r="G513">
        <v>1</v>
      </c>
      <c r="H513" s="6" t="s">
        <v>28</v>
      </c>
      <c r="I513">
        <v>0.68079999999999996</v>
      </c>
      <c r="J513" s="6" t="s">
        <v>29</v>
      </c>
      <c r="K513" s="1">
        <v>43249.4534375</v>
      </c>
      <c r="L513">
        <v>0</v>
      </c>
      <c r="M513" s="6" t="s">
        <v>100</v>
      </c>
      <c r="N513" t="b">
        <v>0</v>
      </c>
      <c r="O513" s="6" t="s">
        <v>31</v>
      </c>
      <c r="P513" s="6" t="s">
        <v>32</v>
      </c>
      <c r="Q513" s="6" t="s">
        <v>766</v>
      </c>
      <c r="R513">
        <v>0</v>
      </c>
      <c r="S513" s="6" t="s">
        <v>32</v>
      </c>
      <c r="T513" s="6" t="s">
        <v>766</v>
      </c>
      <c r="U513" s="6" t="s">
        <v>33</v>
      </c>
      <c r="V513">
        <v>1.0014160960947937E+18</v>
      </c>
      <c r="W513" s="6" t="s">
        <v>32</v>
      </c>
      <c r="X513" s="6" t="s">
        <v>1649</v>
      </c>
      <c r="Y513" s="6" t="s">
        <v>1650</v>
      </c>
      <c r="Z513">
        <v>14717807</v>
      </c>
    </row>
    <row r="514" spans="1:26" hidden="1" x14ac:dyDescent="0.25">
      <c r="A514">
        <v>1859783962</v>
      </c>
      <c r="B514" t="b">
        <v>1</v>
      </c>
      <c r="C514" s="6" t="s">
        <v>554</v>
      </c>
      <c r="D514">
        <v>7</v>
      </c>
      <c r="E514" s="1"/>
      <c r="F514" s="6" t="s">
        <v>27</v>
      </c>
      <c r="G514">
        <v>1</v>
      </c>
      <c r="H514" s="6" t="s">
        <v>60</v>
      </c>
      <c r="I514">
        <v>0.73640000000000005</v>
      </c>
      <c r="J514" s="6" t="s">
        <v>29</v>
      </c>
      <c r="K514" s="1">
        <v>43202.396770833337</v>
      </c>
      <c r="L514">
        <v>1</v>
      </c>
      <c r="M514" s="6" t="s">
        <v>123</v>
      </c>
      <c r="N514" t="b">
        <v>0</v>
      </c>
      <c r="O514" s="6" t="s">
        <v>31</v>
      </c>
      <c r="P514" s="6" t="s">
        <v>32</v>
      </c>
      <c r="Q514" s="6" t="s">
        <v>27</v>
      </c>
      <c r="R514">
        <v>0</v>
      </c>
      <c r="S514" s="6" t="s">
        <v>32</v>
      </c>
      <c r="T514" s="6" t="s">
        <v>60</v>
      </c>
      <c r="U514" s="6" t="s">
        <v>110</v>
      </c>
      <c r="V514">
        <v>9.8436333169470669E+17</v>
      </c>
      <c r="W514" s="6" t="s">
        <v>32</v>
      </c>
      <c r="X514" s="6" t="s">
        <v>2449</v>
      </c>
      <c r="Y514" s="6" t="s">
        <v>709</v>
      </c>
      <c r="Z514">
        <v>1928045881</v>
      </c>
    </row>
    <row r="515" spans="1:26" hidden="1" x14ac:dyDescent="0.25">
      <c r="A515">
        <v>1854465524</v>
      </c>
      <c r="B515" t="b">
        <v>0</v>
      </c>
      <c r="C515" s="6" t="s">
        <v>26</v>
      </c>
      <c r="D515">
        <v>3</v>
      </c>
      <c r="E515" s="1">
        <v>43324.943969907406</v>
      </c>
      <c r="F515" s="6" t="s">
        <v>27</v>
      </c>
      <c r="G515">
        <v>1</v>
      </c>
      <c r="H515" s="6" t="s">
        <v>28</v>
      </c>
      <c r="I515">
        <v>1</v>
      </c>
      <c r="J515" s="6" t="s">
        <v>29</v>
      </c>
      <c r="K515" s="1">
        <v>43249.464791666665</v>
      </c>
      <c r="L515">
        <v>0</v>
      </c>
      <c r="M515" s="6" t="s">
        <v>1654</v>
      </c>
      <c r="N515" t="b">
        <v>0</v>
      </c>
      <c r="O515" s="6" t="s">
        <v>31</v>
      </c>
      <c r="P515" s="6" t="s">
        <v>32</v>
      </c>
      <c r="Q515" s="6" t="s">
        <v>766</v>
      </c>
      <c r="R515">
        <v>0</v>
      </c>
      <c r="S515" s="6" t="s">
        <v>32</v>
      </c>
      <c r="T515" s="6" t="s">
        <v>766</v>
      </c>
      <c r="U515" s="6" t="s">
        <v>49</v>
      </c>
      <c r="V515">
        <v>1.0014202125944627E+18</v>
      </c>
      <c r="W515" s="6" t="s">
        <v>32</v>
      </c>
      <c r="X515" s="6" t="s">
        <v>2408</v>
      </c>
      <c r="Y515" s="6" t="s">
        <v>1655</v>
      </c>
      <c r="Z515">
        <v>9.1616822663521485E+17</v>
      </c>
    </row>
    <row r="516" spans="1:26" hidden="1" x14ac:dyDescent="0.25">
      <c r="A516">
        <v>1854465525</v>
      </c>
      <c r="B516" t="b">
        <v>0</v>
      </c>
      <c r="C516" s="6" t="s">
        <v>26</v>
      </c>
      <c r="D516">
        <v>4</v>
      </c>
      <c r="E516" s="1">
        <v>43324.952349537038</v>
      </c>
      <c r="F516" s="6" t="s">
        <v>27</v>
      </c>
      <c r="G516">
        <v>1</v>
      </c>
      <c r="H516" s="6" t="s">
        <v>28</v>
      </c>
      <c r="I516">
        <v>0.75149999999999995</v>
      </c>
      <c r="J516" s="6" t="s">
        <v>29</v>
      </c>
      <c r="K516" s="1">
        <v>43249.466828703706</v>
      </c>
      <c r="L516">
        <v>0</v>
      </c>
      <c r="M516" s="6" t="s">
        <v>1654</v>
      </c>
      <c r="N516" t="b">
        <v>0</v>
      </c>
      <c r="O516" s="6" t="s">
        <v>31</v>
      </c>
      <c r="P516" s="6" t="s">
        <v>32</v>
      </c>
      <c r="Q516" s="6" t="s">
        <v>766</v>
      </c>
      <c r="R516">
        <v>0</v>
      </c>
      <c r="S516" s="6" t="s">
        <v>32</v>
      </c>
      <c r="T516" s="6" t="s">
        <v>766</v>
      </c>
      <c r="U516" s="6" t="s">
        <v>49</v>
      </c>
      <c r="V516">
        <v>1.0014209493659689E+18</v>
      </c>
      <c r="W516" s="6" t="s">
        <v>32</v>
      </c>
      <c r="X516" s="6" t="s">
        <v>2408</v>
      </c>
      <c r="Y516" s="6" t="s">
        <v>1656</v>
      </c>
      <c r="Z516">
        <v>2375557732</v>
      </c>
    </row>
    <row r="517" spans="1:26" hidden="1" x14ac:dyDescent="0.25">
      <c r="A517">
        <v>1854465526</v>
      </c>
      <c r="B517" t="b">
        <v>0</v>
      </c>
      <c r="C517" s="6" t="s">
        <v>26</v>
      </c>
      <c r="D517">
        <v>3</v>
      </c>
      <c r="E517" s="1">
        <v>43324.964502314811</v>
      </c>
      <c r="F517" s="6" t="s">
        <v>27</v>
      </c>
      <c r="G517">
        <v>1</v>
      </c>
      <c r="H517" s="6" t="s">
        <v>28</v>
      </c>
      <c r="I517">
        <v>1</v>
      </c>
      <c r="J517" s="6" t="s">
        <v>29</v>
      </c>
      <c r="K517" s="1">
        <v>43249.481041666666</v>
      </c>
      <c r="L517">
        <v>0</v>
      </c>
      <c r="M517" s="6" t="s">
        <v>1657</v>
      </c>
      <c r="N517" t="b">
        <v>0</v>
      </c>
      <c r="O517" s="6" t="s">
        <v>31</v>
      </c>
      <c r="P517" s="6" t="s">
        <v>32</v>
      </c>
      <c r="Q517" s="6" t="s">
        <v>766</v>
      </c>
      <c r="R517">
        <v>0</v>
      </c>
      <c r="S517" s="6" t="s">
        <v>32</v>
      </c>
      <c r="T517" s="6" t="s">
        <v>766</v>
      </c>
      <c r="U517" s="6" t="s">
        <v>110</v>
      </c>
      <c r="V517">
        <v>1.0014260996692255E+18</v>
      </c>
      <c r="W517" s="6" t="s">
        <v>219</v>
      </c>
      <c r="X517" s="6" t="s">
        <v>1658</v>
      </c>
      <c r="Y517" s="6" t="s">
        <v>1659</v>
      </c>
      <c r="Z517">
        <v>9.5301806900532429E+17</v>
      </c>
    </row>
    <row r="518" spans="1:26" x14ac:dyDescent="0.25">
      <c r="A518">
        <v>1860148786</v>
      </c>
      <c r="B518" t="b">
        <v>1</v>
      </c>
      <c r="C518" s="6" t="s">
        <v>554</v>
      </c>
      <c r="D518">
        <v>4</v>
      </c>
      <c r="E518" s="1"/>
      <c r="F518" s="6" t="s">
        <v>27</v>
      </c>
      <c r="G518">
        <v>1</v>
      </c>
      <c r="H518" s="6" t="s">
        <v>66</v>
      </c>
      <c r="I518">
        <v>0.74350000000000005</v>
      </c>
      <c r="J518" s="6" t="s">
        <v>29</v>
      </c>
      <c r="K518" s="1">
        <v>43136.79792824074</v>
      </c>
      <c r="L518">
        <v>1</v>
      </c>
      <c r="M518" s="6" t="s">
        <v>1303</v>
      </c>
      <c r="N518" t="b">
        <v>0</v>
      </c>
      <c r="O518" s="6" t="s">
        <v>31</v>
      </c>
      <c r="P518" s="6" t="s">
        <v>32</v>
      </c>
      <c r="Q518" s="6" t="s">
        <v>27</v>
      </c>
      <c r="R518">
        <v>2</v>
      </c>
      <c r="S518" s="6" t="s">
        <v>32</v>
      </c>
      <c r="T518" s="6" t="s">
        <v>66</v>
      </c>
      <c r="U518" s="6" t="s">
        <v>84</v>
      </c>
      <c r="V518">
        <v>9.6059110565706957E+17</v>
      </c>
      <c r="W518" s="6" t="s">
        <v>32</v>
      </c>
      <c r="X518" s="6" t="s">
        <v>2189</v>
      </c>
      <c r="Y518" s="6" t="s">
        <v>2190</v>
      </c>
      <c r="Z518">
        <v>368563306</v>
      </c>
    </row>
    <row r="519" spans="1:26" hidden="1" x14ac:dyDescent="0.25">
      <c r="A519">
        <v>1854465528</v>
      </c>
      <c r="B519" t="b">
        <v>0</v>
      </c>
      <c r="C519" s="6" t="s">
        <v>26</v>
      </c>
      <c r="D519">
        <v>3</v>
      </c>
      <c r="E519" s="1">
        <v>43324.974282407406</v>
      </c>
      <c r="F519" s="6" t="s">
        <v>27</v>
      </c>
      <c r="G519">
        <v>1</v>
      </c>
      <c r="H519" s="6" t="s">
        <v>28</v>
      </c>
      <c r="I519">
        <v>0.68589999999999995</v>
      </c>
      <c r="J519" s="6" t="s">
        <v>29</v>
      </c>
      <c r="K519" s="1">
        <v>43249.500289351854</v>
      </c>
      <c r="L519">
        <v>0</v>
      </c>
      <c r="M519" s="6" t="s">
        <v>1664</v>
      </c>
      <c r="N519" t="b">
        <v>0</v>
      </c>
      <c r="O519" s="6" t="s">
        <v>31</v>
      </c>
      <c r="P519" s="6" t="s">
        <v>32</v>
      </c>
      <c r="Q519" s="6" t="s">
        <v>766</v>
      </c>
      <c r="R519">
        <v>0</v>
      </c>
      <c r="S519" s="6" t="s">
        <v>32</v>
      </c>
      <c r="T519" s="6" t="s">
        <v>766</v>
      </c>
      <c r="U519" s="6" t="s">
        <v>55</v>
      </c>
      <c r="V519">
        <v>1.001433074046038E+18</v>
      </c>
      <c r="W519" s="6" t="s">
        <v>1665</v>
      </c>
      <c r="X519" s="6" t="s">
        <v>2409</v>
      </c>
      <c r="Y519" s="6" t="s">
        <v>1666</v>
      </c>
      <c r="Z519">
        <v>9.0157134385819238E+17</v>
      </c>
    </row>
    <row r="520" spans="1:26" x14ac:dyDescent="0.25">
      <c r="A520">
        <v>1860296643</v>
      </c>
      <c r="B520" t="b">
        <v>1</v>
      </c>
      <c r="C520" s="6" t="s">
        <v>554</v>
      </c>
      <c r="D520">
        <v>4</v>
      </c>
      <c r="E520" s="1"/>
      <c r="F520" s="6" t="s">
        <v>27</v>
      </c>
      <c r="G520">
        <v>0.74970000000000003</v>
      </c>
      <c r="H520" s="6" t="s">
        <v>66</v>
      </c>
      <c r="I520">
        <v>0.74970000000000003</v>
      </c>
      <c r="J520" s="6" t="s">
        <v>29</v>
      </c>
      <c r="K520" s="1">
        <v>43171.211840277778</v>
      </c>
      <c r="L520">
        <v>0</v>
      </c>
      <c r="M520" s="6" t="s">
        <v>2311</v>
      </c>
      <c r="N520" t="b">
        <v>0</v>
      </c>
      <c r="O520" s="6" t="s">
        <v>31</v>
      </c>
      <c r="P520" s="6" t="s">
        <v>32</v>
      </c>
      <c r="Q520" s="6" t="s">
        <v>27</v>
      </c>
      <c r="R520">
        <v>0</v>
      </c>
      <c r="S520" s="6" t="s">
        <v>32</v>
      </c>
      <c r="T520" s="6" t="s">
        <v>66</v>
      </c>
      <c r="U520" s="6" t="s">
        <v>55</v>
      </c>
      <c r="V520">
        <v>9.7306229069731021E+17</v>
      </c>
      <c r="W520" s="6" t="s">
        <v>32</v>
      </c>
      <c r="X520" s="6" t="s">
        <v>2312</v>
      </c>
      <c r="Y520" s="6" t="s">
        <v>2313</v>
      </c>
      <c r="Z520">
        <v>322136702</v>
      </c>
    </row>
    <row r="521" spans="1:26" hidden="1" x14ac:dyDescent="0.25">
      <c r="A521">
        <v>1854465047</v>
      </c>
      <c r="B521" t="b">
        <v>0</v>
      </c>
      <c r="C521" s="6" t="s">
        <v>26</v>
      </c>
      <c r="D521">
        <v>4</v>
      </c>
      <c r="E521" s="1">
        <v>43323.832627314812</v>
      </c>
      <c r="F521" s="6" t="s">
        <v>27</v>
      </c>
      <c r="G521">
        <v>1</v>
      </c>
      <c r="H521" s="6" t="s">
        <v>60</v>
      </c>
      <c r="I521">
        <v>0.74299999999999999</v>
      </c>
      <c r="J521" s="6" t="s">
        <v>29</v>
      </c>
      <c r="K521" s="1">
        <v>43246.022280092591</v>
      </c>
      <c r="L521">
        <v>0</v>
      </c>
      <c r="M521" s="6" t="s">
        <v>100</v>
      </c>
      <c r="N521" t="b">
        <v>0</v>
      </c>
      <c r="O521" s="6" t="s">
        <v>31</v>
      </c>
      <c r="P521" s="6" t="s">
        <v>32</v>
      </c>
      <c r="Q521" s="6" t="s">
        <v>766</v>
      </c>
      <c r="R521">
        <v>0</v>
      </c>
      <c r="S521" s="6" t="s">
        <v>32</v>
      </c>
      <c r="T521" s="6" t="s">
        <v>766</v>
      </c>
      <c r="U521" s="6" t="s">
        <v>135</v>
      </c>
      <c r="V521">
        <v>1.0001726868682342E+18</v>
      </c>
      <c r="W521" s="6" t="s">
        <v>32</v>
      </c>
      <c r="X521" s="6" t="s">
        <v>234</v>
      </c>
      <c r="Y521" s="6" t="s">
        <v>235</v>
      </c>
      <c r="Z521">
        <v>4764892767</v>
      </c>
    </row>
    <row r="522" spans="1:26" hidden="1" x14ac:dyDescent="0.25">
      <c r="A522">
        <v>1854465531</v>
      </c>
      <c r="B522" t="b">
        <v>0</v>
      </c>
      <c r="C522" s="6" t="s">
        <v>26</v>
      </c>
      <c r="D522">
        <v>3</v>
      </c>
      <c r="E522" s="1">
        <v>43324.972766203704</v>
      </c>
      <c r="F522" s="6" t="s">
        <v>27</v>
      </c>
      <c r="G522">
        <v>1</v>
      </c>
      <c r="H522" s="6" t="s">
        <v>28</v>
      </c>
      <c r="I522">
        <v>0.68589999999999995</v>
      </c>
      <c r="J522" s="6" t="s">
        <v>29</v>
      </c>
      <c r="K522" s="1">
        <v>43249.525057870371</v>
      </c>
      <c r="L522">
        <v>7</v>
      </c>
      <c r="M522" s="6" t="s">
        <v>1672</v>
      </c>
      <c r="N522" t="b">
        <v>0</v>
      </c>
      <c r="O522" s="6" t="s">
        <v>31</v>
      </c>
      <c r="P522" s="6" t="s">
        <v>32</v>
      </c>
      <c r="Q522" s="6" t="s">
        <v>766</v>
      </c>
      <c r="R522">
        <v>4</v>
      </c>
      <c r="S522" s="6" t="s">
        <v>32</v>
      </c>
      <c r="T522" s="6" t="s">
        <v>766</v>
      </c>
      <c r="U522" s="6" t="s">
        <v>110</v>
      </c>
      <c r="V522">
        <v>1.0014420523101635E+18</v>
      </c>
      <c r="W522" s="6" t="s">
        <v>32</v>
      </c>
      <c r="X522" s="6" t="s">
        <v>1673</v>
      </c>
      <c r="Y522" s="6" t="s">
        <v>1674</v>
      </c>
      <c r="Z522">
        <v>9.431999726647296E+17</v>
      </c>
    </row>
    <row r="523" spans="1:26" hidden="1" x14ac:dyDescent="0.25">
      <c r="A523">
        <v>1854465532</v>
      </c>
      <c r="B523" t="b">
        <v>0</v>
      </c>
      <c r="C523" s="6" t="s">
        <v>26</v>
      </c>
      <c r="D523">
        <v>3</v>
      </c>
      <c r="E523" s="1">
        <v>43324.984039351853</v>
      </c>
      <c r="F523" s="6" t="s">
        <v>27</v>
      </c>
      <c r="G523">
        <v>1</v>
      </c>
      <c r="H523" s="6" t="s">
        <v>28</v>
      </c>
      <c r="I523">
        <v>0.69469999999999998</v>
      </c>
      <c r="J523" s="6" t="s">
        <v>29</v>
      </c>
      <c r="K523" s="1">
        <v>43249.52616898148</v>
      </c>
      <c r="L523">
        <v>0</v>
      </c>
      <c r="M523" s="6" t="s">
        <v>352</v>
      </c>
      <c r="N523" t="b">
        <v>0</v>
      </c>
      <c r="O523" s="6" t="s">
        <v>31</v>
      </c>
      <c r="P523" s="6" t="s">
        <v>32</v>
      </c>
      <c r="Q523" s="6" t="s">
        <v>766</v>
      </c>
      <c r="R523">
        <v>0</v>
      </c>
      <c r="S523" s="6" t="s">
        <v>32</v>
      </c>
      <c r="T523" s="6" t="s">
        <v>766</v>
      </c>
      <c r="U523" s="6" t="s">
        <v>33</v>
      </c>
      <c r="V523">
        <v>1.0014424551898931E+18</v>
      </c>
      <c r="W523" s="6" t="s">
        <v>32</v>
      </c>
      <c r="X523" s="6" t="s">
        <v>1675</v>
      </c>
      <c r="Y523" s="6" t="s">
        <v>1676</v>
      </c>
      <c r="Z523">
        <v>20682901</v>
      </c>
    </row>
    <row r="524" spans="1:26" hidden="1" x14ac:dyDescent="0.25">
      <c r="A524">
        <v>1854465136</v>
      </c>
      <c r="B524" t="b">
        <v>0</v>
      </c>
      <c r="C524" s="6" t="s">
        <v>26</v>
      </c>
      <c r="D524">
        <v>4</v>
      </c>
      <c r="E524" s="1">
        <v>43323.837199074071</v>
      </c>
      <c r="F524" s="6" t="s">
        <v>27</v>
      </c>
      <c r="G524">
        <v>1</v>
      </c>
      <c r="H524" s="6" t="s">
        <v>60</v>
      </c>
      <c r="I524">
        <v>0.74429999999999996</v>
      </c>
      <c r="J524" s="6" t="s">
        <v>29</v>
      </c>
      <c r="K524" s="1">
        <v>43246.6955787037</v>
      </c>
      <c r="L524">
        <v>0</v>
      </c>
      <c r="M524" s="6" t="s">
        <v>426</v>
      </c>
      <c r="N524" t="b">
        <v>0</v>
      </c>
      <c r="O524" s="6" t="s">
        <v>31</v>
      </c>
      <c r="P524" s="6" t="s">
        <v>32</v>
      </c>
      <c r="Q524" s="6" t="s">
        <v>766</v>
      </c>
      <c r="R524">
        <v>0</v>
      </c>
      <c r="S524" s="6" t="s">
        <v>32</v>
      </c>
      <c r="T524" s="6" t="s">
        <v>766</v>
      </c>
      <c r="U524" s="6" t="s">
        <v>42</v>
      </c>
      <c r="V524">
        <v>1.0004166824253768E+18</v>
      </c>
      <c r="W524" s="6" t="s">
        <v>32</v>
      </c>
      <c r="X524" s="6" t="s">
        <v>427</v>
      </c>
      <c r="Y524" s="6" t="s">
        <v>428</v>
      </c>
      <c r="Z524">
        <v>7.8941546915326362E+17</v>
      </c>
    </row>
    <row r="525" spans="1:26" hidden="1" x14ac:dyDescent="0.25">
      <c r="A525">
        <v>1854465534</v>
      </c>
      <c r="B525" t="b">
        <v>0</v>
      </c>
      <c r="C525" s="6" t="s">
        <v>26</v>
      </c>
      <c r="D525">
        <v>3</v>
      </c>
      <c r="E525" s="1">
        <v>43324.978796296295</v>
      </c>
      <c r="F525" s="6" t="s">
        <v>27</v>
      </c>
      <c r="G525">
        <v>1</v>
      </c>
      <c r="H525" s="6" t="s">
        <v>28</v>
      </c>
      <c r="I525">
        <v>0.69469999999999998</v>
      </c>
      <c r="J525" s="6" t="s">
        <v>29</v>
      </c>
      <c r="K525" s="1">
        <v>43249.539884259262</v>
      </c>
      <c r="L525">
        <v>1</v>
      </c>
      <c r="M525" s="6" t="s">
        <v>1681</v>
      </c>
      <c r="N525" t="b">
        <v>0</v>
      </c>
      <c r="O525" s="6" t="s">
        <v>31</v>
      </c>
      <c r="P525" s="6" t="s">
        <v>32</v>
      </c>
      <c r="Q525" s="6" t="s">
        <v>766</v>
      </c>
      <c r="R525">
        <v>1</v>
      </c>
      <c r="S525" s="6" t="s">
        <v>32</v>
      </c>
      <c r="T525" s="6" t="s">
        <v>766</v>
      </c>
      <c r="U525" s="6" t="s">
        <v>611</v>
      </c>
      <c r="V525">
        <v>1.0014474223447777E+18</v>
      </c>
      <c r="W525" s="6" t="s">
        <v>32</v>
      </c>
      <c r="X525" s="6" t="s">
        <v>1682</v>
      </c>
      <c r="Y525" s="6" t="s">
        <v>1683</v>
      </c>
      <c r="Z525">
        <v>8.3545012460835635E+17</v>
      </c>
    </row>
    <row r="526" spans="1:26" hidden="1" x14ac:dyDescent="0.25">
      <c r="A526">
        <v>1859775897</v>
      </c>
      <c r="B526" t="b">
        <v>0</v>
      </c>
      <c r="C526" s="6" t="s">
        <v>554</v>
      </c>
      <c r="D526">
        <v>4</v>
      </c>
      <c r="E526" s="1">
        <v>43323.839583333334</v>
      </c>
      <c r="F526" s="6" t="s">
        <v>27</v>
      </c>
      <c r="G526">
        <v>1</v>
      </c>
      <c r="H526" s="6" t="s">
        <v>60</v>
      </c>
      <c r="I526">
        <v>0.74639999999999995</v>
      </c>
      <c r="J526" s="6" t="s">
        <v>29</v>
      </c>
      <c r="K526" s="1">
        <v>43145.660925925928</v>
      </c>
      <c r="L526">
        <v>1</v>
      </c>
      <c r="M526" s="6" t="s">
        <v>701</v>
      </c>
      <c r="N526" t="b">
        <v>0</v>
      </c>
      <c r="O526" s="6" t="s">
        <v>31</v>
      </c>
      <c r="P526" s="6" t="s">
        <v>32</v>
      </c>
      <c r="Q526" s="6" t="s">
        <v>27</v>
      </c>
      <c r="R526">
        <v>1</v>
      </c>
      <c r="S526" s="6" t="s">
        <v>32</v>
      </c>
      <c r="T526" s="6" t="s">
        <v>28</v>
      </c>
      <c r="U526" s="6" t="s">
        <v>42</v>
      </c>
      <c r="V526">
        <v>9.6380294803068109E+17</v>
      </c>
      <c r="W526" s="6" t="s">
        <v>32</v>
      </c>
      <c r="X526" s="6" t="s">
        <v>702</v>
      </c>
      <c r="Y526" s="6" t="s">
        <v>703</v>
      </c>
      <c r="Z526">
        <v>9.2526021387954176E+17</v>
      </c>
    </row>
    <row r="527" spans="1:26" hidden="1" x14ac:dyDescent="0.25">
      <c r="A527">
        <v>1854465536</v>
      </c>
      <c r="B527" t="b">
        <v>0</v>
      </c>
      <c r="C527" s="6" t="s">
        <v>26</v>
      </c>
      <c r="D527">
        <v>3</v>
      </c>
      <c r="E527" s="1">
        <v>43324.891527777778</v>
      </c>
      <c r="F527" s="6" t="s">
        <v>27</v>
      </c>
      <c r="G527">
        <v>1</v>
      </c>
      <c r="H527" s="6" t="s">
        <v>28</v>
      </c>
      <c r="I527">
        <v>1</v>
      </c>
      <c r="J527" s="6" t="s">
        <v>29</v>
      </c>
      <c r="K527" s="1">
        <v>43249.549537037034</v>
      </c>
      <c r="L527">
        <v>0</v>
      </c>
      <c r="M527" s="6" t="s">
        <v>1687</v>
      </c>
      <c r="N527" t="b">
        <v>0</v>
      </c>
      <c r="O527" s="6" t="s">
        <v>31</v>
      </c>
      <c r="P527" s="6" t="s">
        <v>32</v>
      </c>
      <c r="Q527" s="6" t="s">
        <v>766</v>
      </c>
      <c r="R527">
        <v>2</v>
      </c>
      <c r="S527" s="6" t="s">
        <v>32</v>
      </c>
      <c r="T527" s="6" t="s">
        <v>766</v>
      </c>
      <c r="U527" s="6" t="s">
        <v>42</v>
      </c>
      <c r="V527">
        <v>1.001450923787477E+18</v>
      </c>
      <c r="W527" s="6" t="s">
        <v>32</v>
      </c>
      <c r="X527" s="6" t="s">
        <v>1688</v>
      </c>
      <c r="Y527" s="6" t="s">
        <v>1689</v>
      </c>
      <c r="Z527">
        <v>24910477</v>
      </c>
    </row>
    <row r="528" spans="1:26" hidden="1" x14ac:dyDescent="0.25">
      <c r="A528">
        <v>1854465537</v>
      </c>
      <c r="B528" t="b">
        <v>0</v>
      </c>
      <c r="C528" s="6" t="s">
        <v>26</v>
      </c>
      <c r="D528">
        <v>3</v>
      </c>
      <c r="E528" s="1">
        <v>43324.960081018522</v>
      </c>
      <c r="F528" s="6" t="s">
        <v>27</v>
      </c>
      <c r="G528">
        <v>1</v>
      </c>
      <c r="H528" s="6" t="s">
        <v>28</v>
      </c>
      <c r="I528">
        <v>0.67269999999999996</v>
      </c>
      <c r="J528" s="6" t="s">
        <v>29</v>
      </c>
      <c r="K528" s="1">
        <v>43249.556655092594</v>
      </c>
      <c r="L528">
        <v>1</v>
      </c>
      <c r="M528" s="6" t="s">
        <v>1690</v>
      </c>
      <c r="N528" t="b">
        <v>0</v>
      </c>
      <c r="O528" s="6" t="s">
        <v>31</v>
      </c>
      <c r="P528" s="6" t="s">
        <v>32</v>
      </c>
      <c r="Q528" s="6" t="s">
        <v>766</v>
      </c>
      <c r="R528">
        <v>3</v>
      </c>
      <c r="S528" s="6" t="s">
        <v>32</v>
      </c>
      <c r="T528" s="6" t="s">
        <v>766</v>
      </c>
      <c r="U528" s="6" t="s">
        <v>1049</v>
      </c>
      <c r="V528">
        <v>1.0014535026805023E+18</v>
      </c>
      <c r="W528" s="6" t="s">
        <v>32</v>
      </c>
      <c r="X528" s="6" t="s">
        <v>1691</v>
      </c>
      <c r="Y528" s="6" t="s">
        <v>1692</v>
      </c>
      <c r="Z528">
        <v>2835431208</v>
      </c>
    </row>
    <row r="529" spans="1:26" x14ac:dyDescent="0.25">
      <c r="A529">
        <v>1860295367</v>
      </c>
      <c r="B529" t="b">
        <v>1</v>
      </c>
      <c r="C529" s="6" t="s">
        <v>554</v>
      </c>
      <c r="D529">
        <v>8</v>
      </c>
      <c r="E529" s="1"/>
      <c r="F529" s="6" t="s">
        <v>27</v>
      </c>
      <c r="G529">
        <v>1</v>
      </c>
      <c r="H529" s="6" t="s">
        <v>66</v>
      </c>
      <c r="I529">
        <v>0.75860000000000005</v>
      </c>
      <c r="J529" s="6" t="s">
        <v>29</v>
      </c>
      <c r="K529" s="1">
        <v>43151.401585648149</v>
      </c>
      <c r="L529">
        <v>0</v>
      </c>
      <c r="M529" s="6" t="s">
        <v>2299</v>
      </c>
      <c r="N529" t="b">
        <v>0</v>
      </c>
      <c r="O529" s="6" t="s">
        <v>31</v>
      </c>
      <c r="P529" s="6" t="s">
        <v>32</v>
      </c>
      <c r="Q529" s="6" t="s">
        <v>27</v>
      </c>
      <c r="R529">
        <v>0</v>
      </c>
      <c r="S529" s="6" t="s">
        <v>32</v>
      </c>
      <c r="T529" s="6" t="s">
        <v>66</v>
      </c>
      <c r="U529" s="6" t="s">
        <v>135</v>
      </c>
      <c r="V529">
        <v>9.6588329437293773E+17</v>
      </c>
      <c r="W529" s="6" t="s">
        <v>32</v>
      </c>
      <c r="X529" s="6" t="s">
        <v>2300</v>
      </c>
      <c r="Y529" s="6" t="s">
        <v>2301</v>
      </c>
      <c r="Z529">
        <v>138874290</v>
      </c>
    </row>
    <row r="530" spans="1:26" hidden="1" x14ac:dyDescent="0.25">
      <c r="A530">
        <v>1854465539</v>
      </c>
      <c r="B530" t="b">
        <v>0</v>
      </c>
      <c r="C530" s="6" t="s">
        <v>26</v>
      </c>
      <c r="D530">
        <v>3</v>
      </c>
      <c r="E530" s="1">
        <v>43324.957858796297</v>
      </c>
      <c r="F530" s="6" t="s">
        <v>27</v>
      </c>
      <c r="G530">
        <v>1</v>
      </c>
      <c r="H530" s="6" t="s">
        <v>28</v>
      </c>
      <c r="I530">
        <v>1</v>
      </c>
      <c r="J530" s="6" t="s">
        <v>29</v>
      </c>
      <c r="K530" s="1">
        <v>43249.561099537037</v>
      </c>
      <c r="L530">
        <v>2</v>
      </c>
      <c r="M530" s="6" t="s">
        <v>1696</v>
      </c>
      <c r="N530" t="b">
        <v>0</v>
      </c>
      <c r="O530" s="6" t="s">
        <v>31</v>
      </c>
      <c r="P530" s="6" t="s">
        <v>32</v>
      </c>
      <c r="Q530" s="6" t="s">
        <v>766</v>
      </c>
      <c r="R530">
        <v>0</v>
      </c>
      <c r="S530" s="6" t="s">
        <v>32</v>
      </c>
      <c r="T530" s="6" t="s">
        <v>766</v>
      </c>
      <c r="U530" s="6" t="s">
        <v>1020</v>
      </c>
      <c r="V530">
        <v>1.0014551135365284E+18</v>
      </c>
      <c r="W530" s="6" t="s">
        <v>1697</v>
      </c>
      <c r="X530" s="6" t="s">
        <v>2410</v>
      </c>
      <c r="Y530" s="6" t="s">
        <v>1698</v>
      </c>
      <c r="Z530">
        <v>3567608597</v>
      </c>
    </row>
    <row r="531" spans="1:26" hidden="1" x14ac:dyDescent="0.25">
      <c r="A531">
        <v>1854465444</v>
      </c>
      <c r="B531" t="b">
        <v>0</v>
      </c>
      <c r="C531" s="6" t="s">
        <v>26</v>
      </c>
      <c r="D531">
        <v>4</v>
      </c>
      <c r="E531" s="1">
        <v>43324.952349537038</v>
      </c>
      <c r="F531" s="6" t="s">
        <v>27</v>
      </c>
      <c r="G531">
        <v>1</v>
      </c>
      <c r="H531" s="6" t="s">
        <v>60</v>
      </c>
      <c r="I531">
        <v>0.74650000000000005</v>
      </c>
      <c r="J531" s="6" t="s">
        <v>29</v>
      </c>
      <c r="K531" s="1">
        <v>43248.893611111111</v>
      </c>
      <c r="L531">
        <v>3</v>
      </c>
      <c r="M531" s="6" t="s">
        <v>1461</v>
      </c>
      <c r="N531" t="b">
        <v>0</v>
      </c>
      <c r="O531" s="6" t="s">
        <v>31</v>
      </c>
      <c r="P531" s="6" t="s">
        <v>32</v>
      </c>
      <c r="Q531" s="6" t="s">
        <v>766</v>
      </c>
      <c r="R531">
        <v>1</v>
      </c>
      <c r="S531" s="6" t="s">
        <v>32</v>
      </c>
      <c r="T531" s="6" t="s">
        <v>766</v>
      </c>
      <c r="U531" s="6" t="s">
        <v>37</v>
      </c>
      <c r="V531">
        <v>1.0012132228616602E+18</v>
      </c>
      <c r="W531" s="6" t="s">
        <v>32</v>
      </c>
      <c r="X531" s="6" t="s">
        <v>1462</v>
      </c>
      <c r="Y531" s="6" t="s">
        <v>1463</v>
      </c>
      <c r="Z531">
        <v>163489998</v>
      </c>
    </row>
    <row r="532" spans="1:26" hidden="1" x14ac:dyDescent="0.25">
      <c r="A532">
        <v>1854465541</v>
      </c>
      <c r="B532" t="b">
        <v>0</v>
      </c>
      <c r="C532" s="6" t="s">
        <v>26</v>
      </c>
      <c r="D532">
        <v>3</v>
      </c>
      <c r="E532" s="1">
        <v>43324.976550925923</v>
      </c>
      <c r="F532" s="6" t="s">
        <v>27</v>
      </c>
      <c r="G532">
        <v>1</v>
      </c>
      <c r="H532" s="6" t="s">
        <v>28</v>
      </c>
      <c r="I532">
        <v>0.69469999999999998</v>
      </c>
      <c r="J532" s="6" t="s">
        <v>29</v>
      </c>
      <c r="K532" s="1">
        <v>43249.5627662037</v>
      </c>
      <c r="L532">
        <v>1</v>
      </c>
      <c r="M532" s="6" t="s">
        <v>1702</v>
      </c>
      <c r="N532" t="b">
        <v>0</v>
      </c>
      <c r="O532" s="6" t="s">
        <v>31</v>
      </c>
      <c r="P532" s="6" t="s">
        <v>32</v>
      </c>
      <c r="Q532" s="6" t="s">
        <v>766</v>
      </c>
      <c r="R532">
        <v>0</v>
      </c>
      <c r="S532" s="6" t="s">
        <v>32</v>
      </c>
      <c r="T532" s="6" t="s">
        <v>766</v>
      </c>
      <c r="U532" s="6" t="s">
        <v>264</v>
      </c>
      <c r="V532">
        <v>1.0014557155742188E+18</v>
      </c>
      <c r="W532" s="6" t="s">
        <v>32</v>
      </c>
      <c r="X532" s="6" t="s">
        <v>1703</v>
      </c>
      <c r="Y532" s="6" t="s">
        <v>1704</v>
      </c>
      <c r="Z532">
        <v>9.728808551263273E+17</v>
      </c>
    </row>
    <row r="533" spans="1:26" hidden="1" x14ac:dyDescent="0.25">
      <c r="A533">
        <v>1858598968</v>
      </c>
      <c r="B533" t="b">
        <v>1</v>
      </c>
      <c r="C533" s="6" t="s">
        <v>554</v>
      </c>
      <c r="D533">
        <v>11</v>
      </c>
      <c r="E533" s="1"/>
      <c r="F533" s="6" t="s">
        <v>27</v>
      </c>
      <c r="G533">
        <v>1</v>
      </c>
      <c r="H533" s="6" t="s">
        <v>60</v>
      </c>
      <c r="I533">
        <v>0.75029999999999997</v>
      </c>
      <c r="J533" s="6" t="s">
        <v>29</v>
      </c>
      <c r="K533" s="1">
        <v>43229.491782407407</v>
      </c>
      <c r="L533">
        <v>0</v>
      </c>
      <c r="M533" s="6" t="s">
        <v>100</v>
      </c>
      <c r="N533" t="b">
        <v>0</v>
      </c>
      <c r="O533" s="6" t="s">
        <v>31</v>
      </c>
      <c r="P533" s="6" t="s">
        <v>32</v>
      </c>
      <c r="Q533" s="6" t="s">
        <v>27</v>
      </c>
      <c r="R533">
        <v>0</v>
      </c>
      <c r="S533" s="6" t="s">
        <v>32</v>
      </c>
      <c r="T533" s="6" t="s">
        <v>60</v>
      </c>
      <c r="U533" s="6" t="s">
        <v>49</v>
      </c>
      <c r="V533">
        <v>9.9418223456233472E+17</v>
      </c>
      <c r="W533" s="6" t="s">
        <v>32</v>
      </c>
      <c r="X533" s="6" t="s">
        <v>2447</v>
      </c>
      <c r="Y533" s="6" t="s">
        <v>673</v>
      </c>
      <c r="Z533">
        <v>2730925453</v>
      </c>
    </row>
    <row r="534" spans="1:26" hidden="1" x14ac:dyDescent="0.25">
      <c r="A534">
        <v>1854465543</v>
      </c>
      <c r="B534" t="b">
        <v>0</v>
      </c>
      <c r="C534" s="6" t="s">
        <v>26</v>
      </c>
      <c r="D534">
        <v>3</v>
      </c>
      <c r="E534" s="1">
        <v>43324.955474537041</v>
      </c>
      <c r="F534" s="6" t="s">
        <v>197</v>
      </c>
      <c r="G534">
        <v>1</v>
      </c>
      <c r="H534" s="6" t="s">
        <v>766</v>
      </c>
      <c r="J534" s="6" t="s">
        <v>29</v>
      </c>
      <c r="K534" s="1">
        <v>43249.56958333333</v>
      </c>
      <c r="L534">
        <v>0</v>
      </c>
      <c r="M534" s="6" t="s">
        <v>1709</v>
      </c>
      <c r="N534" t="b">
        <v>0</v>
      </c>
      <c r="O534" s="6" t="s">
        <v>31</v>
      </c>
      <c r="P534" s="6" t="s">
        <v>32</v>
      </c>
      <c r="Q534" s="6" t="s">
        <v>766</v>
      </c>
      <c r="R534">
        <v>0</v>
      </c>
      <c r="S534" s="6" t="s">
        <v>32</v>
      </c>
      <c r="T534" s="6" t="s">
        <v>766</v>
      </c>
      <c r="U534" s="6" t="s">
        <v>42</v>
      </c>
      <c r="V534">
        <v>1.0014581857382482E+18</v>
      </c>
      <c r="W534" s="6" t="s">
        <v>32</v>
      </c>
      <c r="X534" s="6" t="s">
        <v>1710</v>
      </c>
      <c r="Y534" s="6" t="s">
        <v>1711</v>
      </c>
      <c r="Z534">
        <v>8.7408571072628736E+17</v>
      </c>
    </row>
    <row r="535" spans="1:26" hidden="1" x14ac:dyDescent="0.25">
      <c r="A535">
        <v>1854465544</v>
      </c>
      <c r="B535" t="b">
        <v>0</v>
      </c>
      <c r="C535" s="6" t="s">
        <v>26</v>
      </c>
      <c r="D535">
        <v>3</v>
      </c>
      <c r="E535" s="1">
        <v>43324.88045138889</v>
      </c>
      <c r="F535" s="6" t="s">
        <v>27</v>
      </c>
      <c r="G535">
        <v>1</v>
      </c>
      <c r="H535" s="6" t="s">
        <v>28</v>
      </c>
      <c r="I535">
        <v>0.64859999999999995</v>
      </c>
      <c r="J535" s="6" t="s">
        <v>29</v>
      </c>
      <c r="K535" s="1">
        <v>43249.571562500001</v>
      </c>
      <c r="L535">
        <v>0</v>
      </c>
      <c r="M535" s="6" t="s">
        <v>1712</v>
      </c>
      <c r="N535" t="b">
        <v>0</v>
      </c>
      <c r="O535" s="6" t="s">
        <v>31</v>
      </c>
      <c r="P535" s="6" t="s">
        <v>32</v>
      </c>
      <c r="Q535" s="6" t="s">
        <v>766</v>
      </c>
      <c r="R535">
        <v>0</v>
      </c>
      <c r="S535" s="6" t="s">
        <v>32</v>
      </c>
      <c r="T535" s="6" t="s">
        <v>766</v>
      </c>
      <c r="U535" s="6" t="s">
        <v>95</v>
      </c>
      <c r="V535">
        <v>1.0014589018317701E+18</v>
      </c>
      <c r="W535" s="6" t="s">
        <v>32</v>
      </c>
      <c r="X535" s="6" t="s">
        <v>1713</v>
      </c>
      <c r="Y535" s="6" t="s">
        <v>1714</v>
      </c>
      <c r="Z535">
        <v>9.3701313278593843E+17</v>
      </c>
    </row>
    <row r="536" spans="1:26" hidden="1" x14ac:dyDescent="0.25">
      <c r="A536">
        <v>1854465371</v>
      </c>
      <c r="B536" t="b">
        <v>0</v>
      </c>
      <c r="C536" s="6" t="s">
        <v>26</v>
      </c>
      <c r="D536">
        <v>4</v>
      </c>
      <c r="E536" s="1">
        <v>43324.961435185185</v>
      </c>
      <c r="F536" s="6" t="s">
        <v>27</v>
      </c>
      <c r="G536">
        <v>1</v>
      </c>
      <c r="H536" s="6" t="s">
        <v>60</v>
      </c>
      <c r="I536">
        <v>0.75860000000000005</v>
      </c>
      <c r="J536" s="6" t="s">
        <v>29</v>
      </c>
      <c r="K536" s="1">
        <v>43248.48841435185</v>
      </c>
      <c r="L536">
        <v>1</v>
      </c>
      <c r="M536" s="6" t="s">
        <v>1265</v>
      </c>
      <c r="N536" t="b">
        <v>0</v>
      </c>
      <c r="O536" s="6" t="s">
        <v>31</v>
      </c>
      <c r="P536" s="6" t="s">
        <v>32</v>
      </c>
      <c r="Q536" s="6" t="s">
        <v>766</v>
      </c>
      <c r="R536">
        <v>0</v>
      </c>
      <c r="S536" s="6" t="s">
        <v>32</v>
      </c>
      <c r="T536" s="6" t="s">
        <v>766</v>
      </c>
      <c r="U536" s="6" t="s">
        <v>42</v>
      </c>
      <c r="V536">
        <v>1.0010663845439898E+18</v>
      </c>
      <c r="W536" s="6" t="s">
        <v>32</v>
      </c>
      <c r="X536" s="6" t="s">
        <v>2395</v>
      </c>
      <c r="Y536" s="6" t="s">
        <v>1266</v>
      </c>
      <c r="Z536">
        <v>8.4383245495576986E+17</v>
      </c>
    </row>
    <row r="537" spans="1:26" hidden="1" x14ac:dyDescent="0.25">
      <c r="A537">
        <v>1854465546</v>
      </c>
      <c r="B537" t="b">
        <v>0</v>
      </c>
      <c r="C537" s="6" t="s">
        <v>26</v>
      </c>
      <c r="D537">
        <v>3</v>
      </c>
      <c r="E537" s="1">
        <v>43324.969687500001</v>
      </c>
      <c r="F537" s="6" t="s">
        <v>27</v>
      </c>
      <c r="G537">
        <v>1</v>
      </c>
      <c r="H537" s="6" t="s">
        <v>28</v>
      </c>
      <c r="I537">
        <v>0.65359999999999996</v>
      </c>
      <c r="J537" s="6" t="s">
        <v>29</v>
      </c>
      <c r="K537" s="1">
        <v>43249.579884259256</v>
      </c>
      <c r="L537">
        <v>0</v>
      </c>
      <c r="M537" s="6" t="s">
        <v>1716</v>
      </c>
      <c r="N537" t="b">
        <v>0</v>
      </c>
      <c r="O537" s="6" t="s">
        <v>31</v>
      </c>
      <c r="P537" s="6" t="s">
        <v>32</v>
      </c>
      <c r="Q537" s="6" t="s">
        <v>766</v>
      </c>
      <c r="R537">
        <v>0</v>
      </c>
      <c r="S537" s="6" t="s">
        <v>32</v>
      </c>
      <c r="T537" s="6" t="s">
        <v>766</v>
      </c>
      <c r="U537" s="6" t="s">
        <v>42</v>
      </c>
      <c r="V537">
        <v>1.0014619198348698E+18</v>
      </c>
      <c r="W537" s="6" t="s">
        <v>32</v>
      </c>
      <c r="X537" s="6" t="s">
        <v>1717</v>
      </c>
      <c r="Y537" s="6" t="s">
        <v>1718</v>
      </c>
      <c r="Z537">
        <v>7.0294351884780339E+17</v>
      </c>
    </row>
    <row r="538" spans="1:26" hidden="1" x14ac:dyDescent="0.25">
      <c r="A538">
        <v>1854465547</v>
      </c>
      <c r="B538" t="b">
        <v>0</v>
      </c>
      <c r="C538" s="6" t="s">
        <v>26</v>
      </c>
      <c r="D538">
        <v>3</v>
      </c>
      <c r="E538" s="1">
        <v>43324.963101851848</v>
      </c>
      <c r="F538" s="6" t="s">
        <v>27</v>
      </c>
      <c r="G538">
        <v>1</v>
      </c>
      <c r="H538" s="6" t="s">
        <v>28</v>
      </c>
      <c r="I538">
        <v>1</v>
      </c>
      <c r="J538" s="6" t="s">
        <v>29</v>
      </c>
      <c r="K538" s="1">
        <v>43249.583460648151</v>
      </c>
      <c r="L538">
        <v>0</v>
      </c>
      <c r="M538" s="6" t="s">
        <v>100</v>
      </c>
      <c r="N538" t="b">
        <v>0</v>
      </c>
      <c r="O538" s="6" t="s">
        <v>31</v>
      </c>
      <c r="P538" s="6" t="s">
        <v>32</v>
      </c>
      <c r="Q538" s="6" t="s">
        <v>766</v>
      </c>
      <c r="R538">
        <v>0</v>
      </c>
      <c r="S538" s="6" t="s">
        <v>32</v>
      </c>
      <c r="T538" s="6" t="s">
        <v>766</v>
      </c>
      <c r="U538" s="6" t="s">
        <v>1719</v>
      </c>
      <c r="V538">
        <v>1.0014632170367099E+18</v>
      </c>
      <c r="W538" s="6" t="s">
        <v>32</v>
      </c>
      <c r="X538" s="6" t="s">
        <v>1720</v>
      </c>
      <c r="Y538" s="6" t="s">
        <v>1721</v>
      </c>
      <c r="Z538">
        <v>2824011453</v>
      </c>
    </row>
    <row r="539" spans="1:26" x14ac:dyDescent="0.25">
      <c r="A539">
        <v>1854465675</v>
      </c>
      <c r="B539" t="b">
        <v>0</v>
      </c>
      <c r="C539" s="6" t="s">
        <v>26</v>
      </c>
      <c r="D539">
        <v>4</v>
      </c>
      <c r="E539" s="1">
        <v>43324.909201388888</v>
      </c>
      <c r="F539" s="6" t="s">
        <v>27</v>
      </c>
      <c r="G539">
        <v>1</v>
      </c>
      <c r="H539" s="6" t="s">
        <v>66</v>
      </c>
      <c r="I539">
        <v>0.75990000000000002</v>
      </c>
      <c r="J539" s="6" t="s">
        <v>29</v>
      </c>
      <c r="K539" s="1">
        <v>43250.534259259257</v>
      </c>
      <c r="L539">
        <v>0</v>
      </c>
      <c r="M539" s="6" t="s">
        <v>41</v>
      </c>
      <c r="N539" t="b">
        <v>0</v>
      </c>
      <c r="O539" s="6" t="s">
        <v>31</v>
      </c>
      <c r="P539" s="6" t="s">
        <v>32</v>
      </c>
      <c r="Q539" s="6" t="s">
        <v>766</v>
      </c>
      <c r="R539">
        <v>2</v>
      </c>
      <c r="S539" s="6" t="s">
        <v>32</v>
      </c>
      <c r="T539" s="6" t="s">
        <v>766</v>
      </c>
      <c r="U539" s="6" t="s">
        <v>42</v>
      </c>
      <c r="V539">
        <v>1.0018077740687401E+18</v>
      </c>
      <c r="W539" s="6" t="s">
        <v>32</v>
      </c>
      <c r="X539" s="6" t="s">
        <v>2055</v>
      </c>
      <c r="Y539" s="6" t="s">
        <v>2056</v>
      </c>
      <c r="Z539">
        <v>270416438</v>
      </c>
    </row>
    <row r="540" spans="1:26" hidden="1" x14ac:dyDescent="0.25">
      <c r="A540">
        <v>1854465217</v>
      </c>
      <c r="B540" t="b">
        <v>0</v>
      </c>
      <c r="C540" s="6" t="s">
        <v>26</v>
      </c>
      <c r="D540">
        <v>4</v>
      </c>
      <c r="E540" s="1">
        <v>43324.906122685185</v>
      </c>
      <c r="F540" s="6" t="s">
        <v>27</v>
      </c>
      <c r="G540">
        <v>1</v>
      </c>
      <c r="H540" s="6" t="s">
        <v>60</v>
      </c>
      <c r="I540">
        <v>0.75990000000000002</v>
      </c>
      <c r="J540" s="6" t="s">
        <v>29</v>
      </c>
      <c r="K540" s="1">
        <v>43247.302407407406</v>
      </c>
      <c r="L540">
        <v>0</v>
      </c>
      <c r="M540" s="6" t="s">
        <v>872</v>
      </c>
      <c r="N540" t="b">
        <v>0</v>
      </c>
      <c r="O540" s="6" t="s">
        <v>31</v>
      </c>
      <c r="P540" s="6" t="s">
        <v>32</v>
      </c>
      <c r="Q540" s="6" t="s">
        <v>766</v>
      </c>
      <c r="R540">
        <v>0</v>
      </c>
      <c r="S540" s="6" t="s">
        <v>32</v>
      </c>
      <c r="T540" s="6" t="s">
        <v>766</v>
      </c>
      <c r="U540" s="6" t="s">
        <v>367</v>
      </c>
      <c r="V540">
        <v>1.000636591335977E+18</v>
      </c>
      <c r="W540" s="6" t="s">
        <v>32</v>
      </c>
      <c r="X540" s="6" t="s">
        <v>873</v>
      </c>
      <c r="Y540" s="6" t="s">
        <v>874</v>
      </c>
      <c r="Z540">
        <v>9.410359305756713E+17</v>
      </c>
    </row>
    <row r="541" spans="1:26" hidden="1" x14ac:dyDescent="0.25">
      <c r="A541">
        <v>1854465550</v>
      </c>
      <c r="B541" t="b">
        <v>0</v>
      </c>
      <c r="C541" s="6" t="s">
        <v>26</v>
      </c>
      <c r="D541">
        <v>3</v>
      </c>
      <c r="E541" s="1">
        <v>43324.959050925929</v>
      </c>
      <c r="F541" s="6" t="s">
        <v>27</v>
      </c>
      <c r="G541">
        <v>1</v>
      </c>
      <c r="H541" s="6" t="s">
        <v>28</v>
      </c>
      <c r="I541">
        <v>1</v>
      </c>
      <c r="J541" s="6" t="s">
        <v>29</v>
      </c>
      <c r="K541" s="1">
        <v>43249.596388888887</v>
      </c>
      <c r="L541">
        <v>0</v>
      </c>
      <c r="M541" s="6" t="s">
        <v>1727</v>
      </c>
      <c r="N541" t="b">
        <v>0</v>
      </c>
      <c r="O541" s="6" t="s">
        <v>31</v>
      </c>
      <c r="P541" s="6" t="s">
        <v>32</v>
      </c>
      <c r="Q541" s="6" t="s">
        <v>766</v>
      </c>
      <c r="R541">
        <v>0</v>
      </c>
      <c r="S541" s="6" t="s">
        <v>32</v>
      </c>
      <c r="T541" s="6" t="s">
        <v>766</v>
      </c>
      <c r="U541" s="6" t="s">
        <v>1364</v>
      </c>
      <c r="V541">
        <v>1.0014678994821816E+18</v>
      </c>
      <c r="W541" s="6" t="s">
        <v>32</v>
      </c>
      <c r="X541" s="6" t="s">
        <v>2412</v>
      </c>
      <c r="Y541" s="6" t="s">
        <v>1728</v>
      </c>
      <c r="Z541">
        <v>9.3046528261484954E+17</v>
      </c>
    </row>
    <row r="542" spans="1:26" hidden="1" x14ac:dyDescent="0.25">
      <c r="A542">
        <v>1854465551</v>
      </c>
      <c r="B542" t="b">
        <v>0</v>
      </c>
      <c r="C542" s="6" t="s">
        <v>26</v>
      </c>
      <c r="D542">
        <v>3</v>
      </c>
      <c r="E542" s="1">
        <v>43324.969074074077</v>
      </c>
      <c r="F542" s="6" t="s">
        <v>27</v>
      </c>
      <c r="G542">
        <v>1</v>
      </c>
      <c r="H542" s="6" t="s">
        <v>28</v>
      </c>
      <c r="I542">
        <v>1</v>
      </c>
      <c r="J542" s="6" t="s">
        <v>29</v>
      </c>
      <c r="K542" s="1">
        <v>43249.599178240744</v>
      </c>
      <c r="L542">
        <v>1</v>
      </c>
      <c r="M542" s="6" t="s">
        <v>1729</v>
      </c>
      <c r="N542" t="b">
        <v>0</v>
      </c>
      <c r="O542" s="6" t="s">
        <v>31</v>
      </c>
      <c r="P542" s="6" t="s">
        <v>32</v>
      </c>
      <c r="Q542" s="6" t="s">
        <v>766</v>
      </c>
      <c r="R542">
        <v>0</v>
      </c>
      <c r="S542" s="6" t="s">
        <v>32</v>
      </c>
      <c r="T542" s="6" t="s">
        <v>766</v>
      </c>
      <c r="U542" s="6" t="s">
        <v>110</v>
      </c>
      <c r="V542">
        <v>1.0014689106154578E+18</v>
      </c>
      <c r="W542" s="6" t="s">
        <v>32</v>
      </c>
      <c r="X542" s="6" t="s">
        <v>2413</v>
      </c>
      <c r="Y542" s="6" t="s">
        <v>1730</v>
      </c>
      <c r="Z542">
        <v>173244861</v>
      </c>
    </row>
    <row r="543" spans="1:26" hidden="1" x14ac:dyDescent="0.25">
      <c r="A543">
        <v>1854465552</v>
      </c>
      <c r="B543" t="b">
        <v>0</v>
      </c>
      <c r="C543" s="6" t="s">
        <v>26</v>
      </c>
      <c r="D543">
        <v>3</v>
      </c>
      <c r="E543" s="1">
        <v>43324.902708333335</v>
      </c>
      <c r="F543" s="6" t="s">
        <v>27</v>
      </c>
      <c r="G543">
        <v>1</v>
      </c>
      <c r="H543" s="6" t="s">
        <v>28</v>
      </c>
      <c r="I543">
        <v>0.66659999999999997</v>
      </c>
      <c r="J543" s="6" t="s">
        <v>29</v>
      </c>
      <c r="K543" s="1">
        <v>43249.608067129629</v>
      </c>
      <c r="L543">
        <v>1</v>
      </c>
      <c r="M543" s="6" t="s">
        <v>1731</v>
      </c>
      <c r="N543" t="b">
        <v>0</v>
      </c>
      <c r="O543" s="6" t="s">
        <v>31</v>
      </c>
      <c r="P543" s="6" t="s">
        <v>32</v>
      </c>
      <c r="Q543" s="6" t="s">
        <v>766</v>
      </c>
      <c r="R543">
        <v>0</v>
      </c>
      <c r="S543" s="6" t="s">
        <v>32</v>
      </c>
      <c r="T543" s="6" t="s">
        <v>766</v>
      </c>
      <c r="U543" s="6" t="s">
        <v>95</v>
      </c>
      <c r="V543">
        <v>1.0014721322647429E+18</v>
      </c>
      <c r="W543" s="6" t="s">
        <v>219</v>
      </c>
      <c r="X543" s="6" t="s">
        <v>1732</v>
      </c>
      <c r="Y543" s="6" t="s">
        <v>1733</v>
      </c>
      <c r="Z543">
        <v>9.3609820819077939E+17</v>
      </c>
    </row>
    <row r="544" spans="1:26" hidden="1" x14ac:dyDescent="0.25">
      <c r="A544">
        <v>1854465553</v>
      </c>
      <c r="B544" t="b">
        <v>0</v>
      </c>
      <c r="C544" s="6" t="s">
        <v>26</v>
      </c>
      <c r="D544">
        <v>3</v>
      </c>
      <c r="E544" s="1">
        <v>43324.964918981481</v>
      </c>
      <c r="F544" s="6" t="s">
        <v>27</v>
      </c>
      <c r="G544">
        <v>1</v>
      </c>
      <c r="H544" s="6" t="s">
        <v>28</v>
      </c>
      <c r="I544">
        <v>1</v>
      </c>
      <c r="J544" s="6" t="s">
        <v>29</v>
      </c>
      <c r="K544" s="1">
        <v>43249.614525462966</v>
      </c>
      <c r="L544">
        <v>3</v>
      </c>
      <c r="M544" s="6" t="s">
        <v>1734</v>
      </c>
      <c r="N544" t="b">
        <v>0</v>
      </c>
      <c r="O544" s="6" t="s">
        <v>31</v>
      </c>
      <c r="P544" s="6" t="s">
        <v>32</v>
      </c>
      <c r="Q544" s="6" t="s">
        <v>766</v>
      </c>
      <c r="R544">
        <v>1</v>
      </c>
      <c r="S544" s="6" t="s">
        <v>32</v>
      </c>
      <c r="T544" s="6" t="s">
        <v>766</v>
      </c>
      <c r="U544" s="6" t="s">
        <v>1735</v>
      </c>
      <c r="V544">
        <v>1.0014744732734587E+18</v>
      </c>
      <c r="W544" s="6" t="s">
        <v>32</v>
      </c>
      <c r="X544" s="6" t="s">
        <v>1736</v>
      </c>
      <c r="Y544" s="6" t="s">
        <v>1737</v>
      </c>
      <c r="Z544">
        <v>9.3928371811124019E+17</v>
      </c>
    </row>
    <row r="545" spans="1:26" hidden="1" x14ac:dyDescent="0.25">
      <c r="A545">
        <v>1854465554</v>
      </c>
      <c r="B545" t="b">
        <v>0</v>
      </c>
      <c r="C545" s="6" t="s">
        <v>26</v>
      </c>
      <c r="D545">
        <v>3</v>
      </c>
      <c r="E545" s="1">
        <v>43324.948078703703</v>
      </c>
      <c r="F545" s="6" t="s">
        <v>27</v>
      </c>
      <c r="G545">
        <v>1</v>
      </c>
      <c r="H545" s="6" t="s">
        <v>28</v>
      </c>
      <c r="I545">
        <v>0.68810000000000004</v>
      </c>
      <c r="J545" s="6" t="s">
        <v>29</v>
      </c>
      <c r="K545" s="1">
        <v>43249.61515046296</v>
      </c>
      <c r="L545">
        <v>0</v>
      </c>
      <c r="M545" s="6" t="s">
        <v>154</v>
      </c>
      <c r="N545" t="b">
        <v>0</v>
      </c>
      <c r="O545" s="6" t="s">
        <v>31</v>
      </c>
      <c r="P545" s="6" t="s">
        <v>32</v>
      </c>
      <c r="Q545" s="6" t="s">
        <v>766</v>
      </c>
      <c r="R545">
        <v>0</v>
      </c>
      <c r="S545" s="6" t="s">
        <v>32</v>
      </c>
      <c r="T545" s="6" t="s">
        <v>766</v>
      </c>
      <c r="U545" s="6" t="s">
        <v>42</v>
      </c>
      <c r="V545">
        <v>1.0014746996651418E+18</v>
      </c>
      <c r="W545" s="6" t="s">
        <v>32</v>
      </c>
      <c r="X545" s="6" t="s">
        <v>1738</v>
      </c>
      <c r="Y545" s="6" t="s">
        <v>1739</v>
      </c>
      <c r="Z545">
        <v>3320003376</v>
      </c>
    </row>
    <row r="546" spans="1:26" hidden="1" x14ac:dyDescent="0.25">
      <c r="A546">
        <v>1854465244</v>
      </c>
      <c r="B546" t="b">
        <v>0</v>
      </c>
      <c r="C546" s="6" t="s">
        <v>26</v>
      </c>
      <c r="D546">
        <v>4</v>
      </c>
      <c r="E546" s="1">
        <v>43324.906666666669</v>
      </c>
      <c r="F546" s="6" t="s">
        <v>27</v>
      </c>
      <c r="G546">
        <v>1</v>
      </c>
      <c r="H546" s="6" t="s">
        <v>60</v>
      </c>
      <c r="I546">
        <v>0.75990000000000002</v>
      </c>
      <c r="J546" s="6" t="s">
        <v>29</v>
      </c>
      <c r="K546" s="1">
        <v>43247.538680555554</v>
      </c>
      <c r="L546">
        <v>1</v>
      </c>
      <c r="M546" s="6" t="s">
        <v>943</v>
      </c>
      <c r="N546" t="b">
        <v>0</v>
      </c>
      <c r="O546" s="6" t="s">
        <v>31</v>
      </c>
      <c r="P546" s="6" t="s">
        <v>32</v>
      </c>
      <c r="Q546" s="6" t="s">
        <v>766</v>
      </c>
      <c r="R546">
        <v>0</v>
      </c>
      <c r="S546" s="6" t="s">
        <v>32</v>
      </c>
      <c r="T546" s="6" t="s">
        <v>766</v>
      </c>
      <c r="U546" s="6" t="s">
        <v>42</v>
      </c>
      <c r="V546">
        <v>1.0007222126121165E+18</v>
      </c>
      <c r="W546" s="6" t="s">
        <v>32</v>
      </c>
      <c r="X546" s="6" t="s">
        <v>944</v>
      </c>
      <c r="Y546" s="6" t="s">
        <v>945</v>
      </c>
      <c r="Z546">
        <v>9.2174463372566938E+17</v>
      </c>
    </row>
    <row r="547" spans="1:26" hidden="1" x14ac:dyDescent="0.25">
      <c r="A547">
        <v>1854465658</v>
      </c>
      <c r="B547" t="b">
        <v>0</v>
      </c>
      <c r="C547" s="6" t="s">
        <v>26</v>
      </c>
      <c r="D547">
        <v>4</v>
      </c>
      <c r="E547" s="1">
        <v>43324.906666666669</v>
      </c>
      <c r="F547" s="6" t="s">
        <v>27</v>
      </c>
      <c r="G547">
        <v>1</v>
      </c>
      <c r="H547" s="6" t="s">
        <v>60</v>
      </c>
      <c r="I547">
        <v>0.75990000000000002</v>
      </c>
      <c r="J547" s="6" t="s">
        <v>29</v>
      </c>
      <c r="K547" s="1">
        <v>43250.394895833335</v>
      </c>
      <c r="L547">
        <v>0</v>
      </c>
      <c r="M547" s="6" t="s">
        <v>2008</v>
      </c>
      <c r="N547" t="b">
        <v>0</v>
      </c>
      <c r="O547" s="6" t="s">
        <v>31</v>
      </c>
      <c r="P547" s="6" t="s">
        <v>32</v>
      </c>
      <c r="Q547" s="6" t="s">
        <v>766</v>
      </c>
      <c r="R547">
        <v>0</v>
      </c>
      <c r="S547" s="6" t="s">
        <v>32</v>
      </c>
      <c r="T547" s="6" t="s">
        <v>766</v>
      </c>
      <c r="U547" s="6" t="s">
        <v>42</v>
      </c>
      <c r="V547">
        <v>1.0017572705297162E+18</v>
      </c>
      <c r="W547" s="6" t="s">
        <v>32</v>
      </c>
      <c r="X547" s="6" t="s">
        <v>2009</v>
      </c>
      <c r="Y547" s="6" t="s">
        <v>2010</v>
      </c>
      <c r="Z547">
        <v>2749372707</v>
      </c>
    </row>
    <row r="548" spans="1:26" hidden="1" x14ac:dyDescent="0.25">
      <c r="A548">
        <v>1854465557</v>
      </c>
      <c r="B548" t="b">
        <v>0</v>
      </c>
      <c r="C548" s="6" t="s">
        <v>26</v>
      </c>
      <c r="D548">
        <v>3</v>
      </c>
      <c r="E548" s="1">
        <v>43324.952488425923</v>
      </c>
      <c r="F548" s="6" t="s">
        <v>27</v>
      </c>
      <c r="G548">
        <v>1</v>
      </c>
      <c r="H548" s="6" t="s">
        <v>28</v>
      </c>
      <c r="I548">
        <v>0.67400000000000004</v>
      </c>
      <c r="J548" s="6" t="s">
        <v>29</v>
      </c>
      <c r="K548" s="1">
        <v>43249.629328703704</v>
      </c>
      <c r="L548">
        <v>0</v>
      </c>
      <c r="M548" s="6" t="s">
        <v>154</v>
      </c>
      <c r="N548" t="b">
        <v>0</v>
      </c>
      <c r="O548" s="6" t="s">
        <v>31</v>
      </c>
      <c r="P548" s="6" t="s">
        <v>32</v>
      </c>
      <c r="Q548" s="6" t="s">
        <v>766</v>
      </c>
      <c r="R548">
        <v>0</v>
      </c>
      <c r="S548" s="6" t="s">
        <v>32</v>
      </c>
      <c r="T548" s="6" t="s">
        <v>766</v>
      </c>
      <c r="U548" s="6" t="s">
        <v>110</v>
      </c>
      <c r="V548">
        <v>1.0014798363203215E+18</v>
      </c>
      <c r="W548" s="6" t="s">
        <v>32</v>
      </c>
      <c r="X548" s="6" t="s">
        <v>2414</v>
      </c>
      <c r="Y548" s="6" t="s">
        <v>1745</v>
      </c>
      <c r="Z548">
        <v>2776989523</v>
      </c>
    </row>
    <row r="549" spans="1:26" hidden="1" x14ac:dyDescent="0.25">
      <c r="A549">
        <v>1854465558</v>
      </c>
      <c r="B549" t="b">
        <v>0</v>
      </c>
      <c r="C549" s="6" t="s">
        <v>26</v>
      </c>
      <c r="D549">
        <v>3</v>
      </c>
      <c r="E549" s="1">
        <v>43324.961909722224</v>
      </c>
      <c r="F549" s="6" t="s">
        <v>27</v>
      </c>
      <c r="G549">
        <v>1</v>
      </c>
      <c r="H549" s="6" t="s">
        <v>28</v>
      </c>
      <c r="I549">
        <v>1</v>
      </c>
      <c r="J549" s="6" t="s">
        <v>29</v>
      </c>
      <c r="K549" s="1">
        <v>43249.630740740744</v>
      </c>
      <c r="L549">
        <v>0</v>
      </c>
      <c r="M549" s="6" t="s">
        <v>1746</v>
      </c>
      <c r="N549" t="b">
        <v>0</v>
      </c>
      <c r="O549" s="6" t="s">
        <v>31</v>
      </c>
      <c r="P549" s="6" t="s">
        <v>32</v>
      </c>
      <c r="Q549" s="6" t="s">
        <v>766</v>
      </c>
      <c r="R549">
        <v>0</v>
      </c>
      <c r="S549" s="6" t="s">
        <v>32</v>
      </c>
      <c r="T549" s="6" t="s">
        <v>766</v>
      </c>
      <c r="U549" s="6" t="s">
        <v>587</v>
      </c>
      <c r="V549">
        <v>1.0014803509362483E+18</v>
      </c>
      <c r="W549" s="6" t="s">
        <v>32</v>
      </c>
      <c r="X549" s="6" t="s">
        <v>1747</v>
      </c>
      <c r="Y549" s="6" t="s">
        <v>1748</v>
      </c>
      <c r="Z549">
        <v>89854915</v>
      </c>
    </row>
    <row r="550" spans="1:26" hidden="1" x14ac:dyDescent="0.25">
      <c r="A550">
        <v>1854465463</v>
      </c>
      <c r="B550" t="b">
        <v>0</v>
      </c>
      <c r="C550" s="6" t="s">
        <v>26</v>
      </c>
      <c r="D550">
        <v>4</v>
      </c>
      <c r="E550" s="1">
        <v>43324.952465277776</v>
      </c>
      <c r="F550" s="6" t="s">
        <v>27</v>
      </c>
      <c r="G550">
        <v>1</v>
      </c>
      <c r="H550" s="6" t="s">
        <v>60</v>
      </c>
      <c r="I550">
        <v>0.76319999999999999</v>
      </c>
      <c r="J550" s="6" t="s">
        <v>29</v>
      </c>
      <c r="K550" s="1">
        <v>43249.029270833336</v>
      </c>
      <c r="L550">
        <v>0</v>
      </c>
      <c r="M550" s="6" t="s">
        <v>100</v>
      </c>
      <c r="N550" t="b">
        <v>0</v>
      </c>
      <c r="O550" s="6" t="s">
        <v>31</v>
      </c>
      <c r="P550" s="6" t="s">
        <v>32</v>
      </c>
      <c r="Q550" s="6" t="s">
        <v>766</v>
      </c>
      <c r="R550">
        <v>0</v>
      </c>
      <c r="S550" s="6" t="s">
        <v>32</v>
      </c>
      <c r="T550" s="6" t="s">
        <v>766</v>
      </c>
      <c r="U550" s="6" t="s">
        <v>49</v>
      </c>
      <c r="V550">
        <v>1.0012623827468657E+18</v>
      </c>
      <c r="W550" s="6" t="s">
        <v>32</v>
      </c>
      <c r="X550" s="6" t="s">
        <v>1506</v>
      </c>
      <c r="Y550" s="6" t="s">
        <v>1507</v>
      </c>
      <c r="Z550">
        <v>1616470518</v>
      </c>
    </row>
    <row r="551" spans="1:26" hidden="1" x14ac:dyDescent="0.25">
      <c r="A551">
        <v>1854465233</v>
      </c>
      <c r="B551" t="b">
        <v>0</v>
      </c>
      <c r="C551" s="6" t="s">
        <v>26</v>
      </c>
      <c r="D551">
        <v>4</v>
      </c>
      <c r="E551" s="1">
        <v>43324.876550925925</v>
      </c>
      <c r="F551" s="6" t="s">
        <v>27</v>
      </c>
      <c r="G551">
        <v>1</v>
      </c>
      <c r="H551" s="6" t="s">
        <v>60</v>
      </c>
      <c r="I551">
        <v>0.76349999999999996</v>
      </c>
      <c r="J551" s="6" t="s">
        <v>29</v>
      </c>
      <c r="K551" s="1">
        <v>43247.445127314815</v>
      </c>
      <c r="L551">
        <v>3</v>
      </c>
      <c r="M551" s="6" t="s">
        <v>916</v>
      </c>
      <c r="N551" t="b">
        <v>0</v>
      </c>
      <c r="O551" s="6" t="s">
        <v>31</v>
      </c>
      <c r="P551" s="6" t="s">
        <v>32</v>
      </c>
      <c r="Q551" s="6" t="s">
        <v>766</v>
      </c>
      <c r="R551">
        <v>1</v>
      </c>
      <c r="S551" s="6" t="s">
        <v>32</v>
      </c>
      <c r="T551" s="6" t="s">
        <v>766</v>
      </c>
      <c r="U551" s="6" t="s">
        <v>42</v>
      </c>
      <c r="V551">
        <v>1.0006883096880456E+18</v>
      </c>
      <c r="W551" s="6" t="s">
        <v>917</v>
      </c>
      <c r="X551" s="6" t="s">
        <v>918</v>
      </c>
      <c r="Y551" s="6" t="s">
        <v>919</v>
      </c>
      <c r="Z551">
        <v>9.8225733327845786E+17</v>
      </c>
    </row>
    <row r="552" spans="1:26" hidden="1" x14ac:dyDescent="0.25">
      <c r="A552">
        <v>1854465561</v>
      </c>
      <c r="B552" t="b">
        <v>0</v>
      </c>
      <c r="C552" s="6" t="s">
        <v>26</v>
      </c>
      <c r="D552">
        <v>3</v>
      </c>
      <c r="E552" s="1">
        <v>43324.975381944445</v>
      </c>
      <c r="F552" s="6" t="s">
        <v>27</v>
      </c>
      <c r="G552">
        <v>1</v>
      </c>
      <c r="H552" s="6" t="s">
        <v>28</v>
      </c>
      <c r="I552">
        <v>0.69469999999999998</v>
      </c>
      <c r="J552" s="6" t="s">
        <v>29</v>
      </c>
      <c r="K552" s="1">
        <v>43249.651319444441</v>
      </c>
      <c r="L552">
        <v>0</v>
      </c>
      <c r="M552" s="6" t="s">
        <v>772</v>
      </c>
      <c r="N552" t="b">
        <v>0</v>
      </c>
      <c r="O552" s="6" t="s">
        <v>31</v>
      </c>
      <c r="P552" s="6" t="s">
        <v>32</v>
      </c>
      <c r="Q552" s="6" t="s">
        <v>766</v>
      </c>
      <c r="R552">
        <v>0</v>
      </c>
      <c r="S552" s="6" t="s">
        <v>32</v>
      </c>
      <c r="T552" s="6" t="s">
        <v>766</v>
      </c>
      <c r="U552" s="6" t="s">
        <v>354</v>
      </c>
      <c r="V552">
        <v>1.0014878050030428E+18</v>
      </c>
      <c r="W552" s="6" t="s">
        <v>32</v>
      </c>
      <c r="X552" s="6" t="s">
        <v>1753</v>
      </c>
      <c r="Y552" s="6" t="s">
        <v>1754</v>
      </c>
      <c r="Z552">
        <v>1466726246</v>
      </c>
    </row>
    <row r="553" spans="1:26" hidden="1" x14ac:dyDescent="0.25">
      <c r="A553">
        <v>1854465562</v>
      </c>
      <c r="B553" t="b">
        <v>0</v>
      </c>
      <c r="C553" s="6" t="s">
        <v>26</v>
      </c>
      <c r="D553">
        <v>3</v>
      </c>
      <c r="E553" s="1">
        <v>43324.960775462961</v>
      </c>
      <c r="F553" s="6" t="s">
        <v>27</v>
      </c>
      <c r="G553">
        <v>1</v>
      </c>
      <c r="H553" s="6" t="s">
        <v>28</v>
      </c>
      <c r="I553">
        <v>1</v>
      </c>
      <c r="J553" s="6" t="s">
        <v>29</v>
      </c>
      <c r="K553" s="1">
        <v>43249.65148148148</v>
      </c>
      <c r="L553">
        <v>9</v>
      </c>
      <c r="M553" s="6" t="s">
        <v>1755</v>
      </c>
      <c r="N553" t="b">
        <v>0</v>
      </c>
      <c r="O553" s="6" t="s">
        <v>31</v>
      </c>
      <c r="P553" s="6" t="s">
        <v>32</v>
      </c>
      <c r="Q553" s="6" t="s">
        <v>766</v>
      </c>
      <c r="R553">
        <v>2</v>
      </c>
      <c r="S553" s="6" t="s">
        <v>32</v>
      </c>
      <c r="T553" s="6" t="s">
        <v>766</v>
      </c>
      <c r="U553" s="6" t="s">
        <v>95</v>
      </c>
      <c r="V553">
        <v>1.0014878649018491E+18</v>
      </c>
      <c r="W553" s="6" t="s">
        <v>32</v>
      </c>
      <c r="X553" s="6" t="s">
        <v>1756</v>
      </c>
      <c r="Y553" s="6" t="s">
        <v>1757</v>
      </c>
      <c r="Z553">
        <v>9.602081765735424E+17</v>
      </c>
    </row>
    <row r="554" spans="1:26" hidden="1" x14ac:dyDescent="0.25">
      <c r="A554">
        <v>1854465153</v>
      </c>
      <c r="B554" t="b">
        <v>0</v>
      </c>
      <c r="C554" s="6" t="s">
        <v>26</v>
      </c>
      <c r="D554">
        <v>4</v>
      </c>
      <c r="E554" s="1">
        <v>43323.822847222225</v>
      </c>
      <c r="F554" s="6" t="s">
        <v>27</v>
      </c>
      <c r="G554">
        <v>1</v>
      </c>
      <c r="H554" s="6" t="s">
        <v>60</v>
      </c>
      <c r="I554">
        <v>0.76419999999999999</v>
      </c>
      <c r="J554" s="6" t="s">
        <v>29</v>
      </c>
      <c r="K554" s="1">
        <v>43246.797418981485</v>
      </c>
      <c r="L554">
        <v>86</v>
      </c>
      <c r="M554" s="6" t="s">
        <v>41</v>
      </c>
      <c r="N554" t="b">
        <v>0</v>
      </c>
      <c r="O554" s="6" t="s">
        <v>31</v>
      </c>
      <c r="P554" s="6" t="s">
        <v>32</v>
      </c>
      <c r="Q554" s="6" t="s">
        <v>766</v>
      </c>
      <c r="R554">
        <v>60</v>
      </c>
      <c r="S554" s="6" t="s">
        <v>32</v>
      </c>
      <c r="T554" s="6" t="s">
        <v>766</v>
      </c>
      <c r="U554" s="6" t="s">
        <v>49</v>
      </c>
      <c r="V554">
        <v>1.0004535858832712E+18</v>
      </c>
      <c r="W554" s="6" t="s">
        <v>32</v>
      </c>
      <c r="X554" s="6" t="s">
        <v>467</v>
      </c>
      <c r="Y554" s="6" t="s">
        <v>468</v>
      </c>
      <c r="Z554">
        <v>3367334171</v>
      </c>
    </row>
    <row r="555" spans="1:26" hidden="1" x14ac:dyDescent="0.25">
      <c r="A555">
        <v>1854465680</v>
      </c>
      <c r="B555" t="b">
        <v>0</v>
      </c>
      <c r="C555" s="6" t="s">
        <v>26</v>
      </c>
      <c r="D555">
        <v>4</v>
      </c>
      <c r="E555" s="1">
        <v>43324.954317129632</v>
      </c>
      <c r="F555" s="6" t="s">
        <v>27</v>
      </c>
      <c r="G555">
        <v>1</v>
      </c>
      <c r="H555" s="6" t="s">
        <v>60</v>
      </c>
      <c r="I555">
        <v>0.76619999999999999</v>
      </c>
      <c r="J555" s="6" t="s">
        <v>29</v>
      </c>
      <c r="K555" s="1">
        <v>43250.563576388886</v>
      </c>
      <c r="L555">
        <v>1</v>
      </c>
      <c r="M555" s="6" t="s">
        <v>2068</v>
      </c>
      <c r="N555" t="b">
        <v>0</v>
      </c>
      <c r="O555" s="6" t="s">
        <v>31</v>
      </c>
      <c r="P555" s="6" t="s">
        <v>32</v>
      </c>
      <c r="Q555" s="6" t="s">
        <v>766</v>
      </c>
      <c r="R555">
        <v>1</v>
      </c>
      <c r="S555" s="6" t="s">
        <v>32</v>
      </c>
      <c r="T555" s="6" t="s">
        <v>766</v>
      </c>
      <c r="U555" s="6" t="s">
        <v>42</v>
      </c>
      <c r="V555">
        <v>1.0018183993438577E+18</v>
      </c>
      <c r="W555" s="6" t="s">
        <v>32</v>
      </c>
      <c r="X555" s="6" t="s">
        <v>2069</v>
      </c>
      <c r="Y555" s="6" t="s">
        <v>2070</v>
      </c>
      <c r="Z555">
        <v>9.7061368015610266E+17</v>
      </c>
    </row>
    <row r="556" spans="1:26" hidden="1" x14ac:dyDescent="0.25">
      <c r="A556">
        <v>1854465178</v>
      </c>
      <c r="B556" t="b">
        <v>0</v>
      </c>
      <c r="C556" s="6" t="s">
        <v>26</v>
      </c>
      <c r="D556">
        <v>4</v>
      </c>
      <c r="E556" s="1">
        <v>43323.83452546296</v>
      </c>
      <c r="F556" s="6" t="s">
        <v>27</v>
      </c>
      <c r="G556">
        <v>1</v>
      </c>
      <c r="H556" s="6" t="s">
        <v>60</v>
      </c>
      <c r="I556">
        <v>0.77380000000000004</v>
      </c>
      <c r="J556" s="6" t="s">
        <v>29</v>
      </c>
      <c r="K556" s="1">
        <v>43246.983761574076</v>
      </c>
      <c r="L556">
        <v>1</v>
      </c>
      <c r="M556" s="6" t="s">
        <v>123</v>
      </c>
      <c r="N556" t="b">
        <v>0</v>
      </c>
      <c r="O556" s="6" t="s">
        <v>31</v>
      </c>
      <c r="P556" s="6" t="s">
        <v>32</v>
      </c>
      <c r="Q556" s="6" t="s">
        <v>766</v>
      </c>
      <c r="R556">
        <v>1</v>
      </c>
      <c r="S556" s="6" t="s">
        <v>32</v>
      </c>
      <c r="T556" s="6" t="s">
        <v>766</v>
      </c>
      <c r="U556" s="6" t="s">
        <v>110</v>
      </c>
      <c r="V556">
        <v>1.0005211141818819E+18</v>
      </c>
      <c r="W556" s="6" t="s">
        <v>32</v>
      </c>
      <c r="X556" s="6" t="s">
        <v>524</v>
      </c>
      <c r="Y556" s="6" t="s">
        <v>525</v>
      </c>
      <c r="Z556">
        <v>8.9877804904240742E+17</v>
      </c>
    </row>
    <row r="557" spans="1:26" hidden="1" x14ac:dyDescent="0.25">
      <c r="A557">
        <v>1854465042</v>
      </c>
      <c r="B557" t="b">
        <v>0</v>
      </c>
      <c r="C557" s="6" t="s">
        <v>26</v>
      </c>
      <c r="D557">
        <v>4</v>
      </c>
      <c r="E557" s="1">
        <v>43323.832627314812</v>
      </c>
      <c r="F557" s="6" t="s">
        <v>27</v>
      </c>
      <c r="G557">
        <v>1</v>
      </c>
      <c r="H557" s="6" t="s">
        <v>60</v>
      </c>
      <c r="I557">
        <v>0.77480000000000004</v>
      </c>
      <c r="J557" s="6" t="s">
        <v>29</v>
      </c>
      <c r="K557" s="1">
        <v>43245.989490740743</v>
      </c>
      <c r="L557">
        <v>0</v>
      </c>
      <c r="M557" s="6" t="s">
        <v>218</v>
      </c>
      <c r="N557" t="b">
        <v>0</v>
      </c>
      <c r="O557" s="6" t="s">
        <v>31</v>
      </c>
      <c r="P557" s="6" t="s">
        <v>32</v>
      </c>
      <c r="Q557" s="6" t="s">
        <v>766</v>
      </c>
      <c r="R557">
        <v>0</v>
      </c>
      <c r="S557" s="6" t="s">
        <v>32</v>
      </c>
      <c r="T557" s="6" t="s">
        <v>766</v>
      </c>
      <c r="U557" s="6" t="s">
        <v>42</v>
      </c>
      <c r="V557">
        <v>1.0001608051852042E+18</v>
      </c>
      <c r="W557" s="6" t="s">
        <v>219</v>
      </c>
      <c r="X557" s="6" t="s">
        <v>220</v>
      </c>
      <c r="Y557" s="6" t="s">
        <v>221</v>
      </c>
      <c r="Z557">
        <v>9.320039089767465E+17</v>
      </c>
    </row>
    <row r="558" spans="1:26" hidden="1" x14ac:dyDescent="0.25">
      <c r="A558">
        <v>1854465567</v>
      </c>
      <c r="B558" t="b">
        <v>0</v>
      </c>
      <c r="C558" s="6" t="s">
        <v>26</v>
      </c>
      <c r="D558">
        <v>3</v>
      </c>
      <c r="E558" s="1">
        <v>43324.962962962964</v>
      </c>
      <c r="F558" s="6" t="s">
        <v>27</v>
      </c>
      <c r="G558">
        <v>1</v>
      </c>
      <c r="H558" s="6" t="s">
        <v>28</v>
      </c>
      <c r="I558">
        <v>0.64729999999999999</v>
      </c>
      <c r="J558" s="6" t="s">
        <v>29</v>
      </c>
      <c r="K558" s="1">
        <v>43249.67528935185</v>
      </c>
      <c r="L558">
        <v>1</v>
      </c>
      <c r="M558" s="6" t="s">
        <v>1768</v>
      </c>
      <c r="N558" t="b">
        <v>0</v>
      </c>
      <c r="O558" s="6" t="s">
        <v>31</v>
      </c>
      <c r="P558" s="6" t="s">
        <v>32</v>
      </c>
      <c r="Q558" s="6" t="s">
        <v>766</v>
      </c>
      <c r="R558">
        <v>0</v>
      </c>
      <c r="S558" s="6" t="s">
        <v>32</v>
      </c>
      <c r="T558" s="6" t="s">
        <v>766</v>
      </c>
      <c r="U558" s="6" t="s">
        <v>95</v>
      </c>
      <c r="V558">
        <v>1.0014964913059553E+18</v>
      </c>
      <c r="W558" s="6" t="s">
        <v>32</v>
      </c>
      <c r="X558" s="6" t="s">
        <v>1769</v>
      </c>
      <c r="Y558" s="6" t="s">
        <v>1770</v>
      </c>
      <c r="Z558">
        <v>7.5238509797071258E+17</v>
      </c>
    </row>
    <row r="559" spans="1:26" hidden="1" x14ac:dyDescent="0.25">
      <c r="A559">
        <v>1854465568</v>
      </c>
      <c r="B559" t="b">
        <v>0</v>
      </c>
      <c r="C559" s="6" t="s">
        <v>26</v>
      </c>
      <c r="D559">
        <v>4</v>
      </c>
      <c r="E559" s="1">
        <v>43324.953784722224</v>
      </c>
      <c r="F559" s="6" t="s">
        <v>27</v>
      </c>
      <c r="G559">
        <v>1</v>
      </c>
      <c r="H559" s="6" t="s">
        <v>28</v>
      </c>
      <c r="I559">
        <v>0.73960000000000004</v>
      </c>
      <c r="J559" s="6" t="s">
        <v>29</v>
      </c>
      <c r="K559" s="1">
        <v>43249.678379629629</v>
      </c>
      <c r="L559">
        <v>10</v>
      </c>
      <c r="M559" s="6" t="s">
        <v>1771</v>
      </c>
      <c r="N559" t="b">
        <v>0</v>
      </c>
      <c r="O559" s="6" t="s">
        <v>31</v>
      </c>
      <c r="P559" s="6" t="s">
        <v>32</v>
      </c>
      <c r="Q559" s="6" t="s">
        <v>766</v>
      </c>
      <c r="R559">
        <v>5</v>
      </c>
      <c r="S559" s="6" t="s">
        <v>32</v>
      </c>
      <c r="T559" s="6" t="s">
        <v>766</v>
      </c>
      <c r="U559" s="6" t="s">
        <v>110</v>
      </c>
      <c r="V559">
        <v>1.0014976138022748E+18</v>
      </c>
      <c r="W559" s="6" t="s">
        <v>32</v>
      </c>
      <c r="X559" s="6" t="s">
        <v>2416</v>
      </c>
      <c r="Y559" s="6" t="s">
        <v>1772</v>
      </c>
      <c r="Z559">
        <v>9.3022887033429606E+17</v>
      </c>
    </row>
    <row r="560" spans="1:26" hidden="1" x14ac:dyDescent="0.25">
      <c r="A560">
        <v>1854465569</v>
      </c>
      <c r="B560" t="b">
        <v>0</v>
      </c>
      <c r="C560" s="6" t="s">
        <v>26</v>
      </c>
      <c r="D560">
        <v>3</v>
      </c>
      <c r="E560" s="1">
        <v>43324.956944444442</v>
      </c>
      <c r="F560" s="6" t="s">
        <v>27</v>
      </c>
      <c r="G560">
        <v>1</v>
      </c>
      <c r="H560" s="6" t="s">
        <v>28</v>
      </c>
      <c r="I560">
        <v>1</v>
      </c>
      <c r="J560" s="6" t="s">
        <v>29</v>
      </c>
      <c r="K560" s="1">
        <v>43249.679976851854</v>
      </c>
      <c r="L560">
        <v>0</v>
      </c>
      <c r="M560" s="6" t="s">
        <v>52</v>
      </c>
      <c r="N560" t="b">
        <v>0</v>
      </c>
      <c r="O560" s="6" t="s">
        <v>31</v>
      </c>
      <c r="P560" s="6" t="s">
        <v>32</v>
      </c>
      <c r="Q560" s="6" t="s">
        <v>766</v>
      </c>
      <c r="R560">
        <v>0</v>
      </c>
      <c r="S560" s="6" t="s">
        <v>32</v>
      </c>
      <c r="T560" s="6" t="s">
        <v>766</v>
      </c>
      <c r="U560" s="6" t="s">
        <v>49</v>
      </c>
      <c r="V560">
        <v>1.0014981906953216E+18</v>
      </c>
      <c r="W560" s="6" t="s">
        <v>32</v>
      </c>
      <c r="X560" s="6" t="s">
        <v>1773</v>
      </c>
      <c r="Y560" s="6" t="s">
        <v>1774</v>
      </c>
      <c r="Z560">
        <v>3485545580</v>
      </c>
    </row>
    <row r="561" spans="1:26" hidden="1" x14ac:dyDescent="0.25">
      <c r="A561">
        <v>1854465570</v>
      </c>
      <c r="B561" t="b">
        <v>0</v>
      </c>
      <c r="C561" s="6" t="s">
        <v>26</v>
      </c>
      <c r="D561">
        <v>3</v>
      </c>
      <c r="E561" s="1">
        <v>43324.892858796295</v>
      </c>
      <c r="F561" s="6" t="s">
        <v>27</v>
      </c>
      <c r="G561">
        <v>1</v>
      </c>
      <c r="H561" s="6" t="s">
        <v>28</v>
      </c>
      <c r="I561">
        <v>1</v>
      </c>
      <c r="J561" s="6" t="s">
        <v>29</v>
      </c>
      <c r="K561" s="1">
        <v>43249.689386574071</v>
      </c>
      <c r="L561">
        <v>0</v>
      </c>
      <c r="M561" s="6" t="s">
        <v>1775</v>
      </c>
      <c r="N561" t="b">
        <v>0</v>
      </c>
      <c r="O561" s="6" t="s">
        <v>31</v>
      </c>
      <c r="P561" s="6" t="s">
        <v>32</v>
      </c>
      <c r="Q561" s="6" t="s">
        <v>766</v>
      </c>
      <c r="R561">
        <v>0</v>
      </c>
      <c r="S561" s="6" t="s">
        <v>32</v>
      </c>
      <c r="T561" s="6" t="s">
        <v>766</v>
      </c>
      <c r="U561" s="6" t="s">
        <v>42</v>
      </c>
      <c r="V561">
        <v>1.0015016012433203E+18</v>
      </c>
      <c r="W561" s="6" t="s">
        <v>32</v>
      </c>
      <c r="X561" s="6" t="s">
        <v>2417</v>
      </c>
      <c r="Y561" s="6" t="s">
        <v>1776</v>
      </c>
      <c r="Z561">
        <v>2237560327</v>
      </c>
    </row>
    <row r="562" spans="1:26" hidden="1" x14ac:dyDescent="0.25">
      <c r="A562">
        <v>1854465571</v>
      </c>
      <c r="B562" t="b">
        <v>0</v>
      </c>
      <c r="C562" s="6" t="s">
        <v>26</v>
      </c>
      <c r="D562">
        <v>3</v>
      </c>
      <c r="E562" s="1">
        <v>43324.900416666664</v>
      </c>
      <c r="F562" s="6" t="s">
        <v>27</v>
      </c>
      <c r="G562">
        <v>1</v>
      </c>
      <c r="H562" s="6" t="s">
        <v>28</v>
      </c>
      <c r="I562">
        <v>1</v>
      </c>
      <c r="J562" s="6" t="s">
        <v>29</v>
      </c>
      <c r="K562" s="1">
        <v>43249.692442129628</v>
      </c>
      <c r="L562">
        <v>1</v>
      </c>
      <c r="M562" s="6" t="s">
        <v>1777</v>
      </c>
      <c r="N562" t="b">
        <v>0</v>
      </c>
      <c r="O562" s="6" t="s">
        <v>31</v>
      </c>
      <c r="P562" s="6" t="s">
        <v>32</v>
      </c>
      <c r="Q562" s="6" t="s">
        <v>766</v>
      </c>
      <c r="R562">
        <v>1</v>
      </c>
      <c r="S562" s="6" t="s">
        <v>32</v>
      </c>
      <c r="T562" s="6" t="s">
        <v>766</v>
      </c>
      <c r="U562" s="6" t="s">
        <v>63</v>
      </c>
      <c r="V562">
        <v>1.0015027073189724E+18</v>
      </c>
      <c r="W562" s="6" t="s">
        <v>1778</v>
      </c>
      <c r="X562" s="6" t="s">
        <v>1779</v>
      </c>
      <c r="Y562" s="6" t="s">
        <v>1780</v>
      </c>
      <c r="Z562">
        <v>8.8678534073177702E+17</v>
      </c>
    </row>
    <row r="563" spans="1:26" hidden="1" x14ac:dyDescent="0.25">
      <c r="A563">
        <v>1860229353</v>
      </c>
      <c r="B563" t="b">
        <v>1</v>
      </c>
      <c r="C563" s="6" t="s">
        <v>554</v>
      </c>
      <c r="D563">
        <v>5</v>
      </c>
      <c r="E563" s="1"/>
      <c r="F563" s="6" t="s">
        <v>27</v>
      </c>
      <c r="G563">
        <v>1</v>
      </c>
      <c r="H563" s="6" t="s">
        <v>60</v>
      </c>
      <c r="I563">
        <v>0.78469999999999995</v>
      </c>
      <c r="J563" s="6" t="s">
        <v>29</v>
      </c>
      <c r="K563" s="1">
        <v>43185.084999999999</v>
      </c>
      <c r="L563">
        <v>0</v>
      </c>
      <c r="M563" s="6" t="s">
        <v>2247</v>
      </c>
      <c r="N563" t="b">
        <v>0</v>
      </c>
      <c r="O563" s="6" t="s">
        <v>31</v>
      </c>
      <c r="P563" s="6" t="s">
        <v>32</v>
      </c>
      <c r="Q563" s="6" t="s">
        <v>27</v>
      </c>
      <c r="R563">
        <v>0</v>
      </c>
      <c r="S563" s="6" t="s">
        <v>32</v>
      </c>
      <c r="T563" s="6" t="s">
        <v>60</v>
      </c>
      <c r="U563" s="6" t="s">
        <v>42</v>
      </c>
      <c r="V563">
        <v>9.7808975772812493E+17</v>
      </c>
      <c r="W563" s="6" t="s">
        <v>32</v>
      </c>
      <c r="X563" s="6" t="s">
        <v>2248</v>
      </c>
      <c r="Y563" s="6" t="s">
        <v>2249</v>
      </c>
      <c r="Z563">
        <v>29403634</v>
      </c>
    </row>
    <row r="564" spans="1:26" hidden="1" x14ac:dyDescent="0.25">
      <c r="A564">
        <v>1854465573</v>
      </c>
      <c r="B564" t="b">
        <v>0</v>
      </c>
      <c r="C564" s="6" t="s">
        <v>26</v>
      </c>
      <c r="D564">
        <v>4</v>
      </c>
      <c r="E564" s="1">
        <v>43324.982268518521</v>
      </c>
      <c r="F564" s="6" t="s">
        <v>27</v>
      </c>
      <c r="G564">
        <v>1</v>
      </c>
      <c r="H564" s="6" t="s">
        <v>28</v>
      </c>
      <c r="I564">
        <v>0.51819999999999999</v>
      </c>
      <c r="J564" s="6" t="s">
        <v>29</v>
      </c>
      <c r="K564" s="1">
        <v>43249.69730324074</v>
      </c>
      <c r="L564">
        <v>0</v>
      </c>
      <c r="M564" s="6" t="s">
        <v>41</v>
      </c>
      <c r="N564" t="b">
        <v>0</v>
      </c>
      <c r="O564" s="6" t="s">
        <v>31</v>
      </c>
      <c r="P564" s="6" t="s">
        <v>32</v>
      </c>
      <c r="Q564" s="6" t="s">
        <v>766</v>
      </c>
      <c r="R564">
        <v>0</v>
      </c>
      <c r="S564" s="6" t="s">
        <v>32</v>
      </c>
      <c r="T564" s="6" t="s">
        <v>766</v>
      </c>
      <c r="U564" s="6" t="s">
        <v>49</v>
      </c>
      <c r="V564">
        <v>1.001504469257982E+18</v>
      </c>
      <c r="W564" s="6" t="s">
        <v>32</v>
      </c>
      <c r="X564" s="6" t="s">
        <v>1783</v>
      </c>
      <c r="Y564" s="6" t="s">
        <v>1784</v>
      </c>
      <c r="Z564">
        <v>3367476958</v>
      </c>
    </row>
    <row r="565" spans="1:26" hidden="1" x14ac:dyDescent="0.25">
      <c r="A565">
        <v>1860149319</v>
      </c>
      <c r="B565" t="b">
        <v>1</v>
      </c>
      <c r="C565" s="6" t="s">
        <v>554</v>
      </c>
      <c r="D565">
        <v>5</v>
      </c>
      <c r="E565" s="1"/>
      <c r="F565" s="6" t="s">
        <v>27</v>
      </c>
      <c r="G565">
        <v>1</v>
      </c>
      <c r="H565" s="6" t="s">
        <v>60</v>
      </c>
      <c r="I565">
        <v>0.79510000000000003</v>
      </c>
      <c r="J565" s="6" t="s">
        <v>29</v>
      </c>
      <c r="K565" s="1">
        <v>43223.147314814814</v>
      </c>
      <c r="L565">
        <v>0</v>
      </c>
      <c r="M565" s="6" t="s">
        <v>2196</v>
      </c>
      <c r="N565" t="b">
        <v>0</v>
      </c>
      <c r="O565" s="6" t="s">
        <v>31</v>
      </c>
      <c r="P565" s="6" t="s">
        <v>32</v>
      </c>
      <c r="Q565" s="6" t="s">
        <v>27</v>
      </c>
      <c r="R565">
        <v>0</v>
      </c>
      <c r="S565" s="6" t="s">
        <v>32</v>
      </c>
      <c r="T565" s="6" t="s">
        <v>60</v>
      </c>
      <c r="U565" s="6" t="s">
        <v>42</v>
      </c>
      <c r="V565">
        <v>9.918830754066432E+17</v>
      </c>
      <c r="W565" s="6" t="s">
        <v>2197</v>
      </c>
      <c r="X565" s="6" t="s">
        <v>2198</v>
      </c>
      <c r="Y565" s="6" t="s">
        <v>2199</v>
      </c>
      <c r="Z565">
        <v>67447066</v>
      </c>
    </row>
    <row r="566" spans="1:26" hidden="1" x14ac:dyDescent="0.25">
      <c r="A566">
        <v>1854465575</v>
      </c>
      <c r="B566" t="b">
        <v>0</v>
      </c>
      <c r="C566" s="6" t="s">
        <v>26</v>
      </c>
      <c r="D566">
        <v>3</v>
      </c>
      <c r="E566" s="1">
        <v>43324.957858796297</v>
      </c>
      <c r="F566" s="6" t="s">
        <v>27</v>
      </c>
      <c r="G566">
        <v>1</v>
      </c>
      <c r="H566" s="6" t="s">
        <v>28</v>
      </c>
      <c r="I566">
        <v>1</v>
      </c>
      <c r="J566" s="6" t="s">
        <v>29</v>
      </c>
      <c r="K566" s="1">
        <v>43249.707453703704</v>
      </c>
      <c r="L566">
        <v>0</v>
      </c>
      <c r="M566" s="6" t="s">
        <v>41</v>
      </c>
      <c r="N566" t="b">
        <v>0</v>
      </c>
      <c r="O566" s="6" t="s">
        <v>31</v>
      </c>
      <c r="P566" s="6" t="s">
        <v>32</v>
      </c>
      <c r="Q566" s="6" t="s">
        <v>766</v>
      </c>
      <c r="R566">
        <v>0</v>
      </c>
      <c r="S566" s="6" t="s">
        <v>32</v>
      </c>
      <c r="T566" s="6" t="s">
        <v>766</v>
      </c>
      <c r="U566" s="6" t="s">
        <v>42</v>
      </c>
      <c r="V566">
        <v>1.0015081476625981E+18</v>
      </c>
      <c r="W566" s="6" t="s">
        <v>1788</v>
      </c>
      <c r="X566" s="6" t="s">
        <v>1789</v>
      </c>
      <c r="Y566" s="6" t="s">
        <v>1790</v>
      </c>
      <c r="Z566">
        <v>1001192245</v>
      </c>
    </row>
    <row r="567" spans="1:26" hidden="1" x14ac:dyDescent="0.25">
      <c r="A567">
        <v>1854465576</v>
      </c>
      <c r="B567" t="b">
        <v>0</v>
      </c>
      <c r="C567" s="6" t="s">
        <v>26</v>
      </c>
      <c r="D567">
        <v>3</v>
      </c>
      <c r="E567" s="1">
        <v>43324.969074074077</v>
      </c>
      <c r="F567" s="6" t="s">
        <v>27</v>
      </c>
      <c r="G567">
        <v>1</v>
      </c>
      <c r="H567" s="6" t="s">
        <v>28</v>
      </c>
      <c r="I567">
        <v>1</v>
      </c>
      <c r="J567" s="6" t="s">
        <v>29</v>
      </c>
      <c r="K567" s="1">
        <v>43249.708912037036</v>
      </c>
      <c r="L567">
        <v>57</v>
      </c>
      <c r="M567" s="6" t="s">
        <v>1791</v>
      </c>
      <c r="N567" t="b">
        <v>0</v>
      </c>
      <c r="O567" s="6" t="s">
        <v>31</v>
      </c>
      <c r="P567" s="6" t="s">
        <v>32</v>
      </c>
      <c r="Q567" s="6" t="s">
        <v>766</v>
      </c>
      <c r="R567">
        <v>70</v>
      </c>
      <c r="S567" s="6" t="s">
        <v>32</v>
      </c>
      <c r="T567" s="6" t="s">
        <v>766</v>
      </c>
      <c r="U567" s="6" t="s">
        <v>223</v>
      </c>
      <c r="V567">
        <v>1.0015086764175811E+18</v>
      </c>
      <c r="W567" s="6" t="s">
        <v>32</v>
      </c>
      <c r="X567" s="6" t="s">
        <v>1792</v>
      </c>
      <c r="Y567" s="6" t="s">
        <v>1793</v>
      </c>
      <c r="Z567">
        <v>9.5434297392334848E+17</v>
      </c>
    </row>
    <row r="568" spans="1:26" hidden="1" x14ac:dyDescent="0.25">
      <c r="A568">
        <v>1854465577</v>
      </c>
      <c r="B568" t="b">
        <v>0</v>
      </c>
      <c r="C568" s="6" t="s">
        <v>26</v>
      </c>
      <c r="D568">
        <v>4</v>
      </c>
      <c r="E568" s="1">
        <v>43324.953784722224</v>
      </c>
      <c r="F568" s="6" t="s">
        <v>27</v>
      </c>
      <c r="G568">
        <v>1</v>
      </c>
      <c r="H568" s="6" t="s">
        <v>28</v>
      </c>
      <c r="I568">
        <v>1</v>
      </c>
      <c r="J568" s="6" t="s">
        <v>29</v>
      </c>
      <c r="K568" s="1">
        <v>43249.710115740738</v>
      </c>
      <c r="L568">
        <v>0</v>
      </c>
      <c r="M568" s="6" t="s">
        <v>1794</v>
      </c>
      <c r="N568" t="b">
        <v>0</v>
      </c>
      <c r="O568" s="6" t="s">
        <v>31</v>
      </c>
      <c r="P568" s="6" t="s">
        <v>32</v>
      </c>
      <c r="Q568" s="6" t="s">
        <v>766</v>
      </c>
      <c r="R568">
        <v>0</v>
      </c>
      <c r="S568" s="6" t="s">
        <v>32</v>
      </c>
      <c r="T568" s="6" t="s">
        <v>766</v>
      </c>
      <c r="U568" s="6" t="s">
        <v>42</v>
      </c>
      <c r="V568">
        <v>1.0015091145755566E+18</v>
      </c>
      <c r="W568" s="6" t="s">
        <v>876</v>
      </c>
      <c r="X568" s="6" t="s">
        <v>1795</v>
      </c>
      <c r="Y568" s="6" t="s">
        <v>1796</v>
      </c>
      <c r="Z568">
        <v>3122916015</v>
      </c>
    </row>
    <row r="569" spans="1:26" x14ac:dyDescent="0.25">
      <c r="A569">
        <v>1854465668</v>
      </c>
      <c r="B569" t="b">
        <v>0</v>
      </c>
      <c r="C569" s="6" t="s">
        <v>26</v>
      </c>
      <c r="D569">
        <v>4</v>
      </c>
      <c r="E569" s="1">
        <v>43324.954317129632</v>
      </c>
      <c r="F569" s="6" t="s">
        <v>27</v>
      </c>
      <c r="G569">
        <v>1</v>
      </c>
      <c r="H569" s="6" t="s">
        <v>66</v>
      </c>
      <c r="I569">
        <v>0.76619999999999999</v>
      </c>
      <c r="J569" s="6" t="s">
        <v>29</v>
      </c>
      <c r="K569" s="1">
        <v>43250.461736111109</v>
      </c>
      <c r="L569">
        <v>0</v>
      </c>
      <c r="M569" s="6" t="s">
        <v>2034</v>
      </c>
      <c r="N569" t="b">
        <v>0</v>
      </c>
      <c r="O569" s="6" t="s">
        <v>31</v>
      </c>
      <c r="P569" s="6" t="s">
        <v>32</v>
      </c>
      <c r="Q569" s="6" t="s">
        <v>766</v>
      </c>
      <c r="R569">
        <v>0</v>
      </c>
      <c r="S569" s="6" t="s">
        <v>32</v>
      </c>
      <c r="T569" s="6" t="s">
        <v>766</v>
      </c>
      <c r="U569" s="6" t="s">
        <v>2035</v>
      </c>
      <c r="V569">
        <v>1.0017814912553984E+18</v>
      </c>
      <c r="W569" s="6" t="s">
        <v>32</v>
      </c>
      <c r="X569" s="6" t="s">
        <v>2036</v>
      </c>
      <c r="Y569" s="6" t="s">
        <v>2037</v>
      </c>
      <c r="Z569">
        <v>8.0402721041596416E+17</v>
      </c>
    </row>
    <row r="570" spans="1:26" hidden="1" x14ac:dyDescent="0.25">
      <c r="A570">
        <v>1854465579</v>
      </c>
      <c r="B570" t="b">
        <v>0</v>
      </c>
      <c r="C570" s="6" t="s">
        <v>26</v>
      </c>
      <c r="D570">
        <v>3</v>
      </c>
      <c r="E570" s="1">
        <v>43324.957824074074</v>
      </c>
      <c r="F570" s="6" t="s">
        <v>27</v>
      </c>
      <c r="G570">
        <v>1</v>
      </c>
      <c r="H570" s="6" t="s">
        <v>28</v>
      </c>
      <c r="I570">
        <v>1</v>
      </c>
      <c r="J570" s="6" t="s">
        <v>29</v>
      </c>
      <c r="K570" s="1">
        <v>43249.717430555553</v>
      </c>
      <c r="L570">
        <v>0</v>
      </c>
      <c r="M570" s="6" t="s">
        <v>100</v>
      </c>
      <c r="N570" t="b">
        <v>0</v>
      </c>
      <c r="O570" s="6" t="s">
        <v>31</v>
      </c>
      <c r="P570" s="6" t="s">
        <v>32</v>
      </c>
      <c r="Q570" s="6" t="s">
        <v>766</v>
      </c>
      <c r="R570">
        <v>0</v>
      </c>
      <c r="S570" s="6" t="s">
        <v>32</v>
      </c>
      <c r="T570" s="6" t="s">
        <v>766</v>
      </c>
      <c r="U570" s="6" t="s">
        <v>42</v>
      </c>
      <c r="V570">
        <v>1.001511763265835E+18</v>
      </c>
      <c r="W570" s="6" t="s">
        <v>32</v>
      </c>
      <c r="X570" s="6" t="s">
        <v>1799</v>
      </c>
      <c r="Y570" s="6" t="s">
        <v>1800</v>
      </c>
      <c r="Z570">
        <v>9.6652752222459494E+17</v>
      </c>
    </row>
    <row r="571" spans="1:26" hidden="1" x14ac:dyDescent="0.25">
      <c r="A571">
        <v>1860229608</v>
      </c>
      <c r="B571" t="b">
        <v>1</v>
      </c>
      <c r="C571" s="6" t="s">
        <v>554</v>
      </c>
      <c r="D571">
        <v>5</v>
      </c>
      <c r="E571" s="1"/>
      <c r="F571" s="6" t="s">
        <v>27</v>
      </c>
      <c r="G571">
        <v>1</v>
      </c>
      <c r="H571" s="6" t="s">
        <v>60</v>
      </c>
      <c r="I571">
        <v>0.8034</v>
      </c>
      <c r="J571" s="6" t="s">
        <v>29</v>
      </c>
      <c r="K571" s="1">
        <v>43133.773819444446</v>
      </c>
      <c r="L571">
        <v>3</v>
      </c>
      <c r="M571" s="6" t="s">
        <v>2252</v>
      </c>
      <c r="N571" t="b">
        <v>0</v>
      </c>
      <c r="O571" s="6" t="s">
        <v>31</v>
      </c>
      <c r="P571" s="6" t="s">
        <v>32</v>
      </c>
      <c r="Q571" s="6" t="s">
        <v>27</v>
      </c>
      <c r="R571">
        <v>2</v>
      </c>
      <c r="S571" s="6" t="s">
        <v>32</v>
      </c>
      <c r="T571" s="6" t="s">
        <v>60</v>
      </c>
      <c r="U571" s="6" t="s">
        <v>110</v>
      </c>
      <c r="V571">
        <v>9.5949520876443238E+17</v>
      </c>
      <c r="W571" s="6" t="s">
        <v>32</v>
      </c>
      <c r="X571" s="6" t="s">
        <v>2253</v>
      </c>
      <c r="Y571" s="6" t="s">
        <v>2254</v>
      </c>
      <c r="Z571">
        <v>18841936</v>
      </c>
    </row>
    <row r="572" spans="1:26" x14ac:dyDescent="0.25">
      <c r="A572">
        <v>1854465007</v>
      </c>
      <c r="B572" t="b">
        <v>0</v>
      </c>
      <c r="C572" s="6" t="s">
        <v>26</v>
      </c>
      <c r="D572">
        <v>4</v>
      </c>
      <c r="E572" s="1">
        <v>43323.837291666663</v>
      </c>
      <c r="F572" s="6" t="s">
        <v>27</v>
      </c>
      <c r="G572">
        <v>1</v>
      </c>
      <c r="H572" s="6" t="s">
        <v>66</v>
      </c>
      <c r="I572">
        <v>0.7732</v>
      </c>
      <c r="J572" s="6" t="s">
        <v>29</v>
      </c>
      <c r="K572" s="1">
        <v>43245.693854166668</v>
      </c>
      <c r="L572">
        <v>1</v>
      </c>
      <c r="M572" s="6" t="s">
        <v>120</v>
      </c>
      <c r="N572" t="b">
        <v>1</v>
      </c>
      <c r="O572" s="6" t="s">
        <v>31</v>
      </c>
      <c r="P572" s="6" t="s">
        <v>768</v>
      </c>
      <c r="Q572" s="6" t="s">
        <v>766</v>
      </c>
      <c r="R572">
        <v>0</v>
      </c>
      <c r="S572" s="6" t="s">
        <v>32</v>
      </c>
      <c r="T572" s="6" t="s">
        <v>766</v>
      </c>
      <c r="U572" s="6" t="s">
        <v>95</v>
      </c>
      <c r="V572">
        <v>1.0000536672806789E+18</v>
      </c>
      <c r="W572" s="6" t="s">
        <v>68</v>
      </c>
      <c r="X572" s="6" t="s">
        <v>121</v>
      </c>
      <c r="Y572" s="6" t="s">
        <v>122</v>
      </c>
      <c r="Z572">
        <v>9.631962430266327E+17</v>
      </c>
    </row>
    <row r="573" spans="1:26" hidden="1" x14ac:dyDescent="0.25">
      <c r="A573">
        <v>1854465582</v>
      </c>
      <c r="B573" t="b">
        <v>0</v>
      </c>
      <c r="C573" s="6" t="s">
        <v>26</v>
      </c>
      <c r="D573">
        <v>3</v>
      </c>
      <c r="E573" s="1">
        <v>43324.955821759257</v>
      </c>
      <c r="F573" s="6" t="s">
        <v>27</v>
      </c>
      <c r="G573">
        <v>1</v>
      </c>
      <c r="H573" s="6" t="s">
        <v>28</v>
      </c>
      <c r="I573">
        <v>1</v>
      </c>
      <c r="J573" s="6" t="s">
        <v>29</v>
      </c>
      <c r="K573" s="1">
        <v>43249.742615740739</v>
      </c>
      <c r="L573">
        <v>0</v>
      </c>
      <c r="M573" s="6" t="s">
        <v>1807</v>
      </c>
      <c r="N573" t="b">
        <v>0</v>
      </c>
      <c r="O573" s="6" t="s">
        <v>31</v>
      </c>
      <c r="P573" s="6" t="s">
        <v>32</v>
      </c>
      <c r="Q573" s="6" t="s">
        <v>766</v>
      </c>
      <c r="R573">
        <v>0</v>
      </c>
      <c r="S573" s="6" t="s">
        <v>32</v>
      </c>
      <c r="T573" s="6" t="s">
        <v>766</v>
      </c>
      <c r="U573" s="6" t="s">
        <v>110</v>
      </c>
      <c r="V573">
        <v>1.0015208920763146E+18</v>
      </c>
      <c r="W573" s="6" t="s">
        <v>32</v>
      </c>
      <c r="X573" s="6" t="s">
        <v>1808</v>
      </c>
      <c r="Y573" s="6" t="s">
        <v>1809</v>
      </c>
      <c r="Z573">
        <v>7.3801843633319936E+17</v>
      </c>
    </row>
    <row r="574" spans="1:26" hidden="1" x14ac:dyDescent="0.25">
      <c r="A574">
        <v>1854465583</v>
      </c>
      <c r="B574" t="b">
        <v>0</v>
      </c>
      <c r="C574" s="6" t="s">
        <v>26</v>
      </c>
      <c r="D574">
        <v>4</v>
      </c>
      <c r="E574" s="1">
        <v>43324.961435185185</v>
      </c>
      <c r="F574" s="6" t="s">
        <v>27</v>
      </c>
      <c r="G574">
        <v>1</v>
      </c>
      <c r="H574" s="6" t="s">
        <v>28</v>
      </c>
      <c r="I574">
        <v>0.75980000000000003</v>
      </c>
      <c r="J574" s="6" t="s">
        <v>29</v>
      </c>
      <c r="K574" s="1">
        <v>43249.748379629629</v>
      </c>
      <c r="L574">
        <v>4</v>
      </c>
      <c r="M574" s="6" t="s">
        <v>1810</v>
      </c>
      <c r="N574" t="b">
        <v>0</v>
      </c>
      <c r="O574" s="6" t="s">
        <v>31</v>
      </c>
      <c r="P574" s="6" t="s">
        <v>32</v>
      </c>
      <c r="Q574" s="6" t="s">
        <v>766</v>
      </c>
      <c r="R574">
        <v>0</v>
      </c>
      <c r="S574" s="6" t="s">
        <v>32</v>
      </c>
      <c r="T574" s="6" t="s">
        <v>766</v>
      </c>
      <c r="U574" s="6" t="s">
        <v>95</v>
      </c>
      <c r="V574">
        <v>1.0015229809360732E+18</v>
      </c>
      <c r="W574" s="6" t="s">
        <v>1811</v>
      </c>
      <c r="X574" s="6" t="s">
        <v>1812</v>
      </c>
      <c r="Y574" s="6" t="s">
        <v>1813</v>
      </c>
      <c r="Z574">
        <v>9.4302486824470938E+17</v>
      </c>
    </row>
    <row r="575" spans="1:26" hidden="1" x14ac:dyDescent="0.25">
      <c r="A575">
        <v>1854465584</v>
      </c>
      <c r="B575" t="b">
        <v>0</v>
      </c>
      <c r="C575" s="6" t="s">
        <v>26</v>
      </c>
      <c r="D575">
        <v>4</v>
      </c>
      <c r="E575" s="1">
        <v>43324.906666666669</v>
      </c>
      <c r="F575" s="6" t="s">
        <v>27</v>
      </c>
      <c r="G575">
        <v>1</v>
      </c>
      <c r="H575" s="6" t="s">
        <v>28</v>
      </c>
      <c r="I575">
        <v>0.76100000000000001</v>
      </c>
      <c r="J575" s="6" t="s">
        <v>29</v>
      </c>
      <c r="K575" s="1">
        <v>43249.749942129631</v>
      </c>
      <c r="L575">
        <v>0</v>
      </c>
      <c r="M575" s="6" t="s">
        <v>1814</v>
      </c>
      <c r="N575" t="b">
        <v>0</v>
      </c>
      <c r="O575" s="6" t="s">
        <v>31</v>
      </c>
      <c r="P575" s="6" t="s">
        <v>32</v>
      </c>
      <c r="Q575" s="6" t="s">
        <v>766</v>
      </c>
      <c r="R575">
        <v>0</v>
      </c>
      <c r="S575" s="6" t="s">
        <v>32</v>
      </c>
      <c r="T575" s="6" t="s">
        <v>766</v>
      </c>
      <c r="U575" s="6" t="s">
        <v>42</v>
      </c>
      <c r="V575">
        <v>1.0015235450364682E+18</v>
      </c>
      <c r="W575" s="6" t="s">
        <v>68</v>
      </c>
      <c r="X575" s="6" t="s">
        <v>1815</v>
      </c>
      <c r="Y575" s="6" t="s">
        <v>1816</v>
      </c>
      <c r="Z575">
        <v>9.4354654716964454E+17</v>
      </c>
    </row>
    <row r="576" spans="1:26" hidden="1" x14ac:dyDescent="0.25">
      <c r="A576">
        <v>1854465585</v>
      </c>
      <c r="B576" t="b">
        <v>0</v>
      </c>
      <c r="C576" s="6" t="s">
        <v>26</v>
      </c>
      <c r="D576">
        <v>3</v>
      </c>
      <c r="E576" s="1">
        <v>43324.892222222225</v>
      </c>
      <c r="F576" s="6" t="s">
        <v>27</v>
      </c>
      <c r="G576">
        <v>1</v>
      </c>
      <c r="H576" s="6" t="s">
        <v>28</v>
      </c>
      <c r="I576">
        <v>1</v>
      </c>
      <c r="J576" s="6" t="s">
        <v>29</v>
      </c>
      <c r="K576" s="1">
        <v>43249.750034722223</v>
      </c>
      <c r="L576">
        <v>0</v>
      </c>
      <c r="M576" s="6" t="s">
        <v>287</v>
      </c>
      <c r="N576" t="b">
        <v>0</v>
      </c>
      <c r="O576" s="6" t="s">
        <v>31</v>
      </c>
      <c r="P576" s="6" t="s">
        <v>32</v>
      </c>
      <c r="Q576" s="6" t="s">
        <v>766</v>
      </c>
      <c r="R576">
        <v>0</v>
      </c>
      <c r="S576" s="6" t="s">
        <v>32</v>
      </c>
      <c r="T576" s="6" t="s">
        <v>766</v>
      </c>
      <c r="U576" s="6" t="s">
        <v>288</v>
      </c>
      <c r="V576">
        <v>1.0015235801930793E+18</v>
      </c>
      <c r="W576" s="6" t="s">
        <v>32</v>
      </c>
      <c r="X576" s="6" t="s">
        <v>1817</v>
      </c>
      <c r="Y576" s="6" t="s">
        <v>1818</v>
      </c>
      <c r="Z576">
        <v>2793557648</v>
      </c>
    </row>
    <row r="577" spans="1:26" x14ac:dyDescent="0.25">
      <c r="A577">
        <v>1854465114</v>
      </c>
      <c r="B577" t="b">
        <v>0</v>
      </c>
      <c r="C577" s="6" t="s">
        <v>26</v>
      </c>
      <c r="D577">
        <v>5</v>
      </c>
      <c r="E577" s="1">
        <v>43323.83315972222</v>
      </c>
      <c r="F577" s="6" t="s">
        <v>27</v>
      </c>
      <c r="G577">
        <v>1</v>
      </c>
      <c r="H577" s="6" t="s">
        <v>66</v>
      </c>
      <c r="I577">
        <v>0.78339999999999999</v>
      </c>
      <c r="J577" s="6" t="s">
        <v>29</v>
      </c>
      <c r="K577" s="1">
        <v>43246.545347222222</v>
      </c>
      <c r="L577">
        <v>0</v>
      </c>
      <c r="M577" s="6" t="s">
        <v>366</v>
      </c>
      <c r="N577" t="b">
        <v>0</v>
      </c>
      <c r="O577" s="6" t="s">
        <v>31</v>
      </c>
      <c r="P577" s="6" t="s">
        <v>32</v>
      </c>
      <c r="Q577" s="6" t="s">
        <v>766</v>
      </c>
      <c r="R577">
        <v>0</v>
      </c>
      <c r="S577" s="6" t="s">
        <v>32</v>
      </c>
      <c r="T577" s="6" t="s">
        <v>766</v>
      </c>
      <c r="U577" s="6" t="s">
        <v>367</v>
      </c>
      <c r="V577">
        <v>1.0003622393989038E+18</v>
      </c>
      <c r="W577" s="6" t="s">
        <v>32</v>
      </c>
      <c r="X577" s="6" t="s">
        <v>368</v>
      </c>
      <c r="Y577" s="6" t="s">
        <v>369</v>
      </c>
      <c r="Z577">
        <v>9.4133060114297242E+17</v>
      </c>
    </row>
    <row r="578" spans="1:26" hidden="1" x14ac:dyDescent="0.25">
      <c r="A578">
        <v>1854465587</v>
      </c>
      <c r="B578" t="b">
        <v>0</v>
      </c>
      <c r="C578" s="6" t="s">
        <v>26</v>
      </c>
      <c r="D578">
        <v>3</v>
      </c>
      <c r="E578" s="1">
        <v>43324.963101851848</v>
      </c>
      <c r="F578" s="6" t="s">
        <v>27</v>
      </c>
      <c r="G578">
        <v>1</v>
      </c>
      <c r="H578" s="6" t="s">
        <v>28</v>
      </c>
      <c r="I578">
        <v>0.66279999999999994</v>
      </c>
      <c r="J578" s="6" t="s">
        <v>29</v>
      </c>
      <c r="K578" s="1">
        <v>43249.777951388889</v>
      </c>
      <c r="L578">
        <v>5</v>
      </c>
      <c r="M578" s="6" t="s">
        <v>1822</v>
      </c>
      <c r="N578" t="b">
        <v>1</v>
      </c>
      <c r="O578" s="6" t="s">
        <v>31</v>
      </c>
      <c r="P578" s="6" t="s">
        <v>823</v>
      </c>
      <c r="Q578" s="6" t="s">
        <v>766</v>
      </c>
      <c r="R578">
        <v>4</v>
      </c>
      <c r="S578" s="6" t="s">
        <v>32</v>
      </c>
      <c r="T578" s="6" t="s">
        <v>766</v>
      </c>
      <c r="U578" s="6" t="s">
        <v>95</v>
      </c>
      <c r="V578">
        <v>1.0015336945056399E+18</v>
      </c>
      <c r="W578" s="6" t="s">
        <v>32</v>
      </c>
      <c r="X578" s="6" t="s">
        <v>2418</v>
      </c>
      <c r="Y578" s="6" t="s">
        <v>1823</v>
      </c>
      <c r="Z578">
        <v>8.5175355076610048E+17</v>
      </c>
    </row>
    <row r="579" spans="1:26" hidden="1" x14ac:dyDescent="0.25">
      <c r="A579">
        <v>1854465588</v>
      </c>
      <c r="B579" t="b">
        <v>0</v>
      </c>
      <c r="C579" s="6" t="s">
        <v>26</v>
      </c>
      <c r="D579">
        <v>3</v>
      </c>
      <c r="E579" s="1">
        <v>43324.955601851849</v>
      </c>
      <c r="F579" s="6" t="s">
        <v>27</v>
      </c>
      <c r="G579">
        <v>1</v>
      </c>
      <c r="H579" s="6" t="s">
        <v>28</v>
      </c>
      <c r="I579">
        <v>1</v>
      </c>
      <c r="J579" s="6" t="s">
        <v>29</v>
      </c>
      <c r="K579" s="1">
        <v>43249.78833333333</v>
      </c>
      <c r="L579">
        <v>2</v>
      </c>
      <c r="M579" s="6" t="s">
        <v>1824</v>
      </c>
      <c r="N579" t="b">
        <v>0</v>
      </c>
      <c r="O579" s="6" t="s">
        <v>31</v>
      </c>
      <c r="P579" s="6" t="s">
        <v>32</v>
      </c>
      <c r="Q579" s="6" t="s">
        <v>766</v>
      </c>
      <c r="R579">
        <v>0</v>
      </c>
      <c r="S579" s="6" t="s">
        <v>32</v>
      </c>
      <c r="T579" s="6" t="s">
        <v>766</v>
      </c>
      <c r="U579" s="6" t="s">
        <v>55</v>
      </c>
      <c r="V579">
        <v>1.0015374600427151E+18</v>
      </c>
      <c r="W579" s="6" t="s">
        <v>32</v>
      </c>
      <c r="X579" s="6" t="s">
        <v>1825</v>
      </c>
      <c r="Y579" s="6" t="s">
        <v>1826</v>
      </c>
      <c r="Z579">
        <v>9.7655535773141402E+17</v>
      </c>
    </row>
    <row r="580" spans="1:26" hidden="1" x14ac:dyDescent="0.25">
      <c r="A580">
        <v>1854465589</v>
      </c>
      <c r="B580" t="b">
        <v>0</v>
      </c>
      <c r="C580" s="6" t="s">
        <v>26</v>
      </c>
      <c r="D580">
        <v>3</v>
      </c>
      <c r="E580" s="1">
        <v>43324.891527777778</v>
      </c>
      <c r="F580" s="6" t="s">
        <v>197</v>
      </c>
      <c r="G580">
        <v>1</v>
      </c>
      <c r="H580" s="6" t="s">
        <v>766</v>
      </c>
      <c r="J580" s="6" t="s">
        <v>29</v>
      </c>
      <c r="K580" s="1">
        <v>43249.791608796295</v>
      </c>
      <c r="L580">
        <v>3</v>
      </c>
      <c r="M580" s="6" t="s">
        <v>1827</v>
      </c>
      <c r="N580" t="b">
        <v>0</v>
      </c>
      <c r="O580" s="6" t="s">
        <v>31</v>
      </c>
      <c r="P580" s="6" t="s">
        <v>32</v>
      </c>
      <c r="Q580" s="6" t="s">
        <v>766</v>
      </c>
      <c r="R580">
        <v>0</v>
      </c>
      <c r="S580" s="6" t="s">
        <v>32</v>
      </c>
      <c r="T580" s="6" t="s">
        <v>766</v>
      </c>
      <c r="U580" s="6" t="s">
        <v>42</v>
      </c>
      <c r="V580">
        <v>1.0015386446399775E+18</v>
      </c>
      <c r="W580" s="6" t="s">
        <v>1828</v>
      </c>
      <c r="X580" s="6" t="s">
        <v>1829</v>
      </c>
      <c r="Y580" s="6" t="s">
        <v>1830</v>
      </c>
      <c r="Z580">
        <v>1.0014977375216599E+18</v>
      </c>
    </row>
    <row r="581" spans="1:26" hidden="1" x14ac:dyDescent="0.25">
      <c r="A581">
        <v>1854465590</v>
      </c>
      <c r="B581" t="b">
        <v>0</v>
      </c>
      <c r="C581" s="6" t="s">
        <v>26</v>
      </c>
      <c r="D581">
        <v>4</v>
      </c>
      <c r="E581" s="1">
        <v>43324.961759259262</v>
      </c>
      <c r="F581" s="6" t="s">
        <v>27</v>
      </c>
      <c r="G581">
        <v>1</v>
      </c>
      <c r="H581" s="6" t="s">
        <v>28</v>
      </c>
      <c r="I581">
        <v>0.77639999999999998</v>
      </c>
      <c r="J581" s="6" t="s">
        <v>29</v>
      </c>
      <c r="K581" s="1">
        <v>43249.803101851852</v>
      </c>
      <c r="L581">
        <v>0</v>
      </c>
      <c r="M581" s="6" t="s">
        <v>1831</v>
      </c>
      <c r="N581" t="b">
        <v>0</v>
      </c>
      <c r="O581" s="6" t="s">
        <v>31</v>
      </c>
      <c r="P581" s="6" t="s">
        <v>32</v>
      </c>
      <c r="Q581" s="6" t="s">
        <v>766</v>
      </c>
      <c r="R581">
        <v>0</v>
      </c>
      <c r="S581" s="6" t="s">
        <v>32</v>
      </c>
      <c r="T581" s="6" t="s">
        <v>766</v>
      </c>
      <c r="U581" s="6" t="s">
        <v>1832</v>
      </c>
      <c r="V581">
        <v>1.0015428095502868E+18</v>
      </c>
      <c r="W581" s="6" t="s">
        <v>32</v>
      </c>
      <c r="X581" s="6" t="s">
        <v>2419</v>
      </c>
      <c r="Y581" s="6" t="s">
        <v>1833</v>
      </c>
      <c r="Z581">
        <v>2242401187</v>
      </c>
    </row>
    <row r="582" spans="1:26" hidden="1" x14ac:dyDescent="0.25">
      <c r="A582">
        <v>1854465591</v>
      </c>
      <c r="B582" t="b">
        <v>0</v>
      </c>
      <c r="C582" s="6" t="s">
        <v>26</v>
      </c>
      <c r="D582">
        <v>3</v>
      </c>
      <c r="E582" s="1">
        <v>43324.958449074074</v>
      </c>
      <c r="F582" s="6" t="s">
        <v>27</v>
      </c>
      <c r="G582">
        <v>1</v>
      </c>
      <c r="H582" s="6" t="s">
        <v>28</v>
      </c>
      <c r="I582">
        <v>0.66590000000000005</v>
      </c>
      <c r="J582" s="6" t="s">
        <v>29</v>
      </c>
      <c r="K582" s="1">
        <v>43249.806226851855</v>
      </c>
      <c r="L582">
        <v>0</v>
      </c>
      <c r="M582" s="6" t="s">
        <v>41</v>
      </c>
      <c r="N582" t="b">
        <v>0</v>
      </c>
      <c r="O582" s="6" t="s">
        <v>31</v>
      </c>
      <c r="P582" s="6" t="s">
        <v>32</v>
      </c>
      <c r="Q582" s="6" t="s">
        <v>766</v>
      </c>
      <c r="R582">
        <v>0</v>
      </c>
      <c r="S582" s="6" t="s">
        <v>32</v>
      </c>
      <c r="T582" s="6" t="s">
        <v>766</v>
      </c>
      <c r="U582" s="6" t="s">
        <v>42</v>
      </c>
      <c r="V582">
        <v>1.0015439417019515E+18</v>
      </c>
      <c r="W582" s="6" t="s">
        <v>32</v>
      </c>
      <c r="X582" s="6" t="s">
        <v>1834</v>
      </c>
      <c r="Y582" s="6" t="s">
        <v>1835</v>
      </c>
      <c r="Z582">
        <v>376626032</v>
      </c>
    </row>
    <row r="583" spans="1:26" hidden="1" x14ac:dyDescent="0.25">
      <c r="A583">
        <v>1858251605</v>
      </c>
      <c r="B583" t="b">
        <v>1</v>
      </c>
      <c r="C583" s="6" t="s">
        <v>554</v>
      </c>
      <c r="D583">
        <v>5</v>
      </c>
      <c r="E583" s="1"/>
      <c r="F583" s="6" t="s">
        <v>27</v>
      </c>
      <c r="G583">
        <v>1</v>
      </c>
      <c r="H583" s="6" t="s">
        <v>60</v>
      </c>
      <c r="I583">
        <v>0.80459999999999998</v>
      </c>
      <c r="J583" s="6" t="s">
        <v>29</v>
      </c>
      <c r="K583" s="1">
        <v>43139.680300925924</v>
      </c>
      <c r="L583">
        <v>0</v>
      </c>
      <c r="M583" s="6" t="s">
        <v>583</v>
      </c>
      <c r="N583" t="b">
        <v>0</v>
      </c>
      <c r="O583" s="6" t="s">
        <v>31</v>
      </c>
      <c r="P583" s="6" t="s">
        <v>32</v>
      </c>
      <c r="Q583" s="6" t="s">
        <v>27</v>
      </c>
      <c r="R583">
        <v>1</v>
      </c>
      <c r="S583" s="6" t="s">
        <v>32</v>
      </c>
      <c r="T583" s="6" t="s">
        <v>60</v>
      </c>
      <c r="U583" s="6" t="s">
        <v>95</v>
      </c>
      <c r="V583">
        <v>9.6163564545308262E+17</v>
      </c>
      <c r="W583" s="6" t="s">
        <v>32</v>
      </c>
      <c r="X583" s="6" t="s">
        <v>584</v>
      </c>
      <c r="Y583" s="6" t="s">
        <v>585</v>
      </c>
      <c r="Z583">
        <v>9.6081817818297958E+17</v>
      </c>
    </row>
    <row r="584" spans="1:26" hidden="1" x14ac:dyDescent="0.25">
      <c r="A584">
        <v>1854465593</v>
      </c>
      <c r="B584" t="b">
        <v>0</v>
      </c>
      <c r="C584" s="6" t="s">
        <v>26</v>
      </c>
      <c r="D584">
        <v>3</v>
      </c>
      <c r="E584" s="1">
        <v>43324.954016203701</v>
      </c>
      <c r="F584" s="6" t="s">
        <v>27</v>
      </c>
      <c r="G584">
        <v>1</v>
      </c>
      <c r="H584" s="6" t="s">
        <v>28</v>
      </c>
      <c r="I584">
        <v>0.68169999999999997</v>
      </c>
      <c r="J584" s="6" t="s">
        <v>29</v>
      </c>
      <c r="K584" s="1">
        <v>43249.833877314813</v>
      </c>
      <c r="L584">
        <v>0</v>
      </c>
      <c r="M584" s="6" t="s">
        <v>420</v>
      </c>
      <c r="N584" t="b">
        <v>0</v>
      </c>
      <c r="O584" s="6" t="s">
        <v>31</v>
      </c>
      <c r="P584" s="6" t="s">
        <v>32</v>
      </c>
      <c r="Q584" s="6" t="s">
        <v>766</v>
      </c>
      <c r="R584">
        <v>0</v>
      </c>
      <c r="S584" s="6" t="s">
        <v>32</v>
      </c>
      <c r="T584" s="6" t="s">
        <v>766</v>
      </c>
      <c r="U584" s="6" t="s">
        <v>55</v>
      </c>
      <c r="V584">
        <v>1.0015539621543199E+18</v>
      </c>
      <c r="W584" s="6" t="s">
        <v>32</v>
      </c>
      <c r="X584" s="6" t="s">
        <v>1838</v>
      </c>
      <c r="Y584" s="6" t="s">
        <v>1839</v>
      </c>
      <c r="Z584">
        <v>2691995971</v>
      </c>
    </row>
    <row r="585" spans="1:26" hidden="1" x14ac:dyDescent="0.25">
      <c r="A585">
        <v>1858259853</v>
      </c>
      <c r="B585" t="b">
        <v>1</v>
      </c>
      <c r="C585" s="6" t="s">
        <v>554</v>
      </c>
      <c r="D585">
        <v>5</v>
      </c>
      <c r="E585" s="1"/>
      <c r="F585" s="6" t="s">
        <v>27</v>
      </c>
      <c r="G585">
        <v>1</v>
      </c>
      <c r="H585" s="6" t="s">
        <v>60</v>
      </c>
      <c r="I585">
        <v>0.81200000000000006</v>
      </c>
      <c r="J585" s="6" t="s">
        <v>29</v>
      </c>
      <c r="K585" s="1">
        <v>43159.675069444442</v>
      </c>
      <c r="L585">
        <v>3</v>
      </c>
      <c r="M585" s="6" t="s">
        <v>41</v>
      </c>
      <c r="N585" t="b">
        <v>0</v>
      </c>
      <c r="O585" s="6" t="s">
        <v>31</v>
      </c>
      <c r="P585" s="6" t="s">
        <v>32</v>
      </c>
      <c r="Q585" s="6" t="s">
        <v>27</v>
      </c>
      <c r="R585">
        <v>3</v>
      </c>
      <c r="S585" s="6" t="s">
        <v>32</v>
      </c>
      <c r="T585" s="6" t="s">
        <v>60</v>
      </c>
      <c r="U585" s="6" t="s">
        <v>135</v>
      </c>
      <c r="V585">
        <v>9.6888150719553536E+17</v>
      </c>
      <c r="W585" s="6" t="s">
        <v>32</v>
      </c>
      <c r="X585" s="6" t="s">
        <v>2440</v>
      </c>
      <c r="Y585" s="6" t="s">
        <v>609</v>
      </c>
      <c r="Z585">
        <v>2999440305</v>
      </c>
    </row>
    <row r="586" spans="1:26" hidden="1" x14ac:dyDescent="0.25">
      <c r="A586">
        <v>1854465016</v>
      </c>
      <c r="B586" t="b">
        <v>0</v>
      </c>
      <c r="C586" s="6" t="s">
        <v>26</v>
      </c>
      <c r="D586">
        <v>5</v>
      </c>
      <c r="E586" s="1">
        <v>43323.837858796294</v>
      </c>
      <c r="F586" s="6" t="s">
        <v>27</v>
      </c>
      <c r="G586">
        <v>1</v>
      </c>
      <c r="H586" s="6" t="s">
        <v>60</v>
      </c>
      <c r="I586">
        <v>0.81410000000000005</v>
      </c>
      <c r="J586" s="6" t="s">
        <v>29</v>
      </c>
      <c r="K586" s="1">
        <v>43245.750763888886</v>
      </c>
      <c r="L586">
        <v>1</v>
      </c>
      <c r="M586" s="6" t="s">
        <v>148</v>
      </c>
      <c r="N586" t="b">
        <v>0</v>
      </c>
      <c r="O586" s="6" t="s">
        <v>31</v>
      </c>
      <c r="P586" s="6" t="s">
        <v>32</v>
      </c>
      <c r="Q586" s="6" t="s">
        <v>766</v>
      </c>
      <c r="R586">
        <v>1</v>
      </c>
      <c r="S586" s="6" t="s">
        <v>32</v>
      </c>
      <c r="T586" s="6" t="s">
        <v>766</v>
      </c>
      <c r="U586" s="6" t="s">
        <v>42</v>
      </c>
      <c r="V586">
        <v>1.000074292397314E+18</v>
      </c>
      <c r="W586" s="6" t="s">
        <v>32</v>
      </c>
      <c r="X586" s="6" t="s">
        <v>149</v>
      </c>
      <c r="Y586" s="6" t="s">
        <v>150</v>
      </c>
      <c r="Z586">
        <v>3224463214</v>
      </c>
    </row>
    <row r="587" spans="1:26" hidden="1" x14ac:dyDescent="0.25">
      <c r="A587">
        <v>1854465025</v>
      </c>
      <c r="B587" t="b">
        <v>0</v>
      </c>
      <c r="C587" s="6" t="s">
        <v>26</v>
      </c>
      <c r="D587">
        <v>5</v>
      </c>
      <c r="E587" s="1">
        <v>43323.832719907405</v>
      </c>
      <c r="F587" s="6" t="s">
        <v>27</v>
      </c>
      <c r="G587">
        <v>1</v>
      </c>
      <c r="H587" s="6" t="s">
        <v>60</v>
      </c>
      <c r="I587">
        <v>0.81579999999999997</v>
      </c>
      <c r="J587" s="6" t="s">
        <v>29</v>
      </c>
      <c r="K587" s="1">
        <v>43245.809652777774</v>
      </c>
      <c r="L587">
        <v>1</v>
      </c>
      <c r="M587" s="6" t="s">
        <v>167</v>
      </c>
      <c r="N587" t="b">
        <v>0</v>
      </c>
      <c r="O587" s="6" t="s">
        <v>31</v>
      </c>
      <c r="P587" s="6" t="s">
        <v>32</v>
      </c>
      <c r="Q587" s="6" t="s">
        <v>766</v>
      </c>
      <c r="R587">
        <v>0</v>
      </c>
      <c r="S587" s="6" t="s">
        <v>32</v>
      </c>
      <c r="T587" s="6" t="s">
        <v>766</v>
      </c>
      <c r="U587" s="6" t="s">
        <v>42</v>
      </c>
      <c r="V587">
        <v>1.0000956314179871E+18</v>
      </c>
      <c r="W587" s="6" t="s">
        <v>32</v>
      </c>
      <c r="X587" s="6" t="s">
        <v>168</v>
      </c>
      <c r="Y587" s="6" t="s">
        <v>169</v>
      </c>
      <c r="Z587">
        <v>4824034215</v>
      </c>
    </row>
    <row r="588" spans="1:26" x14ac:dyDescent="0.25">
      <c r="A588">
        <v>1858247471</v>
      </c>
      <c r="B588" t="b">
        <v>1</v>
      </c>
      <c r="C588" s="6" t="s">
        <v>554</v>
      </c>
      <c r="D588">
        <v>5</v>
      </c>
      <c r="E588" s="1"/>
      <c r="F588" s="6" t="s">
        <v>27</v>
      </c>
      <c r="G588">
        <v>1</v>
      </c>
      <c r="H588" s="6" t="s">
        <v>66</v>
      </c>
      <c r="I588">
        <v>0.80520000000000003</v>
      </c>
      <c r="J588" s="6" t="s">
        <v>29</v>
      </c>
      <c r="K588" s="1">
        <v>43185.752905092595</v>
      </c>
      <c r="L588">
        <v>0</v>
      </c>
      <c r="M588" s="6" t="s">
        <v>41</v>
      </c>
      <c r="N588" t="b">
        <v>0</v>
      </c>
      <c r="O588" s="6" t="s">
        <v>31</v>
      </c>
      <c r="P588" s="6" t="s">
        <v>32</v>
      </c>
      <c r="Q588" s="6" t="s">
        <v>27</v>
      </c>
      <c r="R588">
        <v>0</v>
      </c>
      <c r="S588" s="6" t="s">
        <v>32</v>
      </c>
      <c r="T588" s="6" t="s">
        <v>66</v>
      </c>
      <c r="U588" s="6" t="s">
        <v>49</v>
      </c>
      <c r="V588">
        <v>9.7833179800977818E+17</v>
      </c>
      <c r="W588" s="6" t="s">
        <v>32</v>
      </c>
      <c r="X588" s="6" t="s">
        <v>2436</v>
      </c>
      <c r="Y588" s="6" t="s">
        <v>573</v>
      </c>
      <c r="Z588">
        <v>9.4854205120498074E+17</v>
      </c>
    </row>
    <row r="589" spans="1:26" x14ac:dyDescent="0.25">
      <c r="A589">
        <v>1858260718</v>
      </c>
      <c r="B589" t="b">
        <v>1</v>
      </c>
      <c r="C589" s="6" t="s">
        <v>554</v>
      </c>
      <c r="D589">
        <v>5</v>
      </c>
      <c r="E589" s="1"/>
      <c r="F589" s="6" t="s">
        <v>27</v>
      </c>
      <c r="G589">
        <v>1</v>
      </c>
      <c r="H589" s="6" t="s">
        <v>66</v>
      </c>
      <c r="I589">
        <v>0.80530000000000002</v>
      </c>
      <c r="J589" s="6" t="s">
        <v>29</v>
      </c>
      <c r="K589" s="1">
        <v>43166.707974537036</v>
      </c>
      <c r="L589">
        <v>0</v>
      </c>
      <c r="M589" s="6" t="s">
        <v>41</v>
      </c>
      <c r="N589" t="b">
        <v>0</v>
      </c>
      <c r="O589" s="6" t="s">
        <v>31</v>
      </c>
      <c r="P589" s="6" t="s">
        <v>32</v>
      </c>
      <c r="Q589" s="6" t="s">
        <v>27</v>
      </c>
      <c r="R589">
        <v>0</v>
      </c>
      <c r="S589" s="6" t="s">
        <v>32</v>
      </c>
      <c r="T589" s="6" t="s">
        <v>66</v>
      </c>
      <c r="U589" s="6" t="s">
        <v>42</v>
      </c>
      <c r="V589">
        <v>9.7143014555797914E+17</v>
      </c>
      <c r="W589" s="6" t="s">
        <v>32</v>
      </c>
      <c r="X589" s="6" t="s">
        <v>2441</v>
      </c>
      <c r="Y589" s="6" t="s">
        <v>617</v>
      </c>
      <c r="Z589">
        <v>99615879</v>
      </c>
    </row>
    <row r="590" spans="1:26" hidden="1" x14ac:dyDescent="0.25">
      <c r="A590">
        <v>1854465599</v>
      </c>
      <c r="B590" t="b">
        <v>0</v>
      </c>
      <c r="C590" s="6" t="s">
        <v>26</v>
      </c>
      <c r="D590">
        <v>3</v>
      </c>
      <c r="E590" s="1">
        <v>43324.900416666664</v>
      </c>
      <c r="F590" s="6" t="s">
        <v>27</v>
      </c>
      <c r="G590">
        <v>1</v>
      </c>
      <c r="H590" s="6" t="s">
        <v>28</v>
      </c>
      <c r="I590">
        <v>0.66020000000000001</v>
      </c>
      <c r="J590" s="6" t="s">
        <v>29</v>
      </c>
      <c r="K590" s="1">
        <v>43249.900810185187</v>
      </c>
      <c r="L590">
        <v>4</v>
      </c>
      <c r="M590" s="6" t="s">
        <v>100</v>
      </c>
      <c r="N590" t="b">
        <v>0</v>
      </c>
      <c r="O590" s="6" t="s">
        <v>31</v>
      </c>
      <c r="P590" s="6" t="s">
        <v>32</v>
      </c>
      <c r="Q590" s="6" t="s">
        <v>766</v>
      </c>
      <c r="R590">
        <v>0</v>
      </c>
      <c r="S590" s="6" t="s">
        <v>32</v>
      </c>
      <c r="T590" s="6" t="s">
        <v>766</v>
      </c>
      <c r="U590" s="6" t="s">
        <v>49</v>
      </c>
      <c r="V590">
        <v>1.0015782169502392E+18</v>
      </c>
      <c r="W590" s="6" t="s">
        <v>32</v>
      </c>
      <c r="X590" s="6" t="s">
        <v>1855</v>
      </c>
      <c r="Y590" s="6" t="s">
        <v>1856</v>
      </c>
      <c r="Z590">
        <v>380069391</v>
      </c>
    </row>
    <row r="591" spans="1:26" hidden="1" x14ac:dyDescent="0.25">
      <c r="A591">
        <v>1854465600</v>
      </c>
      <c r="B591" t="b">
        <v>0</v>
      </c>
      <c r="C591" s="6" t="s">
        <v>26</v>
      </c>
      <c r="D591">
        <v>3</v>
      </c>
      <c r="E591" s="1">
        <v>43324.96534722222</v>
      </c>
      <c r="F591" s="6" t="s">
        <v>27</v>
      </c>
      <c r="G591">
        <v>1</v>
      </c>
      <c r="H591" s="6" t="s">
        <v>28</v>
      </c>
      <c r="I591">
        <v>1</v>
      </c>
      <c r="J591" s="6" t="s">
        <v>29</v>
      </c>
      <c r="K591" s="1">
        <v>43249.909074074072</v>
      </c>
      <c r="L591">
        <v>0</v>
      </c>
      <c r="M591" s="6" t="s">
        <v>1857</v>
      </c>
      <c r="N591" t="b">
        <v>0</v>
      </c>
      <c r="O591" s="6" t="s">
        <v>31</v>
      </c>
      <c r="P591" s="6" t="s">
        <v>32</v>
      </c>
      <c r="Q591" s="6" t="s">
        <v>766</v>
      </c>
      <c r="R591">
        <v>0</v>
      </c>
      <c r="S591" s="6" t="s">
        <v>32</v>
      </c>
      <c r="T591" s="6" t="s">
        <v>766</v>
      </c>
      <c r="U591" s="6" t="s">
        <v>42</v>
      </c>
      <c r="V591">
        <v>1.0015812141663314E+18</v>
      </c>
      <c r="W591" s="6" t="s">
        <v>32</v>
      </c>
      <c r="X591" s="6" t="s">
        <v>1858</v>
      </c>
      <c r="Y591" s="6" t="s">
        <v>1859</v>
      </c>
      <c r="Z591">
        <v>217197090</v>
      </c>
    </row>
    <row r="592" spans="1:26" hidden="1" x14ac:dyDescent="0.25">
      <c r="A592">
        <v>1854465601</v>
      </c>
      <c r="B592" t="b">
        <v>0</v>
      </c>
      <c r="C592" s="6" t="s">
        <v>26</v>
      </c>
      <c r="D592">
        <v>3</v>
      </c>
      <c r="E592" s="1">
        <v>43324.943969907406</v>
      </c>
      <c r="F592" s="6" t="s">
        <v>27</v>
      </c>
      <c r="G592">
        <v>1</v>
      </c>
      <c r="H592" s="6" t="s">
        <v>28</v>
      </c>
      <c r="I592">
        <v>1</v>
      </c>
      <c r="J592" s="6" t="s">
        <v>29</v>
      </c>
      <c r="K592" s="1">
        <v>43249.917048611111</v>
      </c>
      <c r="L592">
        <v>0</v>
      </c>
      <c r="M592" s="6" t="s">
        <v>1860</v>
      </c>
      <c r="N592" t="b">
        <v>0</v>
      </c>
      <c r="O592" s="6" t="s">
        <v>31</v>
      </c>
      <c r="P592" s="6" t="s">
        <v>32</v>
      </c>
      <c r="Q592" s="6" t="s">
        <v>766</v>
      </c>
      <c r="R592">
        <v>0</v>
      </c>
      <c r="S592" s="6" t="s">
        <v>32</v>
      </c>
      <c r="T592" s="6" t="s">
        <v>766</v>
      </c>
      <c r="U592" s="6" t="s">
        <v>49</v>
      </c>
      <c r="V592">
        <v>1.0015841038279557E+18</v>
      </c>
      <c r="W592" s="6" t="s">
        <v>32</v>
      </c>
      <c r="X592" s="6" t="s">
        <v>1861</v>
      </c>
      <c r="Y592" s="6" t="s">
        <v>1862</v>
      </c>
      <c r="Z592">
        <v>3074675437</v>
      </c>
    </row>
    <row r="593" spans="1:26" hidden="1" x14ac:dyDescent="0.25">
      <c r="A593">
        <v>1854465602</v>
      </c>
      <c r="B593" t="b">
        <v>0</v>
      </c>
      <c r="C593" s="6" t="s">
        <v>26</v>
      </c>
      <c r="D593">
        <v>3</v>
      </c>
      <c r="E593" s="1">
        <v>43324.954814814817</v>
      </c>
      <c r="F593" s="6" t="s">
        <v>27</v>
      </c>
      <c r="G593">
        <v>1</v>
      </c>
      <c r="H593" s="6" t="s">
        <v>28</v>
      </c>
      <c r="I593">
        <v>1</v>
      </c>
      <c r="J593" s="6" t="s">
        <v>29</v>
      </c>
      <c r="K593" s="1">
        <v>43249.918379629627</v>
      </c>
      <c r="L593">
        <v>1</v>
      </c>
      <c r="M593" s="6" t="s">
        <v>1863</v>
      </c>
      <c r="N593" t="b">
        <v>0</v>
      </c>
      <c r="O593" s="6" t="s">
        <v>31</v>
      </c>
      <c r="P593" s="6" t="s">
        <v>32</v>
      </c>
      <c r="Q593" s="6" t="s">
        <v>766</v>
      </c>
      <c r="R593">
        <v>1</v>
      </c>
      <c r="S593" s="6" t="s">
        <v>32</v>
      </c>
      <c r="T593" s="6" t="s">
        <v>766</v>
      </c>
      <c r="U593" s="6" t="s">
        <v>110</v>
      </c>
      <c r="V593">
        <v>1.0015845860553892E+18</v>
      </c>
      <c r="W593" s="6" t="s">
        <v>68</v>
      </c>
      <c r="X593" s="6" t="s">
        <v>1864</v>
      </c>
      <c r="Y593" s="6" t="s">
        <v>1865</v>
      </c>
      <c r="Z593">
        <v>241992284</v>
      </c>
    </row>
    <row r="594" spans="1:26" x14ac:dyDescent="0.25">
      <c r="A594">
        <v>1854465005</v>
      </c>
      <c r="B594" t="b">
        <v>0</v>
      </c>
      <c r="C594" s="6" t="s">
        <v>26</v>
      </c>
      <c r="D594">
        <v>5</v>
      </c>
      <c r="E594" s="1">
        <v>43323.837858796294</v>
      </c>
      <c r="F594" s="6" t="s">
        <v>27</v>
      </c>
      <c r="G594">
        <v>1</v>
      </c>
      <c r="H594" s="6" t="s">
        <v>66</v>
      </c>
      <c r="I594">
        <v>0.81410000000000005</v>
      </c>
      <c r="J594" s="6" t="s">
        <v>29</v>
      </c>
      <c r="K594" s="1">
        <v>43245.692835648151</v>
      </c>
      <c r="L594">
        <v>0</v>
      </c>
      <c r="M594" s="6" t="s">
        <v>116</v>
      </c>
      <c r="N594" t="b">
        <v>0</v>
      </c>
      <c r="O594" s="6" t="s">
        <v>31</v>
      </c>
      <c r="P594" s="6" t="s">
        <v>32</v>
      </c>
      <c r="Q594" s="6" t="s">
        <v>766</v>
      </c>
      <c r="R594">
        <v>0</v>
      </c>
      <c r="S594" s="6" t="s">
        <v>32</v>
      </c>
      <c r="T594" s="6" t="s">
        <v>766</v>
      </c>
      <c r="U594" s="6" t="s">
        <v>110</v>
      </c>
      <c r="V594">
        <v>1.000053301126357E+18</v>
      </c>
      <c r="W594" s="6" t="s">
        <v>32</v>
      </c>
      <c r="X594" s="6" t="s">
        <v>2342</v>
      </c>
      <c r="Y594" s="6" t="s">
        <v>117</v>
      </c>
      <c r="Z594">
        <v>112416103</v>
      </c>
    </row>
    <row r="595" spans="1:26" hidden="1" x14ac:dyDescent="0.25">
      <c r="A595">
        <v>1854465604</v>
      </c>
      <c r="B595" t="b">
        <v>0</v>
      </c>
      <c r="C595" s="6" t="s">
        <v>26</v>
      </c>
      <c r="D595">
        <v>3</v>
      </c>
      <c r="E595" s="1">
        <v>43324.96534722222</v>
      </c>
      <c r="F595" s="6" t="s">
        <v>27</v>
      </c>
      <c r="G595">
        <v>1</v>
      </c>
      <c r="H595" s="6" t="s">
        <v>28</v>
      </c>
      <c r="I595">
        <v>0.63529999999999998</v>
      </c>
      <c r="J595" s="6" t="s">
        <v>29</v>
      </c>
      <c r="K595" s="1">
        <v>43249.933020833334</v>
      </c>
      <c r="L595">
        <v>1</v>
      </c>
      <c r="M595" s="6" t="s">
        <v>1869</v>
      </c>
      <c r="N595" t="b">
        <v>1</v>
      </c>
      <c r="O595" s="6" t="s">
        <v>31</v>
      </c>
      <c r="P595" s="6" t="s">
        <v>1870</v>
      </c>
      <c r="Q595" s="6" t="s">
        <v>766</v>
      </c>
      <c r="R595">
        <v>0</v>
      </c>
      <c r="S595" s="6" t="s">
        <v>32</v>
      </c>
      <c r="T595" s="6" t="s">
        <v>766</v>
      </c>
      <c r="U595" s="6" t="s">
        <v>95</v>
      </c>
      <c r="V595">
        <v>1.0015898902896886E+18</v>
      </c>
      <c r="W595" s="6" t="s">
        <v>32</v>
      </c>
      <c r="X595" s="6" t="s">
        <v>1871</v>
      </c>
      <c r="Y595" s="6" t="s">
        <v>1872</v>
      </c>
      <c r="Z595">
        <v>9.4993511876801331E+17</v>
      </c>
    </row>
    <row r="596" spans="1:26" x14ac:dyDescent="0.25">
      <c r="A596">
        <v>1858244360</v>
      </c>
      <c r="B596" t="b">
        <v>1</v>
      </c>
      <c r="C596" s="6" t="s">
        <v>554</v>
      </c>
      <c r="D596">
        <v>12</v>
      </c>
      <c r="E596" s="1"/>
      <c r="F596" s="6" t="s">
        <v>27</v>
      </c>
      <c r="G596">
        <v>1</v>
      </c>
      <c r="H596" s="6" t="s">
        <v>66</v>
      </c>
      <c r="I596">
        <v>0.83</v>
      </c>
      <c r="J596" s="6" t="s">
        <v>29</v>
      </c>
      <c r="K596" s="1">
        <v>43196.750081018516</v>
      </c>
      <c r="L596">
        <v>2</v>
      </c>
      <c r="M596" s="6" t="s">
        <v>144</v>
      </c>
      <c r="N596" t="b">
        <v>0</v>
      </c>
      <c r="O596" s="6" t="s">
        <v>31</v>
      </c>
      <c r="P596" s="6" t="s">
        <v>32</v>
      </c>
      <c r="Q596" s="6" t="s">
        <v>27</v>
      </c>
      <c r="R596">
        <v>2</v>
      </c>
      <c r="S596" s="6" t="s">
        <v>32</v>
      </c>
      <c r="T596" s="6" t="s">
        <v>66</v>
      </c>
      <c r="U596" s="6" t="s">
        <v>145</v>
      </c>
      <c r="V596">
        <v>9.8231703986286182E+17</v>
      </c>
      <c r="W596" s="6" t="s">
        <v>32</v>
      </c>
      <c r="X596" s="6" t="s">
        <v>564</v>
      </c>
      <c r="Y596" s="6" t="s">
        <v>565</v>
      </c>
      <c r="Z596">
        <v>9.2037204277552742E+17</v>
      </c>
    </row>
    <row r="597" spans="1:26" hidden="1" x14ac:dyDescent="0.25">
      <c r="A597">
        <v>1854465131</v>
      </c>
      <c r="B597" t="b">
        <v>0</v>
      </c>
      <c r="C597" s="6" t="s">
        <v>26</v>
      </c>
      <c r="D597">
        <v>5</v>
      </c>
      <c r="E597" s="1">
        <v>43323.84097222222</v>
      </c>
      <c r="F597" s="6" t="s">
        <v>27</v>
      </c>
      <c r="G597">
        <v>1</v>
      </c>
      <c r="H597" s="6" t="s">
        <v>60</v>
      </c>
      <c r="I597">
        <v>0.82420000000000004</v>
      </c>
      <c r="J597" s="6" t="s">
        <v>29</v>
      </c>
      <c r="K597" s="1">
        <v>43246.675416666665</v>
      </c>
      <c r="L597">
        <v>0</v>
      </c>
      <c r="M597" s="6" t="s">
        <v>413</v>
      </c>
      <c r="N597" t="b">
        <v>0</v>
      </c>
      <c r="O597" s="6" t="s">
        <v>31</v>
      </c>
      <c r="P597" s="6" t="s">
        <v>32</v>
      </c>
      <c r="Q597" s="6" t="s">
        <v>766</v>
      </c>
      <c r="R597">
        <v>0</v>
      </c>
      <c r="S597" s="6" t="s">
        <v>32</v>
      </c>
      <c r="T597" s="6" t="s">
        <v>766</v>
      </c>
      <c r="U597" s="6" t="s">
        <v>42</v>
      </c>
      <c r="V597">
        <v>1.000409374064427E+18</v>
      </c>
      <c r="W597" s="6" t="s">
        <v>32</v>
      </c>
      <c r="X597" s="6" t="s">
        <v>414</v>
      </c>
      <c r="Y597" s="6" t="s">
        <v>415</v>
      </c>
      <c r="Z597">
        <v>9.6328413902061158E+17</v>
      </c>
    </row>
    <row r="598" spans="1:26" hidden="1" x14ac:dyDescent="0.25">
      <c r="A598">
        <v>1854465607</v>
      </c>
      <c r="B598" t="b">
        <v>0</v>
      </c>
      <c r="C598" s="6" t="s">
        <v>26</v>
      </c>
      <c r="D598">
        <v>3</v>
      </c>
      <c r="E598" s="1">
        <v>43324.961215277777</v>
      </c>
      <c r="F598" s="6" t="s">
        <v>27</v>
      </c>
      <c r="G598">
        <v>1</v>
      </c>
      <c r="H598" s="6" t="s">
        <v>28</v>
      </c>
      <c r="I598">
        <v>0.65700000000000003</v>
      </c>
      <c r="J598" s="6" t="s">
        <v>29</v>
      </c>
      <c r="K598" s="1">
        <v>43249.947418981479</v>
      </c>
      <c r="L598">
        <v>12</v>
      </c>
      <c r="M598" s="6" t="s">
        <v>1878</v>
      </c>
      <c r="N598" t="b">
        <v>0</v>
      </c>
      <c r="O598" s="6" t="s">
        <v>31</v>
      </c>
      <c r="P598" s="6" t="s">
        <v>32</v>
      </c>
      <c r="Q598" s="6" t="s">
        <v>766</v>
      </c>
      <c r="R598">
        <v>3</v>
      </c>
      <c r="S598" s="6" t="s">
        <v>32</v>
      </c>
      <c r="T598" s="6" t="s">
        <v>766</v>
      </c>
      <c r="U598" s="6" t="s">
        <v>42</v>
      </c>
      <c r="V598">
        <v>1.0015951087210209E+18</v>
      </c>
      <c r="W598" s="6" t="s">
        <v>32</v>
      </c>
      <c r="X598" s="6" t="s">
        <v>1879</v>
      </c>
      <c r="Y598" s="6" t="s">
        <v>1880</v>
      </c>
      <c r="Z598">
        <v>9.5578867265311949E+17</v>
      </c>
    </row>
    <row r="599" spans="1:26" hidden="1" x14ac:dyDescent="0.25">
      <c r="A599">
        <v>1859786114</v>
      </c>
      <c r="B599" t="b">
        <v>1</v>
      </c>
      <c r="C599" s="6" t="s">
        <v>554</v>
      </c>
      <c r="D599">
        <v>6</v>
      </c>
      <c r="E599" s="1"/>
      <c r="F599" s="6" t="s">
        <v>27</v>
      </c>
      <c r="G599">
        <v>1</v>
      </c>
      <c r="H599" s="6" t="s">
        <v>60</v>
      </c>
      <c r="I599">
        <v>0.82889999999999997</v>
      </c>
      <c r="J599" s="6" t="s">
        <v>29</v>
      </c>
      <c r="K599" s="1">
        <v>43180.582708333335</v>
      </c>
      <c r="L599">
        <v>2</v>
      </c>
      <c r="M599" s="6" t="s">
        <v>100</v>
      </c>
      <c r="N599" t="b">
        <v>0</v>
      </c>
      <c r="O599" s="6" t="s">
        <v>31</v>
      </c>
      <c r="P599" s="6" t="s">
        <v>32</v>
      </c>
      <c r="Q599" s="6" t="s">
        <v>27</v>
      </c>
      <c r="R599">
        <v>1</v>
      </c>
      <c r="S599" s="6" t="s">
        <v>32</v>
      </c>
      <c r="T599" s="6" t="s">
        <v>60</v>
      </c>
      <c r="U599" s="6" t="s">
        <v>37</v>
      </c>
      <c r="V599">
        <v>9.7645818197817344E+17</v>
      </c>
      <c r="W599" s="6" t="s">
        <v>32</v>
      </c>
      <c r="X599" s="6" t="s">
        <v>713</v>
      </c>
      <c r="Y599" s="6" t="s">
        <v>714</v>
      </c>
      <c r="Z599">
        <v>9.2231555614908416E+17</v>
      </c>
    </row>
    <row r="600" spans="1:26" hidden="1" x14ac:dyDescent="0.25">
      <c r="A600">
        <v>1854465609</v>
      </c>
      <c r="B600" t="b">
        <v>0</v>
      </c>
      <c r="C600" s="6" t="s">
        <v>26</v>
      </c>
      <c r="D600">
        <v>3</v>
      </c>
      <c r="E600" s="1">
        <v>43324.960694444446</v>
      </c>
      <c r="F600" s="6" t="s">
        <v>27</v>
      </c>
      <c r="G600">
        <v>1</v>
      </c>
      <c r="H600" s="6" t="s">
        <v>28</v>
      </c>
      <c r="I600">
        <v>1</v>
      </c>
      <c r="J600" s="6" t="s">
        <v>29</v>
      </c>
      <c r="K600" s="1">
        <v>43249.953136574077</v>
      </c>
      <c r="L600">
        <v>1</v>
      </c>
      <c r="M600" s="6" t="s">
        <v>890</v>
      </c>
      <c r="N600" t="b">
        <v>0</v>
      </c>
      <c r="O600" s="6" t="s">
        <v>31</v>
      </c>
      <c r="P600" s="6" t="s">
        <v>32</v>
      </c>
      <c r="Q600" s="6" t="s">
        <v>766</v>
      </c>
      <c r="R600">
        <v>0</v>
      </c>
      <c r="S600" s="6" t="s">
        <v>32</v>
      </c>
      <c r="T600" s="6" t="s">
        <v>766</v>
      </c>
      <c r="U600" s="6" t="s">
        <v>33</v>
      </c>
      <c r="V600">
        <v>1.0015971829344297E+18</v>
      </c>
      <c r="W600" s="6" t="s">
        <v>32</v>
      </c>
      <c r="X600" s="6" t="s">
        <v>1884</v>
      </c>
      <c r="Y600" s="6" t="s">
        <v>1885</v>
      </c>
      <c r="Z600">
        <v>1449991944</v>
      </c>
    </row>
    <row r="601" spans="1:26" hidden="1" x14ac:dyDescent="0.25">
      <c r="A601">
        <v>1854465610</v>
      </c>
      <c r="B601" t="b">
        <v>0</v>
      </c>
      <c r="C601" s="6" t="s">
        <v>26</v>
      </c>
      <c r="D601">
        <v>3</v>
      </c>
      <c r="E601" s="1">
        <v>43324.978796296295</v>
      </c>
      <c r="F601" s="6" t="s">
        <v>27</v>
      </c>
      <c r="G601">
        <v>1</v>
      </c>
      <c r="H601" s="6" t="s">
        <v>28</v>
      </c>
      <c r="I601">
        <v>1</v>
      </c>
      <c r="J601" s="6" t="s">
        <v>29</v>
      </c>
      <c r="K601" s="1">
        <v>43249.959201388891</v>
      </c>
      <c r="L601">
        <v>11</v>
      </c>
      <c r="M601" s="6" t="s">
        <v>1771</v>
      </c>
      <c r="N601" t="b">
        <v>0</v>
      </c>
      <c r="O601" s="6" t="s">
        <v>31</v>
      </c>
      <c r="P601" s="6" t="s">
        <v>32</v>
      </c>
      <c r="Q601" s="6" t="s">
        <v>766</v>
      </c>
      <c r="R601">
        <v>2</v>
      </c>
      <c r="S601" s="6" t="s">
        <v>32</v>
      </c>
      <c r="T601" s="6" t="s">
        <v>766</v>
      </c>
      <c r="U601" s="6" t="s">
        <v>42</v>
      </c>
      <c r="V601">
        <v>1.0015993778724413E+18</v>
      </c>
      <c r="W601" s="6" t="s">
        <v>32</v>
      </c>
      <c r="X601" s="6" t="s">
        <v>1886</v>
      </c>
      <c r="Y601" s="6" t="s">
        <v>1887</v>
      </c>
      <c r="Z601">
        <v>9.3022887033429606E+17</v>
      </c>
    </row>
    <row r="602" spans="1:26" x14ac:dyDescent="0.25">
      <c r="A602">
        <v>1859786213</v>
      </c>
      <c r="B602" t="b">
        <v>1</v>
      </c>
      <c r="C602" s="6" t="s">
        <v>554</v>
      </c>
      <c r="D602">
        <v>6</v>
      </c>
      <c r="E602" s="1"/>
      <c r="F602" s="6" t="s">
        <v>27</v>
      </c>
      <c r="G602">
        <v>1</v>
      </c>
      <c r="H602" s="6" t="s">
        <v>66</v>
      </c>
      <c r="I602">
        <v>0.84199999999999997</v>
      </c>
      <c r="J602" s="6" t="s">
        <v>29</v>
      </c>
      <c r="K602" s="1">
        <v>43186.439837962964</v>
      </c>
      <c r="L602">
        <v>0</v>
      </c>
      <c r="M602" s="6" t="s">
        <v>715</v>
      </c>
      <c r="N602" t="b">
        <v>0</v>
      </c>
      <c r="O602" s="6" t="s">
        <v>31</v>
      </c>
      <c r="P602" s="6" t="s">
        <v>32</v>
      </c>
      <c r="Q602" s="6" t="s">
        <v>27</v>
      </c>
      <c r="R602">
        <v>2</v>
      </c>
      <c r="S602" s="6" t="s">
        <v>32</v>
      </c>
      <c r="T602" s="6" t="s">
        <v>66</v>
      </c>
      <c r="U602" s="6" t="s">
        <v>84</v>
      </c>
      <c r="V602">
        <v>9.7858073079099392E+17</v>
      </c>
      <c r="W602" s="6" t="s">
        <v>32</v>
      </c>
      <c r="X602" s="6" t="s">
        <v>716</v>
      </c>
      <c r="Y602" s="6" t="s">
        <v>717</v>
      </c>
      <c r="Z602">
        <v>3003989715</v>
      </c>
    </row>
    <row r="603" spans="1:26" x14ac:dyDescent="0.25">
      <c r="A603">
        <v>1858553144</v>
      </c>
      <c r="B603" t="b">
        <v>1</v>
      </c>
      <c r="C603" s="6" t="s">
        <v>554</v>
      </c>
      <c r="D603">
        <v>8</v>
      </c>
      <c r="E603" s="1"/>
      <c r="F603" s="6" t="s">
        <v>27</v>
      </c>
      <c r="G603">
        <v>1</v>
      </c>
      <c r="H603" s="6" t="s">
        <v>66</v>
      </c>
      <c r="I603">
        <v>0.88060000000000005</v>
      </c>
      <c r="J603" s="6" t="s">
        <v>29</v>
      </c>
      <c r="K603" s="1">
        <v>43210.949328703704</v>
      </c>
      <c r="L603">
        <v>0</v>
      </c>
      <c r="M603" s="6" t="s">
        <v>651</v>
      </c>
      <c r="N603" t="b">
        <v>0</v>
      </c>
      <c r="O603" s="6" t="s">
        <v>31</v>
      </c>
      <c r="P603" s="6" t="s">
        <v>32</v>
      </c>
      <c r="Q603" s="6" t="s">
        <v>27</v>
      </c>
      <c r="R603">
        <v>0</v>
      </c>
      <c r="S603" s="6" t="s">
        <v>32</v>
      </c>
      <c r="T603" s="6" t="s">
        <v>66</v>
      </c>
      <c r="U603" s="6" t="s">
        <v>49</v>
      </c>
      <c r="V603">
        <v>9.874626751552553E+17</v>
      </c>
      <c r="W603" s="6" t="s">
        <v>32</v>
      </c>
      <c r="X603" s="6" t="s">
        <v>2445</v>
      </c>
      <c r="Y603" s="6" t="s">
        <v>652</v>
      </c>
      <c r="Z603">
        <v>9.4963645941336474E+17</v>
      </c>
    </row>
    <row r="604" spans="1:26" x14ac:dyDescent="0.25">
      <c r="A604">
        <v>1860150438</v>
      </c>
      <c r="B604" t="b">
        <v>1</v>
      </c>
      <c r="C604" s="6" t="s">
        <v>554</v>
      </c>
      <c r="D604">
        <v>8</v>
      </c>
      <c r="E604" s="1"/>
      <c r="F604" s="6" t="s">
        <v>27</v>
      </c>
      <c r="G604">
        <v>1</v>
      </c>
      <c r="H604" s="6" t="s">
        <v>66</v>
      </c>
      <c r="I604">
        <v>0.88080000000000003</v>
      </c>
      <c r="J604" s="6" t="s">
        <v>32</v>
      </c>
      <c r="K604" s="1">
        <v>43136.32984953704</v>
      </c>
      <c r="L604">
        <v>0</v>
      </c>
      <c r="M604" s="6" t="s">
        <v>32</v>
      </c>
      <c r="N604" t="b">
        <v>0</v>
      </c>
      <c r="O604" s="6" t="s">
        <v>31</v>
      </c>
      <c r="P604" s="6" t="s">
        <v>32</v>
      </c>
      <c r="Q604" s="6" t="s">
        <v>27</v>
      </c>
      <c r="R604">
        <v>0</v>
      </c>
      <c r="S604" s="6" t="s">
        <v>32</v>
      </c>
      <c r="T604" s="6" t="s">
        <v>66</v>
      </c>
      <c r="U604" s="6" t="s">
        <v>2212</v>
      </c>
      <c r="V604">
        <v>9.6042148125884826E+17</v>
      </c>
      <c r="W604" s="6" t="s">
        <v>32</v>
      </c>
      <c r="X604" s="6" t="s">
        <v>2213</v>
      </c>
      <c r="Y604" s="6" t="s">
        <v>2214</v>
      </c>
      <c r="Z604">
        <v>9.1356681311981568E+17</v>
      </c>
    </row>
    <row r="605" spans="1:26" hidden="1" x14ac:dyDescent="0.25">
      <c r="A605">
        <v>1854465617</v>
      </c>
      <c r="B605" t="b">
        <v>0</v>
      </c>
      <c r="C605" s="6" t="s">
        <v>26</v>
      </c>
      <c r="D605">
        <v>3</v>
      </c>
      <c r="E605" s="1">
        <v>43324.968217592592</v>
      </c>
      <c r="F605" s="6" t="s">
        <v>27</v>
      </c>
      <c r="G605">
        <v>1</v>
      </c>
      <c r="H605" s="6" t="s">
        <v>28</v>
      </c>
      <c r="I605">
        <v>0.65359999999999996</v>
      </c>
      <c r="J605" s="6" t="s">
        <v>32</v>
      </c>
      <c r="K605" s="1">
        <v>43250.024965277778</v>
      </c>
      <c r="L605">
        <v>2</v>
      </c>
      <c r="M605" s="6" t="s">
        <v>1894</v>
      </c>
      <c r="N605" t="b">
        <v>0</v>
      </c>
      <c r="O605" s="6" t="s">
        <v>31</v>
      </c>
      <c r="P605" s="6" t="s">
        <v>32</v>
      </c>
      <c r="Q605" s="6" t="s">
        <v>766</v>
      </c>
      <c r="R605">
        <v>0</v>
      </c>
      <c r="S605" s="6" t="s">
        <v>32</v>
      </c>
      <c r="T605" s="6" t="s">
        <v>766</v>
      </c>
      <c r="U605" s="6" t="s">
        <v>534</v>
      </c>
      <c r="V605">
        <v>1.0016232125836001E+18</v>
      </c>
      <c r="W605" s="6" t="s">
        <v>32</v>
      </c>
      <c r="X605" s="6" t="s">
        <v>1895</v>
      </c>
      <c r="Y605" s="6" t="s">
        <v>1896</v>
      </c>
      <c r="Z605">
        <v>4764892767</v>
      </c>
    </row>
    <row r="606" spans="1:26" hidden="1" x14ac:dyDescent="0.25">
      <c r="A606">
        <v>1854465063</v>
      </c>
      <c r="B606" t="b">
        <v>0</v>
      </c>
      <c r="C606" s="6" t="s">
        <v>26</v>
      </c>
      <c r="D606">
        <v>6</v>
      </c>
      <c r="E606" s="1">
        <v>43323.828460648147</v>
      </c>
      <c r="F606" s="6" t="s">
        <v>27</v>
      </c>
      <c r="G606">
        <v>1</v>
      </c>
      <c r="H606" s="6" t="s">
        <v>60</v>
      </c>
      <c r="I606">
        <v>0.84760000000000002</v>
      </c>
      <c r="J606" s="6" t="s">
        <v>29</v>
      </c>
      <c r="K606" s="1">
        <v>43246.182673611111</v>
      </c>
      <c r="L606">
        <v>1</v>
      </c>
      <c r="M606" s="6" t="s">
        <v>41</v>
      </c>
      <c r="N606" t="b">
        <v>0</v>
      </c>
      <c r="O606" s="6" t="s">
        <v>31</v>
      </c>
      <c r="P606" s="6" t="s">
        <v>32</v>
      </c>
      <c r="Q606" s="6" t="s">
        <v>766</v>
      </c>
      <c r="R606">
        <v>2</v>
      </c>
      <c r="S606" s="6" t="s">
        <v>32</v>
      </c>
      <c r="T606" s="6" t="s">
        <v>766</v>
      </c>
      <c r="U606" s="6" t="s">
        <v>135</v>
      </c>
      <c r="V606">
        <v>1.0002308134918717E+18</v>
      </c>
      <c r="W606" s="6" t="s">
        <v>32</v>
      </c>
      <c r="X606" s="6" t="s">
        <v>269</v>
      </c>
      <c r="Y606" s="6" t="s">
        <v>270</v>
      </c>
      <c r="Z606">
        <v>3264958412</v>
      </c>
    </row>
    <row r="607" spans="1:26" hidden="1" x14ac:dyDescent="0.25">
      <c r="A607">
        <v>1854465619</v>
      </c>
      <c r="B607" t="b">
        <v>0</v>
      </c>
      <c r="C607" s="6" t="s">
        <v>26</v>
      </c>
      <c r="D607">
        <v>3</v>
      </c>
      <c r="E607" s="1">
        <v>43324.974282407406</v>
      </c>
      <c r="F607" s="6" t="s">
        <v>27</v>
      </c>
      <c r="G607">
        <v>1</v>
      </c>
      <c r="H607" s="6" t="s">
        <v>28</v>
      </c>
      <c r="I607">
        <v>1</v>
      </c>
      <c r="J607" s="6" t="s">
        <v>32</v>
      </c>
      <c r="K607" s="1">
        <v>43250.054768518516</v>
      </c>
      <c r="L607">
        <v>0</v>
      </c>
      <c r="M607" s="6" t="s">
        <v>1900</v>
      </c>
      <c r="N607" t="b">
        <v>0</v>
      </c>
      <c r="O607" s="6" t="s">
        <v>31</v>
      </c>
      <c r="P607" s="6" t="s">
        <v>32</v>
      </c>
      <c r="Q607" s="6" t="s">
        <v>766</v>
      </c>
      <c r="R607">
        <v>0</v>
      </c>
      <c r="S607" s="6" t="s">
        <v>32</v>
      </c>
      <c r="T607" s="6" t="s">
        <v>766</v>
      </c>
      <c r="U607" s="6" t="s">
        <v>805</v>
      </c>
      <c r="V607">
        <v>1.0016340120733123E+18</v>
      </c>
      <c r="W607" s="6" t="s">
        <v>32</v>
      </c>
      <c r="X607" s="6" t="s">
        <v>1901</v>
      </c>
      <c r="Y607" s="6" t="s">
        <v>1902</v>
      </c>
      <c r="Z607">
        <v>863617051</v>
      </c>
    </row>
    <row r="608" spans="1:26" hidden="1" x14ac:dyDescent="0.25">
      <c r="A608">
        <v>1854465620</v>
      </c>
      <c r="B608" t="b">
        <v>0</v>
      </c>
      <c r="C608" s="6" t="s">
        <v>26</v>
      </c>
      <c r="D608">
        <v>3</v>
      </c>
      <c r="E608" s="1">
        <v>43324.955601851849</v>
      </c>
      <c r="F608" s="6" t="s">
        <v>27</v>
      </c>
      <c r="G608">
        <v>1</v>
      </c>
      <c r="H608" s="6" t="s">
        <v>28</v>
      </c>
      <c r="I608">
        <v>1</v>
      </c>
      <c r="J608" s="6" t="s">
        <v>32</v>
      </c>
      <c r="K608" s="1">
        <v>43250.066076388888</v>
      </c>
      <c r="L608">
        <v>0</v>
      </c>
      <c r="M608" s="6" t="s">
        <v>32</v>
      </c>
      <c r="N608" t="b">
        <v>0</v>
      </c>
      <c r="O608" s="6" t="s">
        <v>31</v>
      </c>
      <c r="P608" s="6" t="s">
        <v>32</v>
      </c>
      <c r="Q608" s="6" t="s">
        <v>766</v>
      </c>
      <c r="R608">
        <v>0</v>
      </c>
      <c r="S608" s="6" t="s">
        <v>32</v>
      </c>
      <c r="T608" s="6" t="s">
        <v>766</v>
      </c>
      <c r="U608" s="6" t="s">
        <v>817</v>
      </c>
      <c r="V608">
        <v>1.0016381105334395E+18</v>
      </c>
      <c r="W608" s="6" t="s">
        <v>32</v>
      </c>
      <c r="X608" s="6" t="s">
        <v>1903</v>
      </c>
      <c r="Y608" s="6" t="s">
        <v>1904</v>
      </c>
      <c r="Z608">
        <v>71486046</v>
      </c>
    </row>
    <row r="609" spans="1:26" x14ac:dyDescent="0.25">
      <c r="A609">
        <v>1858253547</v>
      </c>
      <c r="B609" t="b">
        <v>1</v>
      </c>
      <c r="C609" s="6" t="s">
        <v>554</v>
      </c>
      <c r="D609">
        <v>9</v>
      </c>
      <c r="E609" s="1"/>
      <c r="F609" s="6" t="s">
        <v>27</v>
      </c>
      <c r="G609">
        <v>1</v>
      </c>
      <c r="H609" s="6" t="s">
        <v>66</v>
      </c>
      <c r="I609">
        <v>0.89810000000000001</v>
      </c>
      <c r="J609" s="6" t="s">
        <v>29</v>
      </c>
      <c r="K609" s="1">
        <v>43142.409317129626</v>
      </c>
      <c r="L609">
        <v>1</v>
      </c>
      <c r="M609" s="6" t="s">
        <v>586</v>
      </c>
      <c r="N609" t="b">
        <v>0</v>
      </c>
      <c r="O609" s="6" t="s">
        <v>31</v>
      </c>
      <c r="P609" s="6" t="s">
        <v>32</v>
      </c>
      <c r="Q609" s="6" t="s">
        <v>27</v>
      </c>
      <c r="R609">
        <v>0</v>
      </c>
      <c r="S609" s="6" t="s">
        <v>32</v>
      </c>
      <c r="T609" s="6" t="s">
        <v>66</v>
      </c>
      <c r="U609" s="6" t="s">
        <v>587</v>
      </c>
      <c r="V609">
        <v>9.6262460692124877E+17</v>
      </c>
      <c r="W609" s="6" t="s">
        <v>32</v>
      </c>
      <c r="X609" s="6" t="s">
        <v>2438</v>
      </c>
      <c r="Y609" s="6" t="s">
        <v>588</v>
      </c>
      <c r="Z609">
        <v>268890449</v>
      </c>
    </row>
    <row r="610" spans="1:26" hidden="1" x14ac:dyDescent="0.25">
      <c r="A610">
        <v>1859786354</v>
      </c>
      <c r="B610" t="b">
        <v>1</v>
      </c>
      <c r="C610" s="6" t="s">
        <v>554</v>
      </c>
      <c r="D610">
        <v>8</v>
      </c>
      <c r="E610" s="1"/>
      <c r="F610" s="6" t="s">
        <v>27</v>
      </c>
      <c r="G610">
        <v>1</v>
      </c>
      <c r="H610" s="6" t="s">
        <v>60</v>
      </c>
      <c r="I610">
        <v>0.86580000000000001</v>
      </c>
      <c r="J610" s="6" t="s">
        <v>29</v>
      </c>
      <c r="K610" s="1">
        <v>43177.451921296299</v>
      </c>
      <c r="L610">
        <v>0</v>
      </c>
      <c r="M610" s="6" t="s">
        <v>100</v>
      </c>
      <c r="N610" t="b">
        <v>0</v>
      </c>
      <c r="O610" s="6" t="s">
        <v>31</v>
      </c>
      <c r="P610" s="6" t="s">
        <v>32</v>
      </c>
      <c r="Q610" s="6" t="s">
        <v>27</v>
      </c>
      <c r="R610">
        <v>0</v>
      </c>
      <c r="S610" s="6" t="s">
        <v>32</v>
      </c>
      <c r="T610" s="6" t="s">
        <v>60</v>
      </c>
      <c r="U610" s="6" t="s">
        <v>95</v>
      </c>
      <c r="V610">
        <v>9.7532361993194291E+17</v>
      </c>
      <c r="W610" s="6" t="s">
        <v>32</v>
      </c>
      <c r="X610" s="6" t="s">
        <v>718</v>
      </c>
      <c r="Y610" s="6" t="s">
        <v>719</v>
      </c>
      <c r="Z610">
        <v>2380550576</v>
      </c>
    </row>
    <row r="611" spans="1:26" hidden="1" x14ac:dyDescent="0.25">
      <c r="A611">
        <v>1854465623</v>
      </c>
      <c r="B611" t="b">
        <v>0</v>
      </c>
      <c r="C611" s="6" t="s">
        <v>26</v>
      </c>
      <c r="D611">
        <v>3</v>
      </c>
      <c r="E611" s="1">
        <v>43324.955474537041</v>
      </c>
      <c r="F611" s="6" t="s">
        <v>27</v>
      </c>
      <c r="G611">
        <v>1</v>
      </c>
      <c r="H611" s="6" t="s">
        <v>28</v>
      </c>
      <c r="I611">
        <v>0.68079999999999996</v>
      </c>
      <c r="J611" s="6" t="s">
        <v>32</v>
      </c>
      <c r="K611" s="1">
        <v>43250.073252314818</v>
      </c>
      <c r="L611">
        <v>1</v>
      </c>
      <c r="M611" s="6" t="s">
        <v>1911</v>
      </c>
      <c r="N611" t="b">
        <v>0</v>
      </c>
      <c r="O611" s="6" t="s">
        <v>31</v>
      </c>
      <c r="P611" s="6" t="s">
        <v>32</v>
      </c>
      <c r="Q611" s="6" t="s">
        <v>766</v>
      </c>
      <c r="R611">
        <v>0</v>
      </c>
      <c r="S611" s="6" t="s">
        <v>32</v>
      </c>
      <c r="T611" s="6" t="s">
        <v>766</v>
      </c>
      <c r="U611" s="6" t="s">
        <v>530</v>
      </c>
      <c r="V611">
        <v>1.0016407087706153E+18</v>
      </c>
      <c r="W611" s="6" t="s">
        <v>32</v>
      </c>
      <c r="X611" s="6" t="s">
        <v>1912</v>
      </c>
      <c r="Y611" s="6" t="s">
        <v>1913</v>
      </c>
      <c r="Z611">
        <v>9.7233944174544896E+17</v>
      </c>
    </row>
    <row r="612" spans="1:26" hidden="1" x14ac:dyDescent="0.25">
      <c r="A612">
        <v>1859790611</v>
      </c>
      <c r="B612" t="b">
        <v>1</v>
      </c>
      <c r="C612" s="6" t="s">
        <v>554</v>
      </c>
      <c r="D612">
        <v>8</v>
      </c>
      <c r="E612" s="1"/>
      <c r="F612" s="6" t="s">
        <v>27</v>
      </c>
      <c r="G612">
        <v>1</v>
      </c>
      <c r="H612" s="6" t="s">
        <v>60</v>
      </c>
      <c r="I612">
        <v>0.88660000000000005</v>
      </c>
      <c r="J612" s="6" t="s">
        <v>29</v>
      </c>
      <c r="K612" s="1">
        <v>43138.432175925926</v>
      </c>
      <c r="L612">
        <v>0</v>
      </c>
      <c r="M612" s="6" t="s">
        <v>748</v>
      </c>
      <c r="N612" t="b">
        <v>0</v>
      </c>
      <c r="O612" s="6" t="s">
        <v>31</v>
      </c>
      <c r="P612" s="6" t="s">
        <v>32</v>
      </c>
      <c r="Q612" s="6" t="s">
        <v>27</v>
      </c>
      <c r="R612">
        <v>0</v>
      </c>
      <c r="S612" s="6" t="s">
        <v>32</v>
      </c>
      <c r="T612" s="6" t="s">
        <v>60</v>
      </c>
      <c r="U612" s="6" t="s">
        <v>42</v>
      </c>
      <c r="V612">
        <v>9.6118333651652198E+17</v>
      </c>
      <c r="W612" s="6" t="s">
        <v>32</v>
      </c>
      <c r="X612" s="6" t="s">
        <v>749</v>
      </c>
      <c r="Y612" s="6" t="s">
        <v>750</v>
      </c>
      <c r="Z612">
        <v>9.4561297566628659E+17</v>
      </c>
    </row>
    <row r="613" spans="1:26" hidden="1" x14ac:dyDescent="0.25">
      <c r="A613">
        <v>1854465625</v>
      </c>
      <c r="B613" t="b">
        <v>0</v>
      </c>
      <c r="C613" s="6" t="s">
        <v>26</v>
      </c>
      <c r="D613">
        <v>3</v>
      </c>
      <c r="E613" s="1">
        <v>43325.001030092593</v>
      </c>
      <c r="F613" s="6" t="s">
        <v>27</v>
      </c>
      <c r="G613">
        <v>1</v>
      </c>
      <c r="H613" s="6" t="s">
        <v>28</v>
      </c>
      <c r="I613">
        <v>1</v>
      </c>
      <c r="J613" s="6" t="s">
        <v>32</v>
      </c>
      <c r="K613" s="1">
        <v>43250.095335648148</v>
      </c>
      <c r="L613">
        <v>5</v>
      </c>
      <c r="M613" s="6" t="s">
        <v>1916</v>
      </c>
      <c r="N613" t="b">
        <v>0</v>
      </c>
      <c r="O613" s="6" t="s">
        <v>31</v>
      </c>
      <c r="P613" s="6" t="s">
        <v>32</v>
      </c>
      <c r="Q613" s="6" t="s">
        <v>766</v>
      </c>
      <c r="R613">
        <v>6</v>
      </c>
      <c r="S613" s="6" t="s">
        <v>32</v>
      </c>
      <c r="T613" s="6" t="s">
        <v>766</v>
      </c>
      <c r="U613" s="6" t="s">
        <v>534</v>
      </c>
      <c r="V613">
        <v>1.0016487120560988E+18</v>
      </c>
      <c r="W613" s="6" t="s">
        <v>32</v>
      </c>
      <c r="X613" s="6" t="s">
        <v>2421</v>
      </c>
      <c r="Y613" s="6" t="s">
        <v>1917</v>
      </c>
      <c r="Z613">
        <v>3264958412</v>
      </c>
    </row>
    <row r="614" spans="1:26" x14ac:dyDescent="0.25">
      <c r="A614">
        <v>1859773161</v>
      </c>
      <c r="B614" t="b">
        <v>1</v>
      </c>
      <c r="C614" s="6" t="s">
        <v>554</v>
      </c>
      <c r="D614">
        <v>12</v>
      </c>
      <c r="E614" s="1"/>
      <c r="F614" s="6" t="s">
        <v>27</v>
      </c>
      <c r="G614">
        <v>1</v>
      </c>
      <c r="H614" s="6" t="s">
        <v>66</v>
      </c>
      <c r="I614">
        <v>0.91159999999999997</v>
      </c>
      <c r="J614" s="6" t="s">
        <v>29</v>
      </c>
      <c r="K614" s="1">
        <v>43221.651180555556</v>
      </c>
      <c r="L614">
        <v>0</v>
      </c>
      <c r="M614" s="6" t="s">
        <v>691</v>
      </c>
      <c r="N614" t="b">
        <v>0</v>
      </c>
      <c r="O614" s="6" t="s">
        <v>31</v>
      </c>
      <c r="P614" s="6" t="s">
        <v>32</v>
      </c>
      <c r="Q614" s="6" t="s">
        <v>27</v>
      </c>
      <c r="R614">
        <v>0</v>
      </c>
      <c r="S614" s="6" t="s">
        <v>32</v>
      </c>
      <c r="T614" s="6" t="s">
        <v>66</v>
      </c>
      <c r="U614" s="6" t="s">
        <v>42</v>
      </c>
      <c r="V614">
        <v>9.913408945016873E+17</v>
      </c>
      <c r="W614" s="6" t="s">
        <v>32</v>
      </c>
      <c r="X614" s="6" t="s">
        <v>692</v>
      </c>
      <c r="Y614" s="6" t="s">
        <v>693</v>
      </c>
      <c r="Z614">
        <v>9.7474646470968525E+17</v>
      </c>
    </row>
    <row r="615" spans="1:26" hidden="1" x14ac:dyDescent="0.25">
      <c r="A615">
        <v>1854465627</v>
      </c>
      <c r="B615" t="b">
        <v>0</v>
      </c>
      <c r="C615" s="6" t="s">
        <v>26</v>
      </c>
      <c r="D615">
        <v>3</v>
      </c>
      <c r="E615" s="1">
        <v>43324.940717592595</v>
      </c>
      <c r="F615" s="6" t="s">
        <v>27</v>
      </c>
      <c r="G615">
        <v>1</v>
      </c>
      <c r="H615" s="6" t="s">
        <v>28</v>
      </c>
      <c r="I615">
        <v>1</v>
      </c>
      <c r="J615" s="6" t="s">
        <v>32</v>
      </c>
      <c r="K615" s="1">
        <v>43250.099409722221</v>
      </c>
      <c r="L615">
        <v>0</v>
      </c>
      <c r="M615" s="6" t="s">
        <v>1921</v>
      </c>
      <c r="N615" t="b">
        <v>0</v>
      </c>
      <c r="O615" s="6" t="s">
        <v>31</v>
      </c>
      <c r="P615" s="6" t="s">
        <v>32</v>
      </c>
      <c r="Q615" s="6" t="s">
        <v>766</v>
      </c>
      <c r="R615">
        <v>0</v>
      </c>
      <c r="S615" s="6" t="s">
        <v>32</v>
      </c>
      <c r="T615" s="6" t="s">
        <v>766</v>
      </c>
      <c r="U615" s="6" t="s">
        <v>530</v>
      </c>
      <c r="V615">
        <v>1.0016501870671667E+18</v>
      </c>
      <c r="W615" s="6" t="s">
        <v>32</v>
      </c>
      <c r="X615" s="6" t="s">
        <v>1922</v>
      </c>
      <c r="Y615" s="6" t="s">
        <v>1923</v>
      </c>
      <c r="Z615">
        <v>9.0655279501645005E+17</v>
      </c>
    </row>
    <row r="616" spans="1:26" hidden="1" x14ac:dyDescent="0.25">
      <c r="A616">
        <v>1858579428</v>
      </c>
      <c r="B616" t="b">
        <v>1</v>
      </c>
      <c r="C616" s="6" t="s">
        <v>554</v>
      </c>
      <c r="D616">
        <v>8</v>
      </c>
      <c r="E616" s="1"/>
      <c r="F616" s="6" t="s">
        <v>27</v>
      </c>
      <c r="G616">
        <v>1</v>
      </c>
      <c r="H616" s="6" t="s">
        <v>60</v>
      </c>
      <c r="I616">
        <v>0.88780000000000003</v>
      </c>
      <c r="J616" s="6" t="s">
        <v>29</v>
      </c>
      <c r="K616" s="1">
        <v>43195.771168981482</v>
      </c>
      <c r="L616">
        <v>0</v>
      </c>
      <c r="M616" s="6" t="s">
        <v>666</v>
      </c>
      <c r="N616" t="b">
        <v>0</v>
      </c>
      <c r="O616" s="6" t="s">
        <v>31</v>
      </c>
      <c r="P616" s="6" t="s">
        <v>32</v>
      </c>
      <c r="Q616" s="6" t="s">
        <v>27</v>
      </c>
      <c r="R616">
        <v>0</v>
      </c>
      <c r="S616" s="6" t="s">
        <v>32</v>
      </c>
      <c r="T616" s="6" t="s">
        <v>60</v>
      </c>
      <c r="U616" s="6" t="s">
        <v>55</v>
      </c>
      <c r="V616">
        <v>9.8196229326424064E+17</v>
      </c>
      <c r="W616" s="6" t="s">
        <v>32</v>
      </c>
      <c r="X616" s="6" t="s">
        <v>667</v>
      </c>
      <c r="Y616" s="6" t="s">
        <v>668</v>
      </c>
      <c r="Z616">
        <v>9.6665631066939802E+17</v>
      </c>
    </row>
    <row r="617" spans="1:26" hidden="1" x14ac:dyDescent="0.25">
      <c r="A617">
        <v>1854465629</v>
      </c>
      <c r="B617" t="b">
        <v>0</v>
      </c>
      <c r="C617" s="6" t="s">
        <v>26</v>
      </c>
      <c r="D617">
        <v>3</v>
      </c>
      <c r="E617" s="1">
        <v>43324.889675925922</v>
      </c>
      <c r="F617" s="6" t="s">
        <v>27</v>
      </c>
      <c r="G617">
        <v>1</v>
      </c>
      <c r="H617" s="6" t="s">
        <v>28</v>
      </c>
      <c r="I617">
        <v>1</v>
      </c>
      <c r="J617" s="6" t="s">
        <v>32</v>
      </c>
      <c r="K617" s="1">
        <v>43250.108159722222</v>
      </c>
      <c r="L617">
        <v>0</v>
      </c>
      <c r="M617" s="6" t="s">
        <v>32</v>
      </c>
      <c r="N617" t="b">
        <v>0</v>
      </c>
      <c r="O617" s="6" t="s">
        <v>31</v>
      </c>
      <c r="P617" s="6" t="s">
        <v>32</v>
      </c>
      <c r="Q617" s="6" t="s">
        <v>766</v>
      </c>
      <c r="R617">
        <v>0</v>
      </c>
      <c r="S617" s="6" t="s">
        <v>32</v>
      </c>
      <c r="T617" s="6" t="s">
        <v>766</v>
      </c>
      <c r="U617" s="6" t="s">
        <v>1130</v>
      </c>
      <c r="V617">
        <v>1.0016533587493396E+18</v>
      </c>
      <c r="W617" s="6" t="s">
        <v>32</v>
      </c>
      <c r="X617" s="6" t="s">
        <v>1927</v>
      </c>
      <c r="Y617" s="6" t="s">
        <v>1928</v>
      </c>
      <c r="Z617">
        <v>16228611</v>
      </c>
    </row>
    <row r="618" spans="1:26" hidden="1" x14ac:dyDescent="0.25">
      <c r="A618">
        <v>1859789429</v>
      </c>
      <c r="B618" t="b">
        <v>1</v>
      </c>
      <c r="C618" s="6" t="s">
        <v>554</v>
      </c>
      <c r="D618">
        <v>9</v>
      </c>
      <c r="E618" s="1"/>
      <c r="F618" s="6" t="s">
        <v>27</v>
      </c>
      <c r="G618">
        <v>1</v>
      </c>
      <c r="H618" s="6" t="s">
        <v>60</v>
      </c>
      <c r="I618">
        <v>0.88849999999999996</v>
      </c>
      <c r="J618" s="6" t="s">
        <v>29</v>
      </c>
      <c r="K618" s="1">
        <v>43179.277824074074</v>
      </c>
      <c r="L618">
        <v>0</v>
      </c>
      <c r="M618" s="6" t="s">
        <v>100</v>
      </c>
      <c r="N618" t="b">
        <v>0</v>
      </c>
      <c r="O618" s="6" t="s">
        <v>31</v>
      </c>
      <c r="P618" s="6" t="s">
        <v>32</v>
      </c>
      <c r="Q618" s="6" t="s">
        <v>27</v>
      </c>
      <c r="R618">
        <v>1</v>
      </c>
      <c r="S618" s="6" t="s">
        <v>32</v>
      </c>
      <c r="T618" s="6" t="s">
        <v>60</v>
      </c>
      <c r="U618" s="6" t="s">
        <v>738</v>
      </c>
      <c r="V618">
        <v>9.7598530647332454E+17</v>
      </c>
      <c r="W618" s="6" t="s">
        <v>32</v>
      </c>
      <c r="X618" s="6" t="s">
        <v>739</v>
      </c>
      <c r="Y618" s="6" t="s">
        <v>740</v>
      </c>
      <c r="Z618">
        <v>25372103</v>
      </c>
    </row>
    <row r="619" spans="1:26" hidden="1" x14ac:dyDescent="0.25">
      <c r="A619">
        <v>1854465631</v>
      </c>
      <c r="B619" t="b">
        <v>0</v>
      </c>
      <c r="C619" s="6" t="s">
        <v>26</v>
      </c>
      <c r="D619">
        <v>3</v>
      </c>
      <c r="E619" s="1">
        <v>43324.980185185188</v>
      </c>
      <c r="F619" s="6" t="s">
        <v>27</v>
      </c>
      <c r="G619">
        <v>1</v>
      </c>
      <c r="H619" s="6" t="s">
        <v>28</v>
      </c>
      <c r="I619">
        <v>0.69469999999999998</v>
      </c>
      <c r="J619" s="6" t="s">
        <v>29</v>
      </c>
      <c r="K619" s="1">
        <v>43250.14534722222</v>
      </c>
      <c r="L619">
        <v>0</v>
      </c>
      <c r="M619" s="6" t="s">
        <v>52</v>
      </c>
      <c r="N619" t="b">
        <v>0</v>
      </c>
      <c r="O619" s="6" t="s">
        <v>31</v>
      </c>
      <c r="P619" s="6" t="s">
        <v>32</v>
      </c>
      <c r="Q619" s="6" t="s">
        <v>766</v>
      </c>
      <c r="R619">
        <v>0</v>
      </c>
      <c r="S619" s="6" t="s">
        <v>32</v>
      </c>
      <c r="T619" s="6" t="s">
        <v>766</v>
      </c>
      <c r="U619" s="6" t="s">
        <v>49</v>
      </c>
      <c r="V619">
        <v>1.0016668360548393E+18</v>
      </c>
      <c r="W619" s="6" t="s">
        <v>32</v>
      </c>
      <c r="X619" s="6" t="s">
        <v>1932</v>
      </c>
      <c r="Y619" s="6" t="s">
        <v>1933</v>
      </c>
      <c r="Z619">
        <v>3485545580</v>
      </c>
    </row>
    <row r="620" spans="1:26" hidden="1" x14ac:dyDescent="0.25">
      <c r="A620">
        <v>1854465632</v>
      </c>
      <c r="B620" t="b">
        <v>0</v>
      </c>
      <c r="C620" s="6" t="s">
        <v>26</v>
      </c>
      <c r="D620">
        <v>3</v>
      </c>
      <c r="E620" s="1">
        <v>43324.968217592592</v>
      </c>
      <c r="F620" s="6" t="s">
        <v>27</v>
      </c>
      <c r="G620">
        <v>1</v>
      </c>
      <c r="H620" s="6" t="s">
        <v>28</v>
      </c>
      <c r="I620">
        <v>1</v>
      </c>
      <c r="J620" s="6" t="s">
        <v>29</v>
      </c>
      <c r="K620" s="1">
        <v>43250.159745370373</v>
      </c>
      <c r="L620">
        <v>0</v>
      </c>
      <c r="M620" s="6" t="s">
        <v>1934</v>
      </c>
      <c r="N620" t="b">
        <v>0</v>
      </c>
      <c r="O620" s="6" t="s">
        <v>31</v>
      </c>
      <c r="P620" s="6" t="s">
        <v>32</v>
      </c>
      <c r="Q620" s="6" t="s">
        <v>766</v>
      </c>
      <c r="R620">
        <v>0</v>
      </c>
      <c r="S620" s="6" t="s">
        <v>32</v>
      </c>
      <c r="T620" s="6" t="s">
        <v>766</v>
      </c>
      <c r="U620" s="6" t="s">
        <v>1935</v>
      </c>
      <c r="V620">
        <v>1.0016720520787968E+18</v>
      </c>
      <c r="W620" s="6" t="s">
        <v>32</v>
      </c>
      <c r="X620" s="6" t="s">
        <v>1936</v>
      </c>
      <c r="Y620" s="6" t="s">
        <v>1937</v>
      </c>
      <c r="Z620">
        <v>7.6186615551452774E+17</v>
      </c>
    </row>
    <row r="621" spans="1:26" x14ac:dyDescent="0.25">
      <c r="A621">
        <v>1854464989</v>
      </c>
      <c r="B621" t="b">
        <v>0</v>
      </c>
      <c r="C621" s="6" t="s">
        <v>26</v>
      </c>
      <c r="D621">
        <v>3</v>
      </c>
      <c r="E621" s="1">
        <v>43323.837245370371</v>
      </c>
      <c r="F621" s="6" t="s">
        <v>27</v>
      </c>
      <c r="G621">
        <v>1</v>
      </c>
      <c r="H621" s="6" t="s">
        <v>66</v>
      </c>
      <c r="I621">
        <v>1</v>
      </c>
      <c r="J621" s="6" t="s">
        <v>29</v>
      </c>
      <c r="K621" s="1">
        <v>43245.601284722223</v>
      </c>
      <c r="L621">
        <v>3</v>
      </c>
      <c r="M621" s="6" t="s">
        <v>67</v>
      </c>
      <c r="N621" t="b">
        <v>0</v>
      </c>
      <c r="O621" s="6" t="s">
        <v>31</v>
      </c>
      <c r="P621" s="6" t="s">
        <v>32</v>
      </c>
      <c r="Q621" s="6" t="s">
        <v>766</v>
      </c>
      <c r="R621">
        <v>0</v>
      </c>
      <c r="S621" s="6" t="s">
        <v>32</v>
      </c>
      <c r="T621" s="6" t="s">
        <v>766</v>
      </c>
      <c r="U621" s="6" t="s">
        <v>42</v>
      </c>
      <c r="V621">
        <v>1.0000201216230154E+18</v>
      </c>
      <c r="W621" s="6" t="s">
        <v>68</v>
      </c>
      <c r="X621" s="6" t="s">
        <v>69</v>
      </c>
      <c r="Y621" s="6" t="s">
        <v>70</v>
      </c>
      <c r="Z621">
        <v>1.0000128764410102E+18</v>
      </c>
    </row>
    <row r="622" spans="1:26" hidden="1" x14ac:dyDescent="0.25">
      <c r="A622">
        <v>1854465634</v>
      </c>
      <c r="B622" t="b">
        <v>0</v>
      </c>
      <c r="C622" s="6" t="s">
        <v>26</v>
      </c>
      <c r="D622">
        <v>3</v>
      </c>
      <c r="E622" s="1">
        <v>43324.897893518515</v>
      </c>
      <c r="F622" s="6" t="s">
        <v>27</v>
      </c>
      <c r="G622">
        <v>1</v>
      </c>
      <c r="H622" s="6" t="s">
        <v>28</v>
      </c>
      <c r="I622">
        <v>0.66020000000000001</v>
      </c>
      <c r="J622" s="6" t="s">
        <v>29</v>
      </c>
      <c r="K622" s="1">
        <v>43250.169039351851</v>
      </c>
      <c r="L622">
        <v>0</v>
      </c>
      <c r="M622" s="6" t="s">
        <v>1940</v>
      </c>
      <c r="N622" t="b">
        <v>0</v>
      </c>
      <c r="O622" s="6" t="s">
        <v>31</v>
      </c>
      <c r="P622" s="6" t="s">
        <v>32</v>
      </c>
      <c r="Q622" s="6" t="s">
        <v>766</v>
      </c>
      <c r="R622">
        <v>0</v>
      </c>
      <c r="S622" s="6" t="s">
        <v>32</v>
      </c>
      <c r="T622" s="6" t="s">
        <v>766</v>
      </c>
      <c r="U622" s="6" t="s">
        <v>42</v>
      </c>
      <c r="V622">
        <v>1.0016754231877222E+18</v>
      </c>
      <c r="W622" s="6" t="s">
        <v>32</v>
      </c>
      <c r="X622" s="6" t="s">
        <v>1941</v>
      </c>
      <c r="Y622" s="6" t="s">
        <v>1942</v>
      </c>
      <c r="Z622">
        <v>2432693141</v>
      </c>
    </row>
    <row r="623" spans="1:26" hidden="1" x14ac:dyDescent="0.25">
      <c r="A623">
        <v>1858557789</v>
      </c>
      <c r="B623" t="b">
        <v>1</v>
      </c>
      <c r="C623" s="6" t="s">
        <v>554</v>
      </c>
      <c r="D623">
        <v>9</v>
      </c>
      <c r="E623" s="1"/>
      <c r="F623" s="6" t="s">
        <v>27</v>
      </c>
      <c r="G623">
        <v>1</v>
      </c>
      <c r="H623" s="6" t="s">
        <v>60</v>
      </c>
      <c r="I623">
        <v>0.89690000000000003</v>
      </c>
      <c r="J623" s="6" t="s">
        <v>29</v>
      </c>
      <c r="K623" s="1">
        <v>43243.89534722222</v>
      </c>
      <c r="L623">
        <v>0</v>
      </c>
      <c r="M623" s="6" t="s">
        <v>658</v>
      </c>
      <c r="N623" t="b">
        <v>0</v>
      </c>
      <c r="O623" s="6" t="s">
        <v>31</v>
      </c>
      <c r="P623" s="6" t="s">
        <v>32</v>
      </c>
      <c r="Q623" s="6" t="s">
        <v>27</v>
      </c>
      <c r="R623">
        <v>0</v>
      </c>
      <c r="S623" s="6" t="s">
        <v>32</v>
      </c>
      <c r="T623" s="6" t="s">
        <v>60</v>
      </c>
      <c r="U623" s="6" t="s">
        <v>145</v>
      </c>
      <c r="V623">
        <v>9.9940191266659942E+17</v>
      </c>
      <c r="W623" s="6" t="s">
        <v>32</v>
      </c>
      <c r="X623" s="6" t="s">
        <v>659</v>
      </c>
      <c r="Y623" s="6" t="s">
        <v>660</v>
      </c>
      <c r="Z623">
        <v>18636238</v>
      </c>
    </row>
    <row r="624" spans="1:26" x14ac:dyDescent="0.25">
      <c r="A624">
        <v>1854464998</v>
      </c>
      <c r="B624" t="b">
        <v>0</v>
      </c>
      <c r="C624" s="6" t="s">
        <v>26</v>
      </c>
      <c r="D624">
        <v>3</v>
      </c>
      <c r="E624" s="1">
        <v>43323.834340277775</v>
      </c>
      <c r="F624" s="6" t="s">
        <v>27</v>
      </c>
      <c r="G624">
        <v>1</v>
      </c>
      <c r="H624" s="6" t="s">
        <v>66</v>
      </c>
      <c r="I624">
        <v>1</v>
      </c>
      <c r="J624" s="6" t="s">
        <v>29</v>
      </c>
      <c r="K624" s="1">
        <v>43245.644687499997</v>
      </c>
      <c r="L624">
        <v>4</v>
      </c>
      <c r="M624" s="6" t="s">
        <v>41</v>
      </c>
      <c r="N624" t="b">
        <v>0</v>
      </c>
      <c r="O624" s="6" t="s">
        <v>31</v>
      </c>
      <c r="P624" s="6" t="s">
        <v>32</v>
      </c>
      <c r="Q624" s="6" t="s">
        <v>766</v>
      </c>
      <c r="R624">
        <v>6</v>
      </c>
      <c r="S624" s="6" t="s">
        <v>32</v>
      </c>
      <c r="T624" s="6" t="s">
        <v>766</v>
      </c>
      <c r="U624" s="6" t="s">
        <v>95</v>
      </c>
      <c r="V624">
        <v>1.0000358504393523E+18</v>
      </c>
      <c r="W624" s="6" t="s">
        <v>32</v>
      </c>
      <c r="X624" s="6" t="s">
        <v>98</v>
      </c>
      <c r="Y624" s="6" t="s">
        <v>99</v>
      </c>
      <c r="Z624">
        <v>139020999</v>
      </c>
    </row>
    <row r="625" spans="1:26" hidden="1" x14ac:dyDescent="0.25">
      <c r="A625">
        <v>1859789115</v>
      </c>
      <c r="B625" t="b">
        <v>1</v>
      </c>
      <c r="C625" s="6" t="s">
        <v>554</v>
      </c>
      <c r="D625">
        <v>9</v>
      </c>
      <c r="E625" s="1"/>
      <c r="F625" s="6" t="s">
        <v>27</v>
      </c>
      <c r="G625">
        <v>1</v>
      </c>
      <c r="H625" s="6" t="s">
        <v>60</v>
      </c>
      <c r="I625">
        <v>0.89880000000000004</v>
      </c>
      <c r="J625" s="6" t="s">
        <v>29</v>
      </c>
      <c r="K625" s="1">
        <v>43247.60428240741</v>
      </c>
      <c r="L625">
        <v>2</v>
      </c>
      <c r="M625" s="6" t="s">
        <v>735</v>
      </c>
      <c r="N625" t="b">
        <v>0</v>
      </c>
      <c r="O625" s="6" t="s">
        <v>31</v>
      </c>
      <c r="P625" s="6" t="s">
        <v>32</v>
      </c>
      <c r="Q625" s="6" t="s">
        <v>27</v>
      </c>
      <c r="R625">
        <v>0</v>
      </c>
      <c r="S625" s="6" t="s">
        <v>32</v>
      </c>
      <c r="T625" s="6" t="s">
        <v>60</v>
      </c>
      <c r="U625" s="6" t="s">
        <v>223</v>
      </c>
      <c r="V625">
        <v>1.0007459857007821E+18</v>
      </c>
      <c r="W625" s="6" t="s">
        <v>32</v>
      </c>
      <c r="X625" s="6" t="s">
        <v>736</v>
      </c>
      <c r="Y625" s="6" t="s">
        <v>737</v>
      </c>
      <c r="Z625">
        <v>9.8920997014624256E+17</v>
      </c>
    </row>
    <row r="626" spans="1:26" hidden="1" x14ac:dyDescent="0.25">
      <c r="A626">
        <v>1854465638</v>
      </c>
      <c r="B626" t="b">
        <v>0</v>
      </c>
      <c r="C626" s="6" t="s">
        <v>26</v>
      </c>
      <c r="D626">
        <v>3</v>
      </c>
      <c r="E626" s="1">
        <v>43324.880995370368</v>
      </c>
      <c r="F626" s="6" t="s">
        <v>27</v>
      </c>
      <c r="G626">
        <v>1</v>
      </c>
      <c r="H626" s="6" t="s">
        <v>28</v>
      </c>
      <c r="I626">
        <v>0.67369999999999997</v>
      </c>
      <c r="J626" s="6" t="s">
        <v>29</v>
      </c>
      <c r="K626" s="1">
        <v>43250.209479166668</v>
      </c>
      <c r="L626">
        <v>5</v>
      </c>
      <c r="M626" s="6" t="s">
        <v>41</v>
      </c>
      <c r="N626" t="b">
        <v>0</v>
      </c>
      <c r="O626" s="6" t="s">
        <v>31</v>
      </c>
      <c r="P626" s="6" t="s">
        <v>32</v>
      </c>
      <c r="Q626" s="6" t="s">
        <v>766</v>
      </c>
      <c r="R626">
        <v>3</v>
      </c>
      <c r="S626" s="6" t="s">
        <v>32</v>
      </c>
      <c r="T626" s="6" t="s">
        <v>766</v>
      </c>
      <c r="U626" s="6" t="s">
        <v>42</v>
      </c>
      <c r="V626">
        <v>1.0016900759467827E+18</v>
      </c>
      <c r="W626" s="6" t="s">
        <v>32</v>
      </c>
      <c r="X626" s="6" t="s">
        <v>2423</v>
      </c>
      <c r="Y626" s="6" t="s">
        <v>1952</v>
      </c>
      <c r="Z626">
        <v>9.5984902886230016E+17</v>
      </c>
    </row>
    <row r="627" spans="1:26" hidden="1" x14ac:dyDescent="0.25">
      <c r="A627">
        <v>1854465639</v>
      </c>
      <c r="B627" t="b">
        <v>0</v>
      </c>
      <c r="C627" s="6" t="s">
        <v>26</v>
      </c>
      <c r="D627">
        <v>3</v>
      </c>
      <c r="E627" s="1">
        <v>43324.963692129626</v>
      </c>
      <c r="F627" s="6" t="s">
        <v>27</v>
      </c>
      <c r="G627">
        <v>1</v>
      </c>
      <c r="H627" s="6" t="s">
        <v>28</v>
      </c>
      <c r="I627">
        <v>0.67500000000000004</v>
      </c>
      <c r="J627" s="6" t="s">
        <v>29</v>
      </c>
      <c r="K627" s="1">
        <v>43250.222395833334</v>
      </c>
      <c r="L627">
        <v>134</v>
      </c>
      <c r="M627" s="6" t="s">
        <v>41</v>
      </c>
      <c r="N627" t="b">
        <v>0</v>
      </c>
      <c r="O627" s="6" t="s">
        <v>31</v>
      </c>
      <c r="P627" s="6" t="s">
        <v>32</v>
      </c>
      <c r="Q627" s="6" t="s">
        <v>766</v>
      </c>
      <c r="R627">
        <v>93</v>
      </c>
      <c r="S627" s="6" t="s">
        <v>32</v>
      </c>
      <c r="T627" s="6" t="s">
        <v>766</v>
      </c>
      <c r="U627" s="6" t="s">
        <v>49</v>
      </c>
      <c r="V627">
        <v>1.0016947557875057E+18</v>
      </c>
      <c r="W627" s="6" t="s">
        <v>32</v>
      </c>
      <c r="X627" s="6" t="s">
        <v>1953</v>
      </c>
      <c r="Y627" s="6" t="s">
        <v>1954</v>
      </c>
      <c r="Z627">
        <v>3367334171</v>
      </c>
    </row>
    <row r="628" spans="1:26" hidden="1" x14ac:dyDescent="0.25">
      <c r="A628">
        <v>1858262660</v>
      </c>
      <c r="B628" t="b">
        <v>1</v>
      </c>
      <c r="C628" s="6" t="s">
        <v>554</v>
      </c>
      <c r="D628">
        <v>10</v>
      </c>
      <c r="E628" s="1"/>
      <c r="F628" s="6" t="s">
        <v>27</v>
      </c>
      <c r="G628">
        <v>1</v>
      </c>
      <c r="H628" s="6" t="s">
        <v>60</v>
      </c>
      <c r="I628">
        <v>0.90659999999999996</v>
      </c>
      <c r="J628" s="6" t="s">
        <v>29</v>
      </c>
      <c r="K628" s="1">
        <v>43146.793923611112</v>
      </c>
      <c r="L628">
        <v>0</v>
      </c>
      <c r="M628" s="6" t="s">
        <v>41</v>
      </c>
      <c r="N628" t="b">
        <v>0</v>
      </c>
      <c r="O628" s="6" t="s">
        <v>31</v>
      </c>
      <c r="P628" s="6" t="s">
        <v>32</v>
      </c>
      <c r="Q628" s="6" t="s">
        <v>27</v>
      </c>
      <c r="R628">
        <v>0</v>
      </c>
      <c r="S628" s="6" t="s">
        <v>32</v>
      </c>
      <c r="T628" s="6" t="s">
        <v>60</v>
      </c>
      <c r="U628" s="6" t="s">
        <v>135</v>
      </c>
      <c r="V628">
        <v>9.6421353622104883E+17</v>
      </c>
      <c r="W628" s="6" t="s">
        <v>32</v>
      </c>
      <c r="X628" s="6" t="s">
        <v>618</v>
      </c>
      <c r="Y628" s="6" t="s">
        <v>619</v>
      </c>
      <c r="Z628">
        <v>1878762438</v>
      </c>
    </row>
    <row r="629" spans="1:26" hidden="1" x14ac:dyDescent="0.25">
      <c r="A629">
        <v>1854465641</v>
      </c>
      <c r="B629" t="b">
        <v>0</v>
      </c>
      <c r="C629" s="6" t="s">
        <v>26</v>
      </c>
      <c r="D629">
        <v>3</v>
      </c>
      <c r="E629" s="1">
        <v>43324.964756944442</v>
      </c>
      <c r="F629" s="6" t="s">
        <v>27</v>
      </c>
      <c r="G629">
        <v>1</v>
      </c>
      <c r="H629" s="6" t="s">
        <v>28</v>
      </c>
      <c r="I629">
        <v>0.65190000000000003</v>
      </c>
      <c r="J629" s="6" t="s">
        <v>29</v>
      </c>
      <c r="K629" s="1">
        <v>43250.230775462966</v>
      </c>
      <c r="L629">
        <v>0</v>
      </c>
      <c r="M629" s="6" t="s">
        <v>1958</v>
      </c>
      <c r="N629" t="b">
        <v>0</v>
      </c>
      <c r="O629" s="6" t="s">
        <v>31</v>
      </c>
      <c r="P629" s="6" t="s">
        <v>32</v>
      </c>
      <c r="Q629" s="6" t="s">
        <v>766</v>
      </c>
      <c r="R629">
        <v>0</v>
      </c>
      <c r="S629" s="6" t="s">
        <v>32</v>
      </c>
      <c r="T629" s="6" t="s">
        <v>766</v>
      </c>
      <c r="U629" s="6" t="s">
        <v>42</v>
      </c>
      <c r="V629">
        <v>1.0016977938058732E+18</v>
      </c>
      <c r="W629" s="6" t="s">
        <v>32</v>
      </c>
      <c r="X629" s="6" t="s">
        <v>1959</v>
      </c>
      <c r="Y629" s="6" t="s">
        <v>1960</v>
      </c>
      <c r="Z629">
        <v>395217716</v>
      </c>
    </row>
    <row r="630" spans="1:26" hidden="1" x14ac:dyDescent="0.25">
      <c r="A630">
        <v>1859769737</v>
      </c>
      <c r="B630" t="b">
        <v>1</v>
      </c>
      <c r="C630" s="6" t="s">
        <v>554</v>
      </c>
      <c r="D630">
        <v>11</v>
      </c>
      <c r="E630" s="1"/>
      <c r="F630" s="6" t="s">
        <v>27</v>
      </c>
      <c r="G630">
        <v>1</v>
      </c>
      <c r="H630" s="6" t="s">
        <v>60</v>
      </c>
      <c r="I630">
        <v>0.91220000000000001</v>
      </c>
      <c r="J630" s="6" t="s">
        <v>29</v>
      </c>
      <c r="K630" s="1">
        <v>43205.54042824074</v>
      </c>
      <c r="L630">
        <v>0</v>
      </c>
      <c r="M630" s="6" t="s">
        <v>682</v>
      </c>
      <c r="N630" t="b">
        <v>0</v>
      </c>
      <c r="O630" s="6" t="s">
        <v>31</v>
      </c>
      <c r="P630" s="6" t="s">
        <v>32</v>
      </c>
      <c r="Q630" s="6" t="s">
        <v>27</v>
      </c>
      <c r="R630">
        <v>0</v>
      </c>
      <c r="S630" s="6" t="s">
        <v>32</v>
      </c>
      <c r="T630" s="6" t="s">
        <v>60</v>
      </c>
      <c r="U630" s="6" t="s">
        <v>42</v>
      </c>
      <c r="V630">
        <v>9.8550255331083878E+17</v>
      </c>
      <c r="W630" s="6" t="s">
        <v>32</v>
      </c>
      <c r="X630" s="6" t="s">
        <v>683</v>
      </c>
      <c r="Y630" s="6" t="s">
        <v>684</v>
      </c>
      <c r="Z630">
        <v>9.2325357636472832E+17</v>
      </c>
    </row>
    <row r="631" spans="1:26" hidden="1" x14ac:dyDescent="0.25">
      <c r="A631">
        <v>1858561314</v>
      </c>
      <c r="B631" t="b">
        <v>1</v>
      </c>
      <c r="C631" s="6" t="s">
        <v>554</v>
      </c>
      <c r="D631">
        <v>11</v>
      </c>
      <c r="E631" s="1"/>
      <c r="F631" s="6" t="s">
        <v>27</v>
      </c>
      <c r="G631">
        <v>1</v>
      </c>
      <c r="H631" s="6" t="s">
        <v>60</v>
      </c>
      <c r="I631">
        <v>0.91510000000000002</v>
      </c>
      <c r="J631" s="6" t="s">
        <v>29</v>
      </c>
      <c r="K631" s="1">
        <v>43139.40729166667</v>
      </c>
      <c r="L631">
        <v>0</v>
      </c>
      <c r="M631" s="6" t="s">
        <v>661</v>
      </c>
      <c r="N631" t="b">
        <v>0</v>
      </c>
      <c r="O631" s="6" t="s">
        <v>31</v>
      </c>
      <c r="P631" s="6" t="s">
        <v>32</v>
      </c>
      <c r="Q631" s="6" t="s">
        <v>27</v>
      </c>
      <c r="R631">
        <v>0</v>
      </c>
      <c r="S631" s="6" t="s">
        <v>32</v>
      </c>
      <c r="T631" s="6" t="s">
        <v>60</v>
      </c>
      <c r="U631" s="6" t="s">
        <v>95</v>
      </c>
      <c r="V631">
        <v>9.6153670922893312E+17</v>
      </c>
      <c r="W631" s="6" t="s">
        <v>32</v>
      </c>
      <c r="X631" s="6" t="s">
        <v>662</v>
      </c>
      <c r="Y631" s="6" t="s">
        <v>663</v>
      </c>
      <c r="Z631">
        <v>8.9232070719934874E+17</v>
      </c>
    </row>
    <row r="632" spans="1:26" hidden="1" x14ac:dyDescent="0.25">
      <c r="A632">
        <v>1854465014</v>
      </c>
      <c r="B632" t="b">
        <v>0</v>
      </c>
      <c r="C632" s="6" t="s">
        <v>26</v>
      </c>
      <c r="D632">
        <v>3</v>
      </c>
      <c r="E632" s="1">
        <v>43323.839895833335</v>
      </c>
      <c r="F632" s="6" t="s">
        <v>27</v>
      </c>
      <c r="G632">
        <v>1</v>
      </c>
      <c r="H632" s="6" t="s">
        <v>60</v>
      </c>
      <c r="I632">
        <v>1</v>
      </c>
      <c r="J632" s="6" t="s">
        <v>29</v>
      </c>
      <c r="K632" s="1">
        <v>43245.739166666666</v>
      </c>
      <c r="L632">
        <v>2</v>
      </c>
      <c r="M632" s="6" t="s">
        <v>141</v>
      </c>
      <c r="N632" t="b">
        <v>0</v>
      </c>
      <c r="O632" s="6" t="s">
        <v>31</v>
      </c>
      <c r="P632" s="6" t="s">
        <v>32</v>
      </c>
      <c r="Q632" s="6" t="s">
        <v>766</v>
      </c>
      <c r="R632">
        <v>0</v>
      </c>
      <c r="S632" s="6" t="s">
        <v>32</v>
      </c>
      <c r="T632" s="6" t="s">
        <v>766</v>
      </c>
      <c r="U632" s="6" t="s">
        <v>95</v>
      </c>
      <c r="V632">
        <v>1.0000700898178499E+18</v>
      </c>
      <c r="W632" s="6" t="s">
        <v>32</v>
      </c>
      <c r="X632" s="6" t="s">
        <v>142</v>
      </c>
      <c r="Y632" s="6" t="s">
        <v>143</v>
      </c>
      <c r="Z632">
        <v>9.9791012643772826E+17</v>
      </c>
    </row>
    <row r="633" spans="1:26" hidden="1" x14ac:dyDescent="0.25">
      <c r="A633">
        <v>1854465645</v>
      </c>
      <c r="B633" t="b">
        <v>0</v>
      </c>
      <c r="C633" s="6" t="s">
        <v>26</v>
      </c>
      <c r="D633">
        <v>3</v>
      </c>
      <c r="E633" s="1">
        <v>43324.975671296299</v>
      </c>
      <c r="F633" s="6" t="s">
        <v>27</v>
      </c>
      <c r="G633">
        <v>1</v>
      </c>
      <c r="H633" s="6" t="s">
        <v>28</v>
      </c>
      <c r="I633">
        <v>1</v>
      </c>
      <c r="J633" s="6" t="s">
        <v>29</v>
      </c>
      <c r="K633" s="1">
        <v>43250.289444444446</v>
      </c>
      <c r="L633">
        <v>0</v>
      </c>
      <c r="M633" s="6" t="s">
        <v>1969</v>
      </c>
      <c r="N633" t="b">
        <v>0</v>
      </c>
      <c r="O633" s="6" t="s">
        <v>31</v>
      </c>
      <c r="P633" s="6" t="s">
        <v>32</v>
      </c>
      <c r="Q633" s="6" t="s">
        <v>766</v>
      </c>
      <c r="R633">
        <v>0</v>
      </c>
      <c r="S633" s="6" t="s">
        <v>32</v>
      </c>
      <c r="T633" s="6" t="s">
        <v>766</v>
      </c>
      <c r="U633" s="6" t="s">
        <v>1364</v>
      </c>
      <c r="V633">
        <v>1.001719054774698E+18</v>
      </c>
      <c r="W633" s="6" t="s">
        <v>32</v>
      </c>
      <c r="X633" s="6" t="s">
        <v>1970</v>
      </c>
      <c r="Y633" s="6" t="s">
        <v>1971</v>
      </c>
      <c r="Z633">
        <v>78031519</v>
      </c>
    </row>
    <row r="634" spans="1:26" x14ac:dyDescent="0.25">
      <c r="A634">
        <v>1854465012</v>
      </c>
      <c r="B634" t="b">
        <v>0</v>
      </c>
      <c r="C634" s="6" t="s">
        <v>26</v>
      </c>
      <c r="D634">
        <v>5</v>
      </c>
      <c r="E634" s="1">
        <v>43323.829687500001</v>
      </c>
      <c r="F634" s="6" t="s">
        <v>27</v>
      </c>
      <c r="G634">
        <v>1</v>
      </c>
      <c r="H634" s="6" t="s">
        <v>66</v>
      </c>
      <c r="I634">
        <v>1</v>
      </c>
      <c r="J634" s="6" t="s">
        <v>134</v>
      </c>
      <c r="K634" s="1">
        <v>43245.723460648151</v>
      </c>
      <c r="L634">
        <v>0</v>
      </c>
      <c r="M634" s="6" t="s">
        <v>41</v>
      </c>
      <c r="N634" t="b">
        <v>0</v>
      </c>
      <c r="O634" s="6" t="s">
        <v>31</v>
      </c>
      <c r="P634" s="6" t="s">
        <v>32</v>
      </c>
      <c r="Q634" s="6" t="s">
        <v>766</v>
      </c>
      <c r="R634">
        <v>0</v>
      </c>
      <c r="S634" s="6" t="s">
        <v>32</v>
      </c>
      <c r="T634" s="6" t="s">
        <v>766</v>
      </c>
      <c r="U634" s="6" t="s">
        <v>135</v>
      </c>
      <c r="V634">
        <v>1.0000643975222886E+18</v>
      </c>
      <c r="W634" s="6" t="s">
        <v>32</v>
      </c>
      <c r="X634" s="6" t="s">
        <v>2344</v>
      </c>
      <c r="Y634" s="6" t="s">
        <v>136</v>
      </c>
      <c r="Z634">
        <v>9.7336776244484096E+17</v>
      </c>
    </row>
    <row r="635" spans="1:26" hidden="1" x14ac:dyDescent="0.25">
      <c r="A635">
        <v>1854465647</v>
      </c>
      <c r="B635" t="b">
        <v>0</v>
      </c>
      <c r="C635" s="6" t="s">
        <v>26</v>
      </c>
      <c r="D635">
        <v>3</v>
      </c>
      <c r="E635" s="1">
        <v>43325.000034722223</v>
      </c>
      <c r="F635" s="6" t="s">
        <v>27</v>
      </c>
      <c r="G635">
        <v>1</v>
      </c>
      <c r="H635" s="6" t="s">
        <v>28</v>
      </c>
      <c r="I635">
        <v>1</v>
      </c>
      <c r="J635" s="6" t="s">
        <v>29</v>
      </c>
      <c r="K635" s="1">
        <v>43250.30704861111</v>
      </c>
      <c r="L635">
        <v>2</v>
      </c>
      <c r="M635" s="6" t="s">
        <v>1976</v>
      </c>
      <c r="N635" t="b">
        <v>0</v>
      </c>
      <c r="O635" s="6" t="s">
        <v>31</v>
      </c>
      <c r="P635" s="6" t="s">
        <v>32</v>
      </c>
      <c r="Q635" s="6" t="s">
        <v>766</v>
      </c>
      <c r="R635">
        <v>0</v>
      </c>
      <c r="S635" s="6" t="s">
        <v>32</v>
      </c>
      <c r="T635" s="6" t="s">
        <v>766</v>
      </c>
      <c r="U635" s="6" t="s">
        <v>95</v>
      </c>
      <c r="V635">
        <v>1.0017254361944105E+18</v>
      </c>
      <c r="W635" s="6" t="s">
        <v>1977</v>
      </c>
      <c r="X635" s="6" t="s">
        <v>1978</v>
      </c>
      <c r="Y635" s="6" t="s">
        <v>1979</v>
      </c>
      <c r="Z635">
        <v>8.5533539162427392E+17</v>
      </c>
    </row>
    <row r="636" spans="1:26" hidden="1" x14ac:dyDescent="0.25">
      <c r="A636">
        <v>1854465029</v>
      </c>
      <c r="B636" t="b">
        <v>0</v>
      </c>
      <c r="C636" s="6" t="s">
        <v>26</v>
      </c>
      <c r="D636">
        <v>4</v>
      </c>
      <c r="E636" s="1">
        <v>43323.827152777776</v>
      </c>
      <c r="F636" s="6" t="s">
        <v>27</v>
      </c>
      <c r="G636">
        <v>1</v>
      </c>
      <c r="H636" s="6" t="s">
        <v>60</v>
      </c>
      <c r="I636">
        <v>1</v>
      </c>
      <c r="J636" s="6" t="s">
        <v>29</v>
      </c>
      <c r="K636" s="1">
        <v>43245.895844907405</v>
      </c>
      <c r="L636">
        <v>0</v>
      </c>
      <c r="M636" s="6" t="s">
        <v>41</v>
      </c>
      <c r="N636" t="b">
        <v>0</v>
      </c>
      <c r="O636" s="6" t="s">
        <v>31</v>
      </c>
      <c r="P636" s="6" t="s">
        <v>32</v>
      </c>
      <c r="Q636" s="6" t="s">
        <v>766</v>
      </c>
      <c r="R636">
        <v>0</v>
      </c>
      <c r="S636" s="6" t="s">
        <v>32</v>
      </c>
      <c r="T636" s="6" t="s">
        <v>766</v>
      </c>
      <c r="U636" s="6" t="s">
        <v>135</v>
      </c>
      <c r="V636">
        <v>1.0001268696294195E+18</v>
      </c>
      <c r="W636" s="6" t="s">
        <v>32</v>
      </c>
      <c r="X636" s="6" t="s">
        <v>2347</v>
      </c>
      <c r="Y636" s="6" t="s">
        <v>180</v>
      </c>
      <c r="Z636">
        <v>8.9818962003856589E+17</v>
      </c>
    </row>
    <row r="637" spans="1:26" hidden="1" x14ac:dyDescent="0.25">
      <c r="A637">
        <v>1854465649</v>
      </c>
      <c r="B637" t="b">
        <v>0</v>
      </c>
      <c r="C637" s="6" t="s">
        <v>26</v>
      </c>
      <c r="D637">
        <v>3</v>
      </c>
      <c r="E637" s="1">
        <v>43324.96534722222</v>
      </c>
      <c r="F637" s="6" t="s">
        <v>27</v>
      </c>
      <c r="G637">
        <v>1</v>
      </c>
      <c r="H637" s="6" t="s">
        <v>28</v>
      </c>
      <c r="I637">
        <v>0.63349999999999995</v>
      </c>
      <c r="J637" s="6" t="s">
        <v>29</v>
      </c>
      <c r="K637" s="1">
        <v>43250.336689814816</v>
      </c>
      <c r="L637">
        <v>1</v>
      </c>
      <c r="M637" s="6" t="s">
        <v>1982</v>
      </c>
      <c r="N637" t="b">
        <v>0</v>
      </c>
      <c r="O637" s="6" t="s">
        <v>31</v>
      </c>
      <c r="P637" s="6" t="s">
        <v>32</v>
      </c>
      <c r="Q637" s="6" t="s">
        <v>766</v>
      </c>
      <c r="R637">
        <v>1</v>
      </c>
      <c r="S637" s="6" t="s">
        <v>32</v>
      </c>
      <c r="T637" s="6" t="s">
        <v>766</v>
      </c>
      <c r="U637" s="6" t="s">
        <v>110</v>
      </c>
      <c r="V637">
        <v>1.0017361769010012E+18</v>
      </c>
      <c r="W637" s="6" t="s">
        <v>32</v>
      </c>
      <c r="X637" s="6" t="s">
        <v>1983</v>
      </c>
      <c r="Y637" s="6" t="s">
        <v>1984</v>
      </c>
      <c r="Z637">
        <v>9.978000932805591E+17</v>
      </c>
    </row>
    <row r="638" spans="1:26" hidden="1" x14ac:dyDescent="0.25">
      <c r="A638">
        <v>1854465650</v>
      </c>
      <c r="B638" t="b">
        <v>0</v>
      </c>
      <c r="C638" s="6" t="s">
        <v>26</v>
      </c>
      <c r="D638">
        <v>4</v>
      </c>
      <c r="E638" s="1">
        <v>43324.961284722223</v>
      </c>
      <c r="F638" s="6" t="s">
        <v>27</v>
      </c>
      <c r="G638">
        <v>1</v>
      </c>
      <c r="H638" s="6" t="s">
        <v>28</v>
      </c>
      <c r="I638">
        <v>0.53190000000000004</v>
      </c>
      <c r="J638" s="6" t="s">
        <v>29</v>
      </c>
      <c r="K638" s="1">
        <v>43250.346689814818</v>
      </c>
      <c r="L638">
        <v>0</v>
      </c>
      <c r="M638" s="6" t="s">
        <v>52</v>
      </c>
      <c r="N638" t="b">
        <v>0</v>
      </c>
      <c r="O638" s="6" t="s">
        <v>31</v>
      </c>
      <c r="P638" s="6" t="s">
        <v>32</v>
      </c>
      <c r="Q638" s="6" t="s">
        <v>766</v>
      </c>
      <c r="R638">
        <v>0</v>
      </c>
      <c r="S638" s="6" t="s">
        <v>32</v>
      </c>
      <c r="T638" s="6" t="s">
        <v>766</v>
      </c>
      <c r="U638" s="6" t="s">
        <v>49</v>
      </c>
      <c r="V638">
        <v>1.00173979995759E+18</v>
      </c>
      <c r="W638" s="6" t="s">
        <v>32</v>
      </c>
      <c r="X638" s="6" t="s">
        <v>2425</v>
      </c>
      <c r="Y638" s="6" t="s">
        <v>1985</v>
      </c>
      <c r="Z638">
        <v>3485545580</v>
      </c>
    </row>
    <row r="639" spans="1:26" hidden="1" x14ac:dyDescent="0.25">
      <c r="A639">
        <v>1854465651</v>
      </c>
      <c r="B639" t="b">
        <v>0</v>
      </c>
      <c r="C639" s="6" t="s">
        <v>26</v>
      </c>
      <c r="D639">
        <v>3</v>
      </c>
      <c r="E639" s="1">
        <v>43324.985833333332</v>
      </c>
      <c r="F639" s="6" t="s">
        <v>27</v>
      </c>
      <c r="G639">
        <v>1</v>
      </c>
      <c r="H639" s="6" t="s">
        <v>28</v>
      </c>
      <c r="I639">
        <v>0.64659999999999995</v>
      </c>
      <c r="J639" s="6" t="s">
        <v>29</v>
      </c>
      <c r="K639" s="1">
        <v>43250.348240740743</v>
      </c>
      <c r="L639">
        <v>7</v>
      </c>
      <c r="M639" s="6" t="s">
        <v>1986</v>
      </c>
      <c r="N639" t="b">
        <v>0</v>
      </c>
      <c r="O639" s="6" t="s">
        <v>31</v>
      </c>
      <c r="P639" s="6" t="s">
        <v>32</v>
      </c>
      <c r="Q639" s="6" t="s">
        <v>766</v>
      </c>
      <c r="R639">
        <v>0</v>
      </c>
      <c r="S639" s="6" t="s">
        <v>32</v>
      </c>
      <c r="T639" s="6" t="s">
        <v>766</v>
      </c>
      <c r="U639" s="6" t="s">
        <v>63</v>
      </c>
      <c r="V639">
        <v>1.0017403637977948E+18</v>
      </c>
      <c r="W639" s="6" t="s">
        <v>32</v>
      </c>
      <c r="X639" s="6" t="s">
        <v>1987</v>
      </c>
      <c r="Y639" s="6" t="s">
        <v>1988</v>
      </c>
      <c r="Z639">
        <v>44083334</v>
      </c>
    </row>
    <row r="640" spans="1:26" hidden="1" x14ac:dyDescent="0.25">
      <c r="A640">
        <v>1854465652</v>
      </c>
      <c r="B640" t="b">
        <v>0</v>
      </c>
      <c r="C640" s="6" t="s">
        <v>26</v>
      </c>
      <c r="D640">
        <v>3</v>
      </c>
      <c r="E640" s="1">
        <v>43324.900023148148</v>
      </c>
      <c r="F640" s="6" t="s">
        <v>27</v>
      </c>
      <c r="G640">
        <v>1</v>
      </c>
      <c r="H640" s="6" t="s">
        <v>28</v>
      </c>
      <c r="I640">
        <v>0.66020000000000001</v>
      </c>
      <c r="J640" s="6" t="s">
        <v>29</v>
      </c>
      <c r="K640" s="1">
        <v>43250.350486111114</v>
      </c>
      <c r="L640">
        <v>0</v>
      </c>
      <c r="M640" s="6" t="s">
        <v>1989</v>
      </c>
      <c r="N640" t="b">
        <v>0</v>
      </c>
      <c r="O640" s="6" t="s">
        <v>31</v>
      </c>
      <c r="P640" s="6" t="s">
        <v>32</v>
      </c>
      <c r="Q640" s="6" t="s">
        <v>766</v>
      </c>
      <c r="R640">
        <v>0</v>
      </c>
      <c r="S640" s="6" t="s">
        <v>32</v>
      </c>
      <c r="T640" s="6" t="s">
        <v>766</v>
      </c>
      <c r="U640" s="6" t="s">
        <v>145</v>
      </c>
      <c r="V640">
        <v>1.0017411761506017E+18</v>
      </c>
      <c r="W640" s="6" t="s">
        <v>32</v>
      </c>
      <c r="X640" s="6" t="s">
        <v>1990</v>
      </c>
      <c r="Y640" s="6" t="s">
        <v>1991</v>
      </c>
      <c r="Z640">
        <v>8.5857034512038707E+17</v>
      </c>
    </row>
    <row r="641" spans="1:26" hidden="1" x14ac:dyDescent="0.25">
      <c r="A641">
        <v>1854465653</v>
      </c>
      <c r="B641" t="b">
        <v>0</v>
      </c>
      <c r="C641" s="6" t="s">
        <v>26</v>
      </c>
      <c r="D641">
        <v>3</v>
      </c>
      <c r="E641" s="1">
        <v>43324.962025462963</v>
      </c>
      <c r="F641" s="6" t="s">
        <v>27</v>
      </c>
      <c r="G641">
        <v>1</v>
      </c>
      <c r="H641" s="6" t="s">
        <v>28</v>
      </c>
      <c r="I641">
        <v>1</v>
      </c>
      <c r="J641" s="6" t="s">
        <v>29</v>
      </c>
      <c r="K641" s="1">
        <v>43250.351759259262</v>
      </c>
      <c r="L641">
        <v>0</v>
      </c>
      <c r="M641" s="6" t="s">
        <v>1992</v>
      </c>
      <c r="N641" t="b">
        <v>0</v>
      </c>
      <c r="O641" s="6" t="s">
        <v>31</v>
      </c>
      <c r="P641" s="6" t="s">
        <v>32</v>
      </c>
      <c r="Q641" s="6" t="s">
        <v>766</v>
      </c>
      <c r="R641">
        <v>0</v>
      </c>
      <c r="S641" s="6" t="s">
        <v>32</v>
      </c>
      <c r="T641" s="6" t="s">
        <v>766</v>
      </c>
      <c r="U641" s="6" t="s">
        <v>42</v>
      </c>
      <c r="V641">
        <v>1.0017416368193044E+18</v>
      </c>
      <c r="W641" s="6" t="s">
        <v>32</v>
      </c>
      <c r="X641" s="6" t="s">
        <v>1993</v>
      </c>
      <c r="Y641" s="6" t="s">
        <v>1994</v>
      </c>
      <c r="Z641">
        <v>9.0210652090035405E+17</v>
      </c>
    </row>
    <row r="642" spans="1:26" x14ac:dyDescent="0.25">
      <c r="A642">
        <v>1854465015</v>
      </c>
      <c r="B642" t="b">
        <v>0</v>
      </c>
      <c r="C642" s="6" t="s">
        <v>26</v>
      </c>
      <c r="D642">
        <v>4</v>
      </c>
      <c r="E642" s="1">
        <v>43323.841967592591</v>
      </c>
      <c r="F642" s="6" t="s">
        <v>27</v>
      </c>
      <c r="G642">
        <v>1</v>
      </c>
      <c r="H642" s="6" t="s">
        <v>66</v>
      </c>
      <c r="I642">
        <v>1</v>
      </c>
      <c r="J642" s="6" t="s">
        <v>29</v>
      </c>
      <c r="K642" s="1">
        <v>43245.750254629631</v>
      </c>
      <c r="L642">
        <v>0</v>
      </c>
      <c r="M642" s="6" t="s">
        <v>144</v>
      </c>
      <c r="N642" t="b">
        <v>0</v>
      </c>
      <c r="O642" s="6" t="s">
        <v>31</v>
      </c>
      <c r="P642" s="6" t="s">
        <v>32</v>
      </c>
      <c r="Q642" s="6" t="s">
        <v>766</v>
      </c>
      <c r="R642">
        <v>1</v>
      </c>
      <c r="S642" s="6" t="s">
        <v>32</v>
      </c>
      <c r="T642" s="6" t="s">
        <v>766</v>
      </c>
      <c r="U642" s="6" t="s">
        <v>145</v>
      </c>
      <c r="V642">
        <v>1.0000741078521487E+18</v>
      </c>
      <c r="W642" s="6" t="s">
        <v>32</v>
      </c>
      <c r="X642" s="6" t="s">
        <v>146</v>
      </c>
      <c r="Y642" s="6" t="s">
        <v>147</v>
      </c>
      <c r="Z642">
        <v>9.2037204277552742E+17</v>
      </c>
    </row>
    <row r="643" spans="1:26" hidden="1" x14ac:dyDescent="0.25">
      <c r="A643">
        <v>1854465064</v>
      </c>
      <c r="B643" t="b">
        <v>0</v>
      </c>
      <c r="C643" s="6" t="s">
        <v>26</v>
      </c>
      <c r="D643">
        <v>6</v>
      </c>
      <c r="E643" s="1">
        <v>43323.841134259259</v>
      </c>
      <c r="F643" s="6" t="s">
        <v>27</v>
      </c>
      <c r="G643">
        <v>1</v>
      </c>
      <c r="H643" s="6" t="s">
        <v>60</v>
      </c>
      <c r="I643">
        <v>1</v>
      </c>
      <c r="J643" s="6" t="s">
        <v>29</v>
      </c>
      <c r="K643" s="1">
        <v>43246.184166666666</v>
      </c>
      <c r="L643">
        <v>0</v>
      </c>
      <c r="M643" s="6" t="s">
        <v>271</v>
      </c>
      <c r="N643" t="b">
        <v>0</v>
      </c>
      <c r="O643" s="6" t="s">
        <v>31</v>
      </c>
      <c r="P643" s="6" t="s">
        <v>32</v>
      </c>
      <c r="Q643" s="6" t="s">
        <v>766</v>
      </c>
      <c r="R643">
        <v>0</v>
      </c>
      <c r="S643" s="6" t="s">
        <v>32</v>
      </c>
      <c r="T643" s="6" t="s">
        <v>766</v>
      </c>
      <c r="U643" s="6" t="s">
        <v>138</v>
      </c>
      <c r="V643">
        <v>1.0002313531437507E+18</v>
      </c>
      <c r="W643" s="6" t="s">
        <v>32</v>
      </c>
      <c r="X643" s="6" t="s">
        <v>2353</v>
      </c>
      <c r="Y643" s="6" t="s">
        <v>272</v>
      </c>
      <c r="Z643">
        <v>18171739</v>
      </c>
    </row>
    <row r="644" spans="1:26" hidden="1" x14ac:dyDescent="0.25">
      <c r="A644">
        <v>1854465656</v>
      </c>
      <c r="B644" t="b">
        <v>0</v>
      </c>
      <c r="C644" s="6" t="s">
        <v>26</v>
      </c>
      <c r="D644">
        <v>3</v>
      </c>
      <c r="E644" s="1">
        <v>43324.974282407406</v>
      </c>
      <c r="F644" s="6" t="s">
        <v>27</v>
      </c>
      <c r="G644">
        <v>1</v>
      </c>
      <c r="H644" s="6" t="s">
        <v>28</v>
      </c>
      <c r="I644">
        <v>1</v>
      </c>
      <c r="J644" s="6" t="s">
        <v>29</v>
      </c>
      <c r="K644" s="1">
        <v>43250.378576388888</v>
      </c>
      <c r="L644">
        <v>0</v>
      </c>
      <c r="M644" s="6" t="s">
        <v>2001</v>
      </c>
      <c r="N644" t="b">
        <v>0</v>
      </c>
      <c r="O644" s="6" t="s">
        <v>31</v>
      </c>
      <c r="P644" s="6" t="s">
        <v>32</v>
      </c>
      <c r="Q644" s="6" t="s">
        <v>766</v>
      </c>
      <c r="R644">
        <v>0</v>
      </c>
      <c r="S644" s="6" t="s">
        <v>32</v>
      </c>
      <c r="T644" s="6" t="s">
        <v>766</v>
      </c>
      <c r="U644" s="6" t="s">
        <v>223</v>
      </c>
      <c r="V644">
        <v>1.0017513546862305E+18</v>
      </c>
      <c r="W644" s="6" t="s">
        <v>32</v>
      </c>
      <c r="X644" s="6" t="s">
        <v>2002</v>
      </c>
      <c r="Y644" s="6" t="s">
        <v>2003</v>
      </c>
      <c r="Z644">
        <v>71486046</v>
      </c>
    </row>
    <row r="645" spans="1:26" hidden="1" x14ac:dyDescent="0.25">
      <c r="A645">
        <v>1854465657</v>
      </c>
      <c r="B645" t="b">
        <v>0</v>
      </c>
      <c r="C645" s="6" t="s">
        <v>26</v>
      </c>
      <c r="D645">
        <v>3</v>
      </c>
      <c r="E645" s="1">
        <v>43324.88045138889</v>
      </c>
      <c r="F645" s="6" t="s">
        <v>197</v>
      </c>
      <c r="G645">
        <v>1</v>
      </c>
      <c r="H645" s="6" t="s">
        <v>766</v>
      </c>
      <c r="J645" s="6" t="s">
        <v>29</v>
      </c>
      <c r="K645" s="1">
        <v>43250.379247685189</v>
      </c>
      <c r="L645">
        <v>0</v>
      </c>
      <c r="M645" s="6" t="s">
        <v>2004</v>
      </c>
      <c r="N645" t="b">
        <v>0</v>
      </c>
      <c r="O645" s="6" t="s">
        <v>31</v>
      </c>
      <c r="P645" s="6" t="s">
        <v>32</v>
      </c>
      <c r="Q645" s="6" t="s">
        <v>766</v>
      </c>
      <c r="R645">
        <v>1</v>
      </c>
      <c r="S645" s="6" t="s">
        <v>32</v>
      </c>
      <c r="T645" s="6" t="s">
        <v>766</v>
      </c>
      <c r="U645" s="6" t="s">
        <v>95</v>
      </c>
      <c r="V645">
        <v>1.0017515984298885E+18</v>
      </c>
      <c r="W645" s="6" t="s">
        <v>2005</v>
      </c>
      <c r="X645" s="6" t="s">
        <v>2006</v>
      </c>
      <c r="Y645" s="6" t="s">
        <v>2007</v>
      </c>
      <c r="Z645">
        <v>1407833894</v>
      </c>
    </row>
    <row r="646" spans="1:26" hidden="1" x14ac:dyDescent="0.25">
      <c r="A646">
        <v>1854465097</v>
      </c>
      <c r="B646" t="b">
        <v>0</v>
      </c>
      <c r="C646" s="6" t="s">
        <v>26</v>
      </c>
      <c r="D646">
        <v>3</v>
      </c>
      <c r="E646" s="1">
        <v>43323.842997685184</v>
      </c>
      <c r="F646" s="6" t="s">
        <v>27</v>
      </c>
      <c r="G646">
        <v>1</v>
      </c>
      <c r="H646" s="6" t="s">
        <v>60</v>
      </c>
      <c r="I646">
        <v>1</v>
      </c>
      <c r="J646" s="6" t="s">
        <v>29</v>
      </c>
      <c r="K646" s="1">
        <v>43246.379976851851</v>
      </c>
      <c r="L646">
        <v>2</v>
      </c>
      <c r="M646" s="6" t="s">
        <v>332</v>
      </c>
      <c r="N646" t="b">
        <v>0</v>
      </c>
      <c r="O646" s="6" t="s">
        <v>31</v>
      </c>
      <c r="P646" s="6" t="s">
        <v>32</v>
      </c>
      <c r="Q646" s="6" t="s">
        <v>766</v>
      </c>
      <c r="R646">
        <v>2</v>
      </c>
      <c r="S646" s="6" t="s">
        <v>32</v>
      </c>
      <c r="T646" s="6" t="s">
        <v>766</v>
      </c>
      <c r="U646" s="6" t="s">
        <v>138</v>
      </c>
      <c r="V646">
        <v>1.0003023102355579E+18</v>
      </c>
      <c r="W646" s="6" t="s">
        <v>32</v>
      </c>
      <c r="X646" s="6" t="s">
        <v>333</v>
      </c>
      <c r="Y646" s="6" t="s">
        <v>334</v>
      </c>
      <c r="Z646">
        <v>9.2131289095038566E+17</v>
      </c>
    </row>
    <row r="647" spans="1:26" hidden="1" x14ac:dyDescent="0.25">
      <c r="A647">
        <v>1854465659</v>
      </c>
      <c r="B647" t="b">
        <v>0</v>
      </c>
      <c r="C647" s="6" t="s">
        <v>26</v>
      </c>
      <c r="D647">
        <v>3</v>
      </c>
      <c r="E647" s="1">
        <v>43324.955254629633</v>
      </c>
      <c r="F647" s="6" t="s">
        <v>27</v>
      </c>
      <c r="G647">
        <v>1</v>
      </c>
      <c r="H647" s="6" t="s">
        <v>28</v>
      </c>
      <c r="I647">
        <v>0.69340000000000002</v>
      </c>
      <c r="J647" s="6" t="s">
        <v>29</v>
      </c>
      <c r="K647" s="1">
        <v>43250.396701388891</v>
      </c>
      <c r="L647">
        <v>0</v>
      </c>
      <c r="M647" s="6" t="s">
        <v>100</v>
      </c>
      <c r="N647" t="b">
        <v>0</v>
      </c>
      <c r="O647" s="6" t="s">
        <v>31</v>
      </c>
      <c r="P647" s="6" t="s">
        <v>32</v>
      </c>
      <c r="Q647" s="6" t="s">
        <v>766</v>
      </c>
      <c r="R647">
        <v>0</v>
      </c>
      <c r="S647" s="6" t="s">
        <v>32</v>
      </c>
      <c r="T647" s="6" t="s">
        <v>766</v>
      </c>
      <c r="U647" s="6" t="s">
        <v>33</v>
      </c>
      <c r="V647">
        <v>1.0017579245391995E+18</v>
      </c>
      <c r="W647" s="6" t="s">
        <v>32</v>
      </c>
      <c r="X647" s="6" t="s">
        <v>2011</v>
      </c>
      <c r="Y647" s="6" t="s">
        <v>2012</v>
      </c>
      <c r="Z647">
        <v>208165796</v>
      </c>
    </row>
    <row r="648" spans="1:26" hidden="1" x14ac:dyDescent="0.25">
      <c r="A648">
        <v>1854465660</v>
      </c>
      <c r="B648" t="b">
        <v>0</v>
      </c>
      <c r="C648" s="6" t="s">
        <v>26</v>
      </c>
      <c r="D648">
        <v>3</v>
      </c>
      <c r="E648" s="1">
        <v>43324.897407407407</v>
      </c>
      <c r="F648" s="6" t="s">
        <v>27</v>
      </c>
      <c r="G648">
        <v>1</v>
      </c>
      <c r="H648" s="6" t="s">
        <v>28</v>
      </c>
      <c r="I648">
        <v>0.65200000000000002</v>
      </c>
      <c r="J648" s="6" t="s">
        <v>29</v>
      </c>
      <c r="K648" s="1">
        <v>43250.414930555555</v>
      </c>
      <c r="L648">
        <v>1</v>
      </c>
      <c r="M648" s="6" t="s">
        <v>100</v>
      </c>
      <c r="N648" t="b">
        <v>0</v>
      </c>
      <c r="O648" s="6" t="s">
        <v>31</v>
      </c>
      <c r="P648" s="6" t="s">
        <v>32</v>
      </c>
      <c r="Q648" s="6" t="s">
        <v>766</v>
      </c>
      <c r="R648">
        <v>0</v>
      </c>
      <c r="S648" s="6" t="s">
        <v>32</v>
      </c>
      <c r="T648" s="6" t="s">
        <v>766</v>
      </c>
      <c r="U648" s="6" t="s">
        <v>110</v>
      </c>
      <c r="V648">
        <v>1.001764528605057E+18</v>
      </c>
      <c r="W648" s="6" t="s">
        <v>32</v>
      </c>
      <c r="X648" s="6" t="s">
        <v>2013</v>
      </c>
      <c r="Y648" s="6" t="s">
        <v>2014</v>
      </c>
      <c r="Z648">
        <v>1.0003540389474181E+18</v>
      </c>
    </row>
    <row r="649" spans="1:26" x14ac:dyDescent="0.25">
      <c r="A649">
        <v>1854465017</v>
      </c>
      <c r="B649" t="b">
        <v>0</v>
      </c>
      <c r="C649" s="6" t="s">
        <v>26</v>
      </c>
      <c r="D649">
        <v>4</v>
      </c>
      <c r="E649" s="1">
        <v>43323.827152777776</v>
      </c>
      <c r="F649" s="6" t="s">
        <v>27</v>
      </c>
      <c r="G649">
        <v>1</v>
      </c>
      <c r="H649" s="6" t="s">
        <v>66</v>
      </c>
      <c r="I649">
        <v>1</v>
      </c>
      <c r="J649" s="6" t="s">
        <v>29</v>
      </c>
      <c r="K649" s="1">
        <v>43245.760023148148</v>
      </c>
      <c r="L649">
        <v>0</v>
      </c>
      <c r="M649" s="6" t="s">
        <v>41</v>
      </c>
      <c r="N649" t="b">
        <v>0</v>
      </c>
      <c r="O649" s="6" t="s">
        <v>31</v>
      </c>
      <c r="P649" s="6" t="s">
        <v>32</v>
      </c>
      <c r="Q649" s="6" t="s">
        <v>766</v>
      </c>
      <c r="R649">
        <v>0</v>
      </c>
      <c r="S649" s="6" t="s">
        <v>32</v>
      </c>
      <c r="T649" s="6" t="s">
        <v>766</v>
      </c>
      <c r="U649" s="6" t="s">
        <v>49</v>
      </c>
      <c r="V649">
        <v>1.0000776480711516E+18</v>
      </c>
      <c r="W649" s="6" t="s">
        <v>32</v>
      </c>
      <c r="X649" s="6" t="s">
        <v>2345</v>
      </c>
      <c r="Y649" s="6" t="s">
        <v>151</v>
      </c>
      <c r="Z649">
        <v>125092980</v>
      </c>
    </row>
    <row r="650" spans="1:26" hidden="1" x14ac:dyDescent="0.25">
      <c r="A650">
        <v>1854465146</v>
      </c>
      <c r="B650" t="b">
        <v>0</v>
      </c>
      <c r="C650" s="6" t="s">
        <v>26</v>
      </c>
      <c r="D650">
        <v>3</v>
      </c>
      <c r="E650" s="1">
        <v>43323.837268518517</v>
      </c>
      <c r="F650" s="6" t="s">
        <v>27</v>
      </c>
      <c r="G650">
        <v>1</v>
      </c>
      <c r="H650" s="6" t="s">
        <v>60</v>
      </c>
      <c r="I650">
        <v>1</v>
      </c>
      <c r="J650" s="6" t="s">
        <v>29</v>
      </c>
      <c r="K650" s="1">
        <v>43246.75984953704</v>
      </c>
      <c r="L650">
        <v>2</v>
      </c>
      <c r="M650" s="6" t="s">
        <v>448</v>
      </c>
      <c r="N650" t="b">
        <v>0</v>
      </c>
      <c r="O650" s="6" t="s">
        <v>31</v>
      </c>
      <c r="P650" s="6" t="s">
        <v>32</v>
      </c>
      <c r="Q650" s="6" t="s">
        <v>766</v>
      </c>
      <c r="R650">
        <v>0</v>
      </c>
      <c r="S650" s="6" t="s">
        <v>32</v>
      </c>
      <c r="T650" s="6" t="s">
        <v>766</v>
      </c>
      <c r="U650" s="6" t="s">
        <v>138</v>
      </c>
      <c r="V650">
        <v>1.0004399731774464E+18</v>
      </c>
      <c r="W650" s="6" t="s">
        <v>32</v>
      </c>
      <c r="X650" s="6" t="s">
        <v>449</v>
      </c>
      <c r="Y650" s="6" t="s">
        <v>450</v>
      </c>
      <c r="Z650">
        <v>9.7177771463296205E+17</v>
      </c>
    </row>
    <row r="651" spans="1:26" hidden="1" x14ac:dyDescent="0.25">
      <c r="A651">
        <v>1854465209</v>
      </c>
      <c r="B651" t="b">
        <v>0</v>
      </c>
      <c r="C651" s="6" t="s">
        <v>26</v>
      </c>
      <c r="D651">
        <v>3</v>
      </c>
      <c r="E651" s="1">
        <v>43324.956238425926</v>
      </c>
      <c r="F651" s="6" t="s">
        <v>27</v>
      </c>
      <c r="G651">
        <v>1</v>
      </c>
      <c r="H651" s="6" t="s">
        <v>60</v>
      </c>
      <c r="I651">
        <v>1</v>
      </c>
      <c r="J651" s="6" t="s">
        <v>29</v>
      </c>
      <c r="K651" s="1">
        <v>43247.222233796296</v>
      </c>
      <c r="L651">
        <v>0</v>
      </c>
      <c r="M651" s="6" t="s">
        <v>442</v>
      </c>
      <c r="N651" t="b">
        <v>0</v>
      </c>
      <c r="O651" s="6" t="s">
        <v>31</v>
      </c>
      <c r="P651" s="6" t="s">
        <v>32</v>
      </c>
      <c r="Q651" s="6" t="s">
        <v>766</v>
      </c>
      <c r="R651">
        <v>0</v>
      </c>
      <c r="S651" s="6" t="s">
        <v>32</v>
      </c>
      <c r="T651" s="6" t="s">
        <v>766</v>
      </c>
      <c r="U651" s="6" t="s">
        <v>223</v>
      </c>
      <c r="V651">
        <v>1.0006075336886067E+18</v>
      </c>
      <c r="W651" s="6" t="s">
        <v>32</v>
      </c>
      <c r="X651" s="6" t="s">
        <v>2373</v>
      </c>
      <c r="Y651" s="6" t="s">
        <v>852</v>
      </c>
      <c r="Z651">
        <v>8.8522091345250714E+17</v>
      </c>
    </row>
    <row r="652" spans="1:26" x14ac:dyDescent="0.25">
      <c r="A652">
        <v>1854465033</v>
      </c>
      <c r="B652" t="b">
        <v>0</v>
      </c>
      <c r="C652" s="6" t="s">
        <v>26</v>
      </c>
      <c r="D652">
        <v>4</v>
      </c>
      <c r="E652" s="1">
        <v>43323.841967592591</v>
      </c>
      <c r="F652" s="6" t="s">
        <v>27</v>
      </c>
      <c r="G652">
        <v>1</v>
      </c>
      <c r="H652" s="6" t="s">
        <v>66</v>
      </c>
      <c r="I652">
        <v>1</v>
      </c>
      <c r="J652" s="6" t="s">
        <v>29</v>
      </c>
      <c r="K652" s="1">
        <v>43245.938078703701</v>
      </c>
      <c r="L652">
        <v>0</v>
      </c>
      <c r="M652" s="6" t="s">
        <v>191</v>
      </c>
      <c r="N652" t="b">
        <v>0</v>
      </c>
      <c r="O652" s="6" t="s">
        <v>31</v>
      </c>
      <c r="P652" s="6" t="s">
        <v>32</v>
      </c>
      <c r="Q652" s="6" t="s">
        <v>766</v>
      </c>
      <c r="R652">
        <v>0</v>
      </c>
      <c r="S652" s="6" t="s">
        <v>32</v>
      </c>
      <c r="T652" s="6" t="s">
        <v>766</v>
      </c>
      <c r="U652" s="6" t="s">
        <v>95</v>
      </c>
      <c r="V652">
        <v>1.0001421747329065E+18</v>
      </c>
      <c r="W652" s="6" t="s">
        <v>32</v>
      </c>
      <c r="X652" s="6" t="s">
        <v>192</v>
      </c>
      <c r="Y652" s="6" t="s">
        <v>193</v>
      </c>
      <c r="Z652">
        <v>353334261</v>
      </c>
    </row>
    <row r="653" spans="1:26" hidden="1" x14ac:dyDescent="0.25">
      <c r="A653">
        <v>1854465211</v>
      </c>
      <c r="B653" t="b">
        <v>0</v>
      </c>
      <c r="C653" s="6" t="s">
        <v>26</v>
      </c>
      <c r="D653">
        <v>3</v>
      </c>
      <c r="E653" s="1">
        <v>43324.948078703703</v>
      </c>
      <c r="F653" s="6" t="s">
        <v>27</v>
      </c>
      <c r="G653">
        <v>1</v>
      </c>
      <c r="H653" s="6" t="s">
        <v>60</v>
      </c>
      <c r="I653">
        <v>1</v>
      </c>
      <c r="J653" s="6" t="s">
        <v>29</v>
      </c>
      <c r="K653" s="1">
        <v>43247.236122685186</v>
      </c>
      <c r="L653">
        <v>1</v>
      </c>
      <c r="M653" s="6" t="s">
        <v>442</v>
      </c>
      <c r="N653" t="b">
        <v>0</v>
      </c>
      <c r="O653" s="6" t="s">
        <v>31</v>
      </c>
      <c r="P653" s="6" t="s">
        <v>32</v>
      </c>
      <c r="Q653" s="6" t="s">
        <v>766</v>
      </c>
      <c r="R653">
        <v>1</v>
      </c>
      <c r="S653" s="6" t="s">
        <v>32</v>
      </c>
      <c r="T653" s="6" t="s">
        <v>766</v>
      </c>
      <c r="U653" s="6" t="s">
        <v>223</v>
      </c>
      <c r="V653">
        <v>1.0006125693364388E+18</v>
      </c>
      <c r="W653" s="6" t="s">
        <v>32</v>
      </c>
      <c r="X653" s="6" t="s">
        <v>856</v>
      </c>
      <c r="Y653" s="6" t="s">
        <v>857</v>
      </c>
      <c r="Z653">
        <v>8.8522091345250714E+17</v>
      </c>
    </row>
    <row r="654" spans="1:26" hidden="1" x14ac:dyDescent="0.25">
      <c r="A654">
        <v>1854465216</v>
      </c>
      <c r="B654" t="b">
        <v>0</v>
      </c>
      <c r="C654" s="6" t="s">
        <v>26</v>
      </c>
      <c r="D654">
        <v>3</v>
      </c>
      <c r="E654" s="1">
        <v>43324.96435185185</v>
      </c>
      <c r="F654" s="6" t="s">
        <v>27</v>
      </c>
      <c r="G654">
        <v>1</v>
      </c>
      <c r="H654" s="6" t="s">
        <v>60</v>
      </c>
      <c r="I654">
        <v>1</v>
      </c>
      <c r="J654" s="6" t="s">
        <v>29</v>
      </c>
      <c r="K654" s="1">
        <v>43247.283483796295</v>
      </c>
      <c r="L654">
        <v>0</v>
      </c>
      <c r="M654" s="6" t="s">
        <v>41</v>
      </c>
      <c r="N654" t="b">
        <v>0</v>
      </c>
      <c r="O654" s="6" t="s">
        <v>31</v>
      </c>
      <c r="P654" s="6" t="s">
        <v>32</v>
      </c>
      <c r="Q654" s="6" t="s">
        <v>766</v>
      </c>
      <c r="R654">
        <v>0</v>
      </c>
      <c r="S654" s="6" t="s">
        <v>32</v>
      </c>
      <c r="T654" s="6" t="s">
        <v>766</v>
      </c>
      <c r="U654" s="6" t="s">
        <v>110</v>
      </c>
      <c r="V654">
        <v>1.0006297324786033E+18</v>
      </c>
      <c r="W654" s="6" t="s">
        <v>32</v>
      </c>
      <c r="X654" s="6" t="s">
        <v>870</v>
      </c>
      <c r="Y654" s="6" t="s">
        <v>871</v>
      </c>
      <c r="Z654">
        <v>2367945542</v>
      </c>
    </row>
    <row r="655" spans="1:26" x14ac:dyDescent="0.25">
      <c r="A655">
        <v>1854465076</v>
      </c>
      <c r="B655" t="b">
        <v>0</v>
      </c>
      <c r="C655" s="6" t="s">
        <v>26</v>
      </c>
      <c r="D655">
        <v>3</v>
      </c>
      <c r="E655" s="1">
        <v>43324.974699074075</v>
      </c>
      <c r="F655" s="6" t="s">
        <v>27</v>
      </c>
      <c r="G655">
        <v>1</v>
      </c>
      <c r="H655" s="6" t="s">
        <v>66</v>
      </c>
      <c r="I655">
        <v>1</v>
      </c>
      <c r="J655" s="6" t="s">
        <v>29</v>
      </c>
      <c r="K655" s="1">
        <v>43246.292592592596</v>
      </c>
      <c r="L655">
        <v>0</v>
      </c>
      <c r="M655" s="6" t="s">
        <v>41</v>
      </c>
      <c r="N655" t="b">
        <v>0</v>
      </c>
      <c r="O655" s="6" t="s">
        <v>31</v>
      </c>
      <c r="P655" s="6" t="s">
        <v>32</v>
      </c>
      <c r="Q655" s="6" t="s">
        <v>766</v>
      </c>
      <c r="R655">
        <v>0</v>
      </c>
      <c r="S655" s="6" t="s">
        <v>32</v>
      </c>
      <c r="T655" s="6" t="s">
        <v>766</v>
      </c>
      <c r="U655" s="6" t="s">
        <v>49</v>
      </c>
      <c r="V655">
        <v>1.0002706439575593E+18</v>
      </c>
      <c r="W655" s="6" t="s">
        <v>32</v>
      </c>
      <c r="X655" s="6" t="s">
        <v>303</v>
      </c>
      <c r="Y655" s="6" t="s">
        <v>304</v>
      </c>
      <c r="Z655">
        <v>132428092</v>
      </c>
    </row>
    <row r="656" spans="1:26" x14ac:dyDescent="0.25">
      <c r="A656">
        <v>1854465077</v>
      </c>
      <c r="B656" t="b">
        <v>0</v>
      </c>
      <c r="C656" s="6" t="s">
        <v>26</v>
      </c>
      <c r="D656">
        <v>5</v>
      </c>
      <c r="E656" s="1">
        <v>43323.829687500001</v>
      </c>
      <c r="F656" s="6" t="s">
        <v>27</v>
      </c>
      <c r="G656">
        <v>1</v>
      </c>
      <c r="H656" s="6" t="s">
        <v>66</v>
      </c>
      <c r="I656">
        <v>1</v>
      </c>
      <c r="J656" s="6" t="s">
        <v>29</v>
      </c>
      <c r="K656" s="1">
        <v>43246.292662037034</v>
      </c>
      <c r="L656">
        <v>0</v>
      </c>
      <c r="M656" s="6" t="s">
        <v>100</v>
      </c>
      <c r="N656" t="b">
        <v>0</v>
      </c>
      <c r="O656" s="6" t="s">
        <v>31</v>
      </c>
      <c r="P656" s="6" t="s">
        <v>32</v>
      </c>
      <c r="Q656" s="6" t="s">
        <v>766</v>
      </c>
      <c r="R656">
        <v>0</v>
      </c>
      <c r="S656" s="6" t="s">
        <v>32</v>
      </c>
      <c r="T656" s="6" t="s">
        <v>766</v>
      </c>
      <c r="U656" s="6" t="s">
        <v>305</v>
      </c>
      <c r="V656">
        <v>1.0002706714721362E+18</v>
      </c>
      <c r="W656" s="6" t="s">
        <v>32</v>
      </c>
      <c r="X656" s="6" t="s">
        <v>306</v>
      </c>
      <c r="Y656" s="6" t="s">
        <v>307</v>
      </c>
      <c r="Z656">
        <v>9.3509533660288205E+17</v>
      </c>
    </row>
    <row r="657" spans="1:26" x14ac:dyDescent="0.25">
      <c r="A657">
        <v>1854465093</v>
      </c>
      <c r="B657" t="b">
        <v>0</v>
      </c>
      <c r="C657" s="6" t="s">
        <v>26</v>
      </c>
      <c r="D657">
        <v>3</v>
      </c>
      <c r="E657" s="1">
        <v>43323.842997685184</v>
      </c>
      <c r="F657" s="6" t="s">
        <v>27</v>
      </c>
      <c r="G657">
        <v>1</v>
      </c>
      <c r="H657" s="6" t="s">
        <v>66</v>
      </c>
      <c r="I657">
        <v>1</v>
      </c>
      <c r="J657" s="6" t="s">
        <v>29</v>
      </c>
      <c r="K657" s="1">
        <v>43246.344340277778</v>
      </c>
      <c r="L657">
        <v>3</v>
      </c>
      <c r="M657" s="6" t="s">
        <v>322</v>
      </c>
      <c r="N657" t="b">
        <v>0</v>
      </c>
      <c r="O657" s="6" t="s">
        <v>31</v>
      </c>
      <c r="P657" s="6" t="s">
        <v>32</v>
      </c>
      <c r="Q657" s="6" t="s">
        <v>766</v>
      </c>
      <c r="R657">
        <v>3</v>
      </c>
      <c r="S657" s="6" t="s">
        <v>32</v>
      </c>
      <c r="T657" s="6" t="s">
        <v>766</v>
      </c>
      <c r="U657" s="6" t="s">
        <v>323</v>
      </c>
      <c r="V657">
        <v>1.0002893987795354E+18</v>
      </c>
      <c r="W657" s="6" t="s">
        <v>32</v>
      </c>
      <c r="X657" s="6" t="s">
        <v>324</v>
      </c>
      <c r="Y657" s="6" t="s">
        <v>325</v>
      </c>
      <c r="Z657">
        <v>7.433683420486697E+17</v>
      </c>
    </row>
    <row r="658" spans="1:26" hidden="1" x14ac:dyDescent="0.25">
      <c r="A658">
        <v>1854465222</v>
      </c>
      <c r="B658" t="b">
        <v>0</v>
      </c>
      <c r="C658" s="6" t="s">
        <v>26</v>
      </c>
      <c r="D658">
        <v>3</v>
      </c>
      <c r="E658" s="1">
        <v>43324.963240740741</v>
      </c>
      <c r="F658" s="6" t="s">
        <v>27</v>
      </c>
      <c r="G658">
        <v>1</v>
      </c>
      <c r="H658" s="6" t="s">
        <v>60</v>
      </c>
      <c r="I658">
        <v>1</v>
      </c>
      <c r="J658" s="6" t="s">
        <v>29</v>
      </c>
      <c r="K658" s="1">
        <v>43247.364594907405</v>
      </c>
      <c r="L658">
        <v>0</v>
      </c>
      <c r="M658" s="6" t="s">
        <v>100</v>
      </c>
      <c r="N658" t="b">
        <v>0</v>
      </c>
      <c r="O658" s="6" t="s">
        <v>31</v>
      </c>
      <c r="P658" s="6" t="s">
        <v>32</v>
      </c>
      <c r="Q658" s="6" t="s">
        <v>766</v>
      </c>
      <c r="R658">
        <v>0</v>
      </c>
      <c r="S658" s="6" t="s">
        <v>32</v>
      </c>
      <c r="T658" s="6" t="s">
        <v>766</v>
      </c>
      <c r="U658" s="6" t="s">
        <v>2375</v>
      </c>
      <c r="V658">
        <v>1.0006591270923346E+18</v>
      </c>
      <c r="W658" s="6" t="s">
        <v>32</v>
      </c>
      <c r="X658" s="6" t="s">
        <v>885</v>
      </c>
      <c r="Y658" s="6" t="s">
        <v>886</v>
      </c>
      <c r="Z658">
        <v>9.0833483950977434E+17</v>
      </c>
    </row>
    <row r="659" spans="1:26" hidden="1" x14ac:dyDescent="0.25">
      <c r="A659">
        <v>1854465671</v>
      </c>
      <c r="B659" t="b">
        <v>0</v>
      </c>
      <c r="C659" s="6" t="s">
        <v>26</v>
      </c>
      <c r="D659">
        <v>3</v>
      </c>
      <c r="E659" s="1">
        <v>43324.949548611112</v>
      </c>
      <c r="F659" s="6" t="s">
        <v>27</v>
      </c>
      <c r="G659">
        <v>1</v>
      </c>
      <c r="H659" s="6" t="s">
        <v>28</v>
      </c>
      <c r="I659">
        <v>0.6774</v>
      </c>
      <c r="J659" s="6" t="s">
        <v>29</v>
      </c>
      <c r="K659" s="1">
        <v>43250.489340277774</v>
      </c>
      <c r="L659">
        <v>1</v>
      </c>
      <c r="M659" s="6" t="s">
        <v>2044</v>
      </c>
      <c r="N659" t="b">
        <v>0</v>
      </c>
      <c r="O659" s="6" t="s">
        <v>31</v>
      </c>
      <c r="P659" s="6" t="s">
        <v>32</v>
      </c>
      <c r="Q659" s="6" t="s">
        <v>766</v>
      </c>
      <c r="R659">
        <v>0</v>
      </c>
      <c r="S659" s="6" t="s">
        <v>32</v>
      </c>
      <c r="T659" s="6" t="s">
        <v>766</v>
      </c>
      <c r="U659" s="6" t="s">
        <v>42</v>
      </c>
      <c r="V659">
        <v>1.0017914963229983E+18</v>
      </c>
      <c r="W659" s="6" t="s">
        <v>32</v>
      </c>
      <c r="X659" s="6" t="s">
        <v>2045</v>
      </c>
      <c r="Y659" s="6" t="s">
        <v>2046</v>
      </c>
      <c r="Z659">
        <v>2801086933</v>
      </c>
    </row>
    <row r="660" spans="1:26" hidden="1" x14ac:dyDescent="0.25">
      <c r="A660">
        <v>1854465232</v>
      </c>
      <c r="B660" t="b">
        <v>0</v>
      </c>
      <c r="C660" s="6" t="s">
        <v>26</v>
      </c>
      <c r="D660">
        <v>3</v>
      </c>
      <c r="E660" s="1">
        <v>43324.980381944442</v>
      </c>
      <c r="F660" s="6" t="s">
        <v>27</v>
      </c>
      <c r="G660">
        <v>1</v>
      </c>
      <c r="H660" s="6" t="s">
        <v>60</v>
      </c>
      <c r="I660">
        <v>1</v>
      </c>
      <c r="J660" s="6" t="s">
        <v>29</v>
      </c>
      <c r="K660" s="1">
        <v>43247.423217592594</v>
      </c>
      <c r="L660">
        <v>0</v>
      </c>
      <c r="M660" s="6" t="s">
        <v>913</v>
      </c>
      <c r="N660" t="b">
        <v>0</v>
      </c>
      <c r="O660" s="6" t="s">
        <v>31</v>
      </c>
      <c r="P660" s="6" t="s">
        <v>32</v>
      </c>
      <c r="Q660" s="6" t="s">
        <v>766</v>
      </c>
      <c r="R660">
        <v>0</v>
      </c>
      <c r="S660" s="6" t="s">
        <v>32</v>
      </c>
      <c r="T660" s="6" t="s">
        <v>766</v>
      </c>
      <c r="U660" s="6" t="s">
        <v>42</v>
      </c>
      <c r="V660">
        <v>1.000680369618858E+18</v>
      </c>
      <c r="W660" s="6" t="s">
        <v>32</v>
      </c>
      <c r="X660" s="6" t="s">
        <v>914</v>
      </c>
      <c r="Y660" s="6" t="s">
        <v>915</v>
      </c>
      <c r="Z660">
        <v>2377021070</v>
      </c>
    </row>
    <row r="661" spans="1:26" hidden="1" x14ac:dyDescent="0.25">
      <c r="A661">
        <v>1854465673</v>
      </c>
      <c r="B661" t="b">
        <v>0</v>
      </c>
      <c r="C661" s="6" t="s">
        <v>26</v>
      </c>
      <c r="D661">
        <v>3</v>
      </c>
      <c r="E661" s="1">
        <v>43324.891527777778</v>
      </c>
      <c r="F661" s="6" t="s">
        <v>27</v>
      </c>
      <c r="G661">
        <v>1</v>
      </c>
      <c r="H661" s="6" t="s">
        <v>28</v>
      </c>
      <c r="I661">
        <v>0.66020000000000001</v>
      </c>
      <c r="J661" s="6" t="s">
        <v>29</v>
      </c>
      <c r="K661" s="1">
        <v>43250.519224537034</v>
      </c>
      <c r="L661">
        <v>0</v>
      </c>
      <c r="M661" s="6" t="s">
        <v>2050</v>
      </c>
      <c r="N661" t="b">
        <v>0</v>
      </c>
      <c r="O661" s="6" t="s">
        <v>31</v>
      </c>
      <c r="P661" s="6" t="s">
        <v>32</v>
      </c>
      <c r="Q661" s="6" t="s">
        <v>766</v>
      </c>
      <c r="R661">
        <v>0</v>
      </c>
      <c r="S661" s="6" t="s">
        <v>32</v>
      </c>
      <c r="T661" s="6" t="s">
        <v>766</v>
      </c>
      <c r="U661" s="6" t="s">
        <v>110</v>
      </c>
      <c r="V661">
        <v>1.0018023235328942E+18</v>
      </c>
      <c r="W661" s="6" t="s">
        <v>68</v>
      </c>
      <c r="X661" s="6" t="s">
        <v>2428</v>
      </c>
      <c r="Y661" s="6" t="s">
        <v>2051</v>
      </c>
      <c r="Z661">
        <v>9.9960747139098214E+17</v>
      </c>
    </row>
    <row r="662" spans="1:26" x14ac:dyDescent="0.25">
      <c r="A662">
        <v>1854465110</v>
      </c>
      <c r="B662" t="b">
        <v>0</v>
      </c>
      <c r="C662" s="6" t="s">
        <v>26</v>
      </c>
      <c r="D662">
        <v>3</v>
      </c>
      <c r="E662" s="1">
        <v>43324.981481481482</v>
      </c>
      <c r="F662" s="6" t="s">
        <v>27</v>
      </c>
      <c r="G662">
        <v>1</v>
      </c>
      <c r="H662" s="6" t="s">
        <v>66</v>
      </c>
      <c r="I662">
        <v>1</v>
      </c>
      <c r="J662" s="6" t="s">
        <v>29</v>
      </c>
      <c r="K662" s="1">
        <v>43246.516469907408</v>
      </c>
      <c r="L662">
        <v>2</v>
      </c>
      <c r="M662" s="6" t="s">
        <v>786</v>
      </c>
      <c r="N662" t="b">
        <v>0</v>
      </c>
      <c r="O662" s="6" t="s">
        <v>31</v>
      </c>
      <c r="P662" s="6" t="s">
        <v>32</v>
      </c>
      <c r="Q662" s="6" t="s">
        <v>766</v>
      </c>
      <c r="R662">
        <v>2</v>
      </c>
      <c r="S662" s="6" t="s">
        <v>32</v>
      </c>
      <c r="T662" s="6" t="s">
        <v>766</v>
      </c>
      <c r="U662" s="6" t="s">
        <v>110</v>
      </c>
      <c r="V662">
        <v>1.0003517764434534E+18</v>
      </c>
      <c r="W662" s="6" t="s">
        <v>32</v>
      </c>
      <c r="X662" s="6" t="s">
        <v>2357</v>
      </c>
      <c r="Y662" s="6" t="s">
        <v>787</v>
      </c>
      <c r="Z662">
        <v>216819233</v>
      </c>
    </row>
    <row r="663" spans="1:26" x14ac:dyDescent="0.25">
      <c r="A663">
        <v>1854465113</v>
      </c>
      <c r="B663" t="b">
        <v>0</v>
      </c>
      <c r="C663" s="6" t="s">
        <v>26</v>
      </c>
      <c r="D663">
        <v>5</v>
      </c>
      <c r="E663" s="1">
        <v>43323.832719907405</v>
      </c>
      <c r="F663" s="6" t="s">
        <v>27</v>
      </c>
      <c r="G663">
        <v>1</v>
      </c>
      <c r="H663" s="6" t="s">
        <v>66</v>
      </c>
      <c r="I663">
        <v>1</v>
      </c>
      <c r="J663" s="6" t="s">
        <v>29</v>
      </c>
      <c r="K663" s="1">
        <v>43246.543807870374</v>
      </c>
      <c r="L663">
        <v>0</v>
      </c>
      <c r="M663" s="6" t="s">
        <v>363</v>
      </c>
      <c r="N663" t="b">
        <v>0</v>
      </c>
      <c r="O663" s="6" t="s">
        <v>31</v>
      </c>
      <c r="P663" s="6" t="s">
        <v>32</v>
      </c>
      <c r="Q663" s="6" t="s">
        <v>766</v>
      </c>
      <c r="R663">
        <v>0</v>
      </c>
      <c r="S663" s="6" t="s">
        <v>32</v>
      </c>
      <c r="T663" s="6" t="s">
        <v>766</v>
      </c>
      <c r="U663" s="6" t="s">
        <v>145</v>
      </c>
      <c r="V663">
        <v>1.0003616840689623E+18</v>
      </c>
      <c r="W663" s="6" t="s">
        <v>32</v>
      </c>
      <c r="X663" s="6" t="s">
        <v>364</v>
      </c>
      <c r="Y663" s="6" t="s">
        <v>365</v>
      </c>
      <c r="Z663">
        <v>8.9022591798075802E+17</v>
      </c>
    </row>
    <row r="664" spans="1:26" hidden="1" x14ac:dyDescent="0.25">
      <c r="A664">
        <v>1854465676</v>
      </c>
      <c r="B664" t="b">
        <v>0</v>
      </c>
      <c r="C664" s="6" t="s">
        <v>26</v>
      </c>
      <c r="D664">
        <v>3</v>
      </c>
      <c r="E664" s="1">
        <v>43324.958043981482</v>
      </c>
      <c r="F664" s="6" t="s">
        <v>27</v>
      </c>
      <c r="G664">
        <v>1</v>
      </c>
      <c r="H664" s="6" t="s">
        <v>28</v>
      </c>
      <c r="I664">
        <v>1</v>
      </c>
      <c r="J664" s="6" t="s">
        <v>29</v>
      </c>
      <c r="K664" s="1">
        <v>43250.536307870374</v>
      </c>
      <c r="L664">
        <v>45</v>
      </c>
      <c r="M664" s="6" t="s">
        <v>41</v>
      </c>
      <c r="N664" t="b">
        <v>0</v>
      </c>
      <c r="O664" s="6" t="s">
        <v>31</v>
      </c>
      <c r="P664" s="6" t="s">
        <v>32</v>
      </c>
      <c r="Q664" s="6" t="s">
        <v>766</v>
      </c>
      <c r="R664">
        <v>9</v>
      </c>
      <c r="S664" s="6" t="s">
        <v>32</v>
      </c>
      <c r="T664" s="6" t="s">
        <v>766</v>
      </c>
      <c r="U664" s="6" t="s">
        <v>42</v>
      </c>
      <c r="V664">
        <v>1.0018085154077327E+18</v>
      </c>
      <c r="W664" s="6" t="s">
        <v>1661</v>
      </c>
      <c r="X664" s="6" t="s">
        <v>2057</v>
      </c>
      <c r="Y664" s="6" t="s">
        <v>2058</v>
      </c>
      <c r="Z664">
        <v>1389203360</v>
      </c>
    </row>
    <row r="665" spans="1:26" x14ac:dyDescent="0.25">
      <c r="A665">
        <v>1854465115</v>
      </c>
      <c r="B665" t="b">
        <v>0</v>
      </c>
      <c r="C665" s="6" t="s">
        <v>26</v>
      </c>
      <c r="D665">
        <v>4</v>
      </c>
      <c r="E665" s="1">
        <v>43323.841365740744</v>
      </c>
      <c r="F665" s="6" t="s">
        <v>27</v>
      </c>
      <c r="G665">
        <v>1</v>
      </c>
      <c r="H665" s="6" t="s">
        <v>66</v>
      </c>
      <c r="I665">
        <v>1</v>
      </c>
      <c r="J665" s="6" t="s">
        <v>29</v>
      </c>
      <c r="K665" s="1">
        <v>43246.564525462964</v>
      </c>
      <c r="L665">
        <v>1</v>
      </c>
      <c r="M665" s="6" t="s">
        <v>41</v>
      </c>
      <c r="N665" t="b">
        <v>0</v>
      </c>
      <c r="O665" s="6" t="s">
        <v>31</v>
      </c>
      <c r="P665" s="6" t="s">
        <v>32</v>
      </c>
      <c r="Q665" s="6" t="s">
        <v>766</v>
      </c>
      <c r="R665">
        <v>0</v>
      </c>
      <c r="S665" s="6" t="s">
        <v>32</v>
      </c>
      <c r="T665" s="6" t="s">
        <v>766</v>
      </c>
      <c r="U665" s="6" t="s">
        <v>84</v>
      </c>
      <c r="V665">
        <v>1.0003691900064399E+18</v>
      </c>
      <c r="W665" s="6" t="s">
        <v>32</v>
      </c>
      <c r="X665" s="6" t="s">
        <v>370</v>
      </c>
      <c r="Y665" s="6" t="s">
        <v>371</v>
      </c>
      <c r="Z665">
        <v>126892229</v>
      </c>
    </row>
    <row r="666" spans="1:26" hidden="1" x14ac:dyDescent="0.25">
      <c r="A666">
        <v>1854465678</v>
      </c>
      <c r="B666" t="b">
        <v>0</v>
      </c>
      <c r="C666" s="6" t="s">
        <v>26</v>
      </c>
      <c r="D666">
        <v>3</v>
      </c>
      <c r="E666" s="1">
        <v>43324.959050925929</v>
      </c>
      <c r="F666" s="6" t="s">
        <v>197</v>
      </c>
      <c r="G666">
        <v>1</v>
      </c>
      <c r="H666" s="6" t="s">
        <v>766</v>
      </c>
      <c r="J666" s="6" t="s">
        <v>29</v>
      </c>
      <c r="K666" s="1">
        <v>43250.556631944448</v>
      </c>
      <c r="L666">
        <v>7</v>
      </c>
      <c r="M666" s="6" t="s">
        <v>2061</v>
      </c>
      <c r="N666" t="b">
        <v>0</v>
      </c>
      <c r="O666" s="6" t="s">
        <v>31</v>
      </c>
      <c r="P666" s="6" t="s">
        <v>32</v>
      </c>
      <c r="Q666" s="6" t="s">
        <v>766</v>
      </c>
      <c r="R666">
        <v>7</v>
      </c>
      <c r="S666" s="6" t="s">
        <v>32</v>
      </c>
      <c r="T666" s="6" t="s">
        <v>766</v>
      </c>
      <c r="U666" s="6" t="s">
        <v>42</v>
      </c>
      <c r="V666">
        <v>1.0018158790830531E+18</v>
      </c>
      <c r="W666" s="6" t="s">
        <v>32</v>
      </c>
      <c r="X666" s="6" t="s">
        <v>2062</v>
      </c>
      <c r="Y666" s="6" t="s">
        <v>2063</v>
      </c>
      <c r="Z666">
        <v>8.9678244327295795E+17</v>
      </c>
    </row>
    <row r="667" spans="1:26" x14ac:dyDescent="0.25">
      <c r="A667">
        <v>1854465129</v>
      </c>
      <c r="B667" t="b">
        <v>0</v>
      </c>
      <c r="C667" s="6" t="s">
        <v>26</v>
      </c>
      <c r="D667">
        <v>4</v>
      </c>
      <c r="E667" s="1">
        <v>43323.832546296297</v>
      </c>
      <c r="F667" s="6" t="s">
        <v>27</v>
      </c>
      <c r="G667">
        <v>1</v>
      </c>
      <c r="H667" s="6" t="s">
        <v>66</v>
      </c>
      <c r="I667">
        <v>1</v>
      </c>
      <c r="J667" s="6" t="s">
        <v>29</v>
      </c>
      <c r="K667" s="1">
        <v>43246.667175925926</v>
      </c>
      <c r="L667">
        <v>11</v>
      </c>
      <c r="M667" s="6" t="s">
        <v>407</v>
      </c>
      <c r="N667" t="b">
        <v>0</v>
      </c>
      <c r="O667" s="6" t="s">
        <v>31</v>
      </c>
      <c r="P667" s="6" t="s">
        <v>32</v>
      </c>
      <c r="Q667" s="6" t="s">
        <v>766</v>
      </c>
      <c r="R667">
        <v>5</v>
      </c>
      <c r="S667" s="6" t="s">
        <v>32</v>
      </c>
      <c r="T667" s="6" t="s">
        <v>766</v>
      </c>
      <c r="U667" s="6" t="s">
        <v>55</v>
      </c>
      <c r="V667">
        <v>1.000406390173823E+18</v>
      </c>
      <c r="W667" s="6" t="s">
        <v>32</v>
      </c>
      <c r="X667" s="6" t="s">
        <v>408</v>
      </c>
      <c r="Y667" s="6" t="s">
        <v>409</v>
      </c>
      <c r="Z667">
        <v>3389635079</v>
      </c>
    </row>
    <row r="668" spans="1:26" hidden="1" x14ac:dyDescent="0.25">
      <c r="A668">
        <v>1854465253</v>
      </c>
      <c r="B668" t="b">
        <v>0</v>
      </c>
      <c r="C668" s="6" t="s">
        <v>26</v>
      </c>
      <c r="D668">
        <v>3</v>
      </c>
      <c r="E668" s="1">
        <v>43324.902708333335</v>
      </c>
      <c r="F668" s="6" t="s">
        <v>27</v>
      </c>
      <c r="G668">
        <v>1</v>
      </c>
      <c r="H668" s="6" t="s">
        <v>60</v>
      </c>
      <c r="I668">
        <v>1</v>
      </c>
      <c r="J668" s="6" t="s">
        <v>29</v>
      </c>
      <c r="K668" s="1">
        <v>43247.60428240741</v>
      </c>
      <c r="L668">
        <v>2</v>
      </c>
      <c r="M668" s="6" t="s">
        <v>735</v>
      </c>
      <c r="N668" t="b">
        <v>0</v>
      </c>
      <c r="O668" s="6" t="s">
        <v>31</v>
      </c>
      <c r="P668" s="6" t="s">
        <v>32</v>
      </c>
      <c r="Q668" s="6" t="s">
        <v>766</v>
      </c>
      <c r="R668">
        <v>0</v>
      </c>
      <c r="S668" s="6" t="s">
        <v>32</v>
      </c>
      <c r="T668" s="6" t="s">
        <v>766</v>
      </c>
      <c r="U668" s="6" t="s">
        <v>223</v>
      </c>
      <c r="V668">
        <v>1.0007459857007821E+18</v>
      </c>
      <c r="W668" s="6" t="s">
        <v>32</v>
      </c>
      <c r="X668" s="6" t="s">
        <v>736</v>
      </c>
      <c r="Y668" s="6" t="s">
        <v>737</v>
      </c>
      <c r="Z668">
        <v>9.8920997014624256E+17</v>
      </c>
    </row>
    <row r="669" spans="1:26" hidden="1" x14ac:dyDescent="0.25">
      <c r="A669">
        <v>1854465681</v>
      </c>
      <c r="B669" t="b">
        <v>0</v>
      </c>
      <c r="C669" s="6" t="s">
        <v>26</v>
      </c>
      <c r="D669">
        <v>3</v>
      </c>
      <c r="E669" s="1">
        <v>43324.959641203706</v>
      </c>
      <c r="F669" s="6" t="s">
        <v>27</v>
      </c>
      <c r="G669">
        <v>1</v>
      </c>
      <c r="H669" s="6" t="s">
        <v>28</v>
      </c>
      <c r="I669">
        <v>1</v>
      </c>
      <c r="J669" s="6" t="s">
        <v>29</v>
      </c>
      <c r="K669" s="1">
        <v>43250.56453703704</v>
      </c>
      <c r="L669">
        <v>3</v>
      </c>
      <c r="M669" s="6" t="s">
        <v>2071</v>
      </c>
      <c r="N669" t="b">
        <v>0</v>
      </c>
      <c r="O669" s="6" t="s">
        <v>31</v>
      </c>
      <c r="P669" s="6" t="s">
        <v>32</v>
      </c>
      <c r="Q669" s="6" t="s">
        <v>766</v>
      </c>
      <c r="R669">
        <v>0</v>
      </c>
      <c r="S669" s="6" t="s">
        <v>32</v>
      </c>
      <c r="T669" s="6" t="s">
        <v>766</v>
      </c>
      <c r="U669" s="6" t="s">
        <v>37</v>
      </c>
      <c r="V669">
        <v>1.0018187466279854E+18</v>
      </c>
      <c r="W669" s="6" t="s">
        <v>32</v>
      </c>
      <c r="X669" s="6" t="s">
        <v>2072</v>
      </c>
      <c r="Y669" s="6" t="s">
        <v>2073</v>
      </c>
      <c r="Z669">
        <v>9.3614191254480896E+17</v>
      </c>
    </row>
    <row r="670" spans="1:26" hidden="1" x14ac:dyDescent="0.25">
      <c r="A670">
        <v>1854465682</v>
      </c>
      <c r="B670" t="b">
        <v>0</v>
      </c>
      <c r="C670" s="6" t="s">
        <v>26</v>
      </c>
      <c r="D670">
        <v>3</v>
      </c>
      <c r="E670" s="1">
        <v>43324.958657407406</v>
      </c>
      <c r="F670" s="6" t="s">
        <v>27</v>
      </c>
      <c r="G670">
        <v>1</v>
      </c>
      <c r="H670" s="6" t="s">
        <v>28</v>
      </c>
      <c r="I670">
        <v>1</v>
      </c>
      <c r="J670" s="6" t="s">
        <v>29</v>
      </c>
      <c r="K670" s="1">
        <v>43250.56726851852</v>
      </c>
      <c r="L670">
        <v>1</v>
      </c>
      <c r="M670" s="6" t="s">
        <v>664</v>
      </c>
      <c r="N670" t="b">
        <v>0</v>
      </c>
      <c r="O670" s="6" t="s">
        <v>31</v>
      </c>
      <c r="P670" s="6" t="s">
        <v>32</v>
      </c>
      <c r="Q670" s="6" t="s">
        <v>766</v>
      </c>
      <c r="R670">
        <v>0</v>
      </c>
      <c r="S670" s="6" t="s">
        <v>32</v>
      </c>
      <c r="T670" s="6" t="s">
        <v>766</v>
      </c>
      <c r="U670" s="6" t="s">
        <v>110</v>
      </c>
      <c r="V670">
        <v>1.0018197364418028E+18</v>
      </c>
      <c r="W670" s="6" t="s">
        <v>32</v>
      </c>
      <c r="X670" s="6" t="s">
        <v>2429</v>
      </c>
      <c r="Y670" s="6" t="s">
        <v>2074</v>
      </c>
      <c r="Z670">
        <v>9.4505296992552141E+17</v>
      </c>
    </row>
    <row r="671" spans="1:26" hidden="1" x14ac:dyDescent="0.25">
      <c r="A671">
        <v>1854465683</v>
      </c>
      <c r="B671" t="b">
        <v>0</v>
      </c>
      <c r="C671" s="6" t="s">
        <v>26</v>
      </c>
      <c r="D671">
        <v>3</v>
      </c>
      <c r="E671" s="1">
        <v>43324.960312499999</v>
      </c>
      <c r="F671" s="6" t="s">
        <v>27</v>
      </c>
      <c r="G671">
        <v>1</v>
      </c>
      <c r="H671" s="6" t="s">
        <v>28</v>
      </c>
      <c r="I671">
        <v>1</v>
      </c>
      <c r="J671" s="6" t="s">
        <v>29</v>
      </c>
      <c r="K671" s="1">
        <v>43250.568495370368</v>
      </c>
      <c r="L671">
        <v>19</v>
      </c>
      <c r="M671" s="6" t="s">
        <v>41</v>
      </c>
      <c r="N671" t="b">
        <v>0</v>
      </c>
      <c r="O671" s="6" t="s">
        <v>31</v>
      </c>
      <c r="P671" s="6" t="s">
        <v>32</v>
      </c>
      <c r="Q671" s="6" t="s">
        <v>766</v>
      </c>
      <c r="R671">
        <v>8</v>
      </c>
      <c r="S671" s="6" t="s">
        <v>32</v>
      </c>
      <c r="T671" s="6" t="s">
        <v>766</v>
      </c>
      <c r="U671" s="6" t="s">
        <v>42</v>
      </c>
      <c r="V671">
        <v>1.0018201801528934E+18</v>
      </c>
      <c r="W671" s="6" t="s">
        <v>32</v>
      </c>
      <c r="X671" s="6" t="s">
        <v>2075</v>
      </c>
      <c r="Y671" s="6" t="s">
        <v>2076</v>
      </c>
      <c r="Z671">
        <v>1389824700</v>
      </c>
    </row>
    <row r="672" spans="1:26" hidden="1" x14ac:dyDescent="0.25">
      <c r="A672">
        <v>1854465684</v>
      </c>
      <c r="B672" t="b">
        <v>0</v>
      </c>
      <c r="C672" s="6" t="s">
        <v>26</v>
      </c>
      <c r="D672">
        <v>3</v>
      </c>
      <c r="E672" s="1">
        <v>43324.954594907409</v>
      </c>
      <c r="F672" s="6" t="s">
        <v>27</v>
      </c>
      <c r="G672">
        <v>1</v>
      </c>
      <c r="H672" s="6" t="s">
        <v>28</v>
      </c>
      <c r="I672">
        <v>1</v>
      </c>
      <c r="J672" s="6" t="s">
        <v>29</v>
      </c>
      <c r="K672" s="1">
        <v>43250.572939814818</v>
      </c>
      <c r="L672">
        <v>0</v>
      </c>
      <c r="M672" s="6" t="s">
        <v>2077</v>
      </c>
      <c r="N672" t="b">
        <v>0</v>
      </c>
      <c r="O672" s="6" t="s">
        <v>31</v>
      </c>
      <c r="P672" s="6" t="s">
        <v>32</v>
      </c>
      <c r="Q672" s="6" t="s">
        <v>766</v>
      </c>
      <c r="R672">
        <v>0</v>
      </c>
      <c r="S672" s="6" t="s">
        <v>32</v>
      </c>
      <c r="T672" s="6" t="s">
        <v>766</v>
      </c>
      <c r="U672" s="6" t="s">
        <v>223</v>
      </c>
      <c r="V672">
        <v>1.0018217914159473E+18</v>
      </c>
      <c r="W672" s="6" t="s">
        <v>32</v>
      </c>
      <c r="X672" s="6" t="s">
        <v>2078</v>
      </c>
      <c r="Y672" s="6" t="s">
        <v>2079</v>
      </c>
      <c r="Z672">
        <v>2472442873</v>
      </c>
    </row>
    <row r="673" spans="1:26" hidden="1" x14ac:dyDescent="0.25">
      <c r="A673">
        <v>1854465685</v>
      </c>
      <c r="B673" t="b">
        <v>0</v>
      </c>
      <c r="C673" s="6" t="s">
        <v>26</v>
      </c>
      <c r="D673">
        <v>3</v>
      </c>
      <c r="E673" s="1">
        <v>43324.955821759257</v>
      </c>
      <c r="F673" s="6" t="s">
        <v>27</v>
      </c>
      <c r="G673">
        <v>1</v>
      </c>
      <c r="H673" s="6" t="s">
        <v>28</v>
      </c>
      <c r="I673">
        <v>1</v>
      </c>
      <c r="J673" s="6" t="s">
        <v>29</v>
      </c>
      <c r="K673" s="1">
        <v>43250.574814814812</v>
      </c>
      <c r="L673">
        <v>0</v>
      </c>
      <c r="M673" s="6" t="s">
        <v>420</v>
      </c>
      <c r="N673" t="b">
        <v>0</v>
      </c>
      <c r="O673" s="6" t="s">
        <v>31</v>
      </c>
      <c r="P673" s="6" t="s">
        <v>32</v>
      </c>
      <c r="Q673" s="6" t="s">
        <v>766</v>
      </c>
      <c r="R673">
        <v>0</v>
      </c>
      <c r="S673" s="6" t="s">
        <v>32</v>
      </c>
      <c r="T673" s="6" t="s">
        <v>766</v>
      </c>
      <c r="U673" s="6" t="s">
        <v>42</v>
      </c>
      <c r="V673">
        <v>1.0018224697649029E+18</v>
      </c>
      <c r="W673" s="6" t="s">
        <v>32</v>
      </c>
      <c r="X673" s="6" t="s">
        <v>2080</v>
      </c>
      <c r="Y673" s="6" t="s">
        <v>2081</v>
      </c>
      <c r="Z673">
        <v>110466835</v>
      </c>
    </row>
    <row r="674" spans="1:26" hidden="1" x14ac:dyDescent="0.25">
      <c r="A674">
        <v>1854465686</v>
      </c>
      <c r="B674" t="b">
        <v>0</v>
      </c>
      <c r="C674" s="6" t="s">
        <v>26</v>
      </c>
      <c r="D674">
        <v>4</v>
      </c>
      <c r="E674" s="1">
        <v>43324.906666666669</v>
      </c>
      <c r="F674" s="6" t="s">
        <v>27</v>
      </c>
      <c r="G674">
        <v>1</v>
      </c>
      <c r="H674" s="6" t="s">
        <v>28</v>
      </c>
      <c r="I674">
        <v>0.76100000000000001</v>
      </c>
      <c r="J674" s="6" t="s">
        <v>29</v>
      </c>
      <c r="K674" s="1">
        <v>43250.575798611113</v>
      </c>
      <c r="L674">
        <v>0</v>
      </c>
      <c r="M674" s="6" t="s">
        <v>100</v>
      </c>
      <c r="N674" t="b">
        <v>0</v>
      </c>
      <c r="O674" s="6" t="s">
        <v>31</v>
      </c>
      <c r="P674" s="6" t="s">
        <v>32</v>
      </c>
      <c r="Q674" s="6" t="s">
        <v>766</v>
      </c>
      <c r="R674">
        <v>0</v>
      </c>
      <c r="S674" s="6" t="s">
        <v>32</v>
      </c>
      <c r="T674" s="6" t="s">
        <v>766</v>
      </c>
      <c r="U674" s="6" t="s">
        <v>49</v>
      </c>
      <c r="V674">
        <v>1.0018228246364815E+18</v>
      </c>
      <c r="W674" s="6" t="s">
        <v>32</v>
      </c>
      <c r="X674" s="6" t="s">
        <v>2082</v>
      </c>
      <c r="Y674" s="6" t="s">
        <v>2083</v>
      </c>
      <c r="Z674">
        <v>7.2158901067886592E+17</v>
      </c>
    </row>
    <row r="675" spans="1:26" hidden="1" x14ac:dyDescent="0.25">
      <c r="A675">
        <v>1854465687</v>
      </c>
      <c r="B675" t="b">
        <v>0</v>
      </c>
      <c r="C675" s="6" t="s">
        <v>26</v>
      </c>
      <c r="D675">
        <v>3</v>
      </c>
      <c r="E675" s="1">
        <v>43324.963414351849</v>
      </c>
      <c r="F675" s="6" t="s">
        <v>27</v>
      </c>
      <c r="G675">
        <v>1</v>
      </c>
      <c r="H675" s="6" t="s">
        <v>28</v>
      </c>
      <c r="I675">
        <v>0.67659999999999998</v>
      </c>
      <c r="J675" s="6" t="s">
        <v>29</v>
      </c>
      <c r="K675" s="1">
        <v>43250.581307870372</v>
      </c>
      <c r="L675">
        <v>0</v>
      </c>
      <c r="M675" s="6" t="s">
        <v>957</v>
      </c>
      <c r="N675" t="b">
        <v>0</v>
      </c>
      <c r="O675" s="6" t="s">
        <v>31</v>
      </c>
      <c r="P675" s="6" t="s">
        <v>32</v>
      </c>
      <c r="Q675" s="6" t="s">
        <v>766</v>
      </c>
      <c r="R675">
        <v>0</v>
      </c>
      <c r="S675" s="6" t="s">
        <v>32</v>
      </c>
      <c r="T675" s="6" t="s">
        <v>766</v>
      </c>
      <c r="U675" s="6" t="s">
        <v>49</v>
      </c>
      <c r="V675">
        <v>1.001824824346411E+18</v>
      </c>
      <c r="W675" s="6" t="s">
        <v>32</v>
      </c>
      <c r="X675" s="6" t="s">
        <v>2084</v>
      </c>
      <c r="Y675" s="6" t="s">
        <v>2085</v>
      </c>
      <c r="Z675">
        <v>3893827286</v>
      </c>
    </row>
    <row r="676" spans="1:26" hidden="1" x14ac:dyDescent="0.25">
      <c r="A676">
        <v>1854465688</v>
      </c>
      <c r="B676" t="b">
        <v>0</v>
      </c>
      <c r="C676" s="6" t="s">
        <v>26</v>
      </c>
      <c r="D676">
        <v>3</v>
      </c>
      <c r="E676" s="1">
        <v>43324.972766203704</v>
      </c>
      <c r="F676" s="6" t="s">
        <v>27</v>
      </c>
      <c r="G676">
        <v>1</v>
      </c>
      <c r="H676" s="6" t="s">
        <v>28</v>
      </c>
      <c r="I676">
        <v>1</v>
      </c>
      <c r="J676" s="6" t="s">
        <v>29</v>
      </c>
      <c r="K676" s="1">
        <v>43250.584004629629</v>
      </c>
      <c r="L676">
        <v>3</v>
      </c>
      <c r="M676" s="6" t="s">
        <v>2086</v>
      </c>
      <c r="N676" t="b">
        <v>0</v>
      </c>
      <c r="O676" s="6" t="s">
        <v>31</v>
      </c>
      <c r="P676" s="6" t="s">
        <v>32</v>
      </c>
      <c r="Q676" s="6" t="s">
        <v>766</v>
      </c>
      <c r="R676">
        <v>0</v>
      </c>
      <c r="S676" s="6" t="s">
        <v>32</v>
      </c>
      <c r="T676" s="6" t="s">
        <v>766</v>
      </c>
      <c r="U676" s="6" t="s">
        <v>2087</v>
      </c>
      <c r="V676">
        <v>1.001825800377815E+18</v>
      </c>
      <c r="W676" s="6" t="s">
        <v>32</v>
      </c>
      <c r="X676" s="6" t="s">
        <v>2430</v>
      </c>
      <c r="Y676" s="6" t="s">
        <v>2088</v>
      </c>
      <c r="Z676">
        <v>385660893</v>
      </c>
    </row>
    <row r="677" spans="1:26" hidden="1" x14ac:dyDescent="0.25">
      <c r="A677">
        <v>1854465259</v>
      </c>
      <c r="B677" t="b">
        <v>0</v>
      </c>
      <c r="C677" s="6" t="s">
        <v>26</v>
      </c>
      <c r="D677">
        <v>3</v>
      </c>
      <c r="E677" s="1">
        <v>43324.901018518518</v>
      </c>
      <c r="F677" s="6" t="s">
        <v>27</v>
      </c>
      <c r="G677">
        <v>1</v>
      </c>
      <c r="H677" s="6" t="s">
        <v>60</v>
      </c>
      <c r="I677">
        <v>1</v>
      </c>
      <c r="J677" s="6" t="s">
        <v>29</v>
      </c>
      <c r="K677" s="1">
        <v>43247.636967592596</v>
      </c>
      <c r="L677">
        <v>0</v>
      </c>
      <c r="M677" s="6" t="s">
        <v>890</v>
      </c>
      <c r="N677" t="b">
        <v>1</v>
      </c>
      <c r="O677" s="6" t="s">
        <v>31</v>
      </c>
      <c r="P677" s="6" t="s">
        <v>984</v>
      </c>
      <c r="Q677" s="6" t="s">
        <v>766</v>
      </c>
      <c r="R677">
        <v>0</v>
      </c>
      <c r="S677" s="6" t="s">
        <v>32</v>
      </c>
      <c r="T677" s="6" t="s">
        <v>766</v>
      </c>
      <c r="U677" s="6" t="s">
        <v>95</v>
      </c>
      <c r="V677">
        <v>1.000757828020265E+18</v>
      </c>
      <c r="W677" s="6" t="s">
        <v>32</v>
      </c>
      <c r="X677" s="6" t="s">
        <v>985</v>
      </c>
      <c r="Y677" s="6" t="s">
        <v>986</v>
      </c>
      <c r="Z677">
        <v>196259488</v>
      </c>
    </row>
    <row r="678" spans="1:26" hidden="1" x14ac:dyDescent="0.25">
      <c r="A678">
        <v>1854465269</v>
      </c>
      <c r="B678" t="b">
        <v>0</v>
      </c>
      <c r="C678" s="6" t="s">
        <v>26</v>
      </c>
      <c r="D678">
        <v>3</v>
      </c>
      <c r="E678" s="1">
        <v>43324.959849537037</v>
      </c>
      <c r="F678" s="6" t="s">
        <v>27</v>
      </c>
      <c r="G678">
        <v>1</v>
      </c>
      <c r="H678" s="6" t="s">
        <v>60</v>
      </c>
      <c r="I678">
        <v>1</v>
      </c>
      <c r="J678" s="6" t="s">
        <v>29</v>
      </c>
      <c r="K678" s="1">
        <v>43247.73097222222</v>
      </c>
      <c r="L678">
        <v>1</v>
      </c>
      <c r="M678" s="6" t="s">
        <v>41</v>
      </c>
      <c r="N678" t="b">
        <v>0</v>
      </c>
      <c r="O678" s="6" t="s">
        <v>31</v>
      </c>
      <c r="P678" s="6" t="s">
        <v>32</v>
      </c>
      <c r="Q678" s="6" t="s">
        <v>766</v>
      </c>
      <c r="R678">
        <v>0</v>
      </c>
      <c r="S678" s="6" t="s">
        <v>32</v>
      </c>
      <c r="T678" s="6" t="s">
        <v>766</v>
      </c>
      <c r="U678" s="6" t="s">
        <v>42</v>
      </c>
      <c r="V678">
        <v>1.0007918971353047E+18</v>
      </c>
      <c r="W678" s="6" t="s">
        <v>1013</v>
      </c>
      <c r="X678" s="6" t="s">
        <v>1014</v>
      </c>
      <c r="Y678" s="6" t="s">
        <v>1015</v>
      </c>
      <c r="Z678">
        <v>8.3155026496862208E+17</v>
      </c>
    </row>
    <row r="679" spans="1:26" hidden="1" x14ac:dyDescent="0.25">
      <c r="A679">
        <v>1854465691</v>
      </c>
      <c r="B679" t="b">
        <v>0</v>
      </c>
      <c r="C679" s="6" t="s">
        <v>26</v>
      </c>
      <c r="D679">
        <v>3</v>
      </c>
      <c r="E679" s="1">
        <v>43324.945925925924</v>
      </c>
      <c r="F679" s="6" t="s">
        <v>27</v>
      </c>
      <c r="G679">
        <v>1</v>
      </c>
      <c r="H679" s="6" t="s">
        <v>28</v>
      </c>
      <c r="I679">
        <v>0.66149999999999998</v>
      </c>
      <c r="J679" s="6" t="s">
        <v>29</v>
      </c>
      <c r="K679" s="1">
        <v>43250.591874999998</v>
      </c>
      <c r="L679">
        <v>0</v>
      </c>
      <c r="M679" s="6" t="s">
        <v>2094</v>
      </c>
      <c r="N679" t="b">
        <v>0</v>
      </c>
      <c r="O679" s="6" t="s">
        <v>31</v>
      </c>
      <c r="P679" s="6" t="s">
        <v>32</v>
      </c>
      <c r="Q679" s="6" t="s">
        <v>766</v>
      </c>
      <c r="R679">
        <v>0</v>
      </c>
      <c r="S679" s="6" t="s">
        <v>32</v>
      </c>
      <c r="T679" s="6" t="s">
        <v>766</v>
      </c>
      <c r="U679" s="6" t="s">
        <v>42</v>
      </c>
      <c r="V679">
        <v>1.00182865347328E+18</v>
      </c>
      <c r="W679" s="6" t="s">
        <v>32</v>
      </c>
      <c r="X679" s="6" t="s">
        <v>2095</v>
      </c>
      <c r="Y679" s="6" t="s">
        <v>2096</v>
      </c>
      <c r="Z679">
        <v>3649575374</v>
      </c>
    </row>
    <row r="680" spans="1:26" x14ac:dyDescent="0.25">
      <c r="A680">
        <v>1854465151</v>
      </c>
      <c r="B680" t="b">
        <v>0</v>
      </c>
      <c r="C680" s="6" t="s">
        <v>26</v>
      </c>
      <c r="D680">
        <v>3</v>
      </c>
      <c r="E680" s="1">
        <v>43323.845347222225</v>
      </c>
      <c r="F680" s="6" t="s">
        <v>27</v>
      </c>
      <c r="G680">
        <v>1</v>
      </c>
      <c r="H680" s="6" t="s">
        <v>66</v>
      </c>
      <c r="I680">
        <v>1</v>
      </c>
      <c r="J680" s="6" t="s">
        <v>29</v>
      </c>
      <c r="K680" s="1">
        <v>43246.782627314817</v>
      </c>
      <c r="L680">
        <v>0</v>
      </c>
      <c r="M680" s="6" t="s">
        <v>461</v>
      </c>
      <c r="N680" t="b">
        <v>0</v>
      </c>
      <c r="O680" s="6" t="s">
        <v>31</v>
      </c>
      <c r="P680" s="6" t="s">
        <v>32</v>
      </c>
      <c r="Q680" s="6" t="s">
        <v>766</v>
      </c>
      <c r="R680">
        <v>0</v>
      </c>
      <c r="S680" s="6" t="s">
        <v>32</v>
      </c>
      <c r="T680" s="6" t="s">
        <v>766</v>
      </c>
      <c r="U680" s="6" t="s">
        <v>84</v>
      </c>
      <c r="V680">
        <v>1.0004482291488973E+18</v>
      </c>
      <c r="W680" s="6" t="s">
        <v>32</v>
      </c>
      <c r="X680" s="6" t="s">
        <v>462</v>
      </c>
      <c r="Y680" s="6" t="s">
        <v>463</v>
      </c>
      <c r="Z680">
        <v>338655884</v>
      </c>
    </row>
    <row r="681" spans="1:26" hidden="1" x14ac:dyDescent="0.25">
      <c r="A681">
        <v>1854465693</v>
      </c>
      <c r="B681" t="b">
        <v>0</v>
      </c>
      <c r="C681" s="6" t="s">
        <v>26</v>
      </c>
      <c r="D681">
        <v>3</v>
      </c>
      <c r="E681" s="1">
        <v>43324.890983796293</v>
      </c>
      <c r="F681" s="6" t="s">
        <v>27</v>
      </c>
      <c r="G681">
        <v>1</v>
      </c>
      <c r="H681" s="6" t="s">
        <v>28</v>
      </c>
      <c r="I681">
        <v>0.66020000000000001</v>
      </c>
      <c r="J681" s="6" t="s">
        <v>29</v>
      </c>
      <c r="K681" s="1">
        <v>43250.59574074074</v>
      </c>
      <c r="L681">
        <v>0</v>
      </c>
      <c r="M681" s="6" t="s">
        <v>100</v>
      </c>
      <c r="N681" t="b">
        <v>0</v>
      </c>
      <c r="O681" s="6" t="s">
        <v>31</v>
      </c>
      <c r="P681" s="6" t="s">
        <v>32</v>
      </c>
      <c r="Q681" s="6" t="s">
        <v>766</v>
      </c>
      <c r="R681">
        <v>0</v>
      </c>
      <c r="S681" s="6" t="s">
        <v>32</v>
      </c>
      <c r="T681" s="6" t="s">
        <v>766</v>
      </c>
      <c r="U681" s="6" t="s">
        <v>110</v>
      </c>
      <c r="V681">
        <v>1.001830055432151E+18</v>
      </c>
      <c r="W681" s="6" t="s">
        <v>68</v>
      </c>
      <c r="X681" s="6" t="s">
        <v>2100</v>
      </c>
      <c r="Y681" s="6" t="s">
        <v>2101</v>
      </c>
      <c r="Z681">
        <v>9.2222172027837235E+17</v>
      </c>
    </row>
    <row r="682" spans="1:26" hidden="1" x14ac:dyDescent="0.25">
      <c r="A682">
        <v>1854465694</v>
      </c>
      <c r="B682" t="b">
        <v>0</v>
      </c>
      <c r="C682" s="6" t="s">
        <v>26</v>
      </c>
      <c r="D682">
        <v>3</v>
      </c>
      <c r="E682" s="1">
        <v>43324.961215277777</v>
      </c>
      <c r="F682" s="6" t="s">
        <v>27</v>
      </c>
      <c r="G682">
        <v>1</v>
      </c>
      <c r="H682" s="6" t="s">
        <v>28</v>
      </c>
      <c r="I682">
        <v>1</v>
      </c>
      <c r="J682" s="6" t="s">
        <v>29</v>
      </c>
      <c r="K682" s="1">
        <v>43250.595972222225</v>
      </c>
      <c r="L682">
        <v>0</v>
      </c>
      <c r="M682" s="6" t="s">
        <v>2102</v>
      </c>
      <c r="N682" t="b">
        <v>0</v>
      </c>
      <c r="O682" s="6" t="s">
        <v>31</v>
      </c>
      <c r="P682" s="6" t="s">
        <v>32</v>
      </c>
      <c r="Q682" s="6" t="s">
        <v>766</v>
      </c>
      <c r="R682">
        <v>0</v>
      </c>
      <c r="S682" s="6" t="s">
        <v>32</v>
      </c>
      <c r="T682" s="6" t="s">
        <v>766</v>
      </c>
      <c r="U682" s="6" t="s">
        <v>145</v>
      </c>
      <c r="V682">
        <v>1.0018301373468426E+18</v>
      </c>
      <c r="W682" s="6" t="s">
        <v>32</v>
      </c>
      <c r="X682" s="6" t="s">
        <v>2103</v>
      </c>
      <c r="Y682" s="6" t="s">
        <v>2104</v>
      </c>
      <c r="Z682">
        <v>1697218316</v>
      </c>
    </row>
    <row r="683" spans="1:26" hidden="1" x14ac:dyDescent="0.25">
      <c r="A683">
        <v>1854465695</v>
      </c>
      <c r="B683" t="b">
        <v>0</v>
      </c>
      <c r="C683" s="6" t="s">
        <v>26</v>
      </c>
      <c r="D683">
        <v>3</v>
      </c>
      <c r="E683" s="1">
        <v>43324.891527777778</v>
      </c>
      <c r="F683" s="6" t="s">
        <v>27</v>
      </c>
      <c r="G683">
        <v>1</v>
      </c>
      <c r="H683" s="6" t="s">
        <v>28</v>
      </c>
      <c r="I683">
        <v>0.66020000000000001</v>
      </c>
      <c r="J683" s="6" t="s">
        <v>29</v>
      </c>
      <c r="K683" s="1">
        <v>43250.598287037035</v>
      </c>
      <c r="L683">
        <v>1</v>
      </c>
      <c r="M683" s="6" t="s">
        <v>2105</v>
      </c>
      <c r="N683" t="b">
        <v>0</v>
      </c>
      <c r="O683" s="6" t="s">
        <v>31</v>
      </c>
      <c r="P683" s="6" t="s">
        <v>32</v>
      </c>
      <c r="Q683" s="6" t="s">
        <v>766</v>
      </c>
      <c r="R683">
        <v>0</v>
      </c>
      <c r="S683" s="6" t="s">
        <v>32</v>
      </c>
      <c r="T683" s="6" t="s">
        <v>766</v>
      </c>
      <c r="U683" s="6" t="s">
        <v>42</v>
      </c>
      <c r="V683">
        <v>1.00183097598541E+18</v>
      </c>
      <c r="W683" s="6" t="s">
        <v>32</v>
      </c>
      <c r="X683" s="6" t="s">
        <v>2106</v>
      </c>
      <c r="Y683" s="6" t="s">
        <v>2107</v>
      </c>
      <c r="Z683">
        <v>1580128154</v>
      </c>
    </row>
    <row r="684" spans="1:26" hidden="1" x14ac:dyDescent="0.25">
      <c r="A684">
        <v>1854465696</v>
      </c>
      <c r="B684" t="b">
        <v>0</v>
      </c>
      <c r="C684" s="6" t="s">
        <v>26</v>
      </c>
      <c r="D684">
        <v>4</v>
      </c>
      <c r="E684" s="1">
        <v>43324.968912037039</v>
      </c>
      <c r="F684" s="6" t="s">
        <v>27</v>
      </c>
      <c r="G684">
        <v>1</v>
      </c>
      <c r="H684" s="6" t="s">
        <v>28</v>
      </c>
      <c r="I684">
        <v>0.52359999999999995</v>
      </c>
      <c r="J684" s="6" t="s">
        <v>29</v>
      </c>
      <c r="K684" s="1">
        <v>43250.606215277781</v>
      </c>
      <c r="L684">
        <v>0</v>
      </c>
      <c r="M684" s="6" t="s">
        <v>2108</v>
      </c>
      <c r="N684" t="b">
        <v>0</v>
      </c>
      <c r="O684" s="6" t="s">
        <v>31</v>
      </c>
      <c r="P684" s="6" t="s">
        <v>32</v>
      </c>
      <c r="Q684" s="6" t="s">
        <v>766</v>
      </c>
      <c r="R684">
        <v>0</v>
      </c>
      <c r="S684" s="6" t="s">
        <v>32</v>
      </c>
      <c r="T684" s="6" t="s">
        <v>766</v>
      </c>
      <c r="U684" s="6" t="s">
        <v>42</v>
      </c>
      <c r="V684">
        <v>1.0018338484165796E+18</v>
      </c>
      <c r="W684" s="6" t="s">
        <v>32</v>
      </c>
      <c r="X684" s="6" t="s">
        <v>2109</v>
      </c>
      <c r="Y684" s="6" t="s">
        <v>2110</v>
      </c>
      <c r="Z684">
        <v>7.2926104393170125E+17</v>
      </c>
    </row>
    <row r="685" spans="1:26" hidden="1" x14ac:dyDescent="0.25">
      <c r="A685">
        <v>1854465697</v>
      </c>
      <c r="B685" t="b">
        <v>0</v>
      </c>
      <c r="C685" s="6" t="s">
        <v>26</v>
      </c>
      <c r="D685">
        <v>3</v>
      </c>
      <c r="E685" s="1">
        <v>43324.9608912037</v>
      </c>
      <c r="F685" s="6" t="s">
        <v>27</v>
      </c>
      <c r="G685">
        <v>1</v>
      </c>
      <c r="H685" s="6" t="s">
        <v>28</v>
      </c>
      <c r="I685">
        <v>0.6774</v>
      </c>
      <c r="J685" s="6" t="s">
        <v>29</v>
      </c>
      <c r="K685" s="1">
        <v>43250.606342592589</v>
      </c>
      <c r="L685">
        <v>0</v>
      </c>
      <c r="M685" s="6" t="s">
        <v>2111</v>
      </c>
      <c r="N685" t="b">
        <v>0</v>
      </c>
      <c r="O685" s="6" t="s">
        <v>31</v>
      </c>
      <c r="P685" s="6" t="s">
        <v>32</v>
      </c>
      <c r="Q685" s="6" t="s">
        <v>766</v>
      </c>
      <c r="R685">
        <v>0</v>
      </c>
      <c r="S685" s="6" t="s">
        <v>32</v>
      </c>
      <c r="T685" s="6" t="s">
        <v>766</v>
      </c>
      <c r="U685" s="6" t="s">
        <v>1949</v>
      </c>
      <c r="V685">
        <v>1.0018338945288479E+18</v>
      </c>
      <c r="W685" s="6" t="s">
        <v>32</v>
      </c>
      <c r="X685" s="6" t="s">
        <v>2431</v>
      </c>
      <c r="Y685" s="6" t="s">
        <v>2112</v>
      </c>
      <c r="Z685">
        <v>19586465</v>
      </c>
    </row>
    <row r="686" spans="1:26" hidden="1" x14ac:dyDescent="0.25">
      <c r="A686">
        <v>1854465307</v>
      </c>
      <c r="B686" t="b">
        <v>0</v>
      </c>
      <c r="C686" s="6" t="s">
        <v>26</v>
      </c>
      <c r="D686">
        <v>3</v>
      </c>
      <c r="E686" s="1">
        <v>43324.968182870369</v>
      </c>
      <c r="F686" s="6" t="s">
        <v>27</v>
      </c>
      <c r="G686">
        <v>1</v>
      </c>
      <c r="H686" s="6" t="s">
        <v>60</v>
      </c>
      <c r="I686">
        <v>1</v>
      </c>
      <c r="J686" s="6" t="s">
        <v>29</v>
      </c>
      <c r="K686" s="1">
        <v>43247.939409722225</v>
      </c>
      <c r="L686">
        <v>0</v>
      </c>
      <c r="M686" s="6" t="s">
        <v>1088</v>
      </c>
      <c r="N686" t="b">
        <v>0</v>
      </c>
      <c r="O686" s="6" t="s">
        <v>31</v>
      </c>
      <c r="P686" s="6" t="s">
        <v>32</v>
      </c>
      <c r="Q686" s="6" t="s">
        <v>766</v>
      </c>
      <c r="R686">
        <v>0</v>
      </c>
      <c r="S686" s="6" t="s">
        <v>32</v>
      </c>
      <c r="T686" s="6" t="s">
        <v>766</v>
      </c>
      <c r="U686" s="6" t="s">
        <v>42</v>
      </c>
      <c r="V686">
        <v>1.0008674311523082E+18</v>
      </c>
      <c r="W686" s="6" t="s">
        <v>32</v>
      </c>
      <c r="X686" s="6" t="s">
        <v>2387</v>
      </c>
      <c r="Y686" s="6" t="s">
        <v>1089</v>
      </c>
      <c r="Z686">
        <v>35550239</v>
      </c>
    </row>
    <row r="687" spans="1:26" x14ac:dyDescent="0.25">
      <c r="A687">
        <v>1854465155</v>
      </c>
      <c r="B687" t="b">
        <v>0</v>
      </c>
      <c r="C687" s="6" t="s">
        <v>26</v>
      </c>
      <c r="D687">
        <v>3</v>
      </c>
      <c r="E687" s="1">
        <v>43325.000034722223</v>
      </c>
      <c r="F687" s="6" t="s">
        <v>27</v>
      </c>
      <c r="G687">
        <v>1</v>
      </c>
      <c r="H687" s="6" t="s">
        <v>66</v>
      </c>
      <c r="I687">
        <v>1</v>
      </c>
      <c r="J687" s="6" t="s">
        <v>29</v>
      </c>
      <c r="K687" s="1">
        <v>43246.802974537037</v>
      </c>
      <c r="L687">
        <v>3</v>
      </c>
      <c r="M687" s="6" t="s">
        <v>796</v>
      </c>
      <c r="N687" t="b">
        <v>0</v>
      </c>
      <c r="O687" s="6" t="s">
        <v>31</v>
      </c>
      <c r="P687" s="6" t="s">
        <v>32</v>
      </c>
      <c r="Q687" s="6" t="s">
        <v>766</v>
      </c>
      <c r="R687">
        <v>3</v>
      </c>
      <c r="S687" s="6" t="s">
        <v>32</v>
      </c>
      <c r="T687" s="6" t="s">
        <v>766</v>
      </c>
      <c r="U687" s="6" t="s">
        <v>138</v>
      </c>
      <c r="V687">
        <v>1.0004555995141612E+18</v>
      </c>
      <c r="W687" s="6" t="s">
        <v>32</v>
      </c>
      <c r="X687" s="6" t="s">
        <v>797</v>
      </c>
      <c r="Y687" s="6" t="s">
        <v>798</v>
      </c>
      <c r="Z687">
        <v>155221979</v>
      </c>
    </row>
    <row r="688" spans="1:26" x14ac:dyDescent="0.25">
      <c r="A688">
        <v>1854465169</v>
      </c>
      <c r="B688" t="b">
        <v>0</v>
      </c>
      <c r="C688" s="6" t="s">
        <v>26</v>
      </c>
      <c r="D688">
        <v>4</v>
      </c>
      <c r="E688" s="1">
        <v>43323.832094907404</v>
      </c>
      <c r="F688" s="6" t="s">
        <v>27</v>
      </c>
      <c r="G688">
        <v>1</v>
      </c>
      <c r="H688" s="6" t="s">
        <v>66</v>
      </c>
      <c r="I688">
        <v>1</v>
      </c>
      <c r="J688" s="6" t="s">
        <v>29</v>
      </c>
      <c r="K688" s="1">
        <v>43246.909756944442</v>
      </c>
      <c r="L688">
        <v>0</v>
      </c>
      <c r="M688" s="6" t="s">
        <v>41</v>
      </c>
      <c r="N688" t="b">
        <v>0</v>
      </c>
      <c r="O688" s="6" t="s">
        <v>31</v>
      </c>
      <c r="P688" s="6" t="s">
        <v>32</v>
      </c>
      <c r="Q688" s="6" t="s">
        <v>766</v>
      </c>
      <c r="R688">
        <v>0</v>
      </c>
      <c r="S688" s="6" t="s">
        <v>32</v>
      </c>
      <c r="T688" s="6" t="s">
        <v>766</v>
      </c>
      <c r="U688" s="6" t="s">
        <v>63</v>
      </c>
      <c r="V688">
        <v>1.0004942969807462E+18</v>
      </c>
      <c r="W688" s="6" t="s">
        <v>32</v>
      </c>
      <c r="X688" s="6" t="s">
        <v>504</v>
      </c>
      <c r="Y688" s="6" t="s">
        <v>505</v>
      </c>
      <c r="Z688">
        <v>19052043</v>
      </c>
    </row>
    <row r="689" spans="1:26" hidden="1" x14ac:dyDescent="0.25">
      <c r="A689">
        <v>1854465701</v>
      </c>
      <c r="B689" t="b">
        <v>0</v>
      </c>
      <c r="C689" s="6" t="s">
        <v>26</v>
      </c>
      <c r="D689">
        <v>3</v>
      </c>
      <c r="E689" s="1">
        <v>43324.976550925923</v>
      </c>
      <c r="F689" s="6" t="s">
        <v>27</v>
      </c>
      <c r="G689">
        <v>1</v>
      </c>
      <c r="H689" s="6" t="s">
        <v>28</v>
      </c>
      <c r="I689">
        <v>1</v>
      </c>
      <c r="J689" s="6" t="s">
        <v>29</v>
      </c>
      <c r="K689" s="1">
        <v>43250.629629629628</v>
      </c>
      <c r="L689">
        <v>0</v>
      </c>
      <c r="M689" s="6" t="s">
        <v>1092</v>
      </c>
      <c r="N689" t="b">
        <v>0</v>
      </c>
      <c r="O689" s="6" t="s">
        <v>31</v>
      </c>
      <c r="P689" s="6" t="s">
        <v>32</v>
      </c>
      <c r="Q689" s="6" t="s">
        <v>766</v>
      </c>
      <c r="R689">
        <v>0</v>
      </c>
      <c r="S689" s="6" t="s">
        <v>32</v>
      </c>
      <c r="T689" s="6" t="s">
        <v>766</v>
      </c>
      <c r="U689" s="6" t="s">
        <v>95</v>
      </c>
      <c r="V689">
        <v>1.0018423326590116E+18</v>
      </c>
      <c r="W689" s="6" t="s">
        <v>32</v>
      </c>
      <c r="X689" s="6" t="s">
        <v>2120</v>
      </c>
      <c r="Y689" s="6" t="s">
        <v>2121</v>
      </c>
      <c r="Z689">
        <v>63437909</v>
      </c>
    </row>
    <row r="690" spans="1:26" hidden="1" x14ac:dyDescent="0.25">
      <c r="A690">
        <v>1854465702</v>
      </c>
      <c r="B690" t="b">
        <v>0</v>
      </c>
      <c r="C690" s="6" t="s">
        <v>26</v>
      </c>
      <c r="D690">
        <v>3</v>
      </c>
      <c r="E690" s="1">
        <v>43324.957175925927</v>
      </c>
      <c r="F690" s="6" t="s">
        <v>27</v>
      </c>
      <c r="G690">
        <v>1</v>
      </c>
      <c r="H690" s="6" t="s">
        <v>28</v>
      </c>
      <c r="I690">
        <v>0.65700000000000003</v>
      </c>
      <c r="J690" s="6" t="s">
        <v>29</v>
      </c>
      <c r="K690" s="1">
        <v>43250.631874999999</v>
      </c>
      <c r="L690">
        <v>0</v>
      </c>
      <c r="M690" s="6" t="s">
        <v>100</v>
      </c>
      <c r="N690" t="b">
        <v>0</v>
      </c>
      <c r="O690" s="6" t="s">
        <v>31</v>
      </c>
      <c r="P690" s="6" t="s">
        <v>32</v>
      </c>
      <c r="Q690" s="6" t="s">
        <v>766</v>
      </c>
      <c r="R690">
        <v>0</v>
      </c>
      <c r="S690" s="6" t="s">
        <v>32</v>
      </c>
      <c r="T690" s="6" t="s">
        <v>766</v>
      </c>
      <c r="U690" s="6" t="s">
        <v>42</v>
      </c>
      <c r="V690">
        <v>1.0018431482708541E+18</v>
      </c>
      <c r="W690" s="6" t="s">
        <v>219</v>
      </c>
      <c r="X690" s="6" t="s">
        <v>2122</v>
      </c>
      <c r="Y690" s="6" t="s">
        <v>2123</v>
      </c>
      <c r="Z690">
        <v>15268222</v>
      </c>
    </row>
    <row r="691" spans="1:26" x14ac:dyDescent="0.25">
      <c r="A691">
        <v>1854465246</v>
      </c>
      <c r="B691" t="b">
        <v>0</v>
      </c>
      <c r="C691" s="6" t="s">
        <v>26</v>
      </c>
      <c r="D691">
        <v>3</v>
      </c>
      <c r="E691" s="1">
        <v>43324.902708333335</v>
      </c>
      <c r="F691" s="6" t="s">
        <v>27</v>
      </c>
      <c r="G691">
        <v>1</v>
      </c>
      <c r="H691" s="6" t="s">
        <v>66</v>
      </c>
      <c r="I691">
        <v>1</v>
      </c>
      <c r="J691" s="6" t="s">
        <v>29</v>
      </c>
      <c r="K691" s="1">
        <v>43247.561666666668</v>
      </c>
      <c r="L691">
        <v>0</v>
      </c>
      <c r="M691" s="6" t="s">
        <v>948</v>
      </c>
      <c r="N691" t="b">
        <v>0</v>
      </c>
      <c r="O691" s="6" t="s">
        <v>31</v>
      </c>
      <c r="P691" s="6" t="s">
        <v>32</v>
      </c>
      <c r="Q691" s="6" t="s">
        <v>766</v>
      </c>
      <c r="R691">
        <v>0</v>
      </c>
      <c r="S691" s="6" t="s">
        <v>32</v>
      </c>
      <c r="T691" s="6" t="s">
        <v>766</v>
      </c>
      <c r="U691" s="6" t="s">
        <v>171</v>
      </c>
      <c r="V691">
        <v>1.0007305438588969E+18</v>
      </c>
      <c r="W691" s="6" t="s">
        <v>32</v>
      </c>
      <c r="X691" s="6" t="s">
        <v>949</v>
      </c>
      <c r="Y691" s="6" t="s">
        <v>950</v>
      </c>
      <c r="Z691">
        <v>625367710</v>
      </c>
    </row>
    <row r="692" spans="1:26" hidden="1" x14ac:dyDescent="0.25">
      <c r="A692">
        <v>1854465332</v>
      </c>
      <c r="B692" t="b">
        <v>0</v>
      </c>
      <c r="C692" s="6" t="s">
        <v>26</v>
      </c>
      <c r="D692">
        <v>3</v>
      </c>
      <c r="E692" s="1">
        <v>43324.980185185188</v>
      </c>
      <c r="F692" s="6" t="s">
        <v>27</v>
      </c>
      <c r="G692">
        <v>1</v>
      </c>
      <c r="H692" s="6" t="s">
        <v>60</v>
      </c>
      <c r="I692">
        <v>1</v>
      </c>
      <c r="J692" s="6" t="s">
        <v>29</v>
      </c>
      <c r="K692" s="1">
        <v>43248.145949074074</v>
      </c>
      <c r="L692">
        <v>0</v>
      </c>
      <c r="M692" s="6" t="s">
        <v>1157</v>
      </c>
      <c r="N692" t="b">
        <v>0</v>
      </c>
      <c r="O692" s="6" t="s">
        <v>31</v>
      </c>
      <c r="P692" s="6" t="s">
        <v>32</v>
      </c>
      <c r="Q692" s="6" t="s">
        <v>766</v>
      </c>
      <c r="R692">
        <v>0</v>
      </c>
      <c r="S692" s="6" t="s">
        <v>32</v>
      </c>
      <c r="T692" s="6" t="s">
        <v>766</v>
      </c>
      <c r="U692" s="6" t="s">
        <v>88</v>
      </c>
      <c r="V692">
        <v>1.0009422798073897E+18</v>
      </c>
      <c r="W692" s="6" t="s">
        <v>32</v>
      </c>
      <c r="X692" s="6" t="s">
        <v>1158</v>
      </c>
      <c r="Y692" s="6" t="s">
        <v>1159</v>
      </c>
      <c r="Z692">
        <v>9.2010811026545869E+17</v>
      </c>
    </row>
    <row r="693" spans="1:26" x14ac:dyDescent="0.25">
      <c r="A693">
        <v>1854465249</v>
      </c>
      <c r="B693" t="b">
        <v>0</v>
      </c>
      <c r="C693" s="6" t="s">
        <v>26</v>
      </c>
      <c r="D693">
        <v>3</v>
      </c>
      <c r="E693" s="1">
        <v>43324.976550925923</v>
      </c>
      <c r="F693" s="6" t="s">
        <v>27</v>
      </c>
      <c r="G693">
        <v>1</v>
      </c>
      <c r="H693" s="6" t="s">
        <v>66</v>
      </c>
      <c r="I693">
        <v>1</v>
      </c>
      <c r="J693" s="6" t="s">
        <v>29</v>
      </c>
      <c r="K693" s="1">
        <v>43247.575254629628</v>
      </c>
      <c r="L693">
        <v>0</v>
      </c>
      <c r="M693" s="6" t="s">
        <v>954</v>
      </c>
      <c r="N693" t="b">
        <v>0</v>
      </c>
      <c r="O693" s="6" t="s">
        <v>31</v>
      </c>
      <c r="P693" s="6" t="s">
        <v>32</v>
      </c>
      <c r="Q693" s="6" t="s">
        <v>766</v>
      </c>
      <c r="R693">
        <v>0</v>
      </c>
      <c r="S693" s="6" t="s">
        <v>32</v>
      </c>
      <c r="T693" s="6" t="s">
        <v>766</v>
      </c>
      <c r="U693" s="6" t="s">
        <v>95</v>
      </c>
      <c r="V693">
        <v>1.0007354674223145E+18</v>
      </c>
      <c r="W693" s="6" t="s">
        <v>32</v>
      </c>
      <c r="X693" s="6" t="s">
        <v>955</v>
      </c>
      <c r="Y693" s="6" t="s">
        <v>956</v>
      </c>
      <c r="Z693">
        <v>9.5321366056184627E+17</v>
      </c>
    </row>
    <row r="694" spans="1:26" x14ac:dyDescent="0.25">
      <c r="A694">
        <v>1854465258</v>
      </c>
      <c r="B694" t="b">
        <v>0</v>
      </c>
      <c r="C694" s="6" t="s">
        <v>26</v>
      </c>
      <c r="D694">
        <v>3</v>
      </c>
      <c r="E694" s="1">
        <v>43324.973541666666</v>
      </c>
      <c r="F694" s="6" t="s">
        <v>27</v>
      </c>
      <c r="G694">
        <v>1</v>
      </c>
      <c r="H694" s="6" t="s">
        <v>66</v>
      </c>
      <c r="I694">
        <v>1</v>
      </c>
      <c r="J694" s="6" t="s">
        <v>29</v>
      </c>
      <c r="K694" s="1">
        <v>43247.635277777779</v>
      </c>
      <c r="L694">
        <v>0</v>
      </c>
      <c r="M694" s="6" t="s">
        <v>981</v>
      </c>
      <c r="N694" t="b">
        <v>0</v>
      </c>
      <c r="O694" s="6" t="s">
        <v>31</v>
      </c>
      <c r="P694" s="6" t="s">
        <v>32</v>
      </c>
      <c r="Q694" s="6" t="s">
        <v>766</v>
      </c>
      <c r="R694">
        <v>2</v>
      </c>
      <c r="S694" s="6" t="s">
        <v>32</v>
      </c>
      <c r="T694" s="6" t="s">
        <v>766</v>
      </c>
      <c r="U694" s="6" t="s">
        <v>42</v>
      </c>
      <c r="V694">
        <v>1.0007572179628851E+18</v>
      </c>
      <c r="W694" s="6" t="s">
        <v>32</v>
      </c>
      <c r="X694" s="6" t="s">
        <v>982</v>
      </c>
      <c r="Y694" s="6" t="s">
        <v>983</v>
      </c>
      <c r="Z694">
        <v>35550239</v>
      </c>
    </row>
    <row r="695" spans="1:26" hidden="1" x14ac:dyDescent="0.25">
      <c r="A695">
        <v>1854465707</v>
      </c>
      <c r="B695" t="b">
        <v>0</v>
      </c>
      <c r="C695" s="6" t="s">
        <v>26</v>
      </c>
      <c r="D695">
        <v>4</v>
      </c>
      <c r="E695" s="1">
        <v>43324.962962962964</v>
      </c>
      <c r="F695" s="6" t="s">
        <v>27</v>
      </c>
      <c r="G695">
        <v>1</v>
      </c>
      <c r="H695" s="6" t="s">
        <v>28</v>
      </c>
      <c r="I695">
        <v>0.52149999999999996</v>
      </c>
      <c r="J695" s="6" t="s">
        <v>29</v>
      </c>
      <c r="K695" s="1">
        <v>43250.643078703702</v>
      </c>
      <c r="L695">
        <v>0</v>
      </c>
      <c r="M695" s="6" t="s">
        <v>2134</v>
      </c>
      <c r="N695" t="b">
        <v>0</v>
      </c>
      <c r="O695" s="6" t="s">
        <v>31</v>
      </c>
      <c r="P695" s="6" t="s">
        <v>32</v>
      </c>
      <c r="Q695" s="6" t="s">
        <v>766</v>
      </c>
      <c r="R695">
        <v>0</v>
      </c>
      <c r="S695" s="6" t="s">
        <v>32</v>
      </c>
      <c r="T695" s="6" t="s">
        <v>766</v>
      </c>
      <c r="U695" s="6" t="s">
        <v>42</v>
      </c>
      <c r="V695">
        <v>1.0018472101480899E+18</v>
      </c>
      <c r="W695" s="6" t="s">
        <v>32</v>
      </c>
      <c r="X695" s="6" t="s">
        <v>2135</v>
      </c>
      <c r="Y695" s="6" t="s">
        <v>2136</v>
      </c>
      <c r="Z695">
        <v>9.0968452335237939E+17</v>
      </c>
    </row>
    <row r="696" spans="1:26" hidden="1" x14ac:dyDescent="0.25">
      <c r="A696">
        <v>1854465708</v>
      </c>
      <c r="B696" t="b">
        <v>0</v>
      </c>
      <c r="C696" s="6" t="s">
        <v>26</v>
      </c>
      <c r="D696">
        <v>3</v>
      </c>
      <c r="E696" s="1">
        <v>43324.959398148145</v>
      </c>
      <c r="F696" s="6" t="s">
        <v>27</v>
      </c>
      <c r="G696">
        <v>1</v>
      </c>
      <c r="H696" s="6" t="s">
        <v>28</v>
      </c>
      <c r="I696">
        <v>0.65010000000000001</v>
      </c>
      <c r="J696" s="6" t="s">
        <v>29</v>
      </c>
      <c r="K696" s="1">
        <v>43250.644490740742</v>
      </c>
      <c r="L696">
        <v>0</v>
      </c>
      <c r="M696" s="6" t="s">
        <v>2137</v>
      </c>
      <c r="N696" t="b">
        <v>0</v>
      </c>
      <c r="O696" s="6" t="s">
        <v>31</v>
      </c>
      <c r="P696" s="6" t="s">
        <v>32</v>
      </c>
      <c r="Q696" s="6" t="s">
        <v>766</v>
      </c>
      <c r="R696">
        <v>0</v>
      </c>
      <c r="S696" s="6" t="s">
        <v>32</v>
      </c>
      <c r="T696" s="6" t="s">
        <v>766</v>
      </c>
      <c r="U696" s="6" t="s">
        <v>95</v>
      </c>
      <c r="V696">
        <v>1.0018477186151014E+18</v>
      </c>
      <c r="W696" s="6" t="s">
        <v>32</v>
      </c>
      <c r="X696" s="6" t="s">
        <v>2138</v>
      </c>
      <c r="Y696" s="6" t="s">
        <v>2139</v>
      </c>
      <c r="Z696">
        <v>2879716570</v>
      </c>
    </row>
    <row r="697" spans="1:26" hidden="1" x14ac:dyDescent="0.25">
      <c r="A697">
        <v>1854465709</v>
      </c>
      <c r="B697" t="b">
        <v>0</v>
      </c>
      <c r="C697" s="6" t="s">
        <v>26</v>
      </c>
      <c r="D697">
        <v>3</v>
      </c>
      <c r="E697" s="1">
        <v>43324.893321759257</v>
      </c>
      <c r="F697" s="6" t="s">
        <v>27</v>
      </c>
      <c r="G697">
        <v>1</v>
      </c>
      <c r="H697" s="6" t="s">
        <v>28</v>
      </c>
      <c r="I697">
        <v>0.66020000000000001</v>
      </c>
      <c r="J697" s="6" t="s">
        <v>29</v>
      </c>
      <c r="K697" s="1">
        <v>43250.649375000001</v>
      </c>
      <c r="L697">
        <v>1</v>
      </c>
      <c r="M697" s="6" t="s">
        <v>2140</v>
      </c>
      <c r="N697" t="b">
        <v>0</v>
      </c>
      <c r="O697" s="6" t="s">
        <v>31</v>
      </c>
      <c r="P697" s="6" t="s">
        <v>32</v>
      </c>
      <c r="Q697" s="6" t="s">
        <v>766</v>
      </c>
      <c r="R697">
        <v>0</v>
      </c>
      <c r="S697" s="6" t="s">
        <v>32</v>
      </c>
      <c r="T697" s="6" t="s">
        <v>766</v>
      </c>
      <c r="U697" s="6" t="s">
        <v>42</v>
      </c>
      <c r="V697">
        <v>1.001849488464597E+18</v>
      </c>
      <c r="W697" s="6" t="s">
        <v>32</v>
      </c>
      <c r="X697" s="6" t="s">
        <v>2141</v>
      </c>
      <c r="Y697" s="6" t="s">
        <v>2142</v>
      </c>
      <c r="Z697">
        <v>8.1672503768011981E+17</v>
      </c>
    </row>
    <row r="698" spans="1:26" hidden="1" x14ac:dyDescent="0.25">
      <c r="A698">
        <v>1854465710</v>
      </c>
      <c r="B698" t="b">
        <v>0</v>
      </c>
      <c r="C698" s="6" t="s">
        <v>26</v>
      </c>
      <c r="D698">
        <v>3</v>
      </c>
      <c r="E698" s="1">
        <v>43324.942731481482</v>
      </c>
      <c r="F698" s="6" t="s">
        <v>27</v>
      </c>
      <c r="G698">
        <v>1</v>
      </c>
      <c r="H698" s="6" t="s">
        <v>28</v>
      </c>
      <c r="I698">
        <v>0.6905</v>
      </c>
      <c r="J698" s="6" t="s">
        <v>29</v>
      </c>
      <c r="K698" s="1">
        <v>43250.65388888889</v>
      </c>
      <c r="L698">
        <v>2</v>
      </c>
      <c r="M698" s="6" t="s">
        <v>2143</v>
      </c>
      <c r="N698" t="b">
        <v>0</v>
      </c>
      <c r="O698" s="6" t="s">
        <v>31</v>
      </c>
      <c r="P698" s="6" t="s">
        <v>32</v>
      </c>
      <c r="Q698" s="6" t="s">
        <v>766</v>
      </c>
      <c r="R698">
        <v>0</v>
      </c>
      <c r="S698" s="6" t="s">
        <v>32</v>
      </c>
      <c r="T698" s="6" t="s">
        <v>766</v>
      </c>
      <c r="U698" s="6" t="s">
        <v>110</v>
      </c>
      <c r="V698">
        <v>1.0018511268813783E+18</v>
      </c>
      <c r="W698" s="6" t="s">
        <v>32</v>
      </c>
      <c r="X698" s="6" t="s">
        <v>2144</v>
      </c>
      <c r="Y698" s="6" t="s">
        <v>2145</v>
      </c>
      <c r="Z698">
        <v>17958265</v>
      </c>
    </row>
    <row r="699" spans="1:26" x14ac:dyDescent="0.25">
      <c r="A699">
        <v>1854465268</v>
      </c>
      <c r="B699" t="b">
        <v>0</v>
      </c>
      <c r="C699" s="6" t="s">
        <v>26</v>
      </c>
      <c r="D699">
        <v>3</v>
      </c>
      <c r="E699" s="1">
        <v>43324.976215277777</v>
      </c>
      <c r="F699" s="6" t="s">
        <v>27</v>
      </c>
      <c r="G699">
        <v>1</v>
      </c>
      <c r="H699" s="6" t="s">
        <v>66</v>
      </c>
      <c r="I699">
        <v>1</v>
      </c>
      <c r="J699" s="6" t="s">
        <v>29</v>
      </c>
      <c r="K699" s="1">
        <v>43247.730416666665</v>
      </c>
      <c r="L699">
        <v>1</v>
      </c>
      <c r="M699" s="6" t="s">
        <v>1010</v>
      </c>
      <c r="N699" t="b">
        <v>0</v>
      </c>
      <c r="O699" s="6" t="s">
        <v>31</v>
      </c>
      <c r="P699" s="6" t="s">
        <v>32</v>
      </c>
      <c r="Q699" s="6" t="s">
        <v>766</v>
      </c>
      <c r="R699">
        <v>0</v>
      </c>
      <c r="S699" s="6" t="s">
        <v>32</v>
      </c>
      <c r="T699" s="6" t="s">
        <v>766</v>
      </c>
      <c r="U699" s="6" t="s">
        <v>110</v>
      </c>
      <c r="V699">
        <v>1.0007916942023639E+18</v>
      </c>
      <c r="W699" s="6" t="s">
        <v>892</v>
      </c>
      <c r="X699" s="6" t="s">
        <v>1011</v>
      </c>
      <c r="Y699" s="6" t="s">
        <v>1012</v>
      </c>
      <c r="Z699">
        <v>185663478</v>
      </c>
    </row>
    <row r="700" spans="1:26" hidden="1" x14ac:dyDescent="0.25">
      <c r="A700">
        <v>1854465333</v>
      </c>
      <c r="B700" t="b">
        <v>0</v>
      </c>
      <c r="C700" s="6" t="s">
        <v>26</v>
      </c>
      <c r="D700">
        <v>3</v>
      </c>
      <c r="E700" s="1">
        <v>43324.8905787037</v>
      </c>
      <c r="F700" s="6" t="s">
        <v>27</v>
      </c>
      <c r="G700">
        <v>1</v>
      </c>
      <c r="H700" s="6" t="s">
        <v>60</v>
      </c>
      <c r="I700">
        <v>1</v>
      </c>
      <c r="J700" s="6" t="s">
        <v>29</v>
      </c>
      <c r="K700" s="1">
        <v>43248.17355324074</v>
      </c>
      <c r="L700">
        <v>4</v>
      </c>
      <c r="M700" s="6" t="s">
        <v>1160</v>
      </c>
      <c r="N700" t="b">
        <v>0</v>
      </c>
      <c r="O700" s="6" t="s">
        <v>31</v>
      </c>
      <c r="P700" s="6" t="s">
        <v>32</v>
      </c>
      <c r="Q700" s="6" t="s">
        <v>766</v>
      </c>
      <c r="R700">
        <v>2</v>
      </c>
      <c r="S700" s="6" t="s">
        <v>32</v>
      </c>
      <c r="T700" s="6" t="s">
        <v>766</v>
      </c>
      <c r="U700" s="6" t="s">
        <v>95</v>
      </c>
      <c r="V700">
        <v>1.0009522807856046E+18</v>
      </c>
      <c r="W700" s="6" t="s">
        <v>32</v>
      </c>
      <c r="X700" s="6" t="s">
        <v>1161</v>
      </c>
      <c r="Y700" s="6" t="s">
        <v>1162</v>
      </c>
      <c r="Z700">
        <v>2851614722</v>
      </c>
    </row>
    <row r="701" spans="1:26" hidden="1" x14ac:dyDescent="0.25">
      <c r="A701">
        <v>1854465713</v>
      </c>
      <c r="B701" t="b">
        <v>0</v>
      </c>
      <c r="C701" s="6" t="s">
        <v>26</v>
      </c>
      <c r="D701">
        <v>3</v>
      </c>
      <c r="E701" s="1">
        <v>43324.954594907409</v>
      </c>
      <c r="F701" s="6" t="s">
        <v>27</v>
      </c>
      <c r="G701">
        <v>1</v>
      </c>
      <c r="H701" s="6" t="s">
        <v>28</v>
      </c>
      <c r="I701">
        <v>1</v>
      </c>
      <c r="J701" s="6" t="s">
        <v>29</v>
      </c>
      <c r="K701" s="1">
        <v>43250.668865740743</v>
      </c>
      <c r="L701">
        <v>1</v>
      </c>
      <c r="M701" s="6" t="s">
        <v>1280</v>
      </c>
      <c r="N701" t="b">
        <v>0</v>
      </c>
      <c r="O701" s="6" t="s">
        <v>31</v>
      </c>
      <c r="P701" s="6" t="s">
        <v>32</v>
      </c>
      <c r="Q701" s="6" t="s">
        <v>766</v>
      </c>
      <c r="R701">
        <v>1</v>
      </c>
      <c r="S701" s="6" t="s">
        <v>32</v>
      </c>
      <c r="T701" s="6" t="s">
        <v>766</v>
      </c>
      <c r="U701" s="6" t="s">
        <v>42</v>
      </c>
      <c r="V701">
        <v>1.0018565538242765E+18</v>
      </c>
      <c r="W701" s="6" t="s">
        <v>32</v>
      </c>
      <c r="X701" s="6" t="s">
        <v>2151</v>
      </c>
      <c r="Y701" s="6" t="s">
        <v>2152</v>
      </c>
      <c r="Z701">
        <v>9.6821172200274739E+17</v>
      </c>
    </row>
    <row r="702" spans="1:26" hidden="1" x14ac:dyDescent="0.25">
      <c r="A702">
        <v>1854465348</v>
      </c>
      <c r="B702" t="b">
        <v>0</v>
      </c>
      <c r="C702" s="6" t="s">
        <v>26</v>
      </c>
      <c r="D702">
        <v>3</v>
      </c>
      <c r="E702" s="1">
        <v>43324.973541666666</v>
      </c>
      <c r="F702" s="6" t="s">
        <v>27</v>
      </c>
      <c r="G702">
        <v>1</v>
      </c>
      <c r="H702" s="6" t="s">
        <v>60</v>
      </c>
      <c r="I702">
        <v>1</v>
      </c>
      <c r="J702" s="6" t="s">
        <v>29</v>
      </c>
      <c r="K702" s="1">
        <v>43248.349606481483</v>
      </c>
      <c r="L702">
        <v>0</v>
      </c>
      <c r="M702" s="6" t="s">
        <v>100</v>
      </c>
      <c r="N702" t="b">
        <v>0</v>
      </c>
      <c r="O702" s="6" t="s">
        <v>31</v>
      </c>
      <c r="P702" s="6" t="s">
        <v>32</v>
      </c>
      <c r="Q702" s="6" t="s">
        <v>766</v>
      </c>
      <c r="R702">
        <v>0</v>
      </c>
      <c r="S702" s="6" t="s">
        <v>32</v>
      </c>
      <c r="T702" s="6" t="s">
        <v>766</v>
      </c>
      <c r="U702" s="6" t="s">
        <v>95</v>
      </c>
      <c r="V702">
        <v>1.0010160806331228E+18</v>
      </c>
      <c r="W702" s="6" t="s">
        <v>32</v>
      </c>
      <c r="X702" s="6" t="s">
        <v>1202</v>
      </c>
      <c r="Y702" s="6" t="s">
        <v>1203</v>
      </c>
      <c r="Z702">
        <v>373238729</v>
      </c>
    </row>
    <row r="703" spans="1:26" hidden="1" x14ac:dyDescent="0.25">
      <c r="A703">
        <v>1858243251</v>
      </c>
      <c r="B703" t="b">
        <v>1</v>
      </c>
      <c r="C703" s="6" t="s">
        <v>554</v>
      </c>
      <c r="D703">
        <v>4</v>
      </c>
      <c r="E703" s="1"/>
      <c r="F703" s="6" t="s">
        <v>27</v>
      </c>
      <c r="G703">
        <v>1</v>
      </c>
      <c r="H703" s="6" t="s">
        <v>28</v>
      </c>
      <c r="I703">
        <v>1</v>
      </c>
      <c r="J703" s="6" t="s">
        <v>29</v>
      </c>
      <c r="K703" s="1">
        <v>43227.858078703706</v>
      </c>
      <c r="L703">
        <v>0</v>
      </c>
      <c r="M703" s="6" t="s">
        <v>558</v>
      </c>
      <c r="N703" t="b">
        <v>0</v>
      </c>
      <c r="O703" s="6" t="s">
        <v>31</v>
      </c>
      <c r="P703" s="6" t="s">
        <v>32</v>
      </c>
      <c r="Q703" s="6" t="s">
        <v>27</v>
      </c>
      <c r="R703">
        <v>1</v>
      </c>
      <c r="S703" s="6" t="s">
        <v>32</v>
      </c>
      <c r="T703" s="6" t="s">
        <v>28</v>
      </c>
      <c r="U703" s="6" t="s">
        <v>42</v>
      </c>
      <c r="V703">
        <v>9.9359020095680102E+17</v>
      </c>
      <c r="W703" s="6" t="s">
        <v>32</v>
      </c>
      <c r="X703" s="6" t="s">
        <v>559</v>
      </c>
      <c r="Y703" s="6" t="s">
        <v>560</v>
      </c>
      <c r="Z703">
        <v>9.5911580045507379E+17</v>
      </c>
    </row>
    <row r="704" spans="1:26" hidden="1" x14ac:dyDescent="0.25">
      <c r="A704">
        <v>1858243730</v>
      </c>
      <c r="B704" t="b">
        <v>1</v>
      </c>
      <c r="C704" s="6" t="s">
        <v>554</v>
      </c>
      <c r="D704">
        <v>7</v>
      </c>
      <c r="E704" s="1"/>
      <c r="F704" s="6" t="s">
        <v>27</v>
      </c>
      <c r="G704">
        <v>1</v>
      </c>
      <c r="H704" s="6" t="s">
        <v>28</v>
      </c>
      <c r="I704">
        <v>0.87039999999999995</v>
      </c>
      <c r="J704" s="6" t="s">
        <v>29</v>
      </c>
      <c r="K704" s="1">
        <v>43230.940532407411</v>
      </c>
      <c r="L704">
        <v>0</v>
      </c>
      <c r="M704" s="6" t="s">
        <v>561</v>
      </c>
      <c r="N704" t="b">
        <v>0</v>
      </c>
      <c r="O704" s="6" t="s">
        <v>31</v>
      </c>
      <c r="P704" s="6" t="s">
        <v>32</v>
      </c>
      <c r="Q704" s="6" t="s">
        <v>27</v>
      </c>
      <c r="R704">
        <v>0</v>
      </c>
      <c r="S704" s="6" t="s">
        <v>32</v>
      </c>
      <c r="T704" s="6" t="s">
        <v>28</v>
      </c>
      <c r="U704" s="6" t="s">
        <v>37</v>
      </c>
      <c r="V704">
        <v>9.9470724602945946E+17</v>
      </c>
      <c r="W704" s="6" t="s">
        <v>32</v>
      </c>
      <c r="X704" s="6" t="s">
        <v>562</v>
      </c>
      <c r="Y704" s="6" t="s">
        <v>563</v>
      </c>
      <c r="Z704">
        <v>7.3781363575036723E+17</v>
      </c>
    </row>
    <row r="705" spans="1:26" x14ac:dyDescent="0.25">
      <c r="A705">
        <v>1854465283</v>
      </c>
      <c r="B705" t="b">
        <v>0</v>
      </c>
      <c r="C705" s="6" t="s">
        <v>26</v>
      </c>
      <c r="D705">
        <v>3</v>
      </c>
      <c r="E705" s="1">
        <v>43324.88045138889</v>
      </c>
      <c r="F705" s="6" t="s">
        <v>27</v>
      </c>
      <c r="G705">
        <v>1</v>
      </c>
      <c r="H705" s="6" t="s">
        <v>66</v>
      </c>
      <c r="I705">
        <v>1</v>
      </c>
      <c r="J705" s="6" t="s">
        <v>29</v>
      </c>
      <c r="K705" s="1">
        <v>43247.818807870368</v>
      </c>
      <c r="L705">
        <v>0</v>
      </c>
      <c r="M705" s="6" t="s">
        <v>41</v>
      </c>
      <c r="N705" t="b">
        <v>0</v>
      </c>
      <c r="O705" s="6" t="s">
        <v>31</v>
      </c>
      <c r="P705" s="6" t="s">
        <v>32</v>
      </c>
      <c r="Q705" s="6" t="s">
        <v>766</v>
      </c>
      <c r="R705">
        <v>0</v>
      </c>
      <c r="S705" s="6" t="s">
        <v>32</v>
      </c>
      <c r="T705" s="6" t="s">
        <v>766</v>
      </c>
      <c r="U705" s="6" t="s">
        <v>264</v>
      </c>
      <c r="V705">
        <v>1.0008237269952758E+18</v>
      </c>
      <c r="W705" s="6" t="s">
        <v>32</v>
      </c>
      <c r="X705" s="6" t="s">
        <v>2384</v>
      </c>
      <c r="Y705" s="6" t="s">
        <v>1053</v>
      </c>
      <c r="Z705">
        <v>9.2605818845309747E+17</v>
      </c>
    </row>
    <row r="706" spans="1:26" hidden="1" x14ac:dyDescent="0.25">
      <c r="A706">
        <v>1858245307</v>
      </c>
      <c r="B706" t="b">
        <v>0</v>
      </c>
      <c r="C706" s="6" t="s">
        <v>554</v>
      </c>
      <c r="D706">
        <v>12</v>
      </c>
      <c r="E706" s="1">
        <v>43324.970138888886</v>
      </c>
      <c r="F706" s="6" t="s">
        <v>27</v>
      </c>
      <c r="G706">
        <v>0.92649999999999999</v>
      </c>
      <c r="H706" s="6" t="s">
        <v>28</v>
      </c>
      <c r="I706">
        <v>0.4924</v>
      </c>
      <c r="J706" s="6" t="s">
        <v>29</v>
      </c>
      <c r="K706" s="1">
        <v>43191.014652777776</v>
      </c>
      <c r="L706">
        <v>57</v>
      </c>
      <c r="M706" s="6" t="s">
        <v>566</v>
      </c>
      <c r="N706" t="b">
        <v>0</v>
      </c>
      <c r="O706" s="6" t="s">
        <v>31</v>
      </c>
      <c r="P706" s="6" t="s">
        <v>32</v>
      </c>
      <c r="Q706" s="6" t="s">
        <v>27</v>
      </c>
      <c r="R706">
        <v>54</v>
      </c>
      <c r="S706" s="6" t="s">
        <v>32</v>
      </c>
      <c r="T706" s="6" t="s">
        <v>60</v>
      </c>
      <c r="U706" s="6" t="s">
        <v>223</v>
      </c>
      <c r="V706">
        <v>9.8023859180795085E+17</v>
      </c>
      <c r="W706" s="6" t="s">
        <v>32</v>
      </c>
      <c r="X706" s="6" t="s">
        <v>567</v>
      </c>
      <c r="Y706" s="6" t="s">
        <v>568</v>
      </c>
      <c r="Z706">
        <v>298704683</v>
      </c>
    </row>
    <row r="707" spans="1:26" hidden="1" x14ac:dyDescent="0.25">
      <c r="A707">
        <v>1854465372</v>
      </c>
      <c r="B707" t="b">
        <v>0</v>
      </c>
      <c r="C707" s="6" t="s">
        <v>26</v>
      </c>
      <c r="D707">
        <v>3</v>
      </c>
      <c r="E707" s="1">
        <v>43324.898530092592</v>
      </c>
      <c r="F707" s="6" t="s">
        <v>27</v>
      </c>
      <c r="G707">
        <v>1</v>
      </c>
      <c r="H707" s="6" t="s">
        <v>60</v>
      </c>
      <c r="I707">
        <v>1</v>
      </c>
      <c r="J707" s="6" t="s">
        <v>29</v>
      </c>
      <c r="K707" s="1">
        <v>43248.491412037038</v>
      </c>
      <c r="L707">
        <v>1</v>
      </c>
      <c r="M707" s="6" t="s">
        <v>41</v>
      </c>
      <c r="N707" t="b">
        <v>0</v>
      </c>
      <c r="O707" s="6" t="s">
        <v>31</v>
      </c>
      <c r="P707" s="6" t="s">
        <v>32</v>
      </c>
      <c r="Q707" s="6" t="s">
        <v>766</v>
      </c>
      <c r="R707">
        <v>1</v>
      </c>
      <c r="S707" s="6" t="s">
        <v>32</v>
      </c>
      <c r="T707" s="6" t="s">
        <v>766</v>
      </c>
      <c r="U707" s="6" t="s">
        <v>37</v>
      </c>
      <c r="V707">
        <v>1.0010674685369262E+18</v>
      </c>
      <c r="W707" s="6" t="s">
        <v>32</v>
      </c>
      <c r="X707" s="6" t="s">
        <v>1267</v>
      </c>
      <c r="Y707" s="6" t="s">
        <v>1268</v>
      </c>
      <c r="Z707">
        <v>9.9748474698377216E+17</v>
      </c>
    </row>
    <row r="708" spans="1:26" hidden="1" x14ac:dyDescent="0.25">
      <c r="A708">
        <v>1858247254</v>
      </c>
      <c r="B708" t="b">
        <v>0</v>
      </c>
      <c r="C708" s="6" t="s">
        <v>554</v>
      </c>
      <c r="D708">
        <v>5</v>
      </c>
      <c r="E708" s="1">
        <v>43323.835509259261</v>
      </c>
      <c r="F708" s="6" t="s">
        <v>27</v>
      </c>
      <c r="G708">
        <v>1</v>
      </c>
      <c r="H708" s="6" t="s">
        <v>28</v>
      </c>
      <c r="I708">
        <v>0.41439999999999999</v>
      </c>
      <c r="J708" s="6" t="s">
        <v>29</v>
      </c>
      <c r="K708" s="1">
        <v>43227.83048611111</v>
      </c>
      <c r="L708">
        <v>1</v>
      </c>
      <c r="M708" s="6" t="s">
        <v>571</v>
      </c>
      <c r="N708" t="b">
        <v>0</v>
      </c>
      <c r="O708" s="6" t="s">
        <v>31</v>
      </c>
      <c r="P708" s="6" t="s">
        <v>32</v>
      </c>
      <c r="Q708" s="6" t="s">
        <v>27</v>
      </c>
      <c r="R708">
        <v>2</v>
      </c>
      <c r="S708" s="6" t="s">
        <v>32</v>
      </c>
      <c r="T708" s="6" t="s">
        <v>66</v>
      </c>
      <c r="U708" s="6" t="s">
        <v>42</v>
      </c>
      <c r="V708">
        <v>9.9358020168160461E+17</v>
      </c>
      <c r="W708" s="6" t="s">
        <v>32</v>
      </c>
      <c r="X708" s="6" t="s">
        <v>2435</v>
      </c>
      <c r="Y708" s="6" t="s">
        <v>572</v>
      </c>
      <c r="Z708">
        <v>8.8916894787407462E+17</v>
      </c>
    </row>
    <row r="709" spans="1:26" x14ac:dyDescent="0.25">
      <c r="A709">
        <v>1854465284</v>
      </c>
      <c r="B709" t="b">
        <v>0</v>
      </c>
      <c r="C709" s="6" t="s">
        <v>26</v>
      </c>
      <c r="D709">
        <v>3</v>
      </c>
      <c r="E709" s="1">
        <v>43324.955474537041</v>
      </c>
      <c r="F709" s="6" t="s">
        <v>27</v>
      </c>
      <c r="G709">
        <v>1</v>
      </c>
      <c r="H709" s="6" t="s">
        <v>66</v>
      </c>
      <c r="I709">
        <v>1</v>
      </c>
      <c r="J709" s="6" t="s">
        <v>29</v>
      </c>
      <c r="K709" s="1">
        <v>43247.818819444445</v>
      </c>
      <c r="L709">
        <v>0</v>
      </c>
      <c r="M709" s="6" t="s">
        <v>41</v>
      </c>
      <c r="N709" t="b">
        <v>0</v>
      </c>
      <c r="O709" s="6" t="s">
        <v>31</v>
      </c>
      <c r="P709" s="6" t="s">
        <v>32</v>
      </c>
      <c r="Q709" s="6" t="s">
        <v>766</v>
      </c>
      <c r="R709">
        <v>0</v>
      </c>
      <c r="S709" s="6" t="s">
        <v>32</v>
      </c>
      <c r="T709" s="6" t="s">
        <v>766</v>
      </c>
      <c r="U709" s="6" t="s">
        <v>264</v>
      </c>
      <c r="V709">
        <v>1.000823731688702E+18</v>
      </c>
      <c r="W709" s="6" t="s">
        <v>32</v>
      </c>
      <c r="X709" s="6" t="s">
        <v>2384</v>
      </c>
      <c r="Y709" s="6" t="s">
        <v>1054</v>
      </c>
      <c r="Z709">
        <v>2785671187</v>
      </c>
    </row>
    <row r="710" spans="1:26" hidden="1" x14ac:dyDescent="0.25">
      <c r="A710">
        <v>1858248173</v>
      </c>
      <c r="B710" t="b">
        <v>1</v>
      </c>
      <c r="C710" s="6" t="s">
        <v>554</v>
      </c>
      <c r="D710">
        <v>6</v>
      </c>
      <c r="E710" s="1"/>
      <c r="F710" s="6" t="s">
        <v>197</v>
      </c>
      <c r="G710">
        <v>0.84819999999999995</v>
      </c>
      <c r="H710" s="6" t="s">
        <v>766</v>
      </c>
      <c r="J710" s="6" t="s">
        <v>29</v>
      </c>
      <c r="K710" s="1">
        <v>43229.313900462963</v>
      </c>
      <c r="L710">
        <v>5</v>
      </c>
      <c r="M710" s="6" t="s">
        <v>41</v>
      </c>
      <c r="N710" t="b">
        <v>0</v>
      </c>
      <c r="O710" s="6" t="s">
        <v>31</v>
      </c>
      <c r="P710" s="6" t="s">
        <v>32</v>
      </c>
      <c r="Q710" s="6" t="s">
        <v>197</v>
      </c>
      <c r="R710">
        <v>5</v>
      </c>
      <c r="S710" s="6" t="s">
        <v>32</v>
      </c>
      <c r="T710" s="6" t="s">
        <v>766</v>
      </c>
      <c r="U710" s="6" t="s">
        <v>95</v>
      </c>
      <c r="V710">
        <v>9.941177732812759E+17</v>
      </c>
      <c r="W710" s="6" t="s">
        <v>32</v>
      </c>
      <c r="X710" s="6" t="s">
        <v>574</v>
      </c>
      <c r="Y710" s="6" t="s">
        <v>575</v>
      </c>
      <c r="Z710">
        <v>7.5384368281869926E+17</v>
      </c>
    </row>
    <row r="711" spans="1:26" hidden="1" x14ac:dyDescent="0.25">
      <c r="A711">
        <v>1858248620</v>
      </c>
      <c r="B711" t="b">
        <v>0</v>
      </c>
      <c r="C711" s="6" t="s">
        <v>554</v>
      </c>
      <c r="D711">
        <v>4</v>
      </c>
      <c r="E711" s="1">
        <v>43323.838692129626</v>
      </c>
      <c r="F711" s="6" t="s">
        <v>27</v>
      </c>
      <c r="G711">
        <v>1</v>
      </c>
      <c r="H711" s="6" t="s">
        <v>28</v>
      </c>
      <c r="I711">
        <v>0.71870000000000001</v>
      </c>
      <c r="J711" s="6" t="s">
        <v>29</v>
      </c>
      <c r="K711" s="1">
        <v>43206.500127314815</v>
      </c>
      <c r="L711">
        <v>0</v>
      </c>
      <c r="M711" s="6" t="s">
        <v>576</v>
      </c>
      <c r="N711" t="b">
        <v>0</v>
      </c>
      <c r="O711" s="6" t="s">
        <v>31</v>
      </c>
      <c r="P711" s="6" t="s">
        <v>32</v>
      </c>
      <c r="Q711" s="6" t="s">
        <v>27</v>
      </c>
      <c r="R711">
        <v>1</v>
      </c>
      <c r="S711" s="6" t="s">
        <v>32</v>
      </c>
      <c r="T711" s="6" t="s">
        <v>66</v>
      </c>
      <c r="U711" s="6" t="s">
        <v>577</v>
      </c>
      <c r="V711">
        <v>9.8585033826244608E+17</v>
      </c>
      <c r="W711" s="6" t="s">
        <v>32</v>
      </c>
      <c r="X711" s="6" t="s">
        <v>2437</v>
      </c>
      <c r="Y711" s="6" t="s">
        <v>578</v>
      </c>
      <c r="Z711">
        <v>9.138085779697705E+17</v>
      </c>
    </row>
    <row r="712" spans="1:26" hidden="1" x14ac:dyDescent="0.25">
      <c r="A712">
        <v>1858249292</v>
      </c>
      <c r="B712" t="b">
        <v>1</v>
      </c>
      <c r="C712" s="6" t="s">
        <v>554</v>
      </c>
      <c r="D712">
        <v>7</v>
      </c>
      <c r="E712" s="1"/>
      <c r="F712" s="6" t="s">
        <v>27</v>
      </c>
      <c r="G712">
        <v>1</v>
      </c>
      <c r="H712" s="6" t="s">
        <v>28</v>
      </c>
      <c r="I712">
        <v>0.86060000000000003</v>
      </c>
      <c r="J712" s="6" t="s">
        <v>29</v>
      </c>
      <c r="K712" s="1">
        <v>43241.491377314815</v>
      </c>
      <c r="L712">
        <v>0</v>
      </c>
      <c r="M712" s="6" t="s">
        <v>579</v>
      </c>
      <c r="N712" t="b">
        <v>0</v>
      </c>
      <c r="O712" s="6" t="s">
        <v>31</v>
      </c>
      <c r="P712" s="6" t="s">
        <v>32</v>
      </c>
      <c r="Q712" s="6" t="s">
        <v>27</v>
      </c>
      <c r="R712">
        <v>0</v>
      </c>
      <c r="S712" s="6" t="s">
        <v>32</v>
      </c>
      <c r="T712" s="6" t="s">
        <v>28</v>
      </c>
      <c r="U712" s="6" t="s">
        <v>580</v>
      </c>
      <c r="V712">
        <v>9.9853074460240691E+17</v>
      </c>
      <c r="W712" s="6" t="s">
        <v>32</v>
      </c>
      <c r="X712" s="6" t="s">
        <v>581</v>
      </c>
      <c r="Y712" s="6" t="s">
        <v>582</v>
      </c>
      <c r="Z712">
        <v>9.0479060590524006E+17</v>
      </c>
    </row>
    <row r="713" spans="1:26" hidden="1" x14ac:dyDescent="0.25">
      <c r="A713">
        <v>1854465378</v>
      </c>
      <c r="B713" t="b">
        <v>0</v>
      </c>
      <c r="C713" s="6" t="s">
        <v>26</v>
      </c>
      <c r="D713">
        <v>3</v>
      </c>
      <c r="E713" s="1">
        <v>43324.955671296295</v>
      </c>
      <c r="F713" s="6" t="s">
        <v>27</v>
      </c>
      <c r="G713">
        <v>1</v>
      </c>
      <c r="H713" s="6" t="s">
        <v>60</v>
      </c>
      <c r="I713">
        <v>1</v>
      </c>
      <c r="J713" s="6" t="s">
        <v>29</v>
      </c>
      <c r="K713" s="1">
        <v>43248.535543981481</v>
      </c>
      <c r="L713">
        <v>15</v>
      </c>
      <c r="M713" s="6" t="s">
        <v>1283</v>
      </c>
      <c r="N713" t="b">
        <v>0</v>
      </c>
      <c r="O713" s="6" t="s">
        <v>31</v>
      </c>
      <c r="P713" s="6" t="s">
        <v>32</v>
      </c>
      <c r="Q713" s="6" t="s">
        <v>766</v>
      </c>
      <c r="R713">
        <v>2</v>
      </c>
      <c r="S713" s="6" t="s">
        <v>32</v>
      </c>
      <c r="T713" s="6" t="s">
        <v>766</v>
      </c>
      <c r="U713" s="6" t="s">
        <v>42</v>
      </c>
      <c r="V713">
        <v>1.0010834649621463E+18</v>
      </c>
      <c r="W713" s="6" t="s">
        <v>1284</v>
      </c>
      <c r="X713" s="6" t="s">
        <v>1285</v>
      </c>
      <c r="Y713" s="6" t="s">
        <v>1286</v>
      </c>
      <c r="Z713">
        <v>2788481066</v>
      </c>
    </row>
    <row r="714" spans="1:26" x14ac:dyDescent="0.25">
      <c r="A714">
        <v>1854465286</v>
      </c>
      <c r="B714" t="b">
        <v>0</v>
      </c>
      <c r="C714" s="6" t="s">
        <v>26</v>
      </c>
      <c r="D714">
        <v>3</v>
      </c>
      <c r="E714" s="1">
        <v>43324.973541666666</v>
      </c>
      <c r="F714" s="6" t="s">
        <v>27</v>
      </c>
      <c r="G714">
        <v>1</v>
      </c>
      <c r="H714" s="6" t="s">
        <v>66</v>
      </c>
      <c r="I714">
        <v>1</v>
      </c>
      <c r="J714" s="6" t="s">
        <v>29</v>
      </c>
      <c r="K714" s="1">
        <v>43247.821527777778</v>
      </c>
      <c r="L714">
        <v>1</v>
      </c>
      <c r="M714" s="6" t="s">
        <v>890</v>
      </c>
      <c r="N714" t="b">
        <v>0</v>
      </c>
      <c r="O714" s="6" t="s">
        <v>31</v>
      </c>
      <c r="P714" s="6" t="s">
        <v>32</v>
      </c>
      <c r="Q714" s="6" t="s">
        <v>766</v>
      </c>
      <c r="R714">
        <v>0</v>
      </c>
      <c r="S714" s="6" t="s">
        <v>32</v>
      </c>
      <c r="T714" s="6" t="s">
        <v>766</v>
      </c>
      <c r="U714" s="6" t="s">
        <v>42</v>
      </c>
      <c r="V714">
        <v>1.0008247103750676E+18</v>
      </c>
      <c r="W714" s="6" t="s">
        <v>32</v>
      </c>
      <c r="X714" s="6" t="s">
        <v>1057</v>
      </c>
      <c r="Y714" s="6" t="s">
        <v>1058</v>
      </c>
      <c r="Z714">
        <v>9.9100920090509722E+17</v>
      </c>
    </row>
    <row r="715" spans="1:26" hidden="1" x14ac:dyDescent="0.25">
      <c r="A715">
        <v>1858253831</v>
      </c>
      <c r="B715" t="b">
        <v>1</v>
      </c>
      <c r="C715" s="6" t="s">
        <v>554</v>
      </c>
      <c r="D715">
        <v>11</v>
      </c>
      <c r="E715" s="1"/>
      <c r="F715" s="6" t="s">
        <v>27</v>
      </c>
      <c r="G715">
        <v>1</v>
      </c>
      <c r="H715" s="6" t="s">
        <v>28</v>
      </c>
      <c r="I715">
        <v>1</v>
      </c>
      <c r="J715" s="6" t="s">
        <v>29</v>
      </c>
      <c r="K715" s="1">
        <v>43188.625983796293</v>
      </c>
      <c r="L715">
        <v>3</v>
      </c>
      <c r="M715" s="6" t="s">
        <v>589</v>
      </c>
      <c r="N715" t="b">
        <v>0</v>
      </c>
      <c r="O715" s="6" t="s">
        <v>31</v>
      </c>
      <c r="P715" s="6" t="s">
        <v>32</v>
      </c>
      <c r="Q715" s="6" t="s">
        <v>27</v>
      </c>
      <c r="R715">
        <v>3</v>
      </c>
      <c r="S715" s="6" t="s">
        <v>32</v>
      </c>
      <c r="T715" s="6" t="s">
        <v>28</v>
      </c>
      <c r="U715" s="6" t="s">
        <v>42</v>
      </c>
      <c r="V715">
        <v>9.7937296465851597E+17</v>
      </c>
      <c r="W715" s="6" t="s">
        <v>32</v>
      </c>
      <c r="X715" s="6" t="s">
        <v>590</v>
      </c>
      <c r="Y715" s="6" t="s">
        <v>591</v>
      </c>
      <c r="Z715">
        <v>9.6599476471277568E+17</v>
      </c>
    </row>
    <row r="716" spans="1:26" hidden="1" x14ac:dyDescent="0.25">
      <c r="A716">
        <v>1854465389</v>
      </c>
      <c r="B716" t="b">
        <v>0</v>
      </c>
      <c r="C716" s="6" t="s">
        <v>26</v>
      </c>
      <c r="D716">
        <v>3</v>
      </c>
      <c r="E716" s="1">
        <v>43324.880995370368</v>
      </c>
      <c r="F716" s="6" t="s">
        <v>27</v>
      </c>
      <c r="G716">
        <v>1</v>
      </c>
      <c r="H716" s="6" t="s">
        <v>60</v>
      </c>
      <c r="I716">
        <v>1</v>
      </c>
      <c r="J716" s="6" t="s">
        <v>29</v>
      </c>
      <c r="K716" s="1">
        <v>43248.587245370371</v>
      </c>
      <c r="L716">
        <v>1</v>
      </c>
      <c r="M716" s="6" t="s">
        <v>1317</v>
      </c>
      <c r="N716" t="b">
        <v>0</v>
      </c>
      <c r="O716" s="6" t="s">
        <v>31</v>
      </c>
      <c r="P716" s="6" t="s">
        <v>32</v>
      </c>
      <c r="Q716" s="6" t="s">
        <v>766</v>
      </c>
      <c r="R716">
        <v>0</v>
      </c>
      <c r="S716" s="6" t="s">
        <v>32</v>
      </c>
      <c r="T716" s="6" t="s">
        <v>766</v>
      </c>
      <c r="U716" s="6" t="s">
        <v>42</v>
      </c>
      <c r="V716">
        <v>1.0011021977850921E+18</v>
      </c>
      <c r="W716" s="6" t="s">
        <v>32</v>
      </c>
      <c r="X716" s="6" t="s">
        <v>1318</v>
      </c>
      <c r="Y716" s="6" t="s">
        <v>1319</v>
      </c>
      <c r="Z716">
        <v>2785148321</v>
      </c>
    </row>
    <row r="717" spans="1:26" x14ac:dyDescent="0.25">
      <c r="A717">
        <v>1854465292</v>
      </c>
      <c r="B717" t="b">
        <v>0</v>
      </c>
      <c r="C717" s="6" t="s">
        <v>26</v>
      </c>
      <c r="D717">
        <v>3</v>
      </c>
      <c r="E717" s="1">
        <v>43324.970902777779</v>
      </c>
      <c r="F717" s="6" t="s">
        <v>27</v>
      </c>
      <c r="G717">
        <v>1</v>
      </c>
      <c r="H717" s="6" t="s">
        <v>66</v>
      </c>
      <c r="I717">
        <v>1</v>
      </c>
      <c r="J717" s="6" t="s">
        <v>29</v>
      </c>
      <c r="K717" s="1">
        <v>43247.87605324074</v>
      </c>
      <c r="L717">
        <v>1</v>
      </c>
      <c r="M717" s="6" t="s">
        <v>100</v>
      </c>
      <c r="N717" t="b">
        <v>0</v>
      </c>
      <c r="O717" s="6" t="s">
        <v>31</v>
      </c>
      <c r="P717" s="6" t="s">
        <v>32</v>
      </c>
      <c r="Q717" s="6" t="s">
        <v>766</v>
      </c>
      <c r="R717">
        <v>0</v>
      </c>
      <c r="S717" s="6" t="s">
        <v>32</v>
      </c>
      <c r="T717" s="6" t="s">
        <v>766</v>
      </c>
      <c r="U717" s="6" t="s">
        <v>110</v>
      </c>
      <c r="V717">
        <v>1.0008444737761157E+18</v>
      </c>
      <c r="W717" s="6" t="s">
        <v>32</v>
      </c>
      <c r="X717" s="6" t="s">
        <v>1072</v>
      </c>
      <c r="Y717" s="6" t="s">
        <v>1073</v>
      </c>
      <c r="Z717">
        <v>36926128</v>
      </c>
    </row>
    <row r="718" spans="1:26" hidden="1" x14ac:dyDescent="0.25">
      <c r="A718">
        <v>1858255166</v>
      </c>
      <c r="B718" t="b">
        <v>0</v>
      </c>
      <c r="C718" s="6" t="s">
        <v>554</v>
      </c>
      <c r="D718">
        <v>8</v>
      </c>
      <c r="E718" s="1">
        <v>43323.84107638889</v>
      </c>
      <c r="F718" s="6" t="s">
        <v>27</v>
      </c>
      <c r="G718">
        <v>1</v>
      </c>
      <c r="H718" s="6" t="s">
        <v>28</v>
      </c>
      <c r="I718">
        <v>0.50649999999999995</v>
      </c>
      <c r="J718" s="6" t="s">
        <v>29</v>
      </c>
      <c r="K718" s="1">
        <v>43255.898090277777</v>
      </c>
      <c r="L718">
        <v>8</v>
      </c>
      <c r="M718" s="6" t="s">
        <v>597</v>
      </c>
      <c r="N718" t="b">
        <v>0</v>
      </c>
      <c r="O718" s="6" t="s">
        <v>31</v>
      </c>
      <c r="P718" s="6" t="s">
        <v>32</v>
      </c>
      <c r="Q718" s="6" t="s">
        <v>27</v>
      </c>
      <c r="R718">
        <v>3</v>
      </c>
      <c r="S718" s="6" t="s">
        <v>32</v>
      </c>
      <c r="T718" s="6" t="s">
        <v>60</v>
      </c>
      <c r="U718" s="6" t="s">
        <v>37</v>
      </c>
      <c r="V718">
        <v>1.0037515595896504E+18</v>
      </c>
      <c r="W718" s="6" t="s">
        <v>598</v>
      </c>
      <c r="X718" s="6" t="s">
        <v>599</v>
      </c>
      <c r="Y718" s="6" t="s">
        <v>600</v>
      </c>
      <c r="Z718">
        <v>9.7443538427163034E+17</v>
      </c>
    </row>
    <row r="719" spans="1:26" hidden="1" x14ac:dyDescent="0.25">
      <c r="A719">
        <v>1858255642</v>
      </c>
      <c r="B719" t="b">
        <v>1</v>
      </c>
      <c r="C719" s="6" t="s">
        <v>554</v>
      </c>
      <c r="D719">
        <v>8</v>
      </c>
      <c r="E719" s="1"/>
      <c r="F719" s="6" t="s">
        <v>27</v>
      </c>
      <c r="G719">
        <v>1</v>
      </c>
      <c r="H719" s="6" t="s">
        <v>28</v>
      </c>
      <c r="I719">
        <v>0.88460000000000005</v>
      </c>
      <c r="J719" s="6" t="s">
        <v>29</v>
      </c>
      <c r="K719" s="1">
        <v>43236.723101851851</v>
      </c>
      <c r="L719">
        <v>0</v>
      </c>
      <c r="M719" s="6" t="s">
        <v>601</v>
      </c>
      <c r="N719" t="b">
        <v>0</v>
      </c>
      <c r="O719" s="6" t="s">
        <v>31</v>
      </c>
      <c r="P719" s="6" t="s">
        <v>32</v>
      </c>
      <c r="Q719" s="6" t="s">
        <v>27</v>
      </c>
      <c r="R719">
        <v>0</v>
      </c>
      <c r="S719" s="6" t="s">
        <v>32</v>
      </c>
      <c r="T719" s="6" t="s">
        <v>28</v>
      </c>
      <c r="U719" s="6" t="s">
        <v>135</v>
      </c>
      <c r="V719">
        <v>9.9680277854976819E+17</v>
      </c>
      <c r="W719" s="6" t="s">
        <v>32</v>
      </c>
      <c r="X719" s="6" t="s">
        <v>2439</v>
      </c>
      <c r="Y719" s="6" t="s">
        <v>602</v>
      </c>
      <c r="Z719">
        <v>55814586</v>
      </c>
    </row>
    <row r="720" spans="1:26" x14ac:dyDescent="0.25">
      <c r="A720">
        <v>1854465303</v>
      </c>
      <c r="B720" t="b">
        <v>0</v>
      </c>
      <c r="C720" s="6" t="s">
        <v>26</v>
      </c>
      <c r="D720">
        <v>3</v>
      </c>
      <c r="E720" s="1">
        <v>43324.961284722223</v>
      </c>
      <c r="F720" s="6" t="s">
        <v>27</v>
      </c>
      <c r="G720">
        <v>1</v>
      </c>
      <c r="H720" s="6" t="s">
        <v>66</v>
      </c>
      <c r="I720">
        <v>1</v>
      </c>
      <c r="J720" s="6" t="s">
        <v>29</v>
      </c>
      <c r="K720" s="1">
        <v>43247.916643518518</v>
      </c>
      <c r="L720">
        <v>1</v>
      </c>
      <c r="M720" s="6" t="s">
        <v>1080</v>
      </c>
      <c r="N720" t="b">
        <v>0</v>
      </c>
      <c r="O720" s="6" t="s">
        <v>31</v>
      </c>
      <c r="P720" s="6" t="s">
        <v>32</v>
      </c>
      <c r="Q720" s="6" t="s">
        <v>766</v>
      </c>
      <c r="R720">
        <v>4</v>
      </c>
      <c r="S720" s="6" t="s">
        <v>32</v>
      </c>
      <c r="T720" s="6" t="s">
        <v>766</v>
      </c>
      <c r="U720" s="6" t="s">
        <v>135</v>
      </c>
      <c r="V720">
        <v>1.0008591793959649E+18</v>
      </c>
      <c r="W720" s="6" t="s">
        <v>32</v>
      </c>
      <c r="X720" s="6" t="s">
        <v>2385</v>
      </c>
      <c r="Y720" s="6" t="s">
        <v>1081</v>
      </c>
      <c r="Z720">
        <v>3264958412</v>
      </c>
    </row>
    <row r="721" spans="1:26" hidden="1" x14ac:dyDescent="0.25">
      <c r="A721">
        <v>1858259116</v>
      </c>
      <c r="B721" t="b">
        <v>1</v>
      </c>
      <c r="C721" s="6" t="s">
        <v>554</v>
      </c>
      <c r="D721">
        <v>10</v>
      </c>
      <c r="E721" s="1"/>
      <c r="F721" s="6" t="s">
        <v>27</v>
      </c>
      <c r="G721">
        <v>1</v>
      </c>
      <c r="H721" s="6" t="s">
        <v>28</v>
      </c>
      <c r="I721">
        <v>0.81820000000000004</v>
      </c>
      <c r="J721" s="6" t="s">
        <v>29</v>
      </c>
      <c r="K721" s="1">
        <v>43187.472500000003</v>
      </c>
      <c r="L721">
        <v>0</v>
      </c>
      <c r="M721" s="6" t="s">
        <v>605</v>
      </c>
      <c r="N721" t="b">
        <v>0</v>
      </c>
      <c r="O721" s="6" t="s">
        <v>31</v>
      </c>
      <c r="P721" s="6" t="s">
        <v>32</v>
      </c>
      <c r="Q721" s="6" t="s">
        <v>27</v>
      </c>
      <c r="R721">
        <v>0</v>
      </c>
      <c r="S721" s="6" t="s">
        <v>32</v>
      </c>
      <c r="T721" s="6" t="s">
        <v>28</v>
      </c>
      <c r="U721" s="6" t="s">
        <v>42</v>
      </c>
      <c r="V721">
        <v>9.7895495772130509E+17</v>
      </c>
      <c r="W721" s="6" t="s">
        <v>606</v>
      </c>
      <c r="X721" s="6" t="s">
        <v>607</v>
      </c>
      <c r="Y721" s="6" t="s">
        <v>608</v>
      </c>
      <c r="Z721">
        <v>9.7206197239197696E+17</v>
      </c>
    </row>
    <row r="722" spans="1:26" hidden="1" x14ac:dyDescent="0.25">
      <c r="A722">
        <v>1854465417</v>
      </c>
      <c r="B722" t="b">
        <v>0</v>
      </c>
      <c r="C722" s="6" t="s">
        <v>26</v>
      </c>
      <c r="D722">
        <v>3</v>
      </c>
      <c r="E722" s="1">
        <v>43324.954814814817</v>
      </c>
      <c r="F722" s="6" t="s">
        <v>27</v>
      </c>
      <c r="G722">
        <v>1</v>
      </c>
      <c r="H722" s="6" t="s">
        <v>60</v>
      </c>
      <c r="I722">
        <v>1</v>
      </c>
      <c r="J722" s="6" t="s">
        <v>29</v>
      </c>
      <c r="K722" s="1">
        <v>43248.705810185187</v>
      </c>
      <c r="L722">
        <v>1</v>
      </c>
      <c r="M722" s="6" t="s">
        <v>1383</v>
      </c>
      <c r="N722" t="b">
        <v>0</v>
      </c>
      <c r="O722" s="6" t="s">
        <v>31</v>
      </c>
      <c r="P722" s="6" t="s">
        <v>32</v>
      </c>
      <c r="Q722" s="6" t="s">
        <v>766</v>
      </c>
      <c r="R722">
        <v>0</v>
      </c>
      <c r="S722" s="6" t="s">
        <v>32</v>
      </c>
      <c r="T722" s="6" t="s">
        <v>766</v>
      </c>
      <c r="U722" s="6" t="s">
        <v>42</v>
      </c>
      <c r="V722">
        <v>1.0011451660471419E+18</v>
      </c>
      <c r="W722" s="6" t="s">
        <v>1384</v>
      </c>
      <c r="X722" s="6" t="s">
        <v>1385</v>
      </c>
      <c r="Y722" s="6" t="s">
        <v>1386</v>
      </c>
      <c r="Z722">
        <v>9.5395175354803405E+17</v>
      </c>
    </row>
    <row r="723" spans="1:26" hidden="1" x14ac:dyDescent="0.25">
      <c r="A723">
        <v>1858260139</v>
      </c>
      <c r="B723" t="b">
        <v>1</v>
      </c>
      <c r="C723" s="6" t="s">
        <v>554</v>
      </c>
      <c r="D723">
        <v>6</v>
      </c>
      <c r="E723" s="1"/>
      <c r="F723" s="6" t="s">
        <v>27</v>
      </c>
      <c r="G723">
        <v>1</v>
      </c>
      <c r="H723" s="6" t="s">
        <v>28</v>
      </c>
      <c r="I723">
        <v>0.83250000000000002</v>
      </c>
      <c r="J723" s="6" t="s">
        <v>29</v>
      </c>
      <c r="K723" s="1">
        <v>43154.621504629627</v>
      </c>
      <c r="L723">
        <v>2</v>
      </c>
      <c r="M723" s="6" t="s">
        <v>610</v>
      </c>
      <c r="N723" t="b">
        <v>0</v>
      </c>
      <c r="O723" s="6" t="s">
        <v>31</v>
      </c>
      <c r="P723" s="6" t="s">
        <v>32</v>
      </c>
      <c r="Q723" s="6" t="s">
        <v>27</v>
      </c>
      <c r="R723">
        <v>1</v>
      </c>
      <c r="S723" s="6" t="s">
        <v>32</v>
      </c>
      <c r="T723" s="6" t="s">
        <v>28</v>
      </c>
      <c r="U723" s="6" t="s">
        <v>611</v>
      </c>
      <c r="V723">
        <v>9.6705015579815936E+17</v>
      </c>
      <c r="W723" s="6" t="s">
        <v>32</v>
      </c>
      <c r="X723" s="6" t="s">
        <v>612</v>
      </c>
      <c r="Y723" s="6" t="s">
        <v>613</v>
      </c>
      <c r="Z723">
        <v>341560635</v>
      </c>
    </row>
    <row r="724" spans="1:26" hidden="1" x14ac:dyDescent="0.25">
      <c r="A724">
        <v>1858260508</v>
      </c>
      <c r="B724" t="b">
        <v>1</v>
      </c>
      <c r="C724" s="6" t="s">
        <v>554</v>
      </c>
      <c r="D724">
        <v>13</v>
      </c>
      <c r="E724" s="1"/>
      <c r="F724" s="6" t="s">
        <v>27</v>
      </c>
      <c r="G724">
        <v>1</v>
      </c>
      <c r="H724" s="6" t="s">
        <v>28</v>
      </c>
      <c r="I724">
        <v>1</v>
      </c>
      <c r="J724" s="6" t="s">
        <v>29</v>
      </c>
      <c r="K724" s="1">
        <v>43251.775081018517</v>
      </c>
      <c r="L724">
        <v>0</v>
      </c>
      <c r="M724" s="6" t="s">
        <v>100</v>
      </c>
      <c r="N724" t="b">
        <v>0</v>
      </c>
      <c r="O724" s="6" t="s">
        <v>31</v>
      </c>
      <c r="P724" s="6" t="s">
        <v>32</v>
      </c>
      <c r="Q724" s="6" t="s">
        <v>27</v>
      </c>
      <c r="R724">
        <v>0</v>
      </c>
      <c r="S724" s="6" t="s">
        <v>32</v>
      </c>
      <c r="T724" s="6" t="s">
        <v>28</v>
      </c>
      <c r="U724" s="6" t="s">
        <v>614</v>
      </c>
      <c r="V724">
        <v>1.0022574303093719E+18</v>
      </c>
      <c r="W724" s="6" t="s">
        <v>32</v>
      </c>
      <c r="X724" s="6" t="s">
        <v>615</v>
      </c>
      <c r="Y724" s="6" t="s">
        <v>616</v>
      </c>
      <c r="Z724">
        <v>9.0082738159377203E+17</v>
      </c>
    </row>
    <row r="725" spans="1:26" x14ac:dyDescent="0.25">
      <c r="A725">
        <v>1854465306</v>
      </c>
      <c r="B725" t="b">
        <v>0</v>
      </c>
      <c r="C725" s="6" t="s">
        <v>26</v>
      </c>
      <c r="D725">
        <v>3</v>
      </c>
      <c r="E725" s="1">
        <v>43325.001030092593</v>
      </c>
      <c r="F725" s="6" t="s">
        <v>27</v>
      </c>
      <c r="G725">
        <v>1</v>
      </c>
      <c r="H725" s="6" t="s">
        <v>66</v>
      </c>
      <c r="I725">
        <v>1</v>
      </c>
      <c r="J725" s="6" t="s">
        <v>29</v>
      </c>
      <c r="K725" s="1">
        <v>43247.929456018515</v>
      </c>
      <c r="L725">
        <v>1</v>
      </c>
      <c r="M725" s="6" t="s">
        <v>100</v>
      </c>
      <c r="N725" t="b">
        <v>0</v>
      </c>
      <c r="O725" s="6" t="s">
        <v>31</v>
      </c>
      <c r="P725" s="6" t="s">
        <v>32</v>
      </c>
      <c r="Q725" s="6" t="s">
        <v>766</v>
      </c>
      <c r="R725">
        <v>1</v>
      </c>
      <c r="S725" s="6" t="s">
        <v>32</v>
      </c>
      <c r="T725" s="6" t="s">
        <v>766</v>
      </c>
      <c r="U725" s="6" t="s">
        <v>33</v>
      </c>
      <c r="V725">
        <v>1.0008638250197606E+18</v>
      </c>
      <c r="W725" s="6" t="s">
        <v>32</v>
      </c>
      <c r="X725" s="6" t="s">
        <v>1086</v>
      </c>
      <c r="Y725" s="6" t="s">
        <v>1087</v>
      </c>
      <c r="Z725">
        <v>156107434</v>
      </c>
    </row>
    <row r="726" spans="1:26" hidden="1" x14ac:dyDescent="0.25">
      <c r="A726">
        <v>1854465421</v>
      </c>
      <c r="B726" t="b">
        <v>0</v>
      </c>
      <c r="C726" s="6" t="s">
        <v>26</v>
      </c>
      <c r="D726">
        <v>3</v>
      </c>
      <c r="E726" s="1">
        <v>43324.975069444445</v>
      </c>
      <c r="F726" s="6" t="s">
        <v>27</v>
      </c>
      <c r="G726">
        <v>1</v>
      </c>
      <c r="H726" s="6" t="s">
        <v>60</v>
      </c>
      <c r="I726">
        <v>1</v>
      </c>
      <c r="J726" s="6" t="s">
        <v>29</v>
      </c>
      <c r="K726" s="1">
        <v>43248.726851851854</v>
      </c>
      <c r="L726">
        <v>0</v>
      </c>
      <c r="M726" s="6" t="s">
        <v>52</v>
      </c>
      <c r="N726" t="b">
        <v>0</v>
      </c>
      <c r="O726" s="6" t="s">
        <v>31</v>
      </c>
      <c r="P726" s="6" t="s">
        <v>32</v>
      </c>
      <c r="Q726" s="6" t="s">
        <v>766</v>
      </c>
      <c r="R726">
        <v>0</v>
      </c>
      <c r="S726" s="6" t="s">
        <v>32</v>
      </c>
      <c r="T726" s="6" t="s">
        <v>766</v>
      </c>
      <c r="U726" s="6" t="s">
        <v>49</v>
      </c>
      <c r="V726">
        <v>1.0011527926339338E+18</v>
      </c>
      <c r="W726" s="6" t="s">
        <v>32</v>
      </c>
      <c r="X726" s="6" t="s">
        <v>1398</v>
      </c>
      <c r="Y726" s="6" t="s">
        <v>1399</v>
      </c>
      <c r="Z726">
        <v>3485545580</v>
      </c>
    </row>
    <row r="727" spans="1:26" hidden="1" x14ac:dyDescent="0.25">
      <c r="A727">
        <v>1858263701</v>
      </c>
      <c r="B727" t="b">
        <v>1</v>
      </c>
      <c r="C727" s="6" t="s">
        <v>554</v>
      </c>
      <c r="D727">
        <v>10</v>
      </c>
      <c r="E727" s="1"/>
      <c r="F727" s="6" t="s">
        <v>27</v>
      </c>
      <c r="G727">
        <v>1</v>
      </c>
      <c r="H727" s="6" t="s">
        <v>28</v>
      </c>
      <c r="I727">
        <v>0.81120000000000003</v>
      </c>
      <c r="J727" s="6" t="s">
        <v>29</v>
      </c>
      <c r="K727" s="1">
        <v>43204.020937499998</v>
      </c>
      <c r="L727">
        <v>2</v>
      </c>
      <c r="M727" s="6" t="s">
        <v>620</v>
      </c>
      <c r="N727" t="b">
        <v>0</v>
      </c>
      <c r="O727" s="6" t="s">
        <v>31</v>
      </c>
      <c r="P727" s="6" t="s">
        <v>32</v>
      </c>
      <c r="Q727" s="6" t="s">
        <v>27</v>
      </c>
      <c r="R727">
        <v>1</v>
      </c>
      <c r="S727" s="6" t="s">
        <v>32</v>
      </c>
      <c r="T727" s="6" t="s">
        <v>28</v>
      </c>
      <c r="U727" s="6" t="s">
        <v>49</v>
      </c>
      <c r="V727">
        <v>9.8495190898826035E+17</v>
      </c>
      <c r="W727" s="6" t="s">
        <v>32</v>
      </c>
      <c r="X727" s="6" t="s">
        <v>621</v>
      </c>
      <c r="Y727" s="6" t="s">
        <v>622</v>
      </c>
      <c r="Z727">
        <v>1027922804</v>
      </c>
    </row>
    <row r="728" spans="1:26" hidden="1" x14ac:dyDescent="0.25">
      <c r="A728">
        <v>1858264773</v>
      </c>
      <c r="B728" t="b">
        <v>1</v>
      </c>
      <c r="C728" s="6" t="s">
        <v>554</v>
      </c>
      <c r="D728">
        <v>9</v>
      </c>
      <c r="E728" s="1"/>
      <c r="F728" s="6" t="s">
        <v>27</v>
      </c>
      <c r="G728">
        <v>1</v>
      </c>
      <c r="H728" s="6" t="s">
        <v>28</v>
      </c>
      <c r="I728">
        <v>0.89500000000000002</v>
      </c>
      <c r="J728" s="6" t="s">
        <v>29</v>
      </c>
      <c r="K728" s="1">
        <v>43130.901250000003</v>
      </c>
      <c r="L728">
        <v>19</v>
      </c>
      <c r="M728" s="6" t="s">
        <v>41</v>
      </c>
      <c r="N728" t="b">
        <v>0</v>
      </c>
      <c r="O728" s="6" t="s">
        <v>31</v>
      </c>
      <c r="P728" s="6" t="s">
        <v>32</v>
      </c>
      <c r="Q728" s="6" t="s">
        <v>27</v>
      </c>
      <c r="R728">
        <v>4</v>
      </c>
      <c r="S728" s="6" t="s">
        <v>32</v>
      </c>
      <c r="T728" s="6" t="s">
        <v>28</v>
      </c>
      <c r="U728" s="6" t="s">
        <v>42</v>
      </c>
      <c r="V728">
        <v>9.5845422316683264E+17</v>
      </c>
      <c r="W728" s="6" t="s">
        <v>68</v>
      </c>
      <c r="X728" s="6" t="s">
        <v>623</v>
      </c>
      <c r="Y728" s="6" t="s">
        <v>624</v>
      </c>
      <c r="Z728">
        <v>9.408996432606208E+17</v>
      </c>
    </row>
    <row r="729" spans="1:26" hidden="1" x14ac:dyDescent="0.25">
      <c r="A729">
        <v>1854465423</v>
      </c>
      <c r="B729" t="b">
        <v>0</v>
      </c>
      <c r="C729" s="6" t="s">
        <v>26</v>
      </c>
      <c r="D729">
        <v>3</v>
      </c>
      <c r="E729" s="1">
        <v>43324.979837962965</v>
      </c>
      <c r="F729" s="6" t="s">
        <v>27</v>
      </c>
      <c r="G729">
        <v>1</v>
      </c>
      <c r="H729" s="6" t="s">
        <v>60</v>
      </c>
      <c r="I729">
        <v>1</v>
      </c>
      <c r="J729" s="6" t="s">
        <v>29</v>
      </c>
      <c r="K729" s="1">
        <v>43248.775069444448</v>
      </c>
      <c r="L729">
        <v>0</v>
      </c>
      <c r="M729" s="6" t="s">
        <v>41</v>
      </c>
      <c r="N729" t="b">
        <v>0</v>
      </c>
      <c r="O729" s="6" t="s">
        <v>31</v>
      </c>
      <c r="P729" s="6" t="s">
        <v>32</v>
      </c>
      <c r="Q729" s="6" t="s">
        <v>766</v>
      </c>
      <c r="R729">
        <v>0</v>
      </c>
      <c r="S729" s="6" t="s">
        <v>32</v>
      </c>
      <c r="T729" s="6" t="s">
        <v>766</v>
      </c>
      <c r="U729" s="6" t="s">
        <v>95</v>
      </c>
      <c r="V729">
        <v>1.0011702642924585E+18</v>
      </c>
      <c r="W729" s="6" t="s">
        <v>32</v>
      </c>
      <c r="X729" s="6" t="s">
        <v>1403</v>
      </c>
      <c r="Y729" s="6" t="s">
        <v>1404</v>
      </c>
      <c r="Z729">
        <v>9.4459124141257933E+17</v>
      </c>
    </row>
    <row r="730" spans="1:26" x14ac:dyDescent="0.25">
      <c r="A730">
        <v>1854465315</v>
      </c>
      <c r="B730" t="b">
        <v>0</v>
      </c>
      <c r="C730" s="6" t="s">
        <v>26</v>
      </c>
      <c r="D730">
        <v>4</v>
      </c>
      <c r="E730" s="1">
        <v>43324.968912037039</v>
      </c>
      <c r="F730" s="6" t="s">
        <v>27</v>
      </c>
      <c r="G730">
        <v>1</v>
      </c>
      <c r="H730" s="6" t="s">
        <v>66</v>
      </c>
      <c r="I730">
        <v>1</v>
      </c>
      <c r="J730" s="6" t="s">
        <v>29</v>
      </c>
      <c r="K730" s="1">
        <v>43247.996099537035</v>
      </c>
      <c r="L730">
        <v>1</v>
      </c>
      <c r="M730" s="6" t="s">
        <v>100</v>
      </c>
      <c r="N730" t="b">
        <v>1</v>
      </c>
      <c r="O730" s="6" t="s">
        <v>31</v>
      </c>
      <c r="P730" s="6" t="s">
        <v>1109</v>
      </c>
      <c r="Q730" s="6" t="s">
        <v>766</v>
      </c>
      <c r="R730">
        <v>0</v>
      </c>
      <c r="S730" s="6" t="s">
        <v>32</v>
      </c>
      <c r="T730" s="6" t="s">
        <v>766</v>
      </c>
      <c r="U730" s="6" t="s">
        <v>95</v>
      </c>
      <c r="V730">
        <v>1.0008879748321935E+18</v>
      </c>
      <c r="W730" s="6" t="s">
        <v>32</v>
      </c>
      <c r="X730" s="6" t="s">
        <v>1110</v>
      </c>
      <c r="Y730" s="6" t="s">
        <v>1111</v>
      </c>
      <c r="Z730">
        <v>9.0387215161833472E+17</v>
      </c>
    </row>
    <row r="731" spans="1:26" hidden="1" x14ac:dyDescent="0.25">
      <c r="A731">
        <v>1854465427</v>
      </c>
      <c r="B731" t="b">
        <v>0</v>
      </c>
      <c r="C731" s="6" t="s">
        <v>26</v>
      </c>
      <c r="D731">
        <v>3</v>
      </c>
      <c r="E731" s="1">
        <v>43324.88795138889</v>
      </c>
      <c r="F731" s="6" t="s">
        <v>27</v>
      </c>
      <c r="G731">
        <v>1</v>
      </c>
      <c r="H731" s="6" t="s">
        <v>60</v>
      </c>
      <c r="I731">
        <v>1</v>
      </c>
      <c r="J731" s="6" t="s">
        <v>29</v>
      </c>
      <c r="K731" s="1">
        <v>43248.806932870371</v>
      </c>
      <c r="L731">
        <v>0</v>
      </c>
      <c r="M731" s="6" t="s">
        <v>1413</v>
      </c>
      <c r="N731" t="b">
        <v>0</v>
      </c>
      <c r="O731" s="6" t="s">
        <v>31</v>
      </c>
      <c r="P731" s="6" t="s">
        <v>32</v>
      </c>
      <c r="Q731" s="6" t="s">
        <v>766</v>
      </c>
      <c r="R731">
        <v>1</v>
      </c>
      <c r="S731" s="6" t="s">
        <v>32</v>
      </c>
      <c r="T731" s="6" t="s">
        <v>766</v>
      </c>
      <c r="U731" s="6" t="s">
        <v>42</v>
      </c>
      <c r="V731">
        <v>1.0011818105194127E+18</v>
      </c>
      <c r="W731" s="6" t="s">
        <v>32</v>
      </c>
      <c r="X731" s="6" t="s">
        <v>1414</v>
      </c>
      <c r="Y731" s="6" t="s">
        <v>1415</v>
      </c>
      <c r="Z731">
        <v>7.6783911733395046E+17</v>
      </c>
    </row>
    <row r="732" spans="1:26" hidden="1" x14ac:dyDescent="0.25">
      <c r="A732">
        <v>1858271708</v>
      </c>
      <c r="B732" t="b">
        <v>0</v>
      </c>
      <c r="C732" s="6" t="s">
        <v>554</v>
      </c>
      <c r="D732">
        <v>11</v>
      </c>
      <c r="E732" s="1">
        <v>43324.979004629633</v>
      </c>
      <c r="F732" s="6" t="s">
        <v>27</v>
      </c>
      <c r="G732">
        <v>1</v>
      </c>
      <c r="H732" s="6" t="s">
        <v>28</v>
      </c>
      <c r="I732">
        <v>0.53690000000000004</v>
      </c>
      <c r="J732" s="6" t="s">
        <v>29</v>
      </c>
      <c r="K732" s="1">
        <v>43161.219085648147</v>
      </c>
      <c r="L732">
        <v>1</v>
      </c>
      <c r="M732" s="6" t="s">
        <v>630</v>
      </c>
      <c r="N732" t="b">
        <v>0</v>
      </c>
      <c r="O732" s="6" t="s">
        <v>31</v>
      </c>
      <c r="P732" s="6" t="s">
        <v>32</v>
      </c>
      <c r="Q732" s="6" t="s">
        <v>27</v>
      </c>
      <c r="R732">
        <v>1</v>
      </c>
      <c r="S732" s="6" t="s">
        <v>32</v>
      </c>
      <c r="T732" s="6" t="s">
        <v>66</v>
      </c>
      <c r="U732" s="6" t="s">
        <v>42</v>
      </c>
      <c r="V732">
        <v>9.694410376252416E+17</v>
      </c>
      <c r="W732" s="6" t="s">
        <v>32</v>
      </c>
      <c r="X732" s="6" t="s">
        <v>631</v>
      </c>
      <c r="Y732" s="6" t="s">
        <v>632</v>
      </c>
      <c r="Z732">
        <v>182481203</v>
      </c>
    </row>
    <row r="733" spans="1:26" x14ac:dyDescent="0.25">
      <c r="A733">
        <v>1854465354</v>
      </c>
      <c r="B733" t="b">
        <v>0</v>
      </c>
      <c r="C733" s="6" t="s">
        <v>26</v>
      </c>
      <c r="D733">
        <v>3</v>
      </c>
      <c r="E733" s="1">
        <v>43324.970625000002</v>
      </c>
      <c r="F733" s="6" t="s">
        <v>27</v>
      </c>
      <c r="G733">
        <v>1</v>
      </c>
      <c r="H733" s="6" t="s">
        <v>66</v>
      </c>
      <c r="I733">
        <v>1</v>
      </c>
      <c r="J733" s="6" t="s">
        <v>29</v>
      </c>
      <c r="K733" s="1">
        <v>43248.374907407408</v>
      </c>
      <c r="L733">
        <v>1</v>
      </c>
      <c r="M733" s="6" t="s">
        <v>1219</v>
      </c>
      <c r="N733" t="b">
        <v>0</v>
      </c>
      <c r="O733" s="6" t="s">
        <v>31</v>
      </c>
      <c r="P733" s="6" t="s">
        <v>32</v>
      </c>
      <c r="Q733" s="6" t="s">
        <v>766</v>
      </c>
      <c r="R733">
        <v>0</v>
      </c>
      <c r="S733" s="6" t="s">
        <v>32</v>
      </c>
      <c r="T733" s="6" t="s">
        <v>766</v>
      </c>
      <c r="U733" s="6" t="s">
        <v>587</v>
      </c>
      <c r="V733">
        <v>1.0010252501324841E+18</v>
      </c>
      <c r="W733" s="6" t="s">
        <v>32</v>
      </c>
      <c r="X733" s="6" t="s">
        <v>2392</v>
      </c>
      <c r="Y733" s="6" t="s">
        <v>1220</v>
      </c>
      <c r="Z733">
        <v>8.4739289623168614E+17</v>
      </c>
    </row>
    <row r="734" spans="1:26" hidden="1" x14ac:dyDescent="0.25">
      <c r="A734">
        <v>1858274304</v>
      </c>
      <c r="B734" t="b">
        <v>0</v>
      </c>
      <c r="C734" s="6" t="s">
        <v>554</v>
      </c>
      <c r="D734">
        <v>3</v>
      </c>
      <c r="E734" s="1">
        <v>43323.842997685184</v>
      </c>
      <c r="F734" s="6" t="s">
        <v>27</v>
      </c>
      <c r="G734">
        <v>1</v>
      </c>
      <c r="H734" s="6" t="s">
        <v>28</v>
      </c>
      <c r="I734">
        <v>0.66400000000000003</v>
      </c>
      <c r="J734" s="6" t="s">
        <v>29</v>
      </c>
      <c r="K734" s="1">
        <v>43139.516770833332</v>
      </c>
      <c r="L734">
        <v>5</v>
      </c>
      <c r="M734" s="6" t="s">
        <v>635</v>
      </c>
      <c r="N734" t="b">
        <v>0</v>
      </c>
      <c r="O734" s="6" t="s">
        <v>31</v>
      </c>
      <c r="P734" s="6" t="s">
        <v>32</v>
      </c>
      <c r="Q734" s="6" t="s">
        <v>27</v>
      </c>
      <c r="R734">
        <v>6</v>
      </c>
      <c r="S734" s="6" t="s">
        <v>32</v>
      </c>
      <c r="T734" s="6" t="s">
        <v>66</v>
      </c>
      <c r="U734" s="6" t="s">
        <v>42</v>
      </c>
      <c r="V734">
        <v>9.6157638374607258E+17</v>
      </c>
      <c r="W734" s="6" t="s">
        <v>32</v>
      </c>
      <c r="X734" s="6" t="s">
        <v>2444</v>
      </c>
      <c r="Y734" s="6" t="s">
        <v>636</v>
      </c>
      <c r="Z734">
        <v>275574802</v>
      </c>
    </row>
    <row r="735" spans="1:26" hidden="1" x14ac:dyDescent="0.25">
      <c r="A735">
        <v>1854465439</v>
      </c>
      <c r="B735" t="b">
        <v>0</v>
      </c>
      <c r="C735" s="6" t="s">
        <v>26</v>
      </c>
      <c r="D735">
        <v>3</v>
      </c>
      <c r="E735" s="1">
        <v>43324.88045138889</v>
      </c>
      <c r="F735" s="6" t="s">
        <v>27</v>
      </c>
      <c r="G735">
        <v>1</v>
      </c>
      <c r="H735" s="6" t="s">
        <v>60</v>
      </c>
      <c r="I735">
        <v>1</v>
      </c>
      <c r="J735" s="6" t="s">
        <v>29</v>
      </c>
      <c r="K735" s="1">
        <v>43248.860555555555</v>
      </c>
      <c r="L735">
        <v>0</v>
      </c>
      <c r="M735" s="6" t="s">
        <v>148</v>
      </c>
      <c r="N735" t="b">
        <v>0</v>
      </c>
      <c r="O735" s="6" t="s">
        <v>31</v>
      </c>
      <c r="P735" s="6" t="s">
        <v>32</v>
      </c>
      <c r="Q735" s="6" t="s">
        <v>766</v>
      </c>
      <c r="R735">
        <v>0</v>
      </c>
      <c r="S735" s="6" t="s">
        <v>32</v>
      </c>
      <c r="T735" s="6" t="s">
        <v>766</v>
      </c>
      <c r="U735" s="6" t="s">
        <v>49</v>
      </c>
      <c r="V735">
        <v>1.0012012440007188E+18</v>
      </c>
      <c r="W735" s="6" t="s">
        <v>32</v>
      </c>
      <c r="X735" s="6" t="s">
        <v>2401</v>
      </c>
      <c r="Y735" s="6" t="s">
        <v>1448</v>
      </c>
      <c r="Z735">
        <v>7.809574118844457E+17</v>
      </c>
    </row>
    <row r="736" spans="1:26" x14ac:dyDescent="0.25">
      <c r="A736">
        <v>1854465375</v>
      </c>
      <c r="B736" t="b">
        <v>0</v>
      </c>
      <c r="C736" s="6" t="s">
        <v>26</v>
      </c>
      <c r="D736">
        <v>3</v>
      </c>
      <c r="E736" s="1">
        <v>43324.956111111111</v>
      </c>
      <c r="F736" s="6" t="s">
        <v>27</v>
      </c>
      <c r="G736">
        <v>1</v>
      </c>
      <c r="H736" s="6" t="s">
        <v>66</v>
      </c>
      <c r="I736">
        <v>1</v>
      </c>
      <c r="J736" s="6" t="s">
        <v>29</v>
      </c>
      <c r="K736" s="1">
        <v>43248.517256944448</v>
      </c>
      <c r="L736">
        <v>0</v>
      </c>
      <c r="M736" s="6" t="s">
        <v>1275</v>
      </c>
      <c r="N736" t="b">
        <v>0</v>
      </c>
      <c r="O736" s="6" t="s">
        <v>31</v>
      </c>
      <c r="P736" s="6" t="s">
        <v>32</v>
      </c>
      <c r="Q736" s="6" t="s">
        <v>766</v>
      </c>
      <c r="R736">
        <v>0</v>
      </c>
      <c r="S736" s="6" t="s">
        <v>32</v>
      </c>
      <c r="T736" s="6" t="s">
        <v>766</v>
      </c>
      <c r="U736" s="6" t="s">
        <v>42</v>
      </c>
      <c r="V736">
        <v>1.0010768348288041E+18</v>
      </c>
      <c r="W736" s="6" t="s">
        <v>219</v>
      </c>
      <c r="X736" s="6" t="s">
        <v>1276</v>
      </c>
      <c r="Y736" s="6" t="s">
        <v>1277</v>
      </c>
      <c r="Z736">
        <v>9.3777779892774502E+17</v>
      </c>
    </row>
    <row r="737" spans="1:26" hidden="1" x14ac:dyDescent="0.25">
      <c r="A737">
        <v>1858491191</v>
      </c>
      <c r="B737" t="b">
        <v>0</v>
      </c>
      <c r="C737" s="6" t="s">
        <v>554</v>
      </c>
      <c r="D737">
        <v>6</v>
      </c>
      <c r="E737" s="1">
        <v>43324.975983796299</v>
      </c>
      <c r="F737" s="6" t="s">
        <v>27</v>
      </c>
      <c r="G737">
        <v>1</v>
      </c>
      <c r="H737" s="6" t="s">
        <v>28</v>
      </c>
      <c r="I737">
        <v>0.68010000000000004</v>
      </c>
      <c r="J737" s="6" t="s">
        <v>29</v>
      </c>
      <c r="K737" s="1">
        <v>43167.797083333331</v>
      </c>
      <c r="L737">
        <v>0</v>
      </c>
      <c r="M737" s="6" t="s">
        <v>100</v>
      </c>
      <c r="N737" t="b">
        <v>0</v>
      </c>
      <c r="O737" s="6" t="s">
        <v>31</v>
      </c>
      <c r="P737" s="6" t="s">
        <v>32</v>
      </c>
      <c r="Q737" s="6" t="s">
        <v>27</v>
      </c>
      <c r="R737">
        <v>0</v>
      </c>
      <c r="S737" s="6" t="s">
        <v>32</v>
      </c>
      <c r="T737" s="6" t="s">
        <v>28</v>
      </c>
      <c r="U737" s="6" t="s">
        <v>135</v>
      </c>
      <c r="V737">
        <v>9.718248227107799E+17</v>
      </c>
      <c r="W737" s="6" t="s">
        <v>32</v>
      </c>
      <c r="X737" s="6" t="s">
        <v>643</v>
      </c>
      <c r="Y737" s="6" t="s">
        <v>644</v>
      </c>
      <c r="Z737">
        <v>8.348010895389737E+17</v>
      </c>
    </row>
    <row r="738" spans="1:26" hidden="1" x14ac:dyDescent="0.25">
      <c r="A738">
        <v>1858548655</v>
      </c>
      <c r="B738" t="b">
        <v>1</v>
      </c>
      <c r="C738" s="6" t="s">
        <v>554</v>
      </c>
      <c r="D738">
        <v>11</v>
      </c>
      <c r="E738" s="1"/>
      <c r="F738" s="6" t="s">
        <v>27</v>
      </c>
      <c r="G738">
        <v>1</v>
      </c>
      <c r="H738" s="6" t="s">
        <v>28</v>
      </c>
      <c r="I738">
        <v>0.83430000000000004</v>
      </c>
      <c r="J738" s="6" t="s">
        <v>29</v>
      </c>
      <c r="K738" s="1">
        <v>43138.946898148148</v>
      </c>
      <c r="L738">
        <v>0</v>
      </c>
      <c r="M738" s="6" t="s">
        <v>645</v>
      </c>
      <c r="N738" t="b">
        <v>0</v>
      </c>
      <c r="O738" s="6" t="s">
        <v>31</v>
      </c>
      <c r="P738" s="6" t="s">
        <v>32</v>
      </c>
      <c r="Q738" s="6" t="s">
        <v>27</v>
      </c>
      <c r="R738">
        <v>0</v>
      </c>
      <c r="S738" s="6" t="s">
        <v>32</v>
      </c>
      <c r="T738" s="6" t="s">
        <v>28</v>
      </c>
      <c r="U738" s="6" t="s">
        <v>42</v>
      </c>
      <c r="V738">
        <v>9.6136986697976218E+17</v>
      </c>
      <c r="W738" s="6" t="s">
        <v>32</v>
      </c>
      <c r="X738" s="6" t="s">
        <v>646</v>
      </c>
      <c r="Y738" s="6" t="s">
        <v>647</v>
      </c>
      <c r="Z738">
        <v>9.2618664042656973E+17</v>
      </c>
    </row>
    <row r="739" spans="1:26" hidden="1" x14ac:dyDescent="0.25">
      <c r="A739">
        <v>1858551033</v>
      </c>
      <c r="B739" t="b">
        <v>0</v>
      </c>
      <c r="C739" s="6" t="s">
        <v>554</v>
      </c>
      <c r="D739">
        <v>7</v>
      </c>
      <c r="E739" s="1">
        <v>43324.929930555554</v>
      </c>
      <c r="F739" s="6" t="s">
        <v>27</v>
      </c>
      <c r="G739">
        <v>1</v>
      </c>
      <c r="H739" s="6" t="s">
        <v>28</v>
      </c>
      <c r="I739">
        <v>0.58020000000000005</v>
      </c>
      <c r="J739" s="6" t="s">
        <v>29</v>
      </c>
      <c r="K739" s="1">
        <v>43142.539803240739</v>
      </c>
      <c r="L739">
        <v>0</v>
      </c>
      <c r="M739" s="6" t="s">
        <v>648</v>
      </c>
      <c r="N739" t="b">
        <v>0</v>
      </c>
      <c r="O739" s="6" t="s">
        <v>31</v>
      </c>
      <c r="P739" s="6" t="s">
        <v>32</v>
      </c>
      <c r="Q739" s="6" t="s">
        <v>27</v>
      </c>
      <c r="R739">
        <v>0</v>
      </c>
      <c r="S739" s="6" t="s">
        <v>32</v>
      </c>
      <c r="T739" s="6" t="s">
        <v>28</v>
      </c>
      <c r="U739" s="6" t="s">
        <v>264</v>
      </c>
      <c r="V739">
        <v>9.6267189348358144E+17</v>
      </c>
      <c r="W739" s="6" t="s">
        <v>32</v>
      </c>
      <c r="X739" s="6" t="s">
        <v>649</v>
      </c>
      <c r="Y739" s="6" t="s">
        <v>650</v>
      </c>
      <c r="Z739">
        <v>3459239601</v>
      </c>
    </row>
    <row r="740" spans="1:26" x14ac:dyDescent="0.25">
      <c r="A740">
        <v>1854465390</v>
      </c>
      <c r="B740" t="b">
        <v>0</v>
      </c>
      <c r="C740" s="6" t="s">
        <v>26</v>
      </c>
      <c r="D740">
        <v>3</v>
      </c>
      <c r="E740" s="1">
        <v>43324.961284722223</v>
      </c>
      <c r="F740" s="6" t="s">
        <v>27</v>
      </c>
      <c r="G740">
        <v>1</v>
      </c>
      <c r="H740" s="6" t="s">
        <v>66</v>
      </c>
      <c r="I740">
        <v>1</v>
      </c>
      <c r="J740" s="6" t="s">
        <v>29</v>
      </c>
      <c r="K740" s="1">
        <v>43248.590277777781</v>
      </c>
      <c r="L740">
        <v>2</v>
      </c>
      <c r="M740" s="6" t="s">
        <v>1320</v>
      </c>
      <c r="N740" t="b">
        <v>0</v>
      </c>
      <c r="O740" s="6" t="s">
        <v>31</v>
      </c>
      <c r="P740" s="6" t="s">
        <v>32</v>
      </c>
      <c r="Q740" s="6" t="s">
        <v>766</v>
      </c>
      <c r="R740">
        <v>1</v>
      </c>
      <c r="S740" s="6" t="s">
        <v>32</v>
      </c>
      <c r="T740" s="6" t="s">
        <v>766</v>
      </c>
      <c r="U740" s="6" t="s">
        <v>42</v>
      </c>
      <c r="V740">
        <v>1.0011032962648556E+18</v>
      </c>
      <c r="W740" s="6" t="s">
        <v>32</v>
      </c>
      <c r="X740" s="6" t="s">
        <v>1321</v>
      </c>
      <c r="Y740" s="6" t="s">
        <v>1322</v>
      </c>
      <c r="Z740">
        <v>9.4322315400418918E+17</v>
      </c>
    </row>
    <row r="741" spans="1:26" hidden="1" x14ac:dyDescent="0.25">
      <c r="A741">
        <v>1858554672</v>
      </c>
      <c r="B741" t="b">
        <v>1</v>
      </c>
      <c r="C741" s="6" t="s">
        <v>554</v>
      </c>
      <c r="D741">
        <v>7</v>
      </c>
      <c r="E741" s="1"/>
      <c r="F741" s="6" t="s">
        <v>197</v>
      </c>
      <c r="G741">
        <v>0.86150000000000004</v>
      </c>
      <c r="H741" s="6" t="s">
        <v>766</v>
      </c>
      <c r="J741" s="6" t="s">
        <v>32</v>
      </c>
      <c r="K741" s="1">
        <v>43136.196921296294</v>
      </c>
      <c r="L741">
        <v>0</v>
      </c>
      <c r="M741" s="6" t="s">
        <v>653</v>
      </c>
      <c r="N741" t="b">
        <v>0</v>
      </c>
      <c r="O741" s="6" t="s">
        <v>31</v>
      </c>
      <c r="P741" s="6" t="s">
        <v>32</v>
      </c>
      <c r="Q741" s="6" t="s">
        <v>197</v>
      </c>
      <c r="R741">
        <v>0</v>
      </c>
      <c r="S741" s="6" t="s">
        <v>32</v>
      </c>
      <c r="T741" s="6" t="s">
        <v>766</v>
      </c>
      <c r="U741" s="6" t="s">
        <v>530</v>
      </c>
      <c r="V741">
        <v>9.6037331088526131E+17</v>
      </c>
      <c r="W741" s="6" t="s">
        <v>32</v>
      </c>
      <c r="X741" s="6" t="s">
        <v>654</v>
      </c>
      <c r="Y741" s="6" t="s">
        <v>655</v>
      </c>
      <c r="Z741">
        <v>9.4696365539591373E+17</v>
      </c>
    </row>
    <row r="742" spans="1:26" hidden="1" x14ac:dyDescent="0.25">
      <c r="A742">
        <v>1854465448</v>
      </c>
      <c r="B742" t="b">
        <v>0</v>
      </c>
      <c r="C742" s="6" t="s">
        <v>26</v>
      </c>
      <c r="D742">
        <v>3</v>
      </c>
      <c r="E742" s="1">
        <v>43324.892858796295</v>
      </c>
      <c r="F742" s="6" t="s">
        <v>27</v>
      </c>
      <c r="G742">
        <v>1</v>
      </c>
      <c r="H742" s="6" t="s">
        <v>60</v>
      </c>
      <c r="I742">
        <v>1</v>
      </c>
      <c r="J742" s="6" t="s">
        <v>29</v>
      </c>
      <c r="K742" s="1">
        <v>43248.920729166668</v>
      </c>
      <c r="L742">
        <v>1</v>
      </c>
      <c r="M742" s="6" t="s">
        <v>1471</v>
      </c>
      <c r="N742" t="b">
        <v>0</v>
      </c>
      <c r="O742" s="6" t="s">
        <v>31</v>
      </c>
      <c r="P742" s="6" t="s">
        <v>32</v>
      </c>
      <c r="Q742" s="6" t="s">
        <v>766</v>
      </c>
      <c r="R742">
        <v>1</v>
      </c>
      <c r="S742" s="6" t="s">
        <v>32</v>
      </c>
      <c r="T742" s="6" t="s">
        <v>766</v>
      </c>
      <c r="U742" s="6" t="s">
        <v>95</v>
      </c>
      <c r="V742">
        <v>1.001223048400384E+18</v>
      </c>
      <c r="W742" s="6" t="s">
        <v>32</v>
      </c>
      <c r="X742" s="6" t="s">
        <v>1472</v>
      </c>
      <c r="Y742" s="6" t="s">
        <v>1473</v>
      </c>
      <c r="Z742">
        <v>1077642702</v>
      </c>
    </row>
    <row r="743" spans="1:26" hidden="1" x14ac:dyDescent="0.25">
      <c r="A743">
        <v>1854465452</v>
      </c>
      <c r="B743" t="b">
        <v>0</v>
      </c>
      <c r="C743" s="6" t="s">
        <v>26</v>
      </c>
      <c r="D743">
        <v>3</v>
      </c>
      <c r="E743" s="1">
        <v>43324.954548611109</v>
      </c>
      <c r="F743" s="6" t="s">
        <v>27</v>
      </c>
      <c r="G743">
        <v>1</v>
      </c>
      <c r="H743" s="6" t="s">
        <v>60</v>
      </c>
      <c r="I743">
        <v>1</v>
      </c>
      <c r="J743" s="6" t="s">
        <v>29</v>
      </c>
      <c r="K743" s="1">
        <v>43248.941145833334</v>
      </c>
      <c r="L743">
        <v>0</v>
      </c>
      <c r="M743" s="6" t="s">
        <v>187</v>
      </c>
      <c r="N743" t="b">
        <v>0</v>
      </c>
      <c r="O743" s="6" t="s">
        <v>31</v>
      </c>
      <c r="P743" s="6" t="s">
        <v>32</v>
      </c>
      <c r="Q743" s="6" t="s">
        <v>766</v>
      </c>
      <c r="R743">
        <v>0</v>
      </c>
      <c r="S743" s="6" t="s">
        <v>32</v>
      </c>
      <c r="T743" s="6" t="s">
        <v>766</v>
      </c>
      <c r="U743" s="6" t="s">
        <v>42</v>
      </c>
      <c r="V743">
        <v>1.0012304469765202E+18</v>
      </c>
      <c r="W743" s="6" t="s">
        <v>32</v>
      </c>
      <c r="X743" s="6" t="s">
        <v>1481</v>
      </c>
      <c r="Y743" s="6" t="s">
        <v>1482</v>
      </c>
      <c r="Z743">
        <v>9.4463339142039142E+17</v>
      </c>
    </row>
    <row r="744" spans="1:26" hidden="1" x14ac:dyDescent="0.25">
      <c r="A744">
        <v>1854465491</v>
      </c>
      <c r="B744" t="b">
        <v>0</v>
      </c>
      <c r="C744" s="6" t="s">
        <v>26</v>
      </c>
      <c r="D744">
        <v>3</v>
      </c>
      <c r="E744" s="1">
        <v>43324.960312499999</v>
      </c>
      <c r="F744" s="6" t="s">
        <v>27</v>
      </c>
      <c r="G744">
        <v>1</v>
      </c>
      <c r="H744" s="6" t="s">
        <v>60</v>
      </c>
      <c r="I744">
        <v>1</v>
      </c>
      <c r="J744" s="6" t="s">
        <v>29</v>
      </c>
      <c r="K744" s="1">
        <v>43249.283842592595</v>
      </c>
      <c r="L744">
        <v>1</v>
      </c>
      <c r="M744" s="6" t="s">
        <v>1578</v>
      </c>
      <c r="N744" t="b">
        <v>0</v>
      </c>
      <c r="O744" s="6" t="s">
        <v>31</v>
      </c>
      <c r="P744" s="6" t="s">
        <v>32</v>
      </c>
      <c r="Q744" s="6" t="s">
        <v>766</v>
      </c>
      <c r="R744">
        <v>0</v>
      </c>
      <c r="S744" s="6" t="s">
        <v>32</v>
      </c>
      <c r="T744" s="6" t="s">
        <v>766</v>
      </c>
      <c r="U744" s="6" t="s">
        <v>42</v>
      </c>
      <c r="V744">
        <v>1.0013546371134177E+18</v>
      </c>
      <c r="W744" s="6" t="s">
        <v>32</v>
      </c>
      <c r="X744" s="6" t="s">
        <v>1579</v>
      </c>
      <c r="Y744" s="6" t="s">
        <v>1580</v>
      </c>
      <c r="Z744">
        <v>9.2131584194955264E+17</v>
      </c>
    </row>
    <row r="745" spans="1:26" x14ac:dyDescent="0.25">
      <c r="A745">
        <v>1854465416</v>
      </c>
      <c r="B745" t="b">
        <v>0</v>
      </c>
      <c r="C745" s="6" t="s">
        <v>26</v>
      </c>
      <c r="D745">
        <v>3</v>
      </c>
      <c r="E745" s="1">
        <v>43324.974282407406</v>
      </c>
      <c r="F745" s="6" t="s">
        <v>27</v>
      </c>
      <c r="G745">
        <v>1</v>
      </c>
      <c r="H745" s="6" t="s">
        <v>66</v>
      </c>
      <c r="I745">
        <v>1</v>
      </c>
      <c r="J745" s="6" t="s">
        <v>29</v>
      </c>
      <c r="K745" s="1">
        <v>43248.694305555553</v>
      </c>
      <c r="L745">
        <v>0</v>
      </c>
      <c r="M745" s="6" t="s">
        <v>1380</v>
      </c>
      <c r="N745" t="b">
        <v>0</v>
      </c>
      <c r="O745" s="6" t="s">
        <v>31</v>
      </c>
      <c r="P745" s="6" t="s">
        <v>32</v>
      </c>
      <c r="Q745" s="6" t="s">
        <v>766</v>
      </c>
      <c r="R745">
        <v>0</v>
      </c>
      <c r="S745" s="6" t="s">
        <v>32</v>
      </c>
      <c r="T745" s="6" t="s">
        <v>766</v>
      </c>
      <c r="U745" s="6" t="s">
        <v>42</v>
      </c>
      <c r="V745">
        <v>1.0011409976344412E+18</v>
      </c>
      <c r="W745" s="6" t="s">
        <v>32</v>
      </c>
      <c r="X745" s="6" t="s">
        <v>1381</v>
      </c>
      <c r="Y745" s="6" t="s">
        <v>1382</v>
      </c>
      <c r="Z745">
        <v>9.3652629565919232E+17</v>
      </c>
    </row>
    <row r="746" spans="1:26" hidden="1" x14ac:dyDescent="0.25">
      <c r="A746">
        <v>1858579000</v>
      </c>
      <c r="B746" t="b">
        <v>1</v>
      </c>
      <c r="C746" s="6" t="s">
        <v>554</v>
      </c>
      <c r="D746">
        <v>9</v>
      </c>
      <c r="E746" s="1"/>
      <c r="F746" s="6" t="s">
        <v>197</v>
      </c>
      <c r="G746">
        <v>0.90739999999999998</v>
      </c>
      <c r="H746" s="6" t="s">
        <v>766</v>
      </c>
      <c r="J746" s="6" t="s">
        <v>29</v>
      </c>
      <c r="K746" s="1">
        <v>43175.212546296294</v>
      </c>
      <c r="L746">
        <v>1</v>
      </c>
      <c r="M746" s="6" t="s">
        <v>664</v>
      </c>
      <c r="N746" t="b">
        <v>0</v>
      </c>
      <c r="O746" s="6" t="s">
        <v>31</v>
      </c>
      <c r="P746" s="6" t="s">
        <v>32</v>
      </c>
      <c r="Q746" s="6" t="s">
        <v>197</v>
      </c>
      <c r="R746">
        <v>0</v>
      </c>
      <c r="S746" s="6" t="s">
        <v>32</v>
      </c>
      <c r="T746" s="6" t="s">
        <v>766</v>
      </c>
      <c r="U746" s="6" t="s">
        <v>135</v>
      </c>
      <c r="V746">
        <v>9.7451209928712192E+17</v>
      </c>
      <c r="W746" s="6" t="s">
        <v>32</v>
      </c>
      <c r="X746" s="6" t="s">
        <v>2446</v>
      </c>
      <c r="Y746" s="6" t="s">
        <v>665</v>
      </c>
      <c r="Z746">
        <v>2538329634</v>
      </c>
    </row>
    <row r="747" spans="1:26" hidden="1" x14ac:dyDescent="0.25">
      <c r="A747">
        <v>1854465493</v>
      </c>
      <c r="B747" t="b">
        <v>0</v>
      </c>
      <c r="C747" s="6" t="s">
        <v>26</v>
      </c>
      <c r="D747">
        <v>3</v>
      </c>
      <c r="E747" s="1">
        <v>43324.962465277778</v>
      </c>
      <c r="F747" s="6" t="s">
        <v>27</v>
      </c>
      <c r="G747">
        <v>1</v>
      </c>
      <c r="H747" s="6" t="s">
        <v>60</v>
      </c>
      <c r="I747">
        <v>1</v>
      </c>
      <c r="J747" s="6" t="s">
        <v>29</v>
      </c>
      <c r="K747" s="1">
        <v>43249.290497685186</v>
      </c>
      <c r="L747">
        <v>1</v>
      </c>
      <c r="M747" s="6" t="s">
        <v>1584</v>
      </c>
      <c r="N747" t="b">
        <v>0</v>
      </c>
      <c r="O747" s="6" t="s">
        <v>31</v>
      </c>
      <c r="P747" s="6" t="s">
        <v>32</v>
      </c>
      <c r="Q747" s="6" t="s">
        <v>766</v>
      </c>
      <c r="R747">
        <v>0</v>
      </c>
      <c r="S747" s="6" t="s">
        <v>32</v>
      </c>
      <c r="T747" s="6" t="s">
        <v>766</v>
      </c>
      <c r="U747" s="6" t="s">
        <v>42</v>
      </c>
      <c r="V747">
        <v>1.0013570481294909E+18</v>
      </c>
      <c r="W747" s="6" t="s">
        <v>32</v>
      </c>
      <c r="X747" s="6" t="s">
        <v>1585</v>
      </c>
      <c r="Y747" s="6" t="s">
        <v>1586</v>
      </c>
      <c r="Z747">
        <v>9.6526873621848883E+17</v>
      </c>
    </row>
    <row r="748" spans="1:26" hidden="1" x14ac:dyDescent="0.25">
      <c r="A748">
        <v>1858579729</v>
      </c>
      <c r="B748" t="b">
        <v>1</v>
      </c>
      <c r="C748" s="6" t="s">
        <v>554</v>
      </c>
      <c r="D748">
        <v>8</v>
      </c>
      <c r="E748" s="1"/>
      <c r="F748" s="6" t="s">
        <v>197</v>
      </c>
      <c r="G748">
        <v>1</v>
      </c>
      <c r="H748" s="6" t="s">
        <v>766</v>
      </c>
      <c r="J748" s="6" t="s">
        <v>29</v>
      </c>
      <c r="K748" s="1">
        <v>43214.902951388889</v>
      </c>
      <c r="L748">
        <v>0</v>
      </c>
      <c r="M748" s="6" t="s">
        <v>669</v>
      </c>
      <c r="N748" t="b">
        <v>0</v>
      </c>
      <c r="O748" s="6" t="s">
        <v>31</v>
      </c>
      <c r="P748" s="6" t="s">
        <v>32</v>
      </c>
      <c r="Q748" s="6" t="s">
        <v>197</v>
      </c>
      <c r="R748">
        <v>0</v>
      </c>
      <c r="S748" s="6" t="s">
        <v>32</v>
      </c>
      <c r="T748" s="6" t="s">
        <v>766</v>
      </c>
      <c r="U748" s="6" t="s">
        <v>42</v>
      </c>
      <c r="V748">
        <v>9.8889542118669517E+17</v>
      </c>
      <c r="W748" s="6" t="s">
        <v>670</v>
      </c>
      <c r="X748" s="6" t="s">
        <v>671</v>
      </c>
      <c r="Y748" s="6" t="s">
        <v>672</v>
      </c>
      <c r="Z748">
        <v>9.0796874860642304E+17</v>
      </c>
    </row>
    <row r="749" spans="1:26" hidden="1" x14ac:dyDescent="0.25">
      <c r="A749">
        <v>1854465502</v>
      </c>
      <c r="B749" t="b">
        <v>0</v>
      </c>
      <c r="C749" s="6" t="s">
        <v>26</v>
      </c>
      <c r="D749">
        <v>3</v>
      </c>
      <c r="E749" s="1">
        <v>43324.97215277778</v>
      </c>
      <c r="F749" s="6" t="s">
        <v>27</v>
      </c>
      <c r="G749">
        <v>1</v>
      </c>
      <c r="H749" s="6" t="s">
        <v>60</v>
      </c>
      <c r="I749">
        <v>1</v>
      </c>
      <c r="J749" s="6" t="s">
        <v>29</v>
      </c>
      <c r="K749" s="1">
        <v>43249.363182870373</v>
      </c>
      <c r="L749">
        <v>0</v>
      </c>
      <c r="M749" s="6" t="s">
        <v>1609</v>
      </c>
      <c r="N749" t="b">
        <v>0</v>
      </c>
      <c r="O749" s="6" t="s">
        <v>31</v>
      </c>
      <c r="P749" s="6" t="s">
        <v>32</v>
      </c>
      <c r="Q749" s="6" t="s">
        <v>766</v>
      </c>
      <c r="R749">
        <v>0</v>
      </c>
      <c r="S749" s="6" t="s">
        <v>32</v>
      </c>
      <c r="T749" s="6" t="s">
        <v>766</v>
      </c>
      <c r="U749" s="6" t="s">
        <v>42</v>
      </c>
      <c r="V749">
        <v>1.001383391147606E+18</v>
      </c>
      <c r="W749" s="6" t="s">
        <v>32</v>
      </c>
      <c r="X749" s="6" t="s">
        <v>1610</v>
      </c>
      <c r="Y749" s="6" t="s">
        <v>1611</v>
      </c>
      <c r="Z749">
        <v>3838325300</v>
      </c>
    </row>
    <row r="750" spans="1:26" x14ac:dyDescent="0.25">
      <c r="A750">
        <v>1854465424</v>
      </c>
      <c r="B750" t="b">
        <v>0</v>
      </c>
      <c r="C750" s="6" t="s">
        <v>26</v>
      </c>
      <c r="D750">
        <v>3</v>
      </c>
      <c r="E750" s="1">
        <v>43324.956111111111</v>
      </c>
      <c r="F750" s="6" t="s">
        <v>27</v>
      </c>
      <c r="G750">
        <v>1</v>
      </c>
      <c r="H750" s="6" t="s">
        <v>66</v>
      </c>
      <c r="I750">
        <v>1</v>
      </c>
      <c r="J750" s="6" t="s">
        <v>29</v>
      </c>
      <c r="K750" s="1">
        <v>43248.77516203704</v>
      </c>
      <c r="L750">
        <v>157</v>
      </c>
      <c r="M750" s="6" t="s">
        <v>41</v>
      </c>
      <c r="N750" t="b">
        <v>0</v>
      </c>
      <c r="O750" s="6" t="s">
        <v>31</v>
      </c>
      <c r="P750" s="6" t="s">
        <v>32</v>
      </c>
      <c r="Q750" s="6" t="s">
        <v>766</v>
      </c>
      <c r="R750">
        <v>96</v>
      </c>
      <c r="S750" s="6" t="s">
        <v>32</v>
      </c>
      <c r="T750" s="6" t="s">
        <v>766</v>
      </c>
      <c r="U750" s="6" t="s">
        <v>49</v>
      </c>
      <c r="V750">
        <v>1.0011702975197348E+18</v>
      </c>
      <c r="W750" s="6" t="s">
        <v>32</v>
      </c>
      <c r="X750" s="6" t="s">
        <v>1405</v>
      </c>
      <c r="Y750" s="6" t="s">
        <v>1406</v>
      </c>
      <c r="Z750">
        <v>3367334171</v>
      </c>
    </row>
    <row r="751" spans="1:26" x14ac:dyDescent="0.25">
      <c r="A751">
        <v>1854465435</v>
      </c>
      <c r="B751" t="b">
        <v>0</v>
      </c>
      <c r="C751" s="6" t="s">
        <v>26</v>
      </c>
      <c r="D751">
        <v>3</v>
      </c>
      <c r="E751" s="1">
        <v>43324.898530092592</v>
      </c>
      <c r="F751" s="6" t="s">
        <v>27</v>
      </c>
      <c r="G751">
        <v>1</v>
      </c>
      <c r="H751" s="6" t="s">
        <v>66</v>
      </c>
      <c r="I751">
        <v>1</v>
      </c>
      <c r="J751" s="6" t="s">
        <v>29</v>
      </c>
      <c r="K751" s="1">
        <v>43248.839756944442</v>
      </c>
      <c r="L751">
        <v>0</v>
      </c>
      <c r="M751" s="6" t="s">
        <v>1436</v>
      </c>
      <c r="N751" t="b">
        <v>0</v>
      </c>
      <c r="O751" s="6" t="s">
        <v>31</v>
      </c>
      <c r="P751" s="6" t="s">
        <v>32</v>
      </c>
      <c r="Q751" s="6" t="s">
        <v>766</v>
      </c>
      <c r="R751">
        <v>0</v>
      </c>
      <c r="S751" s="6" t="s">
        <v>32</v>
      </c>
      <c r="T751" s="6" t="s">
        <v>766</v>
      </c>
      <c r="U751" s="6" t="s">
        <v>42</v>
      </c>
      <c r="V751">
        <v>1.0011937042359132E+18</v>
      </c>
      <c r="W751" s="6" t="s">
        <v>1437</v>
      </c>
      <c r="X751" s="6" t="s">
        <v>1438</v>
      </c>
      <c r="Y751" s="6" t="s">
        <v>1439</v>
      </c>
      <c r="Z751">
        <v>351096287</v>
      </c>
    </row>
    <row r="752" spans="1:26" hidden="1" x14ac:dyDescent="0.25">
      <c r="A752">
        <v>1854465512</v>
      </c>
      <c r="B752" t="b">
        <v>0</v>
      </c>
      <c r="C752" s="6" t="s">
        <v>26</v>
      </c>
      <c r="D752">
        <v>3</v>
      </c>
      <c r="E752" s="1">
        <v>43324.953611111108</v>
      </c>
      <c r="F752" s="6" t="s">
        <v>27</v>
      </c>
      <c r="G752">
        <v>1</v>
      </c>
      <c r="H752" s="6" t="s">
        <v>60</v>
      </c>
      <c r="I752">
        <v>1</v>
      </c>
      <c r="J752" s="6" t="s">
        <v>29</v>
      </c>
      <c r="K752" s="1">
        <v>43249.393761574072</v>
      </c>
      <c r="L752">
        <v>0</v>
      </c>
      <c r="M752" s="6" t="s">
        <v>100</v>
      </c>
      <c r="N752" t="b">
        <v>0</v>
      </c>
      <c r="O752" s="6" t="s">
        <v>31</v>
      </c>
      <c r="P752" s="6" t="s">
        <v>32</v>
      </c>
      <c r="Q752" s="6" t="s">
        <v>766</v>
      </c>
      <c r="R752">
        <v>0</v>
      </c>
      <c r="S752" s="6" t="s">
        <v>32</v>
      </c>
      <c r="T752" s="6" t="s">
        <v>766</v>
      </c>
      <c r="U752" s="6" t="s">
        <v>323</v>
      </c>
      <c r="V752">
        <v>1.0013944713036063E+18</v>
      </c>
      <c r="W752" s="6" t="s">
        <v>32</v>
      </c>
      <c r="X752" s="6" t="s">
        <v>1623</v>
      </c>
      <c r="Y752" s="6" t="s">
        <v>1624</v>
      </c>
      <c r="Z752">
        <v>556763687</v>
      </c>
    </row>
    <row r="753" spans="1:26" hidden="1" x14ac:dyDescent="0.25">
      <c r="A753">
        <v>1854465521</v>
      </c>
      <c r="B753" t="b">
        <v>0</v>
      </c>
      <c r="C753" s="6" t="s">
        <v>26</v>
      </c>
      <c r="D753">
        <v>3</v>
      </c>
      <c r="E753" s="1">
        <v>43324.8905787037</v>
      </c>
      <c r="F753" s="6" t="s">
        <v>27</v>
      </c>
      <c r="G753">
        <v>1</v>
      </c>
      <c r="H753" s="6" t="s">
        <v>60</v>
      </c>
      <c r="I753">
        <v>1</v>
      </c>
      <c r="J753" s="6" t="s">
        <v>29</v>
      </c>
      <c r="K753" s="1">
        <v>43249.450856481482</v>
      </c>
      <c r="L753">
        <v>0</v>
      </c>
      <c r="M753" s="6" t="s">
        <v>1646</v>
      </c>
      <c r="N753" t="b">
        <v>0</v>
      </c>
      <c r="O753" s="6" t="s">
        <v>31</v>
      </c>
      <c r="P753" s="6" t="s">
        <v>32</v>
      </c>
      <c r="Q753" s="6" t="s">
        <v>766</v>
      </c>
      <c r="R753">
        <v>0</v>
      </c>
      <c r="S753" s="6" t="s">
        <v>32</v>
      </c>
      <c r="T753" s="6" t="s">
        <v>766</v>
      </c>
      <c r="U753" s="6" t="s">
        <v>42</v>
      </c>
      <c r="V753">
        <v>1.0014151612304548E+18</v>
      </c>
      <c r="W753" s="6" t="s">
        <v>32</v>
      </c>
      <c r="X753" s="6" t="s">
        <v>1647</v>
      </c>
      <c r="Y753" s="6" t="s">
        <v>1648</v>
      </c>
      <c r="Z753">
        <v>9.1625174797412762E+17</v>
      </c>
    </row>
    <row r="754" spans="1:26" hidden="1" x14ac:dyDescent="0.25">
      <c r="A754">
        <v>1859770341</v>
      </c>
      <c r="B754" t="b">
        <v>1</v>
      </c>
      <c r="C754" s="6" t="s">
        <v>554</v>
      </c>
      <c r="D754">
        <v>7</v>
      </c>
      <c r="E754" s="1"/>
      <c r="F754" s="6" t="s">
        <v>27</v>
      </c>
      <c r="G754">
        <v>0.85740000000000005</v>
      </c>
      <c r="H754" s="6" t="s">
        <v>28</v>
      </c>
      <c r="I754">
        <v>0.70879999999999999</v>
      </c>
      <c r="J754" s="6" t="s">
        <v>29</v>
      </c>
      <c r="K754" s="1">
        <v>43155.456493055557</v>
      </c>
      <c r="L754">
        <v>0</v>
      </c>
      <c r="M754" s="6" t="s">
        <v>685</v>
      </c>
      <c r="N754" t="b">
        <v>0</v>
      </c>
      <c r="O754" s="6" t="s">
        <v>31</v>
      </c>
      <c r="P754" s="6" t="s">
        <v>32</v>
      </c>
      <c r="Q754" s="6" t="s">
        <v>27</v>
      </c>
      <c r="R754">
        <v>0</v>
      </c>
      <c r="S754" s="6" t="s">
        <v>32</v>
      </c>
      <c r="T754" s="6" t="s">
        <v>28</v>
      </c>
      <c r="U754" s="6" t="s">
        <v>49</v>
      </c>
      <c r="V754">
        <v>9.6735274623080858E+17</v>
      </c>
      <c r="W754" s="6" t="s">
        <v>32</v>
      </c>
      <c r="X754" s="6" t="s">
        <v>686</v>
      </c>
      <c r="Y754" s="6" t="s">
        <v>687</v>
      </c>
      <c r="Z754">
        <v>2291207785</v>
      </c>
    </row>
    <row r="755" spans="1:26" hidden="1" x14ac:dyDescent="0.25">
      <c r="A755">
        <v>1859771633</v>
      </c>
      <c r="B755" t="b">
        <v>1</v>
      </c>
      <c r="C755" s="6" t="s">
        <v>554</v>
      </c>
      <c r="D755">
        <v>4</v>
      </c>
      <c r="E755" s="1"/>
      <c r="F755" s="6" t="s">
        <v>27</v>
      </c>
      <c r="G755">
        <v>1</v>
      </c>
      <c r="H755" s="6" t="s">
        <v>28</v>
      </c>
      <c r="I755">
        <v>0.76229999999999998</v>
      </c>
      <c r="J755" s="6" t="s">
        <v>29</v>
      </c>
      <c r="K755" s="1">
        <v>43209.810787037037</v>
      </c>
      <c r="L755">
        <v>0</v>
      </c>
      <c r="M755" s="6" t="s">
        <v>688</v>
      </c>
      <c r="N755" t="b">
        <v>0</v>
      </c>
      <c r="O755" s="6" t="s">
        <v>31</v>
      </c>
      <c r="P755" s="6" t="s">
        <v>32</v>
      </c>
      <c r="Q755" s="6" t="s">
        <v>27</v>
      </c>
      <c r="R755">
        <v>1</v>
      </c>
      <c r="S755" s="6" t="s">
        <v>32</v>
      </c>
      <c r="T755" s="6" t="s">
        <v>28</v>
      </c>
      <c r="U755" s="6" t="s">
        <v>42</v>
      </c>
      <c r="V755">
        <v>9.8705008103868006E+17</v>
      </c>
      <c r="W755" s="6" t="s">
        <v>32</v>
      </c>
      <c r="X755" s="6" t="s">
        <v>689</v>
      </c>
      <c r="Y755" s="6" t="s">
        <v>690</v>
      </c>
      <c r="Z755">
        <v>16349422</v>
      </c>
    </row>
    <row r="756" spans="1:26" x14ac:dyDescent="0.25">
      <c r="A756">
        <v>1854465445</v>
      </c>
      <c r="B756" t="b">
        <v>0</v>
      </c>
      <c r="C756" s="6" t="s">
        <v>26</v>
      </c>
      <c r="D756">
        <v>3</v>
      </c>
      <c r="E756" s="1">
        <v>43324.958587962959</v>
      </c>
      <c r="F756" s="6" t="s">
        <v>27</v>
      </c>
      <c r="G756">
        <v>1</v>
      </c>
      <c r="H756" s="6" t="s">
        <v>66</v>
      </c>
      <c r="I756">
        <v>1</v>
      </c>
      <c r="J756" s="6" t="s">
        <v>29</v>
      </c>
      <c r="K756" s="1">
        <v>43248.898564814815</v>
      </c>
      <c r="L756">
        <v>0</v>
      </c>
      <c r="M756" s="6" t="s">
        <v>511</v>
      </c>
      <c r="N756" t="b">
        <v>0</v>
      </c>
      <c r="O756" s="6" t="s">
        <v>31</v>
      </c>
      <c r="P756" s="6" t="s">
        <v>32</v>
      </c>
      <c r="Q756" s="6" t="s">
        <v>766</v>
      </c>
      <c r="R756">
        <v>0</v>
      </c>
      <c r="S756" s="6" t="s">
        <v>32</v>
      </c>
      <c r="T756" s="6" t="s">
        <v>766</v>
      </c>
      <c r="U756" s="6" t="s">
        <v>223</v>
      </c>
      <c r="V756">
        <v>1.0012150168450499E+18</v>
      </c>
      <c r="W756" s="6" t="s">
        <v>32</v>
      </c>
      <c r="X756" s="6" t="s">
        <v>1464</v>
      </c>
      <c r="Y756" s="6" t="s">
        <v>1465</v>
      </c>
      <c r="Z756">
        <v>9.0443907076347085E+17</v>
      </c>
    </row>
    <row r="757" spans="1:26" hidden="1" x14ac:dyDescent="0.25">
      <c r="A757">
        <v>1854465530</v>
      </c>
      <c r="B757" t="b">
        <v>0</v>
      </c>
      <c r="C757" s="6" t="s">
        <v>26</v>
      </c>
      <c r="D757">
        <v>3</v>
      </c>
      <c r="E757" s="1">
        <v>43324.957060185188</v>
      </c>
      <c r="F757" s="6" t="s">
        <v>27</v>
      </c>
      <c r="G757">
        <v>1</v>
      </c>
      <c r="H757" s="6" t="s">
        <v>60</v>
      </c>
      <c r="I757">
        <v>1</v>
      </c>
      <c r="J757" s="6" t="s">
        <v>29</v>
      </c>
      <c r="K757" s="1">
        <v>43249.506678240738</v>
      </c>
      <c r="L757">
        <v>0</v>
      </c>
      <c r="M757" s="6" t="s">
        <v>1669</v>
      </c>
      <c r="N757" t="b">
        <v>0</v>
      </c>
      <c r="O757" s="6" t="s">
        <v>31</v>
      </c>
      <c r="P757" s="6" t="s">
        <v>32</v>
      </c>
      <c r="Q757" s="6" t="s">
        <v>766</v>
      </c>
      <c r="R757">
        <v>0</v>
      </c>
      <c r="S757" s="6" t="s">
        <v>32</v>
      </c>
      <c r="T757" s="6" t="s">
        <v>766</v>
      </c>
      <c r="U757" s="6" t="s">
        <v>42</v>
      </c>
      <c r="V757">
        <v>1.0014353901742612E+18</v>
      </c>
      <c r="W757" s="6" t="s">
        <v>68</v>
      </c>
      <c r="X757" s="6" t="s">
        <v>1670</v>
      </c>
      <c r="Y757" s="6" t="s">
        <v>1671</v>
      </c>
      <c r="Z757">
        <v>8.6997840263954432E+17</v>
      </c>
    </row>
    <row r="758" spans="1:26" x14ac:dyDescent="0.25">
      <c r="A758">
        <v>1854465447</v>
      </c>
      <c r="B758" t="b">
        <v>0</v>
      </c>
      <c r="C758" s="6" t="s">
        <v>26</v>
      </c>
      <c r="D758">
        <v>3</v>
      </c>
      <c r="E758" s="1">
        <v>43324.952928240738</v>
      </c>
      <c r="F758" s="6" t="s">
        <v>27</v>
      </c>
      <c r="G758">
        <v>1</v>
      </c>
      <c r="H758" s="6" t="s">
        <v>66</v>
      </c>
      <c r="I758">
        <v>1</v>
      </c>
      <c r="J758" s="6" t="s">
        <v>29</v>
      </c>
      <c r="K758" s="1">
        <v>43248.916666666664</v>
      </c>
      <c r="L758">
        <v>3</v>
      </c>
      <c r="M758" s="6" t="s">
        <v>1468</v>
      </c>
      <c r="N758" t="b">
        <v>0</v>
      </c>
      <c r="O758" s="6" t="s">
        <v>31</v>
      </c>
      <c r="P758" s="6" t="s">
        <v>32</v>
      </c>
      <c r="Q758" s="6" t="s">
        <v>766</v>
      </c>
      <c r="R758">
        <v>1</v>
      </c>
      <c r="S758" s="6" t="s">
        <v>32</v>
      </c>
      <c r="T758" s="6" t="s">
        <v>766</v>
      </c>
      <c r="U758" s="6" t="s">
        <v>1469</v>
      </c>
      <c r="V758">
        <v>1.0012215791608136E+18</v>
      </c>
      <c r="W758" s="6" t="s">
        <v>32</v>
      </c>
      <c r="X758" s="6" t="s">
        <v>2402</v>
      </c>
      <c r="Y758" s="6" t="s">
        <v>1470</v>
      </c>
      <c r="Z758">
        <v>80108590</v>
      </c>
    </row>
    <row r="759" spans="1:26" hidden="1" x14ac:dyDescent="0.25">
      <c r="A759">
        <v>1854465540</v>
      </c>
      <c r="B759" t="b">
        <v>0</v>
      </c>
      <c r="C759" s="6" t="s">
        <v>26</v>
      </c>
      <c r="D759">
        <v>3</v>
      </c>
      <c r="E759" s="1">
        <v>43324.957858796297</v>
      </c>
      <c r="F759" s="6" t="s">
        <v>27</v>
      </c>
      <c r="G759">
        <v>1</v>
      </c>
      <c r="H759" s="6" t="s">
        <v>60</v>
      </c>
      <c r="I759">
        <v>1</v>
      </c>
      <c r="J759" s="6" t="s">
        <v>29</v>
      </c>
      <c r="K759" s="1">
        <v>43249.562569444446</v>
      </c>
      <c r="L759">
        <v>0</v>
      </c>
      <c r="M759" s="6" t="s">
        <v>137</v>
      </c>
      <c r="N759" t="b">
        <v>0</v>
      </c>
      <c r="O759" s="6" t="s">
        <v>31</v>
      </c>
      <c r="P759" s="6" t="s">
        <v>32</v>
      </c>
      <c r="Q759" s="6" t="s">
        <v>766</v>
      </c>
      <c r="R759">
        <v>0</v>
      </c>
      <c r="S759" s="6" t="s">
        <v>32</v>
      </c>
      <c r="T759" s="6" t="s">
        <v>766</v>
      </c>
      <c r="U759" s="6" t="s">
        <v>1699</v>
      </c>
      <c r="V759">
        <v>1.0014556438265487E+18</v>
      </c>
      <c r="W759" s="6" t="s">
        <v>32</v>
      </c>
      <c r="X759" s="6" t="s">
        <v>1700</v>
      </c>
      <c r="Y759" s="6" t="s">
        <v>1701</v>
      </c>
      <c r="Z759">
        <v>7.9976889408915456E+17</v>
      </c>
    </row>
    <row r="760" spans="1:26" hidden="1" x14ac:dyDescent="0.25">
      <c r="A760">
        <v>1854465549</v>
      </c>
      <c r="B760" t="b">
        <v>0</v>
      </c>
      <c r="C760" s="6" t="s">
        <v>26</v>
      </c>
      <c r="D760">
        <v>3</v>
      </c>
      <c r="E760" s="1">
        <v>43324.904479166667</v>
      </c>
      <c r="F760" s="6" t="s">
        <v>27</v>
      </c>
      <c r="G760">
        <v>1</v>
      </c>
      <c r="H760" s="6" t="s">
        <v>60</v>
      </c>
      <c r="I760">
        <v>1</v>
      </c>
      <c r="J760" s="6" t="s">
        <v>29</v>
      </c>
      <c r="K760" s="1">
        <v>43249.595810185187</v>
      </c>
      <c r="L760">
        <v>0</v>
      </c>
      <c r="M760" s="6" t="s">
        <v>287</v>
      </c>
      <c r="N760" t="b">
        <v>0</v>
      </c>
      <c r="O760" s="6" t="s">
        <v>31</v>
      </c>
      <c r="P760" s="6" t="s">
        <v>32</v>
      </c>
      <c r="Q760" s="6" t="s">
        <v>766</v>
      </c>
      <c r="R760">
        <v>0</v>
      </c>
      <c r="S760" s="6" t="s">
        <v>32</v>
      </c>
      <c r="T760" s="6" t="s">
        <v>766</v>
      </c>
      <c r="U760" s="6" t="s">
        <v>95</v>
      </c>
      <c r="V760">
        <v>1.0014676924807168E+18</v>
      </c>
      <c r="W760" s="6" t="s">
        <v>32</v>
      </c>
      <c r="X760" s="6" t="s">
        <v>1725</v>
      </c>
      <c r="Y760" s="6" t="s">
        <v>1726</v>
      </c>
      <c r="Z760">
        <v>541691922</v>
      </c>
    </row>
    <row r="761" spans="1:26" x14ac:dyDescent="0.25">
      <c r="A761">
        <v>1854465451</v>
      </c>
      <c r="B761" t="b">
        <v>0</v>
      </c>
      <c r="C761" s="6" t="s">
        <v>26</v>
      </c>
      <c r="D761">
        <v>3</v>
      </c>
      <c r="E761" s="1">
        <v>43324.960081018522</v>
      </c>
      <c r="F761" s="6" t="s">
        <v>27</v>
      </c>
      <c r="G761">
        <v>1</v>
      </c>
      <c r="H761" s="6" t="s">
        <v>66</v>
      </c>
      <c r="I761">
        <v>1</v>
      </c>
      <c r="J761" s="6" t="s">
        <v>29</v>
      </c>
      <c r="K761" s="1">
        <v>43248.938449074078</v>
      </c>
      <c r="L761">
        <v>1</v>
      </c>
      <c r="M761" s="6" t="s">
        <v>187</v>
      </c>
      <c r="N761" t="b">
        <v>0</v>
      </c>
      <c r="O761" s="6" t="s">
        <v>31</v>
      </c>
      <c r="P761" s="6" t="s">
        <v>32</v>
      </c>
      <c r="Q761" s="6" t="s">
        <v>766</v>
      </c>
      <c r="R761">
        <v>0</v>
      </c>
      <c r="S761" s="6" t="s">
        <v>32</v>
      </c>
      <c r="T761" s="6" t="s">
        <v>766</v>
      </c>
      <c r="U761" s="6" t="s">
        <v>110</v>
      </c>
      <c r="V761">
        <v>1.0012294699302134E+18</v>
      </c>
      <c r="W761" s="6" t="s">
        <v>32</v>
      </c>
      <c r="X761" s="6" t="s">
        <v>1479</v>
      </c>
      <c r="Y761" s="6" t="s">
        <v>1480</v>
      </c>
      <c r="Z761">
        <v>25280569</v>
      </c>
    </row>
    <row r="762" spans="1:26" hidden="1" x14ac:dyDescent="0.25">
      <c r="A762">
        <v>1854465555</v>
      </c>
      <c r="B762" t="b">
        <v>0</v>
      </c>
      <c r="C762" s="6" t="s">
        <v>26</v>
      </c>
      <c r="D762">
        <v>3</v>
      </c>
      <c r="E762" s="1">
        <v>43324.951168981483</v>
      </c>
      <c r="F762" s="6" t="s">
        <v>27</v>
      </c>
      <c r="G762">
        <v>1</v>
      </c>
      <c r="H762" s="6" t="s">
        <v>60</v>
      </c>
      <c r="I762">
        <v>1</v>
      </c>
      <c r="J762" s="6" t="s">
        <v>29</v>
      </c>
      <c r="K762" s="1">
        <v>43249.625185185185</v>
      </c>
      <c r="L762">
        <v>0</v>
      </c>
      <c r="M762" s="6" t="s">
        <v>1740</v>
      </c>
      <c r="N762" t="b">
        <v>0</v>
      </c>
      <c r="O762" s="6" t="s">
        <v>31</v>
      </c>
      <c r="P762" s="6" t="s">
        <v>32</v>
      </c>
      <c r="Q762" s="6" t="s">
        <v>766</v>
      </c>
      <c r="R762">
        <v>0</v>
      </c>
      <c r="S762" s="6" t="s">
        <v>32</v>
      </c>
      <c r="T762" s="6" t="s">
        <v>766</v>
      </c>
      <c r="U762" s="6" t="s">
        <v>63</v>
      </c>
      <c r="V762">
        <v>1.0014783352627978E+18</v>
      </c>
      <c r="W762" s="6" t="s">
        <v>32</v>
      </c>
      <c r="X762" s="6" t="s">
        <v>1741</v>
      </c>
      <c r="Y762" s="6" t="s">
        <v>1742</v>
      </c>
      <c r="Z762">
        <v>9.3506663584047514E+17</v>
      </c>
    </row>
    <row r="763" spans="1:26" hidden="1" x14ac:dyDescent="0.25">
      <c r="A763">
        <v>1854465556</v>
      </c>
      <c r="B763" t="b">
        <v>0</v>
      </c>
      <c r="C763" s="6" t="s">
        <v>26</v>
      </c>
      <c r="D763">
        <v>3</v>
      </c>
      <c r="E763" s="1">
        <v>43324.963240740741</v>
      </c>
      <c r="F763" s="6" t="s">
        <v>27</v>
      </c>
      <c r="G763">
        <v>1</v>
      </c>
      <c r="H763" s="6" t="s">
        <v>60</v>
      </c>
      <c r="I763">
        <v>1</v>
      </c>
      <c r="J763" s="6" t="s">
        <v>29</v>
      </c>
      <c r="K763" s="1">
        <v>43249.625254629631</v>
      </c>
      <c r="L763">
        <v>7</v>
      </c>
      <c r="M763" s="6" t="s">
        <v>100</v>
      </c>
      <c r="N763" t="b">
        <v>0</v>
      </c>
      <c r="O763" s="6" t="s">
        <v>31</v>
      </c>
      <c r="P763" s="6" t="s">
        <v>32</v>
      </c>
      <c r="Q763" s="6" t="s">
        <v>766</v>
      </c>
      <c r="R763">
        <v>0</v>
      </c>
      <c r="S763" s="6" t="s">
        <v>32</v>
      </c>
      <c r="T763" s="6" t="s">
        <v>766</v>
      </c>
      <c r="U763" s="6" t="s">
        <v>42</v>
      </c>
      <c r="V763">
        <v>1.0014783596862792E+18</v>
      </c>
      <c r="W763" s="6" t="s">
        <v>32</v>
      </c>
      <c r="X763" s="6" t="s">
        <v>1743</v>
      </c>
      <c r="Y763" s="6" t="s">
        <v>1744</v>
      </c>
      <c r="Z763">
        <v>2585729142</v>
      </c>
    </row>
    <row r="764" spans="1:26" hidden="1" x14ac:dyDescent="0.25">
      <c r="A764">
        <v>1859784384</v>
      </c>
      <c r="B764" t="b">
        <v>1</v>
      </c>
      <c r="C764" s="6" t="s">
        <v>554</v>
      </c>
      <c r="D764">
        <v>11</v>
      </c>
      <c r="E764" s="1"/>
      <c r="F764" s="6" t="s">
        <v>27</v>
      </c>
      <c r="G764">
        <v>1</v>
      </c>
      <c r="H764" s="6" t="s">
        <v>28</v>
      </c>
      <c r="I764">
        <v>0.73939999999999995</v>
      </c>
      <c r="J764" s="6" t="s">
        <v>29</v>
      </c>
      <c r="K764" s="1">
        <v>43210.483668981484</v>
      </c>
      <c r="L764">
        <v>0</v>
      </c>
      <c r="M764" s="6" t="s">
        <v>710</v>
      </c>
      <c r="N764" t="b">
        <v>0</v>
      </c>
      <c r="O764" s="6" t="s">
        <v>31</v>
      </c>
      <c r="P764" s="6" t="s">
        <v>32</v>
      </c>
      <c r="Q764" s="6" t="s">
        <v>27</v>
      </c>
      <c r="R764">
        <v>0</v>
      </c>
      <c r="S764" s="6" t="s">
        <v>32</v>
      </c>
      <c r="T764" s="6" t="s">
        <v>28</v>
      </c>
      <c r="U764" s="6" t="s">
        <v>42</v>
      </c>
      <c r="V764">
        <v>9.8729392424602829E+17</v>
      </c>
      <c r="W764" s="6" t="s">
        <v>32</v>
      </c>
      <c r="X764" s="6" t="s">
        <v>711</v>
      </c>
      <c r="Y764" s="6" t="s">
        <v>712</v>
      </c>
      <c r="Z764">
        <v>1024286989</v>
      </c>
    </row>
    <row r="765" spans="1:26" hidden="1" x14ac:dyDescent="0.25">
      <c r="A765">
        <v>1854465560</v>
      </c>
      <c r="B765" t="b">
        <v>0</v>
      </c>
      <c r="C765" s="6" t="s">
        <v>26</v>
      </c>
      <c r="D765">
        <v>3</v>
      </c>
      <c r="E765" s="1">
        <v>43324.975671296299</v>
      </c>
      <c r="F765" s="6" t="s">
        <v>27</v>
      </c>
      <c r="G765">
        <v>1</v>
      </c>
      <c r="H765" s="6" t="s">
        <v>60</v>
      </c>
      <c r="I765">
        <v>1</v>
      </c>
      <c r="J765" s="6" t="s">
        <v>29</v>
      </c>
      <c r="K765" s="1">
        <v>43249.637604166666</v>
      </c>
      <c r="L765">
        <v>0</v>
      </c>
      <c r="M765" s="6" t="s">
        <v>772</v>
      </c>
      <c r="N765" t="b">
        <v>0</v>
      </c>
      <c r="O765" s="6" t="s">
        <v>31</v>
      </c>
      <c r="P765" s="6" t="s">
        <v>32</v>
      </c>
      <c r="Q765" s="6" t="s">
        <v>766</v>
      </c>
      <c r="R765">
        <v>0</v>
      </c>
      <c r="S765" s="6" t="s">
        <v>32</v>
      </c>
      <c r="T765" s="6" t="s">
        <v>766</v>
      </c>
      <c r="U765" s="6" t="s">
        <v>354</v>
      </c>
      <c r="V765">
        <v>1.0014828378272113E+18</v>
      </c>
      <c r="W765" s="6" t="s">
        <v>32</v>
      </c>
      <c r="X765" s="6" t="s">
        <v>1751</v>
      </c>
      <c r="Y765" s="6" t="s">
        <v>1752</v>
      </c>
      <c r="Z765">
        <v>1466726246</v>
      </c>
    </row>
    <row r="766" spans="1:26" x14ac:dyDescent="0.25">
      <c r="A766">
        <v>1854465578</v>
      </c>
      <c r="B766" t="b">
        <v>0</v>
      </c>
      <c r="C766" s="6" t="s">
        <v>26</v>
      </c>
      <c r="D766">
        <v>3</v>
      </c>
      <c r="E766" s="1">
        <v>43324.970046296294</v>
      </c>
      <c r="F766" s="6" t="s">
        <v>27</v>
      </c>
      <c r="G766">
        <v>1</v>
      </c>
      <c r="H766" s="6" t="s">
        <v>66</v>
      </c>
      <c r="I766">
        <v>1</v>
      </c>
      <c r="J766" s="6" t="s">
        <v>29</v>
      </c>
      <c r="K766" s="1">
        <v>43249.717326388891</v>
      </c>
      <c r="L766">
        <v>4</v>
      </c>
      <c r="M766" s="6" t="s">
        <v>100</v>
      </c>
      <c r="N766" t="b">
        <v>0</v>
      </c>
      <c r="O766" s="6" t="s">
        <v>31</v>
      </c>
      <c r="P766" s="6" t="s">
        <v>32</v>
      </c>
      <c r="Q766" s="6" t="s">
        <v>766</v>
      </c>
      <c r="R766">
        <v>0</v>
      </c>
      <c r="S766" s="6" t="s">
        <v>32</v>
      </c>
      <c r="T766" s="6" t="s">
        <v>766</v>
      </c>
      <c r="U766" s="6" t="s">
        <v>42</v>
      </c>
      <c r="V766">
        <v>1.0015117261169541E+18</v>
      </c>
      <c r="W766" s="6" t="s">
        <v>32</v>
      </c>
      <c r="X766" s="6" t="s">
        <v>1797</v>
      </c>
      <c r="Y766" s="6" t="s">
        <v>1798</v>
      </c>
      <c r="Z766">
        <v>2355748657</v>
      </c>
    </row>
    <row r="767" spans="1:26" hidden="1" x14ac:dyDescent="0.25">
      <c r="A767">
        <v>1854465580</v>
      </c>
      <c r="B767" t="b">
        <v>0</v>
      </c>
      <c r="C767" s="6" t="s">
        <v>26</v>
      </c>
      <c r="D767">
        <v>3</v>
      </c>
      <c r="E767" s="1">
        <v>43324.901018518518</v>
      </c>
      <c r="F767" s="6" t="s">
        <v>27</v>
      </c>
      <c r="G767">
        <v>1</v>
      </c>
      <c r="H767" s="6" t="s">
        <v>60</v>
      </c>
      <c r="I767">
        <v>1</v>
      </c>
      <c r="J767" s="6" t="s">
        <v>29</v>
      </c>
      <c r="K767" s="1">
        <v>43249.728275462963</v>
      </c>
      <c r="L767">
        <v>1</v>
      </c>
      <c r="M767" s="6" t="s">
        <v>41</v>
      </c>
      <c r="N767" t="b">
        <v>0</v>
      </c>
      <c r="O767" s="6" t="s">
        <v>31</v>
      </c>
      <c r="P767" s="6" t="s">
        <v>32</v>
      </c>
      <c r="Q767" s="6" t="s">
        <v>766</v>
      </c>
      <c r="R767">
        <v>0</v>
      </c>
      <c r="S767" s="6" t="s">
        <v>32</v>
      </c>
      <c r="T767" s="6" t="s">
        <v>766</v>
      </c>
      <c r="U767" s="6" t="s">
        <v>95</v>
      </c>
      <c r="V767">
        <v>1.0015156941298442E+18</v>
      </c>
      <c r="W767" s="6" t="s">
        <v>32</v>
      </c>
      <c r="X767" s="6" t="s">
        <v>1801</v>
      </c>
      <c r="Y767" s="6" t="s">
        <v>1802</v>
      </c>
      <c r="Z767">
        <v>3578077572</v>
      </c>
    </row>
    <row r="768" spans="1:26" hidden="1" x14ac:dyDescent="0.25">
      <c r="A768">
        <v>1859787030</v>
      </c>
      <c r="B768" t="b">
        <v>1</v>
      </c>
      <c r="C768" s="6" t="s">
        <v>554</v>
      </c>
      <c r="D768">
        <v>8</v>
      </c>
      <c r="E768" s="1"/>
      <c r="F768" s="6" t="s">
        <v>27</v>
      </c>
      <c r="G768">
        <v>1</v>
      </c>
      <c r="H768" s="6" t="s">
        <v>28</v>
      </c>
      <c r="I768">
        <v>1</v>
      </c>
      <c r="J768" s="6" t="s">
        <v>29</v>
      </c>
      <c r="K768" s="1">
        <v>43163.019745370373</v>
      </c>
      <c r="L768">
        <v>0</v>
      </c>
      <c r="M768" s="6" t="s">
        <v>720</v>
      </c>
      <c r="N768" t="b">
        <v>0</v>
      </c>
      <c r="O768" s="6" t="s">
        <v>31</v>
      </c>
      <c r="P768" s="6" t="s">
        <v>32</v>
      </c>
      <c r="Q768" s="6" t="s">
        <v>27</v>
      </c>
      <c r="R768">
        <v>0</v>
      </c>
      <c r="S768" s="6" t="s">
        <v>32</v>
      </c>
      <c r="T768" s="6" t="s">
        <v>28</v>
      </c>
      <c r="U768" s="6" t="s">
        <v>42</v>
      </c>
      <c r="V768">
        <v>9.7009357414137856E+17</v>
      </c>
      <c r="W768" s="6" t="s">
        <v>32</v>
      </c>
      <c r="X768" s="6" t="s">
        <v>721</v>
      </c>
      <c r="Y768" s="6" t="s">
        <v>722</v>
      </c>
      <c r="Z768">
        <v>733576502</v>
      </c>
    </row>
    <row r="769" spans="1:26" hidden="1" x14ac:dyDescent="0.25">
      <c r="A769">
        <v>1854465630</v>
      </c>
      <c r="B769" t="b">
        <v>0</v>
      </c>
      <c r="C769" s="6" t="s">
        <v>26</v>
      </c>
      <c r="D769">
        <v>3</v>
      </c>
      <c r="E769" s="1">
        <v>43324.961238425924</v>
      </c>
      <c r="F769" s="6" t="s">
        <v>27</v>
      </c>
      <c r="G769">
        <v>1</v>
      </c>
      <c r="H769" s="6" t="s">
        <v>60</v>
      </c>
      <c r="I769">
        <v>1</v>
      </c>
      <c r="J769" s="6" t="s">
        <v>32</v>
      </c>
      <c r="K769" s="1">
        <v>43250.110717592594</v>
      </c>
      <c r="L769">
        <v>0</v>
      </c>
      <c r="M769" s="6" t="s">
        <v>1929</v>
      </c>
      <c r="N769" t="b">
        <v>0</v>
      </c>
      <c r="O769" s="6" t="s">
        <v>31</v>
      </c>
      <c r="P769" s="6" t="s">
        <v>32</v>
      </c>
      <c r="Q769" s="6" t="s">
        <v>766</v>
      </c>
      <c r="R769">
        <v>0</v>
      </c>
      <c r="S769" s="6" t="s">
        <v>32</v>
      </c>
      <c r="T769" s="6" t="s">
        <v>766</v>
      </c>
      <c r="U769" s="6" t="s">
        <v>1116</v>
      </c>
      <c r="V769">
        <v>1.001654286936404E+18</v>
      </c>
      <c r="W769" s="6" t="s">
        <v>32</v>
      </c>
      <c r="X769" s="6" t="s">
        <v>1930</v>
      </c>
      <c r="Y769" s="6" t="s">
        <v>1931</v>
      </c>
      <c r="Z769">
        <v>2817755996</v>
      </c>
    </row>
    <row r="770" spans="1:26" x14ac:dyDescent="0.25">
      <c r="A770">
        <v>1854465633</v>
      </c>
      <c r="B770" t="b">
        <v>0</v>
      </c>
      <c r="C770" s="6" t="s">
        <v>26</v>
      </c>
      <c r="D770">
        <v>3</v>
      </c>
      <c r="E770" s="1">
        <v>43324.956944444442</v>
      </c>
      <c r="F770" s="6" t="s">
        <v>27</v>
      </c>
      <c r="G770">
        <v>1</v>
      </c>
      <c r="H770" s="6" t="s">
        <v>66</v>
      </c>
      <c r="I770">
        <v>1</v>
      </c>
      <c r="J770" s="6" t="s">
        <v>29</v>
      </c>
      <c r="K770" s="1">
        <v>43250.159953703704</v>
      </c>
      <c r="L770">
        <v>0</v>
      </c>
      <c r="M770" s="6" t="s">
        <v>1938</v>
      </c>
      <c r="N770" t="b">
        <v>0</v>
      </c>
      <c r="O770" s="6" t="s">
        <v>31</v>
      </c>
      <c r="P770" s="6" t="s">
        <v>32</v>
      </c>
      <c r="Q770" s="6" t="s">
        <v>766</v>
      </c>
      <c r="R770">
        <v>0</v>
      </c>
      <c r="S770" s="6" t="s">
        <v>32</v>
      </c>
      <c r="T770" s="6" t="s">
        <v>766</v>
      </c>
      <c r="U770" s="6" t="s">
        <v>323</v>
      </c>
      <c r="V770">
        <v>1.0016721298914877E+18</v>
      </c>
      <c r="W770" s="6" t="s">
        <v>32</v>
      </c>
      <c r="X770" s="6" t="s">
        <v>2422</v>
      </c>
      <c r="Y770" s="6" t="s">
        <v>1939</v>
      </c>
      <c r="Z770">
        <v>22441106</v>
      </c>
    </row>
    <row r="771" spans="1:26" hidden="1" x14ac:dyDescent="0.25">
      <c r="A771">
        <v>1859787832</v>
      </c>
      <c r="B771" t="b">
        <v>1</v>
      </c>
      <c r="C771" s="6" t="s">
        <v>554</v>
      </c>
      <c r="D771">
        <v>4</v>
      </c>
      <c r="E771" s="1"/>
      <c r="F771" s="6" t="s">
        <v>27</v>
      </c>
      <c r="G771">
        <v>0.76970000000000005</v>
      </c>
      <c r="H771" s="6" t="s">
        <v>28</v>
      </c>
      <c r="I771">
        <v>0.76970000000000005</v>
      </c>
      <c r="J771" s="6" t="s">
        <v>29</v>
      </c>
      <c r="K771" s="1">
        <v>43161.443703703706</v>
      </c>
      <c r="L771">
        <v>3</v>
      </c>
      <c r="M771" s="6" t="s">
        <v>728</v>
      </c>
      <c r="N771" t="b">
        <v>0</v>
      </c>
      <c r="O771" s="6" t="s">
        <v>31</v>
      </c>
      <c r="P771" s="6" t="s">
        <v>32</v>
      </c>
      <c r="Q771" s="6" t="s">
        <v>27</v>
      </c>
      <c r="R771">
        <v>1</v>
      </c>
      <c r="S771" s="6" t="s">
        <v>32</v>
      </c>
      <c r="T771" s="6" t="s">
        <v>28</v>
      </c>
      <c r="U771" s="6" t="s">
        <v>42</v>
      </c>
      <c r="V771">
        <v>9.6952243889470259E+17</v>
      </c>
      <c r="W771" s="6" t="s">
        <v>729</v>
      </c>
      <c r="X771" s="6" t="s">
        <v>730</v>
      </c>
      <c r="Y771" s="6" t="s">
        <v>731</v>
      </c>
      <c r="Z771">
        <v>9.2933109340437709E+17</v>
      </c>
    </row>
    <row r="772" spans="1:26" hidden="1" x14ac:dyDescent="0.25">
      <c r="A772">
        <v>1859788310</v>
      </c>
      <c r="B772" t="b">
        <v>0</v>
      </c>
      <c r="C772" s="6" t="s">
        <v>554</v>
      </c>
      <c r="D772">
        <v>8</v>
      </c>
      <c r="E772" s="1">
        <v>43323.844074074077</v>
      </c>
      <c r="F772" s="6" t="s">
        <v>27</v>
      </c>
      <c r="G772">
        <v>1</v>
      </c>
      <c r="H772" s="6" t="s">
        <v>28</v>
      </c>
      <c r="I772">
        <v>0.48820000000000002</v>
      </c>
      <c r="J772" s="6" t="s">
        <v>29</v>
      </c>
      <c r="K772" s="1">
        <v>43187.423402777778</v>
      </c>
      <c r="L772">
        <v>0</v>
      </c>
      <c r="M772" s="6" t="s">
        <v>732</v>
      </c>
      <c r="N772" t="b">
        <v>0</v>
      </c>
      <c r="O772" s="6" t="s">
        <v>31</v>
      </c>
      <c r="P772" s="6" t="s">
        <v>32</v>
      </c>
      <c r="Q772" s="6" t="s">
        <v>27</v>
      </c>
      <c r="R772">
        <v>2</v>
      </c>
      <c r="S772" s="6" t="s">
        <v>32</v>
      </c>
      <c r="T772" s="6" t="s">
        <v>66</v>
      </c>
      <c r="U772" s="6" t="s">
        <v>42</v>
      </c>
      <c r="V772">
        <v>9.7893716302575616E+17</v>
      </c>
      <c r="W772" s="6" t="s">
        <v>32</v>
      </c>
      <c r="X772" s="6" t="s">
        <v>733</v>
      </c>
      <c r="Y772" s="6" t="s">
        <v>734</v>
      </c>
      <c r="Z772">
        <v>2594454750</v>
      </c>
    </row>
    <row r="773" spans="1:26" hidden="1" x14ac:dyDescent="0.25">
      <c r="A773">
        <v>1854465637</v>
      </c>
      <c r="B773" t="b">
        <v>0</v>
      </c>
      <c r="C773" s="6" t="s">
        <v>26</v>
      </c>
      <c r="D773">
        <v>3</v>
      </c>
      <c r="E773" s="1">
        <v>43324.892222222225</v>
      </c>
      <c r="F773" s="6" t="s">
        <v>27</v>
      </c>
      <c r="G773">
        <v>1</v>
      </c>
      <c r="H773" s="6" t="s">
        <v>60</v>
      </c>
      <c r="I773">
        <v>1</v>
      </c>
      <c r="J773" s="6" t="s">
        <v>29</v>
      </c>
      <c r="K773" s="1">
        <v>43250.202615740738</v>
      </c>
      <c r="L773">
        <v>1</v>
      </c>
      <c r="M773" s="6" t="s">
        <v>1948</v>
      </c>
      <c r="N773" t="b">
        <v>0</v>
      </c>
      <c r="O773" s="6" t="s">
        <v>31</v>
      </c>
      <c r="P773" s="6" t="s">
        <v>32</v>
      </c>
      <c r="Q773" s="6" t="s">
        <v>766</v>
      </c>
      <c r="R773">
        <v>0</v>
      </c>
      <c r="S773" s="6" t="s">
        <v>32</v>
      </c>
      <c r="T773" s="6" t="s">
        <v>766</v>
      </c>
      <c r="U773" s="6" t="s">
        <v>1949</v>
      </c>
      <c r="V773">
        <v>1.0016875917612032E+18</v>
      </c>
      <c r="W773" s="6" t="s">
        <v>32</v>
      </c>
      <c r="X773" s="6" t="s">
        <v>1950</v>
      </c>
      <c r="Y773" s="6" t="s">
        <v>1951</v>
      </c>
      <c r="Z773">
        <v>400898825</v>
      </c>
    </row>
    <row r="774" spans="1:26" hidden="1" x14ac:dyDescent="0.25">
      <c r="A774">
        <v>1854465642</v>
      </c>
      <c r="B774" t="b">
        <v>0</v>
      </c>
      <c r="C774" s="6" t="s">
        <v>26</v>
      </c>
      <c r="D774">
        <v>3</v>
      </c>
      <c r="E774" s="1">
        <v>43324.890983796293</v>
      </c>
      <c r="F774" s="6" t="s">
        <v>27</v>
      </c>
      <c r="G774">
        <v>1</v>
      </c>
      <c r="H774" s="6" t="s">
        <v>60</v>
      </c>
      <c r="I774">
        <v>1</v>
      </c>
      <c r="J774" s="6" t="s">
        <v>29</v>
      </c>
      <c r="K774" s="1">
        <v>43250.234456018516</v>
      </c>
      <c r="L774">
        <v>5</v>
      </c>
      <c r="M774" s="6" t="s">
        <v>1961</v>
      </c>
      <c r="N774" t="b">
        <v>0</v>
      </c>
      <c r="O774" s="6" t="s">
        <v>31</v>
      </c>
      <c r="P774" s="6" t="s">
        <v>32</v>
      </c>
      <c r="Q774" s="6" t="s">
        <v>766</v>
      </c>
      <c r="R774">
        <v>3</v>
      </c>
      <c r="S774" s="6" t="s">
        <v>32</v>
      </c>
      <c r="T774" s="6" t="s">
        <v>766</v>
      </c>
      <c r="U774" s="6" t="s">
        <v>95</v>
      </c>
      <c r="V774">
        <v>1.0016991273344573E+18</v>
      </c>
      <c r="W774" s="6" t="s">
        <v>32</v>
      </c>
      <c r="X774" s="6" t="s">
        <v>1962</v>
      </c>
      <c r="Y774" s="6" t="s">
        <v>1963</v>
      </c>
      <c r="Z774">
        <v>9.4512080156038349E+17</v>
      </c>
    </row>
    <row r="775" spans="1:26" x14ac:dyDescent="0.25">
      <c r="A775">
        <v>1854465664</v>
      </c>
      <c r="B775" t="b">
        <v>0</v>
      </c>
      <c r="C775" s="6" t="s">
        <v>26</v>
      </c>
      <c r="D775">
        <v>3</v>
      </c>
      <c r="E775" s="1">
        <v>43324.962025462963</v>
      </c>
      <c r="F775" s="6" t="s">
        <v>27</v>
      </c>
      <c r="G775">
        <v>1</v>
      </c>
      <c r="H775" s="6" t="s">
        <v>66</v>
      </c>
      <c r="I775">
        <v>1</v>
      </c>
      <c r="J775" s="6" t="s">
        <v>29</v>
      </c>
      <c r="K775" s="1">
        <v>43250.447152777779</v>
      </c>
      <c r="L775">
        <v>1</v>
      </c>
      <c r="M775" s="6" t="s">
        <v>2022</v>
      </c>
      <c r="N775" t="b">
        <v>0</v>
      </c>
      <c r="O775" s="6" t="s">
        <v>31</v>
      </c>
      <c r="P775" s="6" t="s">
        <v>32</v>
      </c>
      <c r="Q775" s="6" t="s">
        <v>766</v>
      </c>
      <c r="R775">
        <v>0</v>
      </c>
      <c r="S775" s="6" t="s">
        <v>32</v>
      </c>
      <c r="T775" s="6" t="s">
        <v>766</v>
      </c>
      <c r="U775" s="6" t="s">
        <v>42</v>
      </c>
      <c r="V775">
        <v>1.0017762064909107E+18</v>
      </c>
      <c r="W775" s="6" t="s">
        <v>32</v>
      </c>
      <c r="X775" s="6" t="s">
        <v>2023</v>
      </c>
      <c r="Y775" s="6" t="s">
        <v>2024</v>
      </c>
      <c r="Z775">
        <v>9.5350767597887078E+17</v>
      </c>
    </row>
    <row r="776" spans="1:26" hidden="1" x14ac:dyDescent="0.25">
      <c r="A776">
        <v>1859790096</v>
      </c>
      <c r="B776" t="b">
        <v>1</v>
      </c>
      <c r="C776" s="6" t="s">
        <v>554</v>
      </c>
      <c r="D776">
        <v>8</v>
      </c>
      <c r="E776" s="1"/>
      <c r="F776" s="6" t="s">
        <v>197</v>
      </c>
      <c r="G776">
        <v>1</v>
      </c>
      <c r="H776" s="6" t="s">
        <v>766</v>
      </c>
      <c r="J776" s="6" t="s">
        <v>32</v>
      </c>
      <c r="K776" s="1">
        <v>43180.246793981481</v>
      </c>
      <c r="L776">
        <v>0</v>
      </c>
      <c r="M776" s="6" t="s">
        <v>2450</v>
      </c>
      <c r="N776" t="b">
        <v>0</v>
      </c>
      <c r="O776" s="6" t="s">
        <v>31</v>
      </c>
      <c r="P776" s="6" t="s">
        <v>32</v>
      </c>
      <c r="Q776" s="6" t="s">
        <v>197</v>
      </c>
      <c r="R776">
        <v>0</v>
      </c>
      <c r="S776" s="6" t="s">
        <v>32</v>
      </c>
      <c r="T776" s="6" t="s">
        <v>766</v>
      </c>
      <c r="U776" s="6" t="s">
        <v>743</v>
      </c>
      <c r="V776">
        <v>9.7633644926292787E+17</v>
      </c>
      <c r="W776" s="6" t="s">
        <v>32</v>
      </c>
      <c r="X776" s="6" t="s">
        <v>2451</v>
      </c>
      <c r="Y776" s="6" t="s">
        <v>744</v>
      </c>
      <c r="Z776">
        <v>1473838076</v>
      </c>
    </row>
    <row r="777" spans="1:26" hidden="1" x14ac:dyDescent="0.25">
      <c r="A777">
        <v>1859790276</v>
      </c>
      <c r="B777" t="b">
        <v>1</v>
      </c>
      <c r="C777" s="6" t="s">
        <v>554</v>
      </c>
      <c r="D777">
        <v>6</v>
      </c>
      <c r="E777" s="1"/>
      <c r="F777" s="6" t="s">
        <v>27</v>
      </c>
      <c r="G777">
        <v>1</v>
      </c>
      <c r="H777" s="6" t="s">
        <v>28</v>
      </c>
      <c r="I777">
        <v>1</v>
      </c>
      <c r="J777" s="6" t="s">
        <v>29</v>
      </c>
      <c r="K777" s="1">
        <v>43194.276435185187</v>
      </c>
      <c r="L777">
        <v>0</v>
      </c>
      <c r="M777" s="6" t="s">
        <v>745</v>
      </c>
      <c r="N777" t="b">
        <v>0</v>
      </c>
      <c r="O777" s="6" t="s">
        <v>31</v>
      </c>
      <c r="P777" s="6" t="s">
        <v>32</v>
      </c>
      <c r="Q777" s="6" t="s">
        <v>27</v>
      </c>
      <c r="R777">
        <v>1</v>
      </c>
      <c r="S777" s="6" t="s">
        <v>32</v>
      </c>
      <c r="T777" s="6" t="s">
        <v>28</v>
      </c>
      <c r="U777" s="6" t="s">
        <v>42</v>
      </c>
      <c r="V777">
        <v>9.8142062089335194E+17</v>
      </c>
      <c r="W777" s="6" t="s">
        <v>32</v>
      </c>
      <c r="X777" s="6" t="s">
        <v>746</v>
      </c>
      <c r="Y777" s="6" t="s">
        <v>747</v>
      </c>
      <c r="Z777">
        <v>7.9612088408388813E+17</v>
      </c>
    </row>
    <row r="778" spans="1:26" hidden="1" x14ac:dyDescent="0.25">
      <c r="A778">
        <v>1854465643</v>
      </c>
      <c r="B778" t="b">
        <v>0</v>
      </c>
      <c r="C778" s="6" t="s">
        <v>26</v>
      </c>
      <c r="D778">
        <v>3</v>
      </c>
      <c r="E778" s="1">
        <v>43324.956296296295</v>
      </c>
      <c r="F778" s="6" t="s">
        <v>27</v>
      </c>
      <c r="G778">
        <v>1</v>
      </c>
      <c r="H778" s="6" t="s">
        <v>60</v>
      </c>
      <c r="I778">
        <v>1</v>
      </c>
      <c r="J778" s="6" t="s">
        <v>29</v>
      </c>
      <c r="K778" s="1">
        <v>43250.284201388888</v>
      </c>
      <c r="L778">
        <v>5</v>
      </c>
      <c r="M778" s="6" t="s">
        <v>1964</v>
      </c>
      <c r="N778" t="b">
        <v>0</v>
      </c>
      <c r="O778" s="6" t="s">
        <v>31</v>
      </c>
      <c r="P778" s="6" t="s">
        <v>32</v>
      </c>
      <c r="Q778" s="6" t="s">
        <v>766</v>
      </c>
      <c r="R778">
        <v>1</v>
      </c>
      <c r="S778" s="6" t="s">
        <v>32</v>
      </c>
      <c r="T778" s="6" t="s">
        <v>766</v>
      </c>
      <c r="U778" s="6" t="s">
        <v>110</v>
      </c>
      <c r="V778">
        <v>1.0017171544068956E+18</v>
      </c>
      <c r="W778" s="6" t="s">
        <v>1965</v>
      </c>
      <c r="X778" s="6" t="s">
        <v>2424</v>
      </c>
      <c r="Y778" s="6" t="s">
        <v>1966</v>
      </c>
      <c r="Z778">
        <v>25038093</v>
      </c>
    </row>
    <row r="779" spans="1:26" hidden="1" x14ac:dyDescent="0.25">
      <c r="A779">
        <v>1854465644</v>
      </c>
      <c r="B779" t="b">
        <v>0</v>
      </c>
      <c r="C779" s="6" t="s">
        <v>26</v>
      </c>
      <c r="D779">
        <v>3</v>
      </c>
      <c r="E779" s="1">
        <v>43324.904479166667</v>
      </c>
      <c r="F779" s="6" t="s">
        <v>27</v>
      </c>
      <c r="G779">
        <v>1</v>
      </c>
      <c r="H779" s="6" t="s">
        <v>60</v>
      </c>
      <c r="I779">
        <v>1</v>
      </c>
      <c r="J779" s="6" t="s">
        <v>29</v>
      </c>
      <c r="K779" s="1">
        <v>43250.285567129627</v>
      </c>
      <c r="L779">
        <v>1</v>
      </c>
      <c r="M779" s="6" t="s">
        <v>100</v>
      </c>
      <c r="N779" t="b">
        <v>0</v>
      </c>
      <c r="O779" s="6" t="s">
        <v>31</v>
      </c>
      <c r="P779" s="6" t="s">
        <v>32</v>
      </c>
      <c r="Q779" s="6" t="s">
        <v>766</v>
      </c>
      <c r="R779">
        <v>0</v>
      </c>
      <c r="S779" s="6" t="s">
        <v>32</v>
      </c>
      <c r="T779" s="6" t="s">
        <v>766</v>
      </c>
      <c r="U779" s="6" t="s">
        <v>42</v>
      </c>
      <c r="V779">
        <v>1.0017176493389783E+18</v>
      </c>
      <c r="W779" s="6" t="s">
        <v>32</v>
      </c>
      <c r="X779" s="6" t="s">
        <v>1967</v>
      </c>
      <c r="Y779" s="6" t="s">
        <v>1968</v>
      </c>
      <c r="Z779">
        <v>605317903</v>
      </c>
    </row>
    <row r="780" spans="1:26" hidden="1" x14ac:dyDescent="0.25">
      <c r="A780">
        <v>1859791450</v>
      </c>
      <c r="B780" t="b">
        <v>1</v>
      </c>
      <c r="C780" s="6" t="s">
        <v>554</v>
      </c>
      <c r="D780">
        <v>11</v>
      </c>
      <c r="E780" s="1"/>
      <c r="F780" s="6" t="s">
        <v>197</v>
      </c>
      <c r="G780">
        <v>1</v>
      </c>
      <c r="H780" s="6" t="s">
        <v>766</v>
      </c>
      <c r="J780" s="6" t="s">
        <v>29</v>
      </c>
      <c r="K780" s="1">
        <v>43211.615879629629</v>
      </c>
      <c r="L780">
        <v>4</v>
      </c>
      <c r="M780" s="6" t="s">
        <v>754</v>
      </c>
      <c r="N780" t="b">
        <v>0</v>
      </c>
      <c r="O780" s="6" t="s">
        <v>31</v>
      </c>
      <c r="P780" s="6" t="s">
        <v>32</v>
      </c>
      <c r="Q780" s="6" t="s">
        <v>197</v>
      </c>
      <c r="R780">
        <v>2</v>
      </c>
      <c r="S780" s="6" t="s">
        <v>32</v>
      </c>
      <c r="T780" s="6" t="s">
        <v>766</v>
      </c>
      <c r="U780" s="6" t="s">
        <v>42</v>
      </c>
      <c r="V780">
        <v>9.8770422434251162E+17</v>
      </c>
      <c r="W780" s="6" t="s">
        <v>32</v>
      </c>
      <c r="X780" s="6" t="s">
        <v>755</v>
      </c>
      <c r="Y780" s="6" t="s">
        <v>756</v>
      </c>
      <c r="Z780">
        <v>61645544</v>
      </c>
    </row>
    <row r="781" spans="1:26" x14ac:dyDescent="0.25">
      <c r="A781">
        <v>1854465674</v>
      </c>
      <c r="B781" t="b">
        <v>0</v>
      </c>
      <c r="C781" s="6" t="s">
        <v>26</v>
      </c>
      <c r="D781">
        <v>3</v>
      </c>
      <c r="E781" s="1">
        <v>43324.959282407406</v>
      </c>
      <c r="F781" s="6" t="s">
        <v>27</v>
      </c>
      <c r="G781">
        <v>1</v>
      </c>
      <c r="H781" s="6" t="s">
        <v>66</v>
      </c>
      <c r="I781">
        <v>1</v>
      </c>
      <c r="J781" s="6" t="s">
        <v>29</v>
      </c>
      <c r="K781" s="1">
        <v>43250.525902777779</v>
      </c>
      <c r="L781">
        <v>0</v>
      </c>
      <c r="M781" s="6" t="s">
        <v>2052</v>
      </c>
      <c r="N781" t="b">
        <v>0</v>
      </c>
      <c r="O781" s="6" t="s">
        <v>31</v>
      </c>
      <c r="P781" s="6" t="s">
        <v>32</v>
      </c>
      <c r="Q781" s="6" t="s">
        <v>766</v>
      </c>
      <c r="R781">
        <v>0</v>
      </c>
      <c r="S781" s="6" t="s">
        <v>32</v>
      </c>
      <c r="T781" s="6" t="s">
        <v>766</v>
      </c>
      <c r="U781" s="6" t="s">
        <v>135</v>
      </c>
      <c r="V781">
        <v>1.0018047458188861E+18</v>
      </c>
      <c r="W781" s="6" t="s">
        <v>32</v>
      </c>
      <c r="X781" s="6" t="s">
        <v>2053</v>
      </c>
      <c r="Y781" s="6" t="s">
        <v>2054</v>
      </c>
      <c r="Z781">
        <v>34155894</v>
      </c>
    </row>
    <row r="782" spans="1:26" hidden="1" x14ac:dyDescent="0.25">
      <c r="A782">
        <v>1859792227</v>
      </c>
      <c r="B782" t="b">
        <v>1</v>
      </c>
      <c r="C782" s="6" t="s">
        <v>554</v>
      </c>
      <c r="D782">
        <v>12</v>
      </c>
      <c r="E782" s="1"/>
      <c r="F782" s="6" t="s">
        <v>197</v>
      </c>
      <c r="G782">
        <v>1</v>
      </c>
      <c r="H782" s="6" t="s">
        <v>766</v>
      </c>
      <c r="J782" s="6" t="s">
        <v>29</v>
      </c>
      <c r="K782" s="1">
        <v>43185.926689814813</v>
      </c>
      <c r="L782">
        <v>1</v>
      </c>
      <c r="M782" s="6" t="s">
        <v>586</v>
      </c>
      <c r="N782" t="b">
        <v>0</v>
      </c>
      <c r="O782" s="6" t="s">
        <v>31</v>
      </c>
      <c r="P782" s="6" t="s">
        <v>32</v>
      </c>
      <c r="Q782" s="6" t="s">
        <v>197</v>
      </c>
      <c r="R782">
        <v>0</v>
      </c>
      <c r="S782" s="6" t="s">
        <v>32</v>
      </c>
      <c r="T782" s="6" t="s">
        <v>766</v>
      </c>
      <c r="U782" s="6" t="s">
        <v>42</v>
      </c>
      <c r="V782">
        <v>9.783947732194304E+17</v>
      </c>
      <c r="W782" s="6" t="s">
        <v>32</v>
      </c>
      <c r="X782" s="6" t="s">
        <v>759</v>
      </c>
      <c r="Y782" s="6" t="s">
        <v>760</v>
      </c>
      <c r="Z782">
        <v>401693607</v>
      </c>
    </row>
    <row r="783" spans="1:26" hidden="1" x14ac:dyDescent="0.25">
      <c r="A783">
        <v>1860146380</v>
      </c>
      <c r="B783" t="b">
        <v>1</v>
      </c>
      <c r="C783" s="6" t="s">
        <v>554</v>
      </c>
      <c r="D783">
        <v>6</v>
      </c>
      <c r="E783" s="1"/>
      <c r="F783" s="6" t="s">
        <v>197</v>
      </c>
      <c r="G783">
        <v>0.85840000000000005</v>
      </c>
      <c r="H783" s="6" t="s">
        <v>766</v>
      </c>
      <c r="I783">
        <v>0</v>
      </c>
      <c r="J783" s="6" t="s">
        <v>29</v>
      </c>
      <c r="K783" s="1">
        <v>43206.223819444444</v>
      </c>
      <c r="L783">
        <v>0</v>
      </c>
      <c r="M783" s="6" t="s">
        <v>2155</v>
      </c>
      <c r="N783" t="b">
        <v>0</v>
      </c>
      <c r="O783" s="6" t="s">
        <v>31</v>
      </c>
      <c r="P783" s="6" t="s">
        <v>32</v>
      </c>
      <c r="Q783" s="6" t="s">
        <v>197</v>
      </c>
      <c r="R783">
        <v>0</v>
      </c>
      <c r="S783" s="6" t="s">
        <v>32</v>
      </c>
      <c r="T783" s="6" t="s">
        <v>766</v>
      </c>
      <c r="U783" s="6" t="s">
        <v>55</v>
      </c>
      <c r="V783">
        <v>9.8575020888891802E+17</v>
      </c>
      <c r="W783" s="6" t="s">
        <v>32</v>
      </c>
      <c r="X783" s="6" t="s">
        <v>2156</v>
      </c>
      <c r="Y783" s="6" t="s">
        <v>2157</v>
      </c>
      <c r="Z783">
        <v>8.0528989326181171E+17</v>
      </c>
    </row>
    <row r="784" spans="1:26" hidden="1" x14ac:dyDescent="0.25">
      <c r="A784">
        <v>1860146562</v>
      </c>
      <c r="B784" t="b">
        <v>0</v>
      </c>
      <c r="C784" s="6" t="s">
        <v>554</v>
      </c>
      <c r="D784">
        <v>5</v>
      </c>
      <c r="E784" s="1">
        <v>43324.978796296295</v>
      </c>
      <c r="F784" s="6" t="s">
        <v>27</v>
      </c>
      <c r="G784">
        <v>1</v>
      </c>
      <c r="H784" s="6" t="s">
        <v>28</v>
      </c>
      <c r="I784">
        <v>0.80959999999999999</v>
      </c>
      <c r="J784" s="6" t="s">
        <v>29</v>
      </c>
      <c r="K784" s="1">
        <v>43204.475092592591</v>
      </c>
      <c r="L784">
        <v>0</v>
      </c>
      <c r="M784" s="6" t="s">
        <v>2158</v>
      </c>
      <c r="N784" t="b">
        <v>0</v>
      </c>
      <c r="O784" s="6" t="s">
        <v>31</v>
      </c>
      <c r="P784" s="6" t="s">
        <v>32</v>
      </c>
      <c r="Q784" s="6" t="s">
        <v>27</v>
      </c>
      <c r="R784">
        <v>0</v>
      </c>
      <c r="S784" s="6" t="s">
        <v>32</v>
      </c>
      <c r="T784" s="6" t="s">
        <v>66</v>
      </c>
      <c r="U784" s="6" t="s">
        <v>138</v>
      </c>
      <c r="V784">
        <v>9.8511648876703744E+17</v>
      </c>
      <c r="W784" s="6" t="s">
        <v>32</v>
      </c>
      <c r="X784" s="6" t="s">
        <v>2159</v>
      </c>
      <c r="Y784" s="6" t="s">
        <v>2160</v>
      </c>
      <c r="Z784">
        <v>9.0730726354685133E+17</v>
      </c>
    </row>
    <row r="785" spans="1:26" hidden="1" x14ac:dyDescent="0.25">
      <c r="A785">
        <v>1860146627</v>
      </c>
      <c r="B785" t="b">
        <v>1</v>
      </c>
      <c r="C785" s="6" t="s">
        <v>554</v>
      </c>
      <c r="D785">
        <v>4</v>
      </c>
      <c r="E785" s="1"/>
      <c r="F785" s="6" t="s">
        <v>27</v>
      </c>
      <c r="G785">
        <v>1</v>
      </c>
      <c r="H785" s="6" t="s">
        <v>28</v>
      </c>
      <c r="I785">
        <v>0.76829999999999998</v>
      </c>
      <c r="J785" s="6" t="s">
        <v>29</v>
      </c>
      <c r="K785" s="1">
        <v>43209.674756944441</v>
      </c>
      <c r="L785">
        <v>0</v>
      </c>
      <c r="M785" s="6" t="s">
        <v>2161</v>
      </c>
      <c r="N785" t="b">
        <v>0</v>
      </c>
      <c r="O785" s="6" t="s">
        <v>31</v>
      </c>
      <c r="P785" s="6" t="s">
        <v>32</v>
      </c>
      <c r="Q785" s="6" t="s">
        <v>27</v>
      </c>
      <c r="R785">
        <v>1</v>
      </c>
      <c r="S785" s="6" t="s">
        <v>32</v>
      </c>
      <c r="T785" s="6" t="s">
        <v>28</v>
      </c>
      <c r="U785" s="6" t="s">
        <v>95</v>
      </c>
      <c r="V785">
        <v>9.8700078714556006E+17</v>
      </c>
      <c r="W785" s="6" t="s">
        <v>32</v>
      </c>
      <c r="X785" s="6" t="s">
        <v>2162</v>
      </c>
      <c r="Y785" s="6" t="s">
        <v>2163</v>
      </c>
      <c r="Z785">
        <v>9.022379375213527E+17</v>
      </c>
    </row>
    <row r="786" spans="1:26" hidden="1" x14ac:dyDescent="0.25">
      <c r="A786">
        <v>1860146701</v>
      </c>
      <c r="B786" t="b">
        <v>1</v>
      </c>
      <c r="C786" s="6" t="s">
        <v>554</v>
      </c>
      <c r="D786">
        <v>3</v>
      </c>
      <c r="E786" s="1"/>
      <c r="F786" s="6" t="s">
        <v>27</v>
      </c>
      <c r="G786">
        <v>1</v>
      </c>
      <c r="H786" s="6" t="s">
        <v>28</v>
      </c>
      <c r="I786">
        <v>0.64380000000000004</v>
      </c>
      <c r="J786" s="6" t="s">
        <v>29</v>
      </c>
      <c r="K786" s="1">
        <v>43179.998182870368</v>
      </c>
      <c r="L786">
        <v>1</v>
      </c>
      <c r="M786" s="6" t="s">
        <v>2164</v>
      </c>
      <c r="N786" t="b">
        <v>0</v>
      </c>
      <c r="O786" s="6" t="s">
        <v>31</v>
      </c>
      <c r="P786" s="6" t="s">
        <v>32</v>
      </c>
      <c r="Q786" s="6" t="s">
        <v>27</v>
      </c>
      <c r="R786">
        <v>0</v>
      </c>
      <c r="S786" s="6" t="s">
        <v>32</v>
      </c>
      <c r="T786" s="6" t="s">
        <v>66</v>
      </c>
      <c r="U786" s="6" t="s">
        <v>42</v>
      </c>
      <c r="V786">
        <v>9.7624635497127936E+17</v>
      </c>
      <c r="W786" s="6" t="s">
        <v>32</v>
      </c>
      <c r="X786" s="6" t="s">
        <v>2165</v>
      </c>
      <c r="Y786" s="6" t="s">
        <v>2166</v>
      </c>
      <c r="Z786">
        <v>22344387</v>
      </c>
    </row>
    <row r="787" spans="1:26" hidden="1" x14ac:dyDescent="0.25">
      <c r="A787">
        <v>1860146815</v>
      </c>
      <c r="B787" t="b">
        <v>1</v>
      </c>
      <c r="C787" s="6" t="s">
        <v>554</v>
      </c>
      <c r="D787">
        <v>4</v>
      </c>
      <c r="E787" s="1"/>
      <c r="F787" s="6" t="s">
        <v>27</v>
      </c>
      <c r="G787">
        <v>1</v>
      </c>
      <c r="H787" s="6" t="s">
        <v>28</v>
      </c>
      <c r="I787">
        <v>1</v>
      </c>
      <c r="J787" s="6" t="s">
        <v>29</v>
      </c>
      <c r="K787" s="1">
        <v>43147.992523148147</v>
      </c>
      <c r="L787">
        <v>11</v>
      </c>
      <c r="M787" s="6" t="s">
        <v>2167</v>
      </c>
      <c r="N787" t="b">
        <v>0</v>
      </c>
      <c r="O787" s="6" t="s">
        <v>31</v>
      </c>
      <c r="P787" s="6" t="s">
        <v>32</v>
      </c>
      <c r="Q787" s="6" t="s">
        <v>27</v>
      </c>
      <c r="R787">
        <v>7</v>
      </c>
      <c r="S787" s="6" t="s">
        <v>32</v>
      </c>
      <c r="T787" s="6" t="s">
        <v>28</v>
      </c>
      <c r="U787" s="6" t="s">
        <v>42</v>
      </c>
      <c r="V787">
        <v>9.6464789326419149E+17</v>
      </c>
      <c r="W787" s="6" t="s">
        <v>2168</v>
      </c>
      <c r="X787" s="6" t="s">
        <v>2169</v>
      </c>
      <c r="Y787" s="6" t="s">
        <v>2170</v>
      </c>
      <c r="Z787">
        <v>9.476503929255936E+17</v>
      </c>
    </row>
    <row r="788" spans="1:26" hidden="1" x14ac:dyDescent="0.25">
      <c r="A788">
        <v>1860146874</v>
      </c>
      <c r="B788" t="b">
        <v>1</v>
      </c>
      <c r="C788" s="6" t="s">
        <v>554</v>
      </c>
      <c r="D788">
        <v>4</v>
      </c>
      <c r="E788" s="1"/>
      <c r="F788" s="6" t="s">
        <v>27</v>
      </c>
      <c r="G788">
        <v>1</v>
      </c>
      <c r="H788" s="6" t="s">
        <v>28</v>
      </c>
      <c r="I788">
        <v>0.75329999999999997</v>
      </c>
      <c r="J788" s="6" t="s">
        <v>32</v>
      </c>
      <c r="K788" s="1">
        <v>43196.395682870374</v>
      </c>
      <c r="L788">
        <v>4</v>
      </c>
      <c r="M788" s="6" t="s">
        <v>32</v>
      </c>
      <c r="N788" t="b">
        <v>0</v>
      </c>
      <c r="O788" s="6" t="s">
        <v>31</v>
      </c>
      <c r="P788" s="6" t="s">
        <v>32</v>
      </c>
      <c r="Q788" s="6" t="s">
        <v>27</v>
      </c>
      <c r="R788">
        <v>1</v>
      </c>
      <c r="S788" s="6" t="s">
        <v>32</v>
      </c>
      <c r="T788" s="6" t="s">
        <v>28</v>
      </c>
      <c r="U788" s="6" t="s">
        <v>2171</v>
      </c>
      <c r="V788">
        <v>9.8218861219101082E+17</v>
      </c>
      <c r="W788" s="6" t="s">
        <v>32</v>
      </c>
      <c r="X788" s="6" t="s">
        <v>2452</v>
      </c>
      <c r="Y788" s="6" t="s">
        <v>2172</v>
      </c>
      <c r="Z788">
        <v>3005014565</v>
      </c>
    </row>
    <row r="789" spans="1:26" hidden="1" x14ac:dyDescent="0.25">
      <c r="A789">
        <v>1854465648</v>
      </c>
      <c r="B789" t="b">
        <v>0</v>
      </c>
      <c r="C789" s="6" t="s">
        <v>26</v>
      </c>
      <c r="D789">
        <v>3</v>
      </c>
      <c r="E789" s="1">
        <v>43324.973541666666</v>
      </c>
      <c r="F789" s="6" t="s">
        <v>27</v>
      </c>
      <c r="G789">
        <v>1</v>
      </c>
      <c r="H789" s="6" t="s">
        <v>60</v>
      </c>
      <c r="I789">
        <v>1</v>
      </c>
      <c r="J789" s="6" t="s">
        <v>29</v>
      </c>
      <c r="K789" s="1">
        <v>43250.313206018516</v>
      </c>
      <c r="L789">
        <v>0</v>
      </c>
      <c r="M789" s="6" t="s">
        <v>772</v>
      </c>
      <c r="N789" t="b">
        <v>0</v>
      </c>
      <c r="O789" s="6" t="s">
        <v>31</v>
      </c>
      <c r="P789" s="6" t="s">
        <v>32</v>
      </c>
      <c r="Q789" s="6" t="s">
        <v>766</v>
      </c>
      <c r="R789">
        <v>0</v>
      </c>
      <c r="S789" s="6" t="s">
        <v>32</v>
      </c>
      <c r="T789" s="6" t="s">
        <v>766</v>
      </c>
      <c r="U789" s="6" t="s">
        <v>223</v>
      </c>
      <c r="V789">
        <v>1.0017276670356726E+18</v>
      </c>
      <c r="W789" s="6" t="s">
        <v>32</v>
      </c>
      <c r="X789" s="6" t="s">
        <v>1980</v>
      </c>
      <c r="Y789" s="6" t="s">
        <v>1981</v>
      </c>
      <c r="Z789">
        <v>14981695</v>
      </c>
    </row>
    <row r="790" spans="1:26" hidden="1" x14ac:dyDescent="0.25">
      <c r="A790">
        <v>1854465662</v>
      </c>
      <c r="B790" t="b">
        <v>0</v>
      </c>
      <c r="C790" s="6" t="s">
        <v>26</v>
      </c>
      <c r="D790">
        <v>3</v>
      </c>
      <c r="E790" s="1">
        <v>43324.892222222225</v>
      </c>
      <c r="F790" s="6" t="s">
        <v>27</v>
      </c>
      <c r="G790">
        <v>1</v>
      </c>
      <c r="H790" s="6" t="s">
        <v>60</v>
      </c>
      <c r="I790">
        <v>1</v>
      </c>
      <c r="J790" s="6" t="s">
        <v>29</v>
      </c>
      <c r="K790" s="1">
        <v>43250.428437499999</v>
      </c>
      <c r="L790">
        <v>0</v>
      </c>
      <c r="M790" s="6" t="s">
        <v>2016</v>
      </c>
      <c r="N790" t="b">
        <v>0</v>
      </c>
      <c r="O790" s="6" t="s">
        <v>31</v>
      </c>
      <c r="P790" s="6" t="s">
        <v>32</v>
      </c>
      <c r="Q790" s="6" t="s">
        <v>766</v>
      </c>
      <c r="R790">
        <v>1</v>
      </c>
      <c r="S790" s="6" t="s">
        <v>32</v>
      </c>
      <c r="T790" s="6" t="s">
        <v>766</v>
      </c>
      <c r="U790" s="6" t="s">
        <v>37</v>
      </c>
      <c r="V790">
        <v>1.0017694254843044E+18</v>
      </c>
      <c r="W790" s="6" t="s">
        <v>32</v>
      </c>
      <c r="X790" s="6" t="s">
        <v>2017</v>
      </c>
      <c r="Y790" s="6" t="s">
        <v>2018</v>
      </c>
      <c r="Z790">
        <v>152496588</v>
      </c>
    </row>
    <row r="791" spans="1:26" x14ac:dyDescent="0.25">
      <c r="A791">
        <v>1854465677</v>
      </c>
      <c r="B791" t="b">
        <v>0</v>
      </c>
      <c r="C791" s="6" t="s">
        <v>26</v>
      </c>
      <c r="D791">
        <v>3</v>
      </c>
      <c r="E791" s="1">
        <v>43325.000034722223</v>
      </c>
      <c r="F791" s="6" t="s">
        <v>27</v>
      </c>
      <c r="G791">
        <v>1</v>
      </c>
      <c r="H791" s="6" t="s">
        <v>66</v>
      </c>
      <c r="I791">
        <v>1</v>
      </c>
      <c r="J791" s="6" t="s">
        <v>29</v>
      </c>
      <c r="K791" s="1">
        <v>43250.544699074075</v>
      </c>
      <c r="L791">
        <v>1</v>
      </c>
      <c r="M791" s="6" t="s">
        <v>475</v>
      </c>
      <c r="N791" t="b">
        <v>0</v>
      </c>
      <c r="O791" s="6" t="s">
        <v>31</v>
      </c>
      <c r="P791" s="6" t="s">
        <v>32</v>
      </c>
      <c r="Q791" s="6" t="s">
        <v>766</v>
      </c>
      <c r="R791">
        <v>0</v>
      </c>
      <c r="S791" s="6" t="s">
        <v>32</v>
      </c>
      <c r="T791" s="6" t="s">
        <v>766</v>
      </c>
      <c r="U791" s="6" t="s">
        <v>42</v>
      </c>
      <c r="V791">
        <v>1.001811558475948E+18</v>
      </c>
      <c r="W791" s="6" t="s">
        <v>32</v>
      </c>
      <c r="X791" s="6" t="s">
        <v>2059</v>
      </c>
      <c r="Y791" s="6" t="s">
        <v>2060</v>
      </c>
      <c r="Z791">
        <v>468530937</v>
      </c>
    </row>
    <row r="792" spans="1:26" x14ac:dyDescent="0.25">
      <c r="A792">
        <v>1854465703</v>
      </c>
      <c r="B792" t="b">
        <v>0</v>
      </c>
      <c r="C792" s="6" t="s">
        <v>26</v>
      </c>
      <c r="D792">
        <v>3</v>
      </c>
      <c r="E792" s="1">
        <v>43324.954814814817</v>
      </c>
      <c r="F792" s="6" t="s">
        <v>27</v>
      </c>
      <c r="G792">
        <v>1</v>
      </c>
      <c r="H792" s="6" t="s">
        <v>66</v>
      </c>
      <c r="I792">
        <v>1</v>
      </c>
      <c r="J792" s="6" t="s">
        <v>29</v>
      </c>
      <c r="K792" s="1">
        <v>43250.637395833335</v>
      </c>
      <c r="L792">
        <v>1</v>
      </c>
      <c r="M792" s="6" t="s">
        <v>41</v>
      </c>
      <c r="N792" t="b">
        <v>0</v>
      </c>
      <c r="O792" s="6" t="s">
        <v>31</v>
      </c>
      <c r="P792" s="6" t="s">
        <v>32</v>
      </c>
      <c r="Q792" s="6" t="s">
        <v>766</v>
      </c>
      <c r="R792">
        <v>0</v>
      </c>
      <c r="S792" s="6" t="s">
        <v>32</v>
      </c>
      <c r="T792" s="6" t="s">
        <v>766</v>
      </c>
      <c r="U792" s="6" t="s">
        <v>135</v>
      </c>
      <c r="V792">
        <v>1.0018451476911882E+18</v>
      </c>
      <c r="W792" s="6" t="s">
        <v>32</v>
      </c>
      <c r="X792" s="6" t="s">
        <v>2124</v>
      </c>
      <c r="Y792" s="6" t="s">
        <v>2125</v>
      </c>
      <c r="Z792">
        <v>9.8843093825739571E+17</v>
      </c>
    </row>
    <row r="793" spans="1:26" x14ac:dyDescent="0.25">
      <c r="A793">
        <v>1858258372</v>
      </c>
      <c r="B793" t="b">
        <v>1</v>
      </c>
      <c r="C793" s="6" t="s">
        <v>554</v>
      </c>
      <c r="D793">
        <v>12</v>
      </c>
      <c r="E793" s="1"/>
      <c r="F793" s="6" t="s">
        <v>27</v>
      </c>
      <c r="G793">
        <v>1</v>
      </c>
      <c r="H793" s="6" t="s">
        <v>66</v>
      </c>
      <c r="I793">
        <v>1</v>
      </c>
      <c r="J793" s="6" t="s">
        <v>29</v>
      </c>
      <c r="K793" s="1">
        <v>43172.563009259262</v>
      </c>
      <c r="L793">
        <v>0</v>
      </c>
      <c r="M793" s="6" t="s">
        <v>100</v>
      </c>
      <c r="N793" t="b">
        <v>0</v>
      </c>
      <c r="O793" s="6" t="s">
        <v>31</v>
      </c>
      <c r="P793" s="6" t="s">
        <v>32</v>
      </c>
      <c r="Q793" s="6" t="s">
        <v>27</v>
      </c>
      <c r="R793">
        <v>0</v>
      </c>
      <c r="S793" s="6" t="s">
        <v>32</v>
      </c>
      <c r="T793" s="6" t="s">
        <v>66</v>
      </c>
      <c r="U793" s="6" t="s">
        <v>55</v>
      </c>
      <c r="V793">
        <v>9.7355193919883264E+17</v>
      </c>
      <c r="W793" s="6" t="s">
        <v>32</v>
      </c>
      <c r="X793" s="6" t="s">
        <v>603</v>
      </c>
      <c r="Y793" s="6" t="s">
        <v>604</v>
      </c>
      <c r="Z793">
        <v>9.4972843401567027E+17</v>
      </c>
    </row>
    <row r="794" spans="1:26" hidden="1" x14ac:dyDescent="0.25">
      <c r="A794">
        <v>1854465690</v>
      </c>
      <c r="B794" t="b">
        <v>0</v>
      </c>
      <c r="C794" s="6" t="s">
        <v>26</v>
      </c>
      <c r="D794">
        <v>3</v>
      </c>
      <c r="E794" s="1">
        <v>43324.972766203704</v>
      </c>
      <c r="F794" s="6" t="s">
        <v>27</v>
      </c>
      <c r="G794">
        <v>1</v>
      </c>
      <c r="H794" s="6" t="s">
        <v>60</v>
      </c>
      <c r="I794">
        <v>1</v>
      </c>
      <c r="J794" s="6" t="s">
        <v>29</v>
      </c>
      <c r="K794" s="1">
        <v>43250.586631944447</v>
      </c>
      <c r="L794">
        <v>3</v>
      </c>
      <c r="M794" s="6" t="s">
        <v>238</v>
      </c>
      <c r="N794" t="b">
        <v>0</v>
      </c>
      <c r="O794" s="6" t="s">
        <v>31</v>
      </c>
      <c r="P794" s="6" t="s">
        <v>32</v>
      </c>
      <c r="Q794" s="6" t="s">
        <v>766</v>
      </c>
      <c r="R794">
        <v>0</v>
      </c>
      <c r="S794" s="6" t="s">
        <v>32</v>
      </c>
      <c r="T794" s="6" t="s">
        <v>766</v>
      </c>
      <c r="U794" s="6" t="s">
        <v>37</v>
      </c>
      <c r="V794">
        <v>1.0018267539149455E+18</v>
      </c>
      <c r="W794" s="6" t="s">
        <v>32</v>
      </c>
      <c r="X794" s="6" t="s">
        <v>2092</v>
      </c>
      <c r="Y794" s="6" t="s">
        <v>2093</v>
      </c>
      <c r="Z794">
        <v>9.5351147481040486E+17</v>
      </c>
    </row>
    <row r="795" spans="1:26" x14ac:dyDescent="0.25">
      <c r="A795">
        <v>1858270843</v>
      </c>
      <c r="B795" t="b">
        <v>1</v>
      </c>
      <c r="C795" s="6" t="s">
        <v>554</v>
      </c>
      <c r="D795">
        <v>8</v>
      </c>
      <c r="E795" s="1"/>
      <c r="F795" s="6" t="s">
        <v>27</v>
      </c>
      <c r="G795">
        <v>1</v>
      </c>
      <c r="H795" s="6" t="s">
        <v>66</v>
      </c>
      <c r="I795">
        <v>1</v>
      </c>
      <c r="J795" s="6" t="s">
        <v>29</v>
      </c>
      <c r="K795" s="1">
        <v>43233.725115740737</v>
      </c>
      <c r="L795">
        <v>0</v>
      </c>
      <c r="M795" s="6" t="s">
        <v>41</v>
      </c>
      <c r="N795" t="b">
        <v>0</v>
      </c>
      <c r="O795" s="6" t="s">
        <v>31</v>
      </c>
      <c r="P795" s="6" t="s">
        <v>32</v>
      </c>
      <c r="Q795" s="6" t="s">
        <v>27</v>
      </c>
      <c r="R795">
        <v>0</v>
      </c>
      <c r="S795" s="6" t="s">
        <v>32</v>
      </c>
      <c r="T795" s="6" t="s">
        <v>66</v>
      </c>
      <c r="U795" s="6" t="s">
        <v>49</v>
      </c>
      <c r="V795">
        <v>9.9571634431746867E+17</v>
      </c>
      <c r="W795" s="6" t="s">
        <v>32</v>
      </c>
      <c r="X795" s="6" t="s">
        <v>627</v>
      </c>
      <c r="Y795" s="6" t="s">
        <v>628</v>
      </c>
      <c r="Z795">
        <v>24853840</v>
      </c>
    </row>
    <row r="796" spans="1:26" hidden="1" x14ac:dyDescent="0.25">
      <c r="A796">
        <v>1860148841</v>
      </c>
      <c r="B796" t="b">
        <v>1</v>
      </c>
      <c r="C796" s="6" t="s">
        <v>554</v>
      </c>
      <c r="D796">
        <v>2</v>
      </c>
      <c r="E796" s="1"/>
      <c r="F796" s="6" t="s">
        <v>27</v>
      </c>
      <c r="G796">
        <v>1</v>
      </c>
      <c r="H796" s="6" t="s">
        <v>28</v>
      </c>
      <c r="I796">
        <v>0.51559999999999995</v>
      </c>
      <c r="J796" s="6" t="s">
        <v>29</v>
      </c>
      <c r="K796" s="1">
        <v>43132.798391203702</v>
      </c>
      <c r="L796">
        <v>0</v>
      </c>
      <c r="M796" s="6" t="s">
        <v>41</v>
      </c>
      <c r="N796" t="b">
        <v>0</v>
      </c>
      <c r="O796" s="6" t="s">
        <v>31</v>
      </c>
      <c r="P796" s="6" t="s">
        <v>32</v>
      </c>
      <c r="Q796" s="6" t="s">
        <v>27</v>
      </c>
      <c r="R796">
        <v>0</v>
      </c>
      <c r="S796" s="6" t="s">
        <v>32</v>
      </c>
      <c r="T796" s="6" t="s">
        <v>28</v>
      </c>
      <c r="U796" s="6" t="s">
        <v>42</v>
      </c>
      <c r="V796">
        <v>9.5914172179479757E+17</v>
      </c>
      <c r="W796" s="6" t="s">
        <v>32</v>
      </c>
      <c r="X796" s="6" t="s">
        <v>2191</v>
      </c>
      <c r="Y796" s="6" t="s">
        <v>2192</v>
      </c>
      <c r="Z796">
        <v>9.5900266654948557E+17</v>
      </c>
    </row>
    <row r="797" spans="1:26" x14ac:dyDescent="0.25">
      <c r="A797">
        <v>1858272111</v>
      </c>
      <c r="B797" t="b">
        <v>1</v>
      </c>
      <c r="C797" s="6" t="s">
        <v>554</v>
      </c>
      <c r="D797">
        <v>6</v>
      </c>
      <c r="E797" s="1"/>
      <c r="F797" s="6" t="s">
        <v>27</v>
      </c>
      <c r="G797">
        <v>1</v>
      </c>
      <c r="H797" s="6" t="s">
        <v>66</v>
      </c>
      <c r="I797">
        <v>1</v>
      </c>
      <c r="J797" s="6" t="s">
        <v>29</v>
      </c>
      <c r="K797" s="1">
        <v>43134.175937499997</v>
      </c>
      <c r="L797">
        <v>1</v>
      </c>
      <c r="M797" s="6" t="s">
        <v>100</v>
      </c>
      <c r="N797" t="b">
        <v>0</v>
      </c>
      <c r="O797" s="6" t="s">
        <v>31</v>
      </c>
      <c r="P797" s="6" t="s">
        <v>32</v>
      </c>
      <c r="Q797" s="6" t="s">
        <v>27</v>
      </c>
      <c r="R797">
        <v>0</v>
      </c>
      <c r="S797" s="6" t="s">
        <v>32</v>
      </c>
      <c r="T797" s="6" t="s">
        <v>66</v>
      </c>
      <c r="U797" s="6" t="s">
        <v>633</v>
      </c>
      <c r="V797">
        <v>9.5964092825120768E+17</v>
      </c>
      <c r="W797" s="6" t="s">
        <v>32</v>
      </c>
      <c r="X797" s="6" t="s">
        <v>2443</v>
      </c>
      <c r="Y797" s="6" t="s">
        <v>634</v>
      </c>
      <c r="Z797">
        <v>478297038</v>
      </c>
    </row>
    <row r="798" spans="1:26" hidden="1" x14ac:dyDescent="0.25">
      <c r="A798">
        <v>1854465698</v>
      </c>
      <c r="B798" t="b">
        <v>0</v>
      </c>
      <c r="C798" s="6" t="s">
        <v>26</v>
      </c>
      <c r="D798">
        <v>3</v>
      </c>
      <c r="E798" s="1">
        <v>43324.964247685188</v>
      </c>
      <c r="F798" s="6" t="s">
        <v>27</v>
      </c>
      <c r="G798">
        <v>1</v>
      </c>
      <c r="H798" s="6" t="s">
        <v>60</v>
      </c>
      <c r="I798">
        <v>1</v>
      </c>
      <c r="J798" s="6" t="s">
        <v>29</v>
      </c>
      <c r="K798" s="1">
        <v>43250.61210648148</v>
      </c>
      <c r="L798">
        <v>0</v>
      </c>
      <c r="M798" s="6" t="s">
        <v>41</v>
      </c>
      <c r="N798" t="b">
        <v>0</v>
      </c>
      <c r="O798" s="6" t="s">
        <v>31</v>
      </c>
      <c r="P798" s="6" t="s">
        <v>32</v>
      </c>
      <c r="Q798" s="6" t="s">
        <v>766</v>
      </c>
      <c r="R798">
        <v>0</v>
      </c>
      <c r="S798" s="6" t="s">
        <v>32</v>
      </c>
      <c r="T798" s="6" t="s">
        <v>766</v>
      </c>
      <c r="U798" s="6" t="s">
        <v>42</v>
      </c>
      <c r="V798">
        <v>1.0018359834726154E+18</v>
      </c>
      <c r="W798" s="6" t="s">
        <v>2113</v>
      </c>
      <c r="X798" s="6" t="s">
        <v>2114</v>
      </c>
      <c r="Y798" s="6" t="s">
        <v>2115</v>
      </c>
      <c r="Z798">
        <v>315819246</v>
      </c>
    </row>
    <row r="799" spans="1:26" x14ac:dyDescent="0.25">
      <c r="A799">
        <v>1858454103</v>
      </c>
      <c r="B799" t="b">
        <v>1</v>
      </c>
      <c r="C799" s="6" t="s">
        <v>554</v>
      </c>
      <c r="D799">
        <v>4</v>
      </c>
      <c r="E799" s="1"/>
      <c r="F799" s="6" t="s">
        <v>27</v>
      </c>
      <c r="G799">
        <v>1</v>
      </c>
      <c r="H799" s="6" t="s">
        <v>66</v>
      </c>
      <c r="I799">
        <v>1</v>
      </c>
      <c r="J799" s="6" t="s">
        <v>29</v>
      </c>
      <c r="K799" s="1">
        <v>43137.834340277775</v>
      </c>
      <c r="L799">
        <v>7</v>
      </c>
      <c r="M799" s="6" t="s">
        <v>640</v>
      </c>
      <c r="N799" t="b">
        <v>0</v>
      </c>
      <c r="O799" s="6" t="s">
        <v>31</v>
      </c>
      <c r="P799" s="6" t="s">
        <v>32</v>
      </c>
      <c r="Q799" s="6" t="s">
        <v>27</v>
      </c>
      <c r="R799">
        <v>5</v>
      </c>
      <c r="S799" s="6" t="s">
        <v>32</v>
      </c>
      <c r="T799" s="6" t="s">
        <v>66</v>
      </c>
      <c r="U799" s="6" t="s">
        <v>55</v>
      </c>
      <c r="V799">
        <v>9.6096668896249856E+17</v>
      </c>
      <c r="W799" s="6" t="s">
        <v>32</v>
      </c>
      <c r="X799" s="6" t="s">
        <v>641</v>
      </c>
      <c r="Y799" s="6" t="s">
        <v>642</v>
      </c>
      <c r="Z799">
        <v>57700707</v>
      </c>
    </row>
    <row r="800" spans="1:26" x14ac:dyDescent="0.25">
      <c r="A800">
        <v>1858569301</v>
      </c>
      <c r="B800" t="b">
        <v>1</v>
      </c>
      <c r="C800" s="6" t="s">
        <v>554</v>
      </c>
      <c r="D800">
        <v>2</v>
      </c>
      <c r="E800" s="1"/>
      <c r="F800" s="6" t="s">
        <v>27</v>
      </c>
      <c r="G800">
        <v>1</v>
      </c>
      <c r="H800" s="6" t="s">
        <v>66</v>
      </c>
      <c r="I800">
        <v>1</v>
      </c>
      <c r="J800" s="6" t="s">
        <v>134</v>
      </c>
      <c r="K800" s="1">
        <v>43245.723460648151</v>
      </c>
      <c r="L800">
        <v>0</v>
      </c>
      <c r="M800" s="6" t="s">
        <v>41</v>
      </c>
      <c r="N800" t="b">
        <v>0</v>
      </c>
      <c r="O800" s="6" t="s">
        <v>31</v>
      </c>
      <c r="P800" s="6" t="s">
        <v>32</v>
      </c>
      <c r="Q800" s="6" t="s">
        <v>27</v>
      </c>
      <c r="R800">
        <v>0</v>
      </c>
      <c r="S800" s="6" t="s">
        <v>32</v>
      </c>
      <c r="T800" s="6" t="s">
        <v>66</v>
      </c>
      <c r="U800" s="6" t="s">
        <v>135</v>
      </c>
      <c r="V800">
        <v>1.0000643975222886E+18</v>
      </c>
      <c r="W800" s="6" t="s">
        <v>32</v>
      </c>
      <c r="X800" s="6" t="s">
        <v>2344</v>
      </c>
      <c r="Y800" s="6" t="s">
        <v>136</v>
      </c>
      <c r="Z800">
        <v>9.7336776244484096E+17</v>
      </c>
    </row>
    <row r="801" spans="1:26" hidden="1" x14ac:dyDescent="0.25">
      <c r="A801">
        <v>1860149568</v>
      </c>
      <c r="B801" t="b">
        <v>1</v>
      </c>
      <c r="C801" s="6" t="s">
        <v>554</v>
      </c>
      <c r="D801">
        <v>2</v>
      </c>
      <c r="E801" s="1"/>
      <c r="F801" s="6" t="s">
        <v>197</v>
      </c>
      <c r="G801">
        <v>1</v>
      </c>
      <c r="H801" s="6" t="s">
        <v>766</v>
      </c>
      <c r="J801" s="6" t="s">
        <v>29</v>
      </c>
      <c r="K801" s="1">
        <v>43136.848680555559</v>
      </c>
      <c r="L801">
        <v>0</v>
      </c>
      <c r="M801" s="6" t="s">
        <v>2206</v>
      </c>
      <c r="N801" t="b">
        <v>0</v>
      </c>
      <c r="O801" s="6" t="s">
        <v>31</v>
      </c>
      <c r="P801" s="6" t="s">
        <v>32</v>
      </c>
      <c r="Q801" s="6" t="s">
        <v>197</v>
      </c>
      <c r="R801">
        <v>0</v>
      </c>
      <c r="S801" s="6" t="s">
        <v>32</v>
      </c>
      <c r="T801" s="6" t="s">
        <v>766</v>
      </c>
      <c r="U801" s="6" t="s">
        <v>2207</v>
      </c>
      <c r="V801">
        <v>9.6060949951727616E+17</v>
      </c>
      <c r="W801" s="6" t="s">
        <v>32</v>
      </c>
      <c r="X801" s="6" t="s">
        <v>2208</v>
      </c>
      <c r="Y801" s="6" t="s">
        <v>2209</v>
      </c>
      <c r="Z801">
        <v>1047420133</v>
      </c>
    </row>
    <row r="802" spans="1:26" hidden="1" x14ac:dyDescent="0.25">
      <c r="A802">
        <v>1858264971</v>
      </c>
      <c r="B802" t="b">
        <v>1</v>
      </c>
      <c r="C802" s="6" t="s">
        <v>554</v>
      </c>
      <c r="D802">
        <v>4</v>
      </c>
      <c r="E802" s="1"/>
      <c r="F802" s="6" t="s">
        <v>27</v>
      </c>
      <c r="G802">
        <v>1</v>
      </c>
      <c r="H802" s="6" t="s">
        <v>60</v>
      </c>
      <c r="I802">
        <v>1</v>
      </c>
      <c r="J802" s="6" t="s">
        <v>29</v>
      </c>
      <c r="K802" s="1">
        <v>43157.476840277777</v>
      </c>
      <c r="L802">
        <v>0</v>
      </c>
      <c r="M802" s="6" t="s">
        <v>100</v>
      </c>
      <c r="N802" t="b">
        <v>0</v>
      </c>
      <c r="O802" s="6" t="s">
        <v>31</v>
      </c>
      <c r="P802" s="6" t="s">
        <v>32</v>
      </c>
      <c r="Q802" s="6" t="s">
        <v>27</v>
      </c>
      <c r="R802">
        <v>0</v>
      </c>
      <c r="S802" s="6" t="s">
        <v>32</v>
      </c>
      <c r="T802" s="6" t="s">
        <v>60</v>
      </c>
      <c r="U802" s="6" t="s">
        <v>95</v>
      </c>
      <c r="V802">
        <v>9.6808489320813773E+17</v>
      </c>
      <c r="W802" s="6" t="s">
        <v>32</v>
      </c>
      <c r="X802" s="6" t="s">
        <v>625</v>
      </c>
      <c r="Y802" s="6" t="s">
        <v>626</v>
      </c>
      <c r="Z802">
        <v>702070588</v>
      </c>
    </row>
    <row r="803" spans="1:26" x14ac:dyDescent="0.25">
      <c r="A803">
        <v>1858599208</v>
      </c>
      <c r="B803" t="b">
        <v>1</v>
      </c>
      <c r="C803" s="6" t="s">
        <v>554</v>
      </c>
      <c r="D803">
        <v>7</v>
      </c>
      <c r="E803" s="1"/>
      <c r="F803" s="6" t="s">
        <v>27</v>
      </c>
      <c r="G803">
        <v>1</v>
      </c>
      <c r="H803" s="6" t="s">
        <v>66</v>
      </c>
      <c r="I803">
        <v>1</v>
      </c>
      <c r="J803" s="6" t="s">
        <v>29</v>
      </c>
      <c r="K803" s="1">
        <v>43130.986516203702</v>
      </c>
      <c r="L803">
        <v>0</v>
      </c>
      <c r="M803" s="6" t="s">
        <v>674</v>
      </c>
      <c r="N803" t="b">
        <v>0</v>
      </c>
      <c r="O803" s="6" t="s">
        <v>31</v>
      </c>
      <c r="P803" s="6" t="s">
        <v>32</v>
      </c>
      <c r="Q803" s="6" t="s">
        <v>27</v>
      </c>
      <c r="R803">
        <v>0</v>
      </c>
      <c r="S803" s="6" t="s">
        <v>32</v>
      </c>
      <c r="T803" s="6" t="s">
        <v>66</v>
      </c>
      <c r="U803" s="6" t="s">
        <v>135</v>
      </c>
      <c r="V803">
        <v>9.5848512179494093E+17</v>
      </c>
      <c r="W803" s="6" t="s">
        <v>32</v>
      </c>
      <c r="X803" s="6" t="s">
        <v>675</v>
      </c>
      <c r="Y803" s="6" t="s">
        <v>676</v>
      </c>
      <c r="Z803">
        <v>2387382506</v>
      </c>
    </row>
    <row r="804" spans="1:26" hidden="1" x14ac:dyDescent="0.25">
      <c r="A804">
        <v>1859773621</v>
      </c>
      <c r="B804" t="b">
        <v>1</v>
      </c>
      <c r="C804" s="6" t="s">
        <v>554</v>
      </c>
      <c r="D804">
        <v>4</v>
      </c>
      <c r="E804" s="1"/>
      <c r="F804" s="6" t="s">
        <v>27</v>
      </c>
      <c r="G804">
        <v>1</v>
      </c>
      <c r="H804" s="6" t="s">
        <v>60</v>
      </c>
      <c r="I804">
        <v>1</v>
      </c>
      <c r="J804" s="6" t="s">
        <v>29</v>
      </c>
      <c r="K804" s="1">
        <v>43214.776782407411</v>
      </c>
      <c r="L804">
        <v>2</v>
      </c>
      <c r="M804" s="6" t="s">
        <v>694</v>
      </c>
      <c r="N804" t="b">
        <v>0</v>
      </c>
      <c r="O804" s="6" t="s">
        <v>31</v>
      </c>
      <c r="P804" s="6" t="s">
        <v>32</v>
      </c>
      <c r="Q804" s="6" t="s">
        <v>27</v>
      </c>
      <c r="R804">
        <v>0</v>
      </c>
      <c r="S804" s="6" t="s">
        <v>32</v>
      </c>
      <c r="T804" s="6" t="s">
        <v>60</v>
      </c>
      <c r="U804" s="6" t="s">
        <v>42</v>
      </c>
      <c r="V804">
        <v>9.8884969883963802E+17</v>
      </c>
      <c r="W804" s="6" t="s">
        <v>32</v>
      </c>
      <c r="X804" s="6" t="s">
        <v>2448</v>
      </c>
      <c r="Y804" s="6" t="s">
        <v>695</v>
      </c>
      <c r="Z804">
        <v>9.825113264666583E+17</v>
      </c>
    </row>
    <row r="805" spans="1:26" hidden="1" x14ac:dyDescent="0.25">
      <c r="A805">
        <v>1860151109</v>
      </c>
      <c r="B805" t="b">
        <v>1</v>
      </c>
      <c r="C805" s="6" t="s">
        <v>554</v>
      </c>
      <c r="D805">
        <v>4</v>
      </c>
      <c r="E805" s="1"/>
      <c r="F805" s="6" t="s">
        <v>27</v>
      </c>
      <c r="G805">
        <v>1</v>
      </c>
      <c r="H805" s="6" t="s">
        <v>28</v>
      </c>
      <c r="I805">
        <v>0.49130000000000001</v>
      </c>
      <c r="J805" s="6" t="s">
        <v>29</v>
      </c>
      <c r="K805" s="1">
        <v>43129.941006944442</v>
      </c>
      <c r="L805">
        <v>0</v>
      </c>
      <c r="M805" s="6" t="s">
        <v>41</v>
      </c>
      <c r="N805" t="b">
        <v>0</v>
      </c>
      <c r="O805" s="6" t="s">
        <v>31</v>
      </c>
      <c r="P805" s="6" t="s">
        <v>32</v>
      </c>
      <c r="Q805" s="6" t="s">
        <v>27</v>
      </c>
      <c r="R805">
        <v>0</v>
      </c>
      <c r="S805" s="6" t="s">
        <v>32</v>
      </c>
      <c r="T805" s="6" t="s">
        <v>66</v>
      </c>
      <c r="U805" s="6" t="s">
        <v>2218</v>
      </c>
      <c r="V805">
        <v>9.5810624203514266E+17</v>
      </c>
      <c r="W805" s="6" t="s">
        <v>32</v>
      </c>
      <c r="X805" s="6" t="s">
        <v>2219</v>
      </c>
      <c r="Y805" s="6" t="s">
        <v>2220</v>
      </c>
      <c r="Z805">
        <v>14508177</v>
      </c>
    </row>
    <row r="806" spans="1:26" hidden="1" x14ac:dyDescent="0.25">
      <c r="A806">
        <v>1859787193</v>
      </c>
      <c r="B806" t="b">
        <v>1</v>
      </c>
      <c r="C806" s="6" t="s">
        <v>554</v>
      </c>
      <c r="D806">
        <v>2</v>
      </c>
      <c r="E806" s="1"/>
      <c r="F806" s="6" t="s">
        <v>27</v>
      </c>
      <c r="G806">
        <v>1</v>
      </c>
      <c r="H806" s="6" t="s">
        <v>60</v>
      </c>
      <c r="I806">
        <v>1</v>
      </c>
      <c r="J806" s="6" t="s">
        <v>29</v>
      </c>
      <c r="K806" s="1">
        <v>43175.784884259258</v>
      </c>
      <c r="L806">
        <v>1</v>
      </c>
      <c r="M806" s="6" t="s">
        <v>723</v>
      </c>
      <c r="N806" t="b">
        <v>0</v>
      </c>
      <c r="O806" s="6" t="s">
        <v>31</v>
      </c>
      <c r="P806" s="6" t="s">
        <v>32</v>
      </c>
      <c r="Q806" s="6" t="s">
        <v>27</v>
      </c>
      <c r="R806">
        <v>0</v>
      </c>
      <c r="S806" s="6" t="s">
        <v>32</v>
      </c>
      <c r="T806" s="6" t="s">
        <v>60</v>
      </c>
      <c r="U806" s="6" t="s">
        <v>95</v>
      </c>
      <c r="V806">
        <v>9.7471950851750298E+17</v>
      </c>
      <c r="W806" s="6" t="s">
        <v>32</v>
      </c>
      <c r="X806" s="6" t="s">
        <v>724</v>
      </c>
      <c r="Y806" s="6" t="s">
        <v>725</v>
      </c>
      <c r="Z806">
        <v>114505306</v>
      </c>
    </row>
    <row r="807" spans="1:26" hidden="1" x14ac:dyDescent="0.25">
      <c r="A807">
        <v>1860225442</v>
      </c>
      <c r="B807" t="b">
        <v>1</v>
      </c>
      <c r="C807" s="6" t="s">
        <v>554</v>
      </c>
      <c r="D807">
        <v>3</v>
      </c>
      <c r="E807" s="1"/>
      <c r="F807" s="6" t="s">
        <v>197</v>
      </c>
      <c r="G807">
        <v>1</v>
      </c>
      <c r="H807" s="6" t="s">
        <v>766</v>
      </c>
      <c r="J807" s="6" t="s">
        <v>29</v>
      </c>
      <c r="K807" s="1">
        <v>43174.442754629628</v>
      </c>
      <c r="L807">
        <v>0</v>
      </c>
      <c r="M807" s="6" t="s">
        <v>100</v>
      </c>
      <c r="N807" t="b">
        <v>0</v>
      </c>
      <c r="O807" s="6" t="s">
        <v>31</v>
      </c>
      <c r="P807" s="6" t="s">
        <v>32</v>
      </c>
      <c r="Q807" s="6" t="s">
        <v>197</v>
      </c>
      <c r="R807">
        <v>0</v>
      </c>
      <c r="S807" s="6" t="s">
        <v>32</v>
      </c>
      <c r="T807" s="6" t="s">
        <v>766</v>
      </c>
      <c r="U807" s="6" t="s">
        <v>95</v>
      </c>
      <c r="V807">
        <v>9.7423313737399091E+17</v>
      </c>
      <c r="W807" s="6" t="s">
        <v>32</v>
      </c>
      <c r="X807" s="6" t="s">
        <v>2222</v>
      </c>
      <c r="Y807" s="6" t="s">
        <v>2223</v>
      </c>
      <c r="Z807">
        <v>1407833894</v>
      </c>
    </row>
    <row r="808" spans="1:26" hidden="1" x14ac:dyDescent="0.25">
      <c r="A808">
        <v>1860226774</v>
      </c>
      <c r="B808" t="b">
        <v>1</v>
      </c>
      <c r="C808" s="6" t="s">
        <v>554</v>
      </c>
      <c r="D808">
        <v>3</v>
      </c>
      <c r="E808" s="1"/>
      <c r="F808" s="6" t="s">
        <v>197</v>
      </c>
      <c r="G808">
        <v>1</v>
      </c>
      <c r="H808" s="6" t="s">
        <v>766</v>
      </c>
      <c r="J808" s="6" t="s">
        <v>29</v>
      </c>
      <c r="K808" s="1">
        <v>43135.912824074076</v>
      </c>
      <c r="L808">
        <v>5</v>
      </c>
      <c r="M808" s="6" t="s">
        <v>2224</v>
      </c>
      <c r="N808" t="b">
        <v>1</v>
      </c>
      <c r="O808" s="6" t="s">
        <v>31</v>
      </c>
      <c r="P808" s="6" t="s">
        <v>2225</v>
      </c>
      <c r="Q808" s="6" t="s">
        <v>197</v>
      </c>
      <c r="R808">
        <v>0</v>
      </c>
      <c r="S808" s="6" t="s">
        <v>32</v>
      </c>
      <c r="T808" s="6" t="s">
        <v>766</v>
      </c>
      <c r="U808" s="6" t="s">
        <v>84</v>
      </c>
      <c r="V808">
        <v>9.6027035424046694E+17</v>
      </c>
      <c r="W808" s="6" t="s">
        <v>32</v>
      </c>
      <c r="X808" s="6" t="s">
        <v>2226</v>
      </c>
      <c r="Y808" s="6" t="s">
        <v>2227</v>
      </c>
      <c r="Z808">
        <v>7.8691260037000806E+17</v>
      </c>
    </row>
    <row r="809" spans="1:26" hidden="1" x14ac:dyDescent="0.25">
      <c r="A809">
        <v>1859790925</v>
      </c>
      <c r="B809" t="b">
        <v>1</v>
      </c>
      <c r="C809" s="6" t="s">
        <v>554</v>
      </c>
      <c r="D809">
        <v>7</v>
      </c>
      <c r="E809" s="1"/>
      <c r="F809" s="6" t="s">
        <v>27</v>
      </c>
      <c r="G809">
        <v>1</v>
      </c>
      <c r="H809" s="6" t="s">
        <v>60</v>
      </c>
      <c r="I809">
        <v>1</v>
      </c>
      <c r="J809" s="6" t="s">
        <v>29</v>
      </c>
      <c r="K809" s="1">
        <v>43147.275613425925</v>
      </c>
      <c r="L809">
        <v>3</v>
      </c>
      <c r="M809" s="6" t="s">
        <v>751</v>
      </c>
      <c r="N809" t="b">
        <v>1</v>
      </c>
      <c r="O809" s="6" t="s">
        <v>31</v>
      </c>
      <c r="P809" s="6" t="s">
        <v>2154</v>
      </c>
      <c r="Q809" s="6" t="s">
        <v>27</v>
      </c>
      <c r="R809">
        <v>0</v>
      </c>
      <c r="S809" s="6" t="s">
        <v>32</v>
      </c>
      <c r="T809" s="6" t="s">
        <v>60</v>
      </c>
      <c r="U809" s="6" t="s">
        <v>110</v>
      </c>
      <c r="V809">
        <v>9.6438809442942566E+17</v>
      </c>
      <c r="W809" s="6" t="s">
        <v>219</v>
      </c>
      <c r="X809" s="6" t="s">
        <v>752</v>
      </c>
      <c r="Y809" s="6" t="s">
        <v>753</v>
      </c>
      <c r="Z809">
        <v>7.1667652077802291E+17</v>
      </c>
    </row>
    <row r="810" spans="1:26" hidden="1" x14ac:dyDescent="0.25">
      <c r="A810">
        <v>1860147864</v>
      </c>
      <c r="B810" t="b">
        <v>1</v>
      </c>
      <c r="C810" s="6" t="s">
        <v>554</v>
      </c>
      <c r="D810">
        <v>3</v>
      </c>
      <c r="E810" s="1"/>
      <c r="F810" s="6" t="s">
        <v>27</v>
      </c>
      <c r="G810">
        <v>1</v>
      </c>
      <c r="H810" s="6" t="s">
        <v>60</v>
      </c>
      <c r="I810">
        <v>1</v>
      </c>
      <c r="J810" s="6" t="s">
        <v>29</v>
      </c>
      <c r="K810" s="1">
        <v>43214.171886574077</v>
      </c>
      <c r="L810">
        <v>0</v>
      </c>
      <c r="M810" s="6" t="s">
        <v>41</v>
      </c>
      <c r="N810" t="b">
        <v>1</v>
      </c>
      <c r="O810" s="6" t="s">
        <v>31</v>
      </c>
      <c r="P810" s="6" t="s">
        <v>2173</v>
      </c>
      <c r="Q810" s="6" t="s">
        <v>27</v>
      </c>
      <c r="R810">
        <v>0</v>
      </c>
      <c r="S810" s="6" t="s">
        <v>32</v>
      </c>
      <c r="T810" s="6" t="s">
        <v>60</v>
      </c>
      <c r="U810" s="6" t="s">
        <v>42</v>
      </c>
      <c r="V810">
        <v>9.8863049140128154E+17</v>
      </c>
      <c r="W810" s="6" t="s">
        <v>32</v>
      </c>
      <c r="X810" s="6" t="s">
        <v>2174</v>
      </c>
      <c r="Y810" s="6" t="s">
        <v>2175</v>
      </c>
      <c r="Z810">
        <v>8.5805652773057331E+17</v>
      </c>
    </row>
    <row r="811" spans="1:26" hidden="1" x14ac:dyDescent="0.25">
      <c r="A811">
        <v>1860148014</v>
      </c>
      <c r="B811" t="b">
        <v>1</v>
      </c>
      <c r="C811" s="6" t="s">
        <v>554</v>
      </c>
      <c r="D811">
        <v>4</v>
      </c>
      <c r="E811" s="1"/>
      <c r="F811" s="6" t="s">
        <v>27</v>
      </c>
      <c r="G811">
        <v>1</v>
      </c>
      <c r="H811" s="6" t="s">
        <v>60</v>
      </c>
      <c r="I811">
        <v>1</v>
      </c>
      <c r="J811" s="6" t="s">
        <v>29</v>
      </c>
      <c r="K811" s="1">
        <v>43256.361273148148</v>
      </c>
      <c r="L811">
        <v>0</v>
      </c>
      <c r="M811" s="6" t="s">
        <v>2176</v>
      </c>
      <c r="N811" t="b">
        <v>0</v>
      </c>
      <c r="O811" s="6" t="s">
        <v>31</v>
      </c>
      <c r="P811" s="6" t="s">
        <v>32</v>
      </c>
      <c r="Q811" s="6" t="s">
        <v>27</v>
      </c>
      <c r="R811">
        <v>0</v>
      </c>
      <c r="S811" s="6" t="s">
        <v>32</v>
      </c>
      <c r="T811" s="6" t="s">
        <v>60</v>
      </c>
      <c r="U811" s="6" t="s">
        <v>223</v>
      </c>
      <c r="V811">
        <v>1.0039194114246574E+18</v>
      </c>
      <c r="W811" s="6" t="s">
        <v>32</v>
      </c>
      <c r="X811" s="6" t="s">
        <v>2453</v>
      </c>
      <c r="Y811" s="6" t="s">
        <v>2177</v>
      </c>
      <c r="Z811">
        <v>9.4928463784256717E+17</v>
      </c>
    </row>
    <row r="812" spans="1:26" hidden="1" x14ac:dyDescent="0.25">
      <c r="A812">
        <v>1860148636</v>
      </c>
      <c r="B812" t="b">
        <v>1</v>
      </c>
      <c r="C812" s="6" t="s">
        <v>554</v>
      </c>
      <c r="D812">
        <v>5</v>
      </c>
      <c r="E812" s="1"/>
      <c r="F812" s="6" t="s">
        <v>27</v>
      </c>
      <c r="G812">
        <v>1</v>
      </c>
      <c r="H812" s="6" t="s">
        <v>60</v>
      </c>
      <c r="I812">
        <v>1</v>
      </c>
      <c r="J812" s="6" t="s">
        <v>29</v>
      </c>
      <c r="K812" s="1">
        <v>43175.110185185185</v>
      </c>
      <c r="L812">
        <v>1</v>
      </c>
      <c r="M812" s="6" t="s">
        <v>100</v>
      </c>
      <c r="N812" t="b">
        <v>0</v>
      </c>
      <c r="O812" s="6" t="s">
        <v>31</v>
      </c>
      <c r="P812" s="6" t="s">
        <v>32</v>
      </c>
      <c r="Q812" s="6" t="s">
        <v>27</v>
      </c>
      <c r="R812">
        <v>0</v>
      </c>
      <c r="S812" s="6" t="s">
        <v>32</v>
      </c>
      <c r="T812" s="6" t="s">
        <v>60</v>
      </c>
      <c r="U812" s="6" t="s">
        <v>2186</v>
      </c>
      <c r="V812">
        <v>9.74475002232832E+17</v>
      </c>
      <c r="W812" s="6" t="s">
        <v>32</v>
      </c>
      <c r="X812" s="6" t="s">
        <v>2187</v>
      </c>
      <c r="Y812" s="6" t="s">
        <v>2188</v>
      </c>
      <c r="Z812">
        <v>8.6246911205166285E+17</v>
      </c>
    </row>
    <row r="813" spans="1:26" hidden="1" x14ac:dyDescent="0.25">
      <c r="A813">
        <v>1860228256</v>
      </c>
      <c r="B813" t="b">
        <v>1</v>
      </c>
      <c r="C813" s="6" t="s">
        <v>554</v>
      </c>
      <c r="D813">
        <v>6</v>
      </c>
      <c r="E813" s="1"/>
      <c r="F813" s="6" t="s">
        <v>27</v>
      </c>
      <c r="G813">
        <v>1</v>
      </c>
      <c r="H813" s="6" t="s">
        <v>28</v>
      </c>
      <c r="I813">
        <v>0.50419999999999998</v>
      </c>
      <c r="J813" s="6" t="s">
        <v>29</v>
      </c>
      <c r="K813" s="1">
        <v>43138.645300925928</v>
      </c>
      <c r="L813">
        <v>0</v>
      </c>
      <c r="M813" s="6" t="s">
        <v>100</v>
      </c>
      <c r="N813" t="b">
        <v>0</v>
      </c>
      <c r="O813" s="6" t="s">
        <v>31</v>
      </c>
      <c r="P813" s="6" t="s">
        <v>32</v>
      </c>
      <c r="Q813" s="6" t="s">
        <v>27</v>
      </c>
      <c r="R813">
        <v>0</v>
      </c>
      <c r="S813" s="6" t="s">
        <v>32</v>
      </c>
      <c r="T813" s="6" t="s">
        <v>66</v>
      </c>
      <c r="U813" s="6" t="s">
        <v>135</v>
      </c>
      <c r="V813">
        <v>9.6126057376043418E+17</v>
      </c>
      <c r="W813" s="6" t="s">
        <v>32</v>
      </c>
      <c r="X813" s="6" t="s">
        <v>2240</v>
      </c>
      <c r="Y813" s="6" t="s">
        <v>2241</v>
      </c>
      <c r="Z813">
        <v>2718078811</v>
      </c>
    </row>
    <row r="814" spans="1:26" hidden="1" x14ac:dyDescent="0.25">
      <c r="A814">
        <v>1860228447</v>
      </c>
      <c r="B814" t="b">
        <v>1</v>
      </c>
      <c r="C814" s="6" t="s">
        <v>554</v>
      </c>
      <c r="D814">
        <v>6</v>
      </c>
      <c r="E814" s="1"/>
      <c r="F814" s="6" t="s">
        <v>27</v>
      </c>
      <c r="G814">
        <v>1</v>
      </c>
      <c r="H814" s="6" t="s">
        <v>28</v>
      </c>
      <c r="I814">
        <v>1</v>
      </c>
      <c r="J814" s="6" t="s">
        <v>29</v>
      </c>
      <c r="K814" s="1">
        <v>43151.021064814813</v>
      </c>
      <c r="L814">
        <v>1</v>
      </c>
      <c r="M814" s="6" t="s">
        <v>2242</v>
      </c>
      <c r="N814" t="b">
        <v>0</v>
      </c>
      <c r="O814" s="6" t="s">
        <v>31</v>
      </c>
      <c r="P814" s="6" t="s">
        <v>32</v>
      </c>
      <c r="Q814" s="6" t="s">
        <v>27</v>
      </c>
      <c r="R814">
        <v>1</v>
      </c>
      <c r="S814" s="6" t="s">
        <v>32</v>
      </c>
      <c r="T814" s="6" t="s">
        <v>28</v>
      </c>
      <c r="U814" s="6" t="s">
        <v>55</v>
      </c>
      <c r="V814">
        <v>9.6574539969166541E+17</v>
      </c>
      <c r="W814" s="6" t="s">
        <v>32</v>
      </c>
      <c r="X814" s="6" t="s">
        <v>2243</v>
      </c>
      <c r="Y814" s="6" t="s">
        <v>2244</v>
      </c>
      <c r="Z814">
        <v>8.947476525412352E+17</v>
      </c>
    </row>
    <row r="815" spans="1:26" hidden="1" x14ac:dyDescent="0.25">
      <c r="A815">
        <v>1860228993</v>
      </c>
      <c r="B815" t="b">
        <v>0</v>
      </c>
      <c r="C815" s="6" t="s">
        <v>554</v>
      </c>
      <c r="D815">
        <v>4</v>
      </c>
      <c r="E815" s="1">
        <v>43324.971678240741</v>
      </c>
      <c r="F815" s="6" t="s">
        <v>27</v>
      </c>
      <c r="G815">
        <v>1</v>
      </c>
      <c r="H815" s="6" t="s">
        <v>28</v>
      </c>
      <c r="I815">
        <v>0.7591</v>
      </c>
      <c r="J815" s="6" t="s">
        <v>29</v>
      </c>
      <c r="K815" s="1">
        <v>43221.459004629629</v>
      </c>
      <c r="L815">
        <v>0</v>
      </c>
      <c r="M815" s="6" t="s">
        <v>685</v>
      </c>
      <c r="N815" t="b">
        <v>0</v>
      </c>
      <c r="O815" s="6" t="s">
        <v>31</v>
      </c>
      <c r="P815" s="6" t="s">
        <v>32</v>
      </c>
      <c r="Q815" s="6" t="s">
        <v>27</v>
      </c>
      <c r="R815">
        <v>0</v>
      </c>
      <c r="S815" s="6" t="s">
        <v>32</v>
      </c>
      <c r="T815" s="6" t="s">
        <v>66</v>
      </c>
      <c r="U815" s="6" t="s">
        <v>55</v>
      </c>
      <c r="V815">
        <v>9.9127125282333901E+17</v>
      </c>
      <c r="W815" s="6" t="s">
        <v>32</v>
      </c>
      <c r="X815" s="6" t="s">
        <v>2245</v>
      </c>
      <c r="Y815" s="6" t="s">
        <v>2246</v>
      </c>
      <c r="Z815">
        <v>2835915193</v>
      </c>
    </row>
    <row r="816" spans="1:26" hidden="1" x14ac:dyDescent="0.25">
      <c r="A816">
        <v>1860150382</v>
      </c>
      <c r="B816" t="b">
        <v>1</v>
      </c>
      <c r="C816" s="6" t="s">
        <v>554</v>
      </c>
      <c r="D816">
        <v>1</v>
      </c>
      <c r="E816" s="1"/>
      <c r="F816" s="6" t="s">
        <v>27</v>
      </c>
      <c r="G816">
        <v>1</v>
      </c>
      <c r="H816" s="6" t="s">
        <v>60</v>
      </c>
      <c r="I816">
        <v>1</v>
      </c>
      <c r="J816" s="6" t="s">
        <v>29</v>
      </c>
      <c r="K816" s="1">
        <v>43136.657777777778</v>
      </c>
      <c r="L816">
        <v>0</v>
      </c>
      <c r="M816" s="6" t="s">
        <v>123</v>
      </c>
      <c r="N816" t="b">
        <v>0</v>
      </c>
      <c r="O816" s="6" t="s">
        <v>31</v>
      </c>
      <c r="P816" s="6" t="s">
        <v>32</v>
      </c>
      <c r="Q816" s="6" t="s">
        <v>27</v>
      </c>
      <c r="R816">
        <v>0</v>
      </c>
      <c r="S816" s="6" t="s">
        <v>32</v>
      </c>
      <c r="T816" s="6" t="s">
        <v>60</v>
      </c>
      <c r="U816" s="6" t="s">
        <v>110</v>
      </c>
      <c r="V816">
        <v>9.6054031941771264E+17</v>
      </c>
      <c r="W816" s="6" t="s">
        <v>32</v>
      </c>
      <c r="X816" s="6" t="s">
        <v>2210</v>
      </c>
      <c r="Y816" s="6" t="s">
        <v>2211</v>
      </c>
      <c r="Z816">
        <v>30749570</v>
      </c>
    </row>
    <row r="817" spans="1:26" hidden="1" x14ac:dyDescent="0.25">
      <c r="A817">
        <v>1860229422</v>
      </c>
      <c r="B817" t="b">
        <v>1</v>
      </c>
      <c r="C817" s="6" t="s">
        <v>554</v>
      </c>
      <c r="D817">
        <v>3</v>
      </c>
      <c r="E817" s="1"/>
      <c r="F817" s="6" t="s">
        <v>197</v>
      </c>
      <c r="G817">
        <v>1</v>
      </c>
      <c r="H817" s="6" t="s">
        <v>766</v>
      </c>
      <c r="J817" s="6" t="s">
        <v>29</v>
      </c>
      <c r="K817" s="1">
        <v>43239.569490740738</v>
      </c>
      <c r="L817">
        <v>5</v>
      </c>
      <c r="M817" s="6" t="s">
        <v>100</v>
      </c>
      <c r="N817" t="b">
        <v>0</v>
      </c>
      <c r="O817" s="6" t="s">
        <v>31</v>
      </c>
      <c r="P817" s="6" t="s">
        <v>32</v>
      </c>
      <c r="Q817" s="6" t="s">
        <v>197</v>
      </c>
      <c r="R817">
        <v>3</v>
      </c>
      <c r="S817" s="6" t="s">
        <v>32</v>
      </c>
      <c r="T817" s="6" t="s">
        <v>766</v>
      </c>
      <c r="U817" s="6" t="s">
        <v>42</v>
      </c>
      <c r="V817">
        <v>9.9783427296998195E+17</v>
      </c>
      <c r="W817" s="6" t="s">
        <v>32</v>
      </c>
      <c r="X817" s="6" t="s">
        <v>2250</v>
      </c>
      <c r="Y817" s="6" t="s">
        <v>2251</v>
      </c>
      <c r="Z817">
        <v>7.3590956506209894E+17</v>
      </c>
    </row>
    <row r="818" spans="1:26" hidden="1" x14ac:dyDescent="0.25">
      <c r="A818">
        <v>1860153827</v>
      </c>
      <c r="B818" t="b">
        <v>1</v>
      </c>
      <c r="C818" s="6" t="s">
        <v>554</v>
      </c>
      <c r="D818">
        <v>7</v>
      </c>
      <c r="E818" s="1"/>
      <c r="F818" s="6" t="s">
        <v>27</v>
      </c>
      <c r="G818">
        <v>1</v>
      </c>
      <c r="H818" s="6" t="s">
        <v>60</v>
      </c>
      <c r="I818">
        <v>1</v>
      </c>
      <c r="J818" s="6" t="s">
        <v>29</v>
      </c>
      <c r="K818" s="1">
        <v>43218.476180555554</v>
      </c>
      <c r="L818">
        <v>5</v>
      </c>
      <c r="M818" s="6" t="s">
        <v>41</v>
      </c>
      <c r="N818" t="b">
        <v>0</v>
      </c>
      <c r="O818" s="6" t="s">
        <v>31</v>
      </c>
      <c r="P818" s="6" t="s">
        <v>32</v>
      </c>
      <c r="Q818" s="6" t="s">
        <v>27</v>
      </c>
      <c r="R818">
        <v>6</v>
      </c>
      <c r="S818" s="6" t="s">
        <v>32</v>
      </c>
      <c r="T818" s="6" t="s">
        <v>60</v>
      </c>
      <c r="U818" s="6" t="s">
        <v>95</v>
      </c>
      <c r="V818">
        <v>9.9019031432860877E+17</v>
      </c>
      <c r="W818" s="6" t="s">
        <v>32</v>
      </c>
      <c r="X818" s="6" t="s">
        <v>2454</v>
      </c>
      <c r="Y818" s="6" t="s">
        <v>2221</v>
      </c>
      <c r="Z818">
        <v>3782896697</v>
      </c>
    </row>
    <row r="819" spans="1:26" hidden="1" x14ac:dyDescent="0.25">
      <c r="A819">
        <v>1860229848</v>
      </c>
      <c r="B819" t="b">
        <v>0</v>
      </c>
      <c r="C819" s="6" t="s">
        <v>554</v>
      </c>
      <c r="D819">
        <v>3</v>
      </c>
      <c r="E819" s="1">
        <v>43324.964918981481</v>
      </c>
      <c r="F819" s="6" t="s">
        <v>27</v>
      </c>
      <c r="G819">
        <v>1</v>
      </c>
      <c r="H819" s="6" t="s">
        <v>28</v>
      </c>
      <c r="I819">
        <v>0.68799999999999994</v>
      </c>
      <c r="J819" s="6" t="s">
        <v>29</v>
      </c>
      <c r="K819" s="1">
        <v>43137.645879629628</v>
      </c>
      <c r="L819">
        <v>0</v>
      </c>
      <c r="M819" s="6" t="s">
        <v>2255</v>
      </c>
      <c r="N819" t="b">
        <v>0</v>
      </c>
      <c r="O819" s="6" t="s">
        <v>31</v>
      </c>
      <c r="P819" s="6" t="s">
        <v>32</v>
      </c>
      <c r="Q819" s="6" t="s">
        <v>27</v>
      </c>
      <c r="R819">
        <v>0</v>
      </c>
      <c r="S819" s="6" t="s">
        <v>32</v>
      </c>
      <c r="T819" s="6" t="s">
        <v>66</v>
      </c>
      <c r="U819" s="6" t="s">
        <v>95</v>
      </c>
      <c r="V819">
        <v>9.608983959121961E+17</v>
      </c>
      <c r="W819" s="6" t="s">
        <v>32</v>
      </c>
      <c r="X819" s="6" t="s">
        <v>2256</v>
      </c>
      <c r="Y819" s="6" t="s">
        <v>2257</v>
      </c>
      <c r="Z819">
        <v>68666663</v>
      </c>
    </row>
    <row r="820" spans="1:26" hidden="1" x14ac:dyDescent="0.25">
      <c r="A820">
        <v>1860226996</v>
      </c>
      <c r="B820" t="b">
        <v>1</v>
      </c>
      <c r="C820" s="6" t="s">
        <v>554</v>
      </c>
      <c r="D820">
        <v>3</v>
      </c>
      <c r="E820" s="1"/>
      <c r="F820" s="6" t="s">
        <v>27</v>
      </c>
      <c r="G820">
        <v>1</v>
      </c>
      <c r="H820" s="6" t="s">
        <v>60</v>
      </c>
      <c r="I820">
        <v>1</v>
      </c>
      <c r="J820" s="6" t="s">
        <v>29</v>
      </c>
      <c r="K820" s="1">
        <v>43177.920428240737</v>
      </c>
      <c r="L820">
        <v>2</v>
      </c>
      <c r="M820" s="6" t="s">
        <v>2228</v>
      </c>
      <c r="N820" t="b">
        <v>0</v>
      </c>
      <c r="O820" s="6" t="s">
        <v>31</v>
      </c>
      <c r="P820" s="6" t="s">
        <v>32</v>
      </c>
      <c r="Q820" s="6" t="s">
        <v>27</v>
      </c>
      <c r="R820">
        <v>0</v>
      </c>
      <c r="S820" s="6" t="s">
        <v>32</v>
      </c>
      <c r="T820" s="6" t="s">
        <v>60</v>
      </c>
      <c r="U820" s="6" t="s">
        <v>42</v>
      </c>
      <c r="V820">
        <v>9.7549340134813696E+17</v>
      </c>
      <c r="W820" s="6" t="s">
        <v>2229</v>
      </c>
      <c r="X820" s="6" t="s">
        <v>2230</v>
      </c>
      <c r="Y820" s="6" t="s">
        <v>2231</v>
      </c>
      <c r="Z820">
        <v>193469296</v>
      </c>
    </row>
    <row r="821" spans="1:26" hidden="1" x14ac:dyDescent="0.25">
      <c r="A821">
        <v>1860227332</v>
      </c>
      <c r="B821" t="b">
        <v>1</v>
      </c>
      <c r="C821" s="6" t="s">
        <v>554</v>
      </c>
      <c r="D821">
        <v>5</v>
      </c>
      <c r="E821" s="1"/>
      <c r="F821" s="6" t="s">
        <v>27</v>
      </c>
      <c r="G821">
        <v>1</v>
      </c>
      <c r="H821" s="6" t="s">
        <v>60</v>
      </c>
      <c r="I821">
        <v>1</v>
      </c>
      <c r="J821" s="6" t="s">
        <v>29</v>
      </c>
      <c r="K821" s="1">
        <v>43222.614212962966</v>
      </c>
      <c r="L821">
        <v>0</v>
      </c>
      <c r="M821" s="6" t="s">
        <v>41</v>
      </c>
      <c r="N821" t="b">
        <v>0</v>
      </c>
      <c r="O821" s="6" t="s">
        <v>31</v>
      </c>
      <c r="P821" s="6" t="s">
        <v>32</v>
      </c>
      <c r="Q821" s="6" t="s">
        <v>27</v>
      </c>
      <c r="R821">
        <v>0</v>
      </c>
      <c r="S821" s="6" t="s">
        <v>32</v>
      </c>
      <c r="T821" s="6" t="s">
        <v>60</v>
      </c>
      <c r="U821" s="6" t="s">
        <v>110</v>
      </c>
      <c r="V821">
        <v>9.9168988523588813E+17</v>
      </c>
      <c r="W821" s="6" t="s">
        <v>32</v>
      </c>
      <c r="X821" s="6" t="s">
        <v>2232</v>
      </c>
      <c r="Y821" s="6" t="s">
        <v>2233</v>
      </c>
      <c r="Z821">
        <v>9.3003634099278234E+17</v>
      </c>
    </row>
    <row r="822" spans="1:26" x14ac:dyDescent="0.25">
      <c r="A822">
        <v>1858608923</v>
      </c>
      <c r="B822" t="b">
        <v>1</v>
      </c>
      <c r="C822" s="6" t="s">
        <v>554</v>
      </c>
      <c r="D822">
        <v>7</v>
      </c>
      <c r="E822" s="1"/>
      <c r="F822" s="6" t="s">
        <v>27</v>
      </c>
      <c r="G822">
        <v>1</v>
      </c>
      <c r="H822" s="6" t="s">
        <v>66</v>
      </c>
      <c r="I822">
        <v>1</v>
      </c>
      <c r="J822" s="6" t="s">
        <v>29</v>
      </c>
      <c r="K822" s="1">
        <v>43258.576689814814</v>
      </c>
      <c r="L822">
        <v>0</v>
      </c>
      <c r="M822" s="6" t="s">
        <v>52</v>
      </c>
      <c r="N822" t="b">
        <v>0</v>
      </c>
      <c r="O822" s="6" t="s">
        <v>31</v>
      </c>
      <c r="P822" s="6" t="s">
        <v>32</v>
      </c>
      <c r="Q822" s="6" t="s">
        <v>27</v>
      </c>
      <c r="R822">
        <v>0</v>
      </c>
      <c r="S822" s="6" t="s">
        <v>32</v>
      </c>
      <c r="T822" s="6" t="s">
        <v>66</v>
      </c>
      <c r="U822" s="6" t="s">
        <v>49</v>
      </c>
      <c r="V822">
        <v>1.0047222522592174E+18</v>
      </c>
      <c r="W822" s="6" t="s">
        <v>32</v>
      </c>
      <c r="X822" s="6" t="s">
        <v>677</v>
      </c>
      <c r="Y822" s="6" t="s">
        <v>678</v>
      </c>
      <c r="Z822">
        <v>3485545580</v>
      </c>
    </row>
    <row r="823" spans="1:26" hidden="1" x14ac:dyDescent="0.25">
      <c r="A823">
        <v>1860227678</v>
      </c>
      <c r="B823" t="b">
        <v>1</v>
      </c>
      <c r="C823" s="6" t="s">
        <v>554</v>
      </c>
      <c r="D823">
        <v>5</v>
      </c>
      <c r="E823" s="1"/>
      <c r="F823" s="6" t="s">
        <v>27</v>
      </c>
      <c r="G823">
        <v>1</v>
      </c>
      <c r="H823" s="6" t="s">
        <v>60</v>
      </c>
      <c r="I823">
        <v>1</v>
      </c>
      <c r="J823" s="6" t="s">
        <v>29</v>
      </c>
      <c r="K823" s="1">
        <v>43219.175057870372</v>
      </c>
      <c r="L823">
        <v>0</v>
      </c>
      <c r="M823" s="6" t="s">
        <v>2234</v>
      </c>
      <c r="N823" t="b">
        <v>0</v>
      </c>
      <c r="O823" s="6" t="s">
        <v>31</v>
      </c>
      <c r="P823" s="6" t="s">
        <v>32</v>
      </c>
      <c r="Q823" s="6" t="s">
        <v>27</v>
      </c>
      <c r="R823">
        <v>0</v>
      </c>
      <c r="S823" s="6" t="s">
        <v>32</v>
      </c>
      <c r="T823" s="6" t="s">
        <v>60</v>
      </c>
      <c r="U823" s="6" t="s">
        <v>110</v>
      </c>
      <c r="V823">
        <v>9.9044357987197338E+17</v>
      </c>
      <c r="W823" s="6" t="s">
        <v>32</v>
      </c>
      <c r="X823" s="6" t="s">
        <v>2235</v>
      </c>
      <c r="Y823" s="6" t="s">
        <v>2236</v>
      </c>
      <c r="Z823">
        <v>9.8815956874722918E+17</v>
      </c>
    </row>
    <row r="824" spans="1:26" x14ac:dyDescent="0.25">
      <c r="A824">
        <v>1859774702</v>
      </c>
      <c r="B824" t="b">
        <v>1</v>
      </c>
      <c r="C824" s="6" t="s">
        <v>554</v>
      </c>
      <c r="D824">
        <v>9</v>
      </c>
      <c r="E824" s="1"/>
      <c r="F824" s="6" t="s">
        <v>27</v>
      </c>
      <c r="G824">
        <v>1</v>
      </c>
      <c r="H824" s="6" t="s">
        <v>66</v>
      </c>
      <c r="I824">
        <v>1</v>
      </c>
      <c r="J824" s="6" t="s">
        <v>29</v>
      </c>
      <c r="K824" s="1">
        <v>43131.61787037037</v>
      </c>
      <c r="L824">
        <v>0</v>
      </c>
      <c r="M824" s="6" t="s">
        <v>696</v>
      </c>
      <c r="N824" t="b">
        <v>0</v>
      </c>
      <c r="O824" s="6" t="s">
        <v>31</v>
      </c>
      <c r="P824" s="6" t="s">
        <v>32</v>
      </c>
      <c r="Q824" s="6" t="s">
        <v>27</v>
      </c>
      <c r="R824">
        <v>0</v>
      </c>
      <c r="S824" s="6" t="s">
        <v>32</v>
      </c>
      <c r="T824" s="6" t="s">
        <v>66</v>
      </c>
      <c r="U824" s="6" t="s">
        <v>42</v>
      </c>
      <c r="V824">
        <v>9.5871391719841792E+17</v>
      </c>
      <c r="W824" s="6" t="s">
        <v>32</v>
      </c>
      <c r="X824" s="6" t="s">
        <v>697</v>
      </c>
      <c r="Y824" s="6" t="s">
        <v>698</v>
      </c>
      <c r="Z824">
        <v>35550239</v>
      </c>
    </row>
    <row r="825" spans="1:26" x14ac:dyDescent="0.25">
      <c r="A825">
        <v>1859776140</v>
      </c>
      <c r="B825" t="b">
        <v>1</v>
      </c>
      <c r="C825" s="6" t="s">
        <v>554</v>
      </c>
      <c r="D825">
        <v>4</v>
      </c>
      <c r="E825" s="1"/>
      <c r="F825" s="6" t="s">
        <v>27</v>
      </c>
      <c r="G825">
        <v>1</v>
      </c>
      <c r="H825" s="6" t="s">
        <v>66</v>
      </c>
      <c r="I825">
        <v>1</v>
      </c>
      <c r="J825" s="6" t="s">
        <v>29</v>
      </c>
      <c r="K825" s="1">
        <v>43133.540578703702</v>
      </c>
      <c r="L825">
        <v>1</v>
      </c>
      <c r="M825" s="6" t="s">
        <v>41</v>
      </c>
      <c r="N825" t="b">
        <v>0</v>
      </c>
      <c r="O825" s="6" t="s">
        <v>31</v>
      </c>
      <c r="P825" s="6" t="s">
        <v>32</v>
      </c>
      <c r="Q825" s="6" t="s">
        <v>27</v>
      </c>
      <c r="R825">
        <v>0</v>
      </c>
      <c r="S825" s="6" t="s">
        <v>32</v>
      </c>
      <c r="T825" s="6" t="s">
        <v>66</v>
      </c>
      <c r="U825" s="6" t="s">
        <v>42</v>
      </c>
      <c r="V825">
        <v>9.5941068220578611E+17</v>
      </c>
      <c r="W825" s="6" t="s">
        <v>32</v>
      </c>
      <c r="X825" s="6" t="s">
        <v>704</v>
      </c>
      <c r="Y825" s="6" t="s">
        <v>705</v>
      </c>
      <c r="Z825">
        <v>2980852222</v>
      </c>
    </row>
    <row r="826" spans="1:26" hidden="1" x14ac:dyDescent="0.25">
      <c r="A826">
        <v>1860230107</v>
      </c>
      <c r="B826" t="b">
        <v>1</v>
      </c>
      <c r="C826" s="6" t="s">
        <v>554</v>
      </c>
      <c r="D826">
        <v>2</v>
      </c>
      <c r="E826" s="1"/>
      <c r="F826" s="6" t="s">
        <v>27</v>
      </c>
      <c r="G826">
        <v>1</v>
      </c>
      <c r="H826" s="6" t="s">
        <v>60</v>
      </c>
      <c r="I826">
        <v>1</v>
      </c>
      <c r="J826" s="6" t="s">
        <v>29</v>
      </c>
      <c r="K826" s="1">
        <v>43161.524224537039</v>
      </c>
      <c r="L826">
        <v>102</v>
      </c>
      <c r="M826" s="6" t="s">
        <v>2258</v>
      </c>
      <c r="N826" t="b">
        <v>0</v>
      </c>
      <c r="O826" s="6" t="s">
        <v>31</v>
      </c>
      <c r="P826" s="6" t="s">
        <v>32</v>
      </c>
      <c r="Q826" s="6" t="s">
        <v>27</v>
      </c>
      <c r="R826">
        <v>41</v>
      </c>
      <c r="S826" s="6" t="s">
        <v>32</v>
      </c>
      <c r="T826" s="6" t="s">
        <v>60</v>
      </c>
      <c r="U826" s="6" t="s">
        <v>42</v>
      </c>
      <c r="V826">
        <v>9.6955161804274483E+17</v>
      </c>
      <c r="W826" s="6" t="s">
        <v>32</v>
      </c>
      <c r="X826" s="6" t="s">
        <v>2259</v>
      </c>
      <c r="Y826" s="6" t="s">
        <v>2260</v>
      </c>
      <c r="Z826">
        <v>997220934</v>
      </c>
    </row>
    <row r="827" spans="1:26" x14ac:dyDescent="0.25">
      <c r="A827">
        <v>1859787496</v>
      </c>
      <c r="B827" t="b">
        <v>1</v>
      </c>
      <c r="C827" s="6" t="s">
        <v>554</v>
      </c>
      <c r="D827">
        <v>7</v>
      </c>
      <c r="E827" s="1"/>
      <c r="F827" s="6" t="s">
        <v>27</v>
      </c>
      <c r="G827">
        <v>1</v>
      </c>
      <c r="H827" s="6" t="s">
        <v>66</v>
      </c>
      <c r="I827">
        <v>1</v>
      </c>
      <c r="J827" s="6" t="s">
        <v>29</v>
      </c>
      <c r="K827" s="1">
        <v>43189.200428240743</v>
      </c>
      <c r="L827">
        <v>2</v>
      </c>
      <c r="M827" s="6" t="s">
        <v>41</v>
      </c>
      <c r="N827" t="b">
        <v>0</v>
      </c>
      <c r="O827" s="6" t="s">
        <v>31</v>
      </c>
      <c r="P827" s="6" t="s">
        <v>32</v>
      </c>
      <c r="Q827" s="6" t="s">
        <v>27</v>
      </c>
      <c r="R827">
        <v>0</v>
      </c>
      <c r="S827" s="6" t="s">
        <v>32</v>
      </c>
      <c r="T827" s="6" t="s">
        <v>66</v>
      </c>
      <c r="U827" s="6" t="s">
        <v>84</v>
      </c>
      <c r="V827">
        <v>9.7958113825449574E+17</v>
      </c>
      <c r="W827" s="6" t="s">
        <v>32</v>
      </c>
      <c r="X827" s="6" t="s">
        <v>726</v>
      </c>
      <c r="Y827" s="6" t="s">
        <v>727</v>
      </c>
      <c r="Z827">
        <v>60741791</v>
      </c>
    </row>
    <row r="828" spans="1:26" hidden="1" x14ac:dyDescent="0.25">
      <c r="A828">
        <v>1860230229</v>
      </c>
      <c r="B828" t="b">
        <v>0</v>
      </c>
      <c r="C828" s="6" t="s">
        <v>554</v>
      </c>
      <c r="D828">
        <v>1</v>
      </c>
      <c r="E828" s="1"/>
      <c r="F828" s="6" t="s">
        <v>27</v>
      </c>
      <c r="G828">
        <v>1</v>
      </c>
      <c r="H828" s="6" t="s">
        <v>60</v>
      </c>
      <c r="I828">
        <v>1</v>
      </c>
      <c r="J828" s="6" t="s">
        <v>29</v>
      </c>
      <c r="K828" s="1">
        <v>43151.647129629629</v>
      </c>
      <c r="L828">
        <v>1</v>
      </c>
      <c r="M828" s="6" t="s">
        <v>2261</v>
      </c>
      <c r="N828" t="b">
        <v>0</v>
      </c>
      <c r="O828" s="6" t="s">
        <v>31</v>
      </c>
      <c r="P828" s="6" t="s">
        <v>32</v>
      </c>
      <c r="Q828" s="6" t="s">
        <v>27</v>
      </c>
      <c r="R828">
        <v>0</v>
      </c>
      <c r="S828" s="6" t="s">
        <v>32</v>
      </c>
      <c r="T828" s="6" t="s">
        <v>28</v>
      </c>
      <c r="U828" s="6" t="s">
        <v>42</v>
      </c>
      <c r="V828">
        <v>9.6597227735860838E+17</v>
      </c>
      <c r="W828" s="6" t="s">
        <v>32</v>
      </c>
      <c r="X828" s="6" t="s">
        <v>2262</v>
      </c>
      <c r="Y828" s="6" t="s">
        <v>2263</v>
      </c>
      <c r="Z828">
        <v>822244212</v>
      </c>
    </row>
    <row r="829" spans="1:26" hidden="1" x14ac:dyDescent="0.25">
      <c r="A829">
        <v>1860291462</v>
      </c>
      <c r="B829" t="b">
        <v>1</v>
      </c>
      <c r="C829" s="6" t="s">
        <v>554</v>
      </c>
      <c r="D829">
        <v>4</v>
      </c>
      <c r="E829" s="1"/>
      <c r="F829" s="6" t="s">
        <v>27</v>
      </c>
      <c r="G829">
        <v>1</v>
      </c>
      <c r="H829" s="6" t="s">
        <v>28</v>
      </c>
      <c r="I829">
        <v>0.51170000000000004</v>
      </c>
      <c r="J829" s="6" t="s">
        <v>29</v>
      </c>
      <c r="K829" s="1">
        <v>43186.552187499998</v>
      </c>
      <c r="L829">
        <v>0</v>
      </c>
      <c r="M829" s="6" t="s">
        <v>2281</v>
      </c>
      <c r="N829" t="b">
        <v>0</v>
      </c>
      <c r="O829" s="6" t="s">
        <v>31</v>
      </c>
      <c r="P829" s="6" t="s">
        <v>32</v>
      </c>
      <c r="Q829" s="6" t="s">
        <v>27</v>
      </c>
      <c r="R829">
        <v>0</v>
      </c>
      <c r="S829" s="6" t="s">
        <v>32</v>
      </c>
      <c r="T829" s="6" t="s">
        <v>66</v>
      </c>
      <c r="U829" s="6" t="s">
        <v>55</v>
      </c>
      <c r="V829">
        <v>9.7862144503413965E+17</v>
      </c>
      <c r="W829" s="6" t="s">
        <v>32</v>
      </c>
      <c r="X829" s="6" t="s">
        <v>2282</v>
      </c>
      <c r="Y829" s="6" t="s">
        <v>2283</v>
      </c>
      <c r="Z829">
        <v>271973072</v>
      </c>
    </row>
    <row r="830" spans="1:26" x14ac:dyDescent="0.25">
      <c r="A830">
        <v>1859791923</v>
      </c>
      <c r="B830" t="b">
        <v>1</v>
      </c>
      <c r="C830" s="6" t="s">
        <v>554</v>
      </c>
      <c r="D830">
        <v>7</v>
      </c>
      <c r="E830" s="1"/>
      <c r="F830" s="6" t="s">
        <v>27</v>
      </c>
      <c r="G830">
        <v>1</v>
      </c>
      <c r="H830" s="6" t="s">
        <v>66</v>
      </c>
      <c r="I830">
        <v>1</v>
      </c>
      <c r="J830" s="6" t="s">
        <v>29</v>
      </c>
      <c r="K830" s="1">
        <v>43168.246099537035</v>
      </c>
      <c r="L830">
        <v>117</v>
      </c>
      <c r="M830" s="6" t="s">
        <v>41</v>
      </c>
      <c r="N830" t="b">
        <v>0</v>
      </c>
      <c r="O830" s="6" t="s">
        <v>31</v>
      </c>
      <c r="P830" s="6" t="s">
        <v>32</v>
      </c>
      <c r="Q830" s="6" t="s">
        <v>27</v>
      </c>
      <c r="R830">
        <v>13</v>
      </c>
      <c r="S830" s="6" t="s">
        <v>32</v>
      </c>
      <c r="T830" s="6" t="s">
        <v>66</v>
      </c>
      <c r="U830" s="6" t="s">
        <v>42</v>
      </c>
      <c r="V830">
        <v>9.7198754389689958E+17</v>
      </c>
      <c r="W830" s="6" t="s">
        <v>32</v>
      </c>
      <c r="X830" s="6" t="s">
        <v>757</v>
      </c>
      <c r="Y830" s="6" t="s">
        <v>758</v>
      </c>
      <c r="Z830">
        <v>2373819572</v>
      </c>
    </row>
    <row r="831" spans="1:26" hidden="1" x14ac:dyDescent="0.25">
      <c r="A831">
        <v>1860292845</v>
      </c>
      <c r="B831" t="b">
        <v>1</v>
      </c>
      <c r="C831" s="6" t="s">
        <v>554</v>
      </c>
      <c r="D831">
        <v>10</v>
      </c>
      <c r="E831" s="1"/>
      <c r="F831" s="6" t="s">
        <v>197</v>
      </c>
      <c r="G831">
        <v>1</v>
      </c>
      <c r="H831" s="6" t="s">
        <v>766</v>
      </c>
      <c r="J831" s="6" t="s">
        <v>29</v>
      </c>
      <c r="K831" s="1">
        <v>43237.447800925926</v>
      </c>
      <c r="L831">
        <v>2</v>
      </c>
      <c r="M831" s="6" t="s">
        <v>2286</v>
      </c>
      <c r="N831" t="b">
        <v>0</v>
      </c>
      <c r="O831" s="6" t="s">
        <v>31</v>
      </c>
      <c r="P831" s="6" t="s">
        <v>32</v>
      </c>
      <c r="Q831" s="6" t="s">
        <v>197</v>
      </c>
      <c r="R831">
        <v>0</v>
      </c>
      <c r="S831" s="6" t="s">
        <v>32</v>
      </c>
      <c r="T831" s="6" t="s">
        <v>766</v>
      </c>
      <c r="U831" s="6" t="s">
        <v>1949</v>
      </c>
      <c r="V831">
        <v>9.9706540036924621E+17</v>
      </c>
      <c r="W831" s="6" t="s">
        <v>32</v>
      </c>
      <c r="X831" s="6" t="s">
        <v>2287</v>
      </c>
      <c r="Y831" s="6" t="s">
        <v>2288</v>
      </c>
      <c r="Z831">
        <v>17869334</v>
      </c>
    </row>
    <row r="832" spans="1:26" hidden="1" x14ac:dyDescent="0.25">
      <c r="A832">
        <v>1860231179</v>
      </c>
      <c r="B832" t="b">
        <v>1</v>
      </c>
      <c r="C832" s="6" t="s">
        <v>554</v>
      </c>
      <c r="D832">
        <v>2</v>
      </c>
      <c r="E832" s="1"/>
      <c r="F832" s="6" t="s">
        <v>27</v>
      </c>
      <c r="G832">
        <v>1</v>
      </c>
      <c r="H832" s="6" t="s">
        <v>60</v>
      </c>
      <c r="I832">
        <v>1</v>
      </c>
      <c r="J832" s="6" t="s">
        <v>29</v>
      </c>
      <c r="K832" s="1">
        <v>43185.679837962962</v>
      </c>
      <c r="L832">
        <v>0</v>
      </c>
      <c r="M832" s="6" t="s">
        <v>41</v>
      </c>
      <c r="N832" t="b">
        <v>0</v>
      </c>
      <c r="O832" s="6" t="s">
        <v>31</v>
      </c>
      <c r="P832" s="6" t="s">
        <v>32</v>
      </c>
      <c r="Q832" s="6" t="s">
        <v>27</v>
      </c>
      <c r="R832">
        <v>0</v>
      </c>
      <c r="S832" s="6" t="s">
        <v>32</v>
      </c>
      <c r="T832" s="6" t="s">
        <v>60</v>
      </c>
      <c r="U832" s="6" t="s">
        <v>37</v>
      </c>
      <c r="V832">
        <v>9.7830531741410099E+17</v>
      </c>
      <c r="W832" s="6" t="s">
        <v>32</v>
      </c>
      <c r="X832" s="6" t="s">
        <v>2266</v>
      </c>
      <c r="Y832" s="6" t="s">
        <v>2267</v>
      </c>
      <c r="Z832">
        <v>9.6179178458942259E+17</v>
      </c>
    </row>
    <row r="833" spans="1:26" hidden="1" x14ac:dyDescent="0.25">
      <c r="A833">
        <v>1860293410</v>
      </c>
      <c r="B833" t="b">
        <v>1</v>
      </c>
      <c r="C833" s="6" t="s">
        <v>554</v>
      </c>
      <c r="D833">
        <v>6</v>
      </c>
      <c r="E833" s="1"/>
      <c r="F833" s="6" t="s">
        <v>197</v>
      </c>
      <c r="G833">
        <v>1</v>
      </c>
      <c r="H833" s="6" t="s">
        <v>766</v>
      </c>
      <c r="J833" s="6" t="s">
        <v>29</v>
      </c>
      <c r="K833" s="1">
        <v>43137.410474537035</v>
      </c>
      <c r="L833">
        <v>0</v>
      </c>
      <c r="M833" s="6" t="s">
        <v>100</v>
      </c>
      <c r="N833" t="b">
        <v>0</v>
      </c>
      <c r="O833" s="6" t="s">
        <v>31</v>
      </c>
      <c r="P833" s="6" t="s">
        <v>32</v>
      </c>
      <c r="Q833" s="6" t="s">
        <v>197</v>
      </c>
      <c r="R833">
        <v>0</v>
      </c>
      <c r="S833" s="6" t="s">
        <v>32</v>
      </c>
      <c r="T833" s="6" t="s">
        <v>766</v>
      </c>
      <c r="U833" s="6" t="s">
        <v>42</v>
      </c>
      <c r="V833">
        <v>9.6081308702774886E+17</v>
      </c>
      <c r="W833" s="6" t="s">
        <v>32</v>
      </c>
      <c r="X833" s="6" t="s">
        <v>2292</v>
      </c>
      <c r="Y833" s="6" t="s">
        <v>2293</v>
      </c>
      <c r="Z833">
        <v>9.264494228163625E+17</v>
      </c>
    </row>
    <row r="834" spans="1:26" hidden="1" x14ac:dyDescent="0.25">
      <c r="A834">
        <v>1860290111</v>
      </c>
      <c r="B834" t="b">
        <v>1</v>
      </c>
      <c r="C834" s="6" t="s">
        <v>554</v>
      </c>
      <c r="D834">
        <v>2</v>
      </c>
      <c r="E834" s="1"/>
      <c r="F834" s="6" t="s">
        <v>27</v>
      </c>
      <c r="G834">
        <v>1</v>
      </c>
      <c r="H834" s="6" t="s">
        <v>60</v>
      </c>
      <c r="I834">
        <v>1</v>
      </c>
      <c r="J834" s="6" t="s">
        <v>29</v>
      </c>
      <c r="K834" s="1">
        <v>43148.382708333331</v>
      </c>
      <c r="L834">
        <v>0</v>
      </c>
      <c r="M834" s="6" t="s">
        <v>2273</v>
      </c>
      <c r="N834" t="b">
        <v>0</v>
      </c>
      <c r="O834" s="6" t="s">
        <v>31</v>
      </c>
      <c r="P834" s="6" t="s">
        <v>32</v>
      </c>
      <c r="Q834" s="6" t="s">
        <v>27</v>
      </c>
      <c r="R834">
        <v>0</v>
      </c>
      <c r="S834" s="6" t="s">
        <v>32</v>
      </c>
      <c r="T834" s="6" t="s">
        <v>60</v>
      </c>
      <c r="U834" s="6" t="s">
        <v>110</v>
      </c>
      <c r="V834">
        <v>9.6478929144337203E+17</v>
      </c>
      <c r="W834" s="6" t="s">
        <v>32</v>
      </c>
      <c r="X834" s="6" t="s">
        <v>2274</v>
      </c>
      <c r="Y834" s="6" t="s">
        <v>2275</v>
      </c>
      <c r="Z834">
        <v>9.3413022059180851E+17</v>
      </c>
    </row>
    <row r="835" spans="1:26" x14ac:dyDescent="0.25">
      <c r="A835">
        <v>1860148274</v>
      </c>
      <c r="B835" t="b">
        <v>1</v>
      </c>
      <c r="C835" s="6" t="s">
        <v>554</v>
      </c>
      <c r="D835">
        <v>3</v>
      </c>
      <c r="E835" s="1"/>
      <c r="F835" s="6" t="s">
        <v>27</v>
      </c>
      <c r="G835">
        <v>1</v>
      </c>
      <c r="H835" s="6" t="s">
        <v>66</v>
      </c>
      <c r="I835">
        <v>1</v>
      </c>
      <c r="J835" s="6" t="s">
        <v>29</v>
      </c>
      <c r="K835" s="1">
        <v>43128.970520833333</v>
      </c>
      <c r="L835">
        <v>1</v>
      </c>
      <c r="M835" s="6" t="s">
        <v>2178</v>
      </c>
      <c r="N835" t="b">
        <v>0</v>
      </c>
      <c r="O835" s="6" t="s">
        <v>31</v>
      </c>
      <c r="P835" s="6" t="s">
        <v>32</v>
      </c>
      <c r="Q835" s="6" t="s">
        <v>27</v>
      </c>
      <c r="R835">
        <v>0</v>
      </c>
      <c r="S835" s="6" t="s">
        <v>32</v>
      </c>
      <c r="T835" s="6" t="s">
        <v>66</v>
      </c>
      <c r="U835" s="6" t="s">
        <v>95</v>
      </c>
      <c r="V835">
        <v>9.5775454823549747E+17</v>
      </c>
      <c r="W835" s="6" t="s">
        <v>32</v>
      </c>
      <c r="X835" s="6" t="s">
        <v>2179</v>
      </c>
      <c r="Y835" s="6" t="s">
        <v>2180</v>
      </c>
      <c r="Z835">
        <v>234108324</v>
      </c>
    </row>
    <row r="836" spans="1:26" x14ac:dyDescent="0.25">
      <c r="A836">
        <v>1860149026</v>
      </c>
      <c r="B836" t="b">
        <v>1</v>
      </c>
      <c r="C836" s="6" t="s">
        <v>554</v>
      </c>
      <c r="D836">
        <v>2</v>
      </c>
      <c r="E836" s="1"/>
      <c r="F836" s="6" t="s">
        <v>27</v>
      </c>
      <c r="G836">
        <v>1</v>
      </c>
      <c r="H836" s="6" t="s">
        <v>66</v>
      </c>
      <c r="I836">
        <v>1</v>
      </c>
      <c r="J836" s="6" t="s">
        <v>29</v>
      </c>
      <c r="K836" s="1">
        <v>43244.602187500001</v>
      </c>
      <c r="L836">
        <v>0</v>
      </c>
      <c r="M836" s="6" t="s">
        <v>2193</v>
      </c>
      <c r="N836" t="b">
        <v>0</v>
      </c>
      <c r="O836" s="6" t="s">
        <v>31</v>
      </c>
      <c r="P836" s="6" t="s">
        <v>32</v>
      </c>
      <c r="Q836" s="6" t="s">
        <v>27</v>
      </c>
      <c r="R836">
        <v>1</v>
      </c>
      <c r="S836" s="6" t="s">
        <v>32</v>
      </c>
      <c r="T836" s="6" t="s">
        <v>66</v>
      </c>
      <c r="U836" s="6" t="s">
        <v>42</v>
      </c>
      <c r="V836">
        <v>9.9965806214204621E+17</v>
      </c>
      <c r="W836" s="6" t="s">
        <v>32</v>
      </c>
      <c r="X836" s="6" t="s">
        <v>2194</v>
      </c>
      <c r="Y836" s="6" t="s">
        <v>2195</v>
      </c>
      <c r="Z836">
        <v>9.5954553542945997E+17</v>
      </c>
    </row>
    <row r="837" spans="1:26" x14ac:dyDescent="0.25">
      <c r="A837">
        <v>1860149415</v>
      </c>
      <c r="B837" t="b">
        <v>1</v>
      </c>
      <c r="C837" s="6" t="s">
        <v>554</v>
      </c>
      <c r="D837">
        <v>2</v>
      </c>
      <c r="E837" s="1"/>
      <c r="F837" s="6" t="s">
        <v>27</v>
      </c>
      <c r="G837">
        <v>1</v>
      </c>
      <c r="H837" s="6" t="s">
        <v>66</v>
      </c>
      <c r="I837">
        <v>1</v>
      </c>
      <c r="J837" s="6" t="s">
        <v>29</v>
      </c>
      <c r="K837" s="1">
        <v>43151.490844907406</v>
      </c>
      <c r="L837">
        <v>1</v>
      </c>
      <c r="M837" s="6" t="s">
        <v>100</v>
      </c>
      <c r="N837" t="b">
        <v>1</v>
      </c>
      <c r="O837" s="6" t="s">
        <v>31</v>
      </c>
      <c r="P837" s="6" t="s">
        <v>2200</v>
      </c>
      <c r="Q837" s="6" t="s">
        <v>27</v>
      </c>
      <c r="R837">
        <v>0</v>
      </c>
      <c r="S837" s="6" t="s">
        <v>32</v>
      </c>
      <c r="T837" s="6" t="s">
        <v>66</v>
      </c>
      <c r="U837" s="6" t="s">
        <v>95</v>
      </c>
      <c r="V837">
        <v>9.6591564259877274E+17</v>
      </c>
      <c r="W837" s="6" t="s">
        <v>32</v>
      </c>
      <c r="X837" s="6" t="s">
        <v>2201</v>
      </c>
      <c r="Y837" s="6" t="s">
        <v>2202</v>
      </c>
      <c r="Z837">
        <v>215359183</v>
      </c>
    </row>
    <row r="838" spans="1:26" x14ac:dyDescent="0.25">
      <c r="A838">
        <v>1860149482</v>
      </c>
      <c r="B838" t="b">
        <v>1</v>
      </c>
      <c r="C838" s="6" t="s">
        <v>554</v>
      </c>
      <c r="D838">
        <v>4</v>
      </c>
      <c r="E838" s="1"/>
      <c r="F838" s="6" t="s">
        <v>27</v>
      </c>
      <c r="G838">
        <v>1</v>
      </c>
      <c r="H838" s="6" t="s">
        <v>66</v>
      </c>
      <c r="I838">
        <v>1</v>
      </c>
      <c r="J838" s="6" t="s">
        <v>29</v>
      </c>
      <c r="K838" s="1">
        <v>43190.032511574071</v>
      </c>
      <c r="L838">
        <v>2</v>
      </c>
      <c r="M838" s="6" t="s">
        <v>2203</v>
      </c>
      <c r="N838" t="b">
        <v>0</v>
      </c>
      <c r="O838" s="6" t="s">
        <v>31</v>
      </c>
      <c r="P838" s="6" t="s">
        <v>32</v>
      </c>
      <c r="Q838" s="6" t="s">
        <v>27</v>
      </c>
      <c r="R838">
        <v>0</v>
      </c>
      <c r="S838" s="6" t="s">
        <v>32</v>
      </c>
      <c r="T838" s="6" t="s">
        <v>66</v>
      </c>
      <c r="U838" s="6" t="s">
        <v>110</v>
      </c>
      <c r="V838">
        <v>9.7988267265361101E+17</v>
      </c>
      <c r="W838" s="6" t="s">
        <v>32</v>
      </c>
      <c r="X838" s="6" t="s">
        <v>2204</v>
      </c>
      <c r="Y838" s="6" t="s">
        <v>2205</v>
      </c>
      <c r="Z838">
        <v>321086040</v>
      </c>
    </row>
    <row r="839" spans="1:26" hidden="1" x14ac:dyDescent="0.25">
      <c r="A839">
        <v>1860291047</v>
      </c>
      <c r="B839" t="b">
        <v>1</v>
      </c>
      <c r="C839" s="6" t="s">
        <v>554</v>
      </c>
      <c r="D839">
        <v>3</v>
      </c>
      <c r="E839" s="1"/>
      <c r="F839" s="6" t="s">
        <v>27</v>
      </c>
      <c r="G839">
        <v>1</v>
      </c>
      <c r="H839" s="6" t="s">
        <v>60</v>
      </c>
      <c r="I839">
        <v>1</v>
      </c>
      <c r="J839" s="6" t="s">
        <v>29</v>
      </c>
      <c r="K839" s="1">
        <v>43257.74728009259</v>
      </c>
      <c r="L839">
        <v>0</v>
      </c>
      <c r="M839" s="6" t="s">
        <v>41</v>
      </c>
      <c r="N839" t="b">
        <v>0</v>
      </c>
      <c r="O839" s="6" t="s">
        <v>31</v>
      </c>
      <c r="P839" s="6" t="s">
        <v>32</v>
      </c>
      <c r="Q839" s="6" t="s">
        <v>27</v>
      </c>
      <c r="R839">
        <v>0</v>
      </c>
      <c r="S839" s="6" t="s">
        <v>32</v>
      </c>
      <c r="T839" s="6" t="s">
        <v>60</v>
      </c>
      <c r="U839" s="6" t="s">
        <v>95</v>
      </c>
      <c r="V839">
        <v>1.0044216846762885E+18</v>
      </c>
      <c r="W839" s="6" t="s">
        <v>32</v>
      </c>
      <c r="X839" s="6" t="s">
        <v>2279</v>
      </c>
      <c r="Y839" s="6" t="s">
        <v>2280</v>
      </c>
      <c r="Z839">
        <v>9.489085079437312E+17</v>
      </c>
    </row>
    <row r="840" spans="1:26" hidden="1" x14ac:dyDescent="0.25">
      <c r="A840">
        <v>1860296320</v>
      </c>
      <c r="B840" t="b">
        <v>1</v>
      </c>
      <c r="C840" s="6" t="s">
        <v>554</v>
      </c>
      <c r="D840">
        <v>4</v>
      </c>
      <c r="E840" s="1"/>
      <c r="F840" s="6" t="s">
        <v>197</v>
      </c>
      <c r="G840">
        <v>1</v>
      </c>
      <c r="H840" s="6" t="s">
        <v>766</v>
      </c>
      <c r="J840" s="6" t="s">
        <v>29</v>
      </c>
      <c r="K840" s="1">
        <v>43196.317187499997</v>
      </c>
      <c r="L840">
        <v>0</v>
      </c>
      <c r="M840" s="6" t="s">
        <v>2306</v>
      </c>
      <c r="N840" t="b">
        <v>0</v>
      </c>
      <c r="O840" s="6" t="s">
        <v>31</v>
      </c>
      <c r="P840" s="6" t="s">
        <v>32</v>
      </c>
      <c r="Q840" s="6" t="s">
        <v>197</v>
      </c>
      <c r="R840">
        <v>0</v>
      </c>
      <c r="S840" s="6" t="s">
        <v>32</v>
      </c>
      <c r="T840" s="6" t="s">
        <v>766</v>
      </c>
      <c r="U840" s="6" t="s">
        <v>42</v>
      </c>
      <c r="V840">
        <v>9.8216016254160077E+17</v>
      </c>
      <c r="W840" s="6" t="s">
        <v>32</v>
      </c>
      <c r="X840" s="6" t="s">
        <v>2307</v>
      </c>
      <c r="Y840" s="6" t="s">
        <v>2308</v>
      </c>
      <c r="Z840">
        <v>2369942724</v>
      </c>
    </row>
    <row r="841" spans="1:26" hidden="1" x14ac:dyDescent="0.25">
      <c r="A841">
        <v>1860296356</v>
      </c>
      <c r="B841" t="b">
        <v>1</v>
      </c>
      <c r="C841" s="6" t="s">
        <v>554</v>
      </c>
      <c r="D841">
        <v>4</v>
      </c>
      <c r="E841" s="1"/>
      <c r="F841" s="6" t="s">
        <v>197</v>
      </c>
      <c r="G841">
        <v>1</v>
      </c>
      <c r="H841" s="6" t="s">
        <v>766</v>
      </c>
      <c r="J841" s="6" t="s">
        <v>29</v>
      </c>
      <c r="K841" s="1">
        <v>43145.136111111111</v>
      </c>
      <c r="L841">
        <v>0</v>
      </c>
      <c r="M841" s="6" t="s">
        <v>41</v>
      </c>
      <c r="N841" t="b">
        <v>0</v>
      </c>
      <c r="O841" s="6" t="s">
        <v>31</v>
      </c>
      <c r="P841" s="6" t="s">
        <v>32</v>
      </c>
      <c r="Q841" s="6" t="s">
        <v>197</v>
      </c>
      <c r="R841">
        <v>0</v>
      </c>
      <c r="S841" s="6" t="s">
        <v>32</v>
      </c>
      <c r="T841" s="6" t="s">
        <v>766</v>
      </c>
      <c r="U841" s="6" t="s">
        <v>42</v>
      </c>
      <c r="V841">
        <v>9.6361276440409293E+17</v>
      </c>
      <c r="W841" s="6" t="s">
        <v>32</v>
      </c>
      <c r="X841" s="6" t="s">
        <v>2309</v>
      </c>
      <c r="Y841" s="6" t="s">
        <v>2310</v>
      </c>
      <c r="Z841">
        <v>252687671</v>
      </c>
    </row>
    <row r="842" spans="1:26" hidden="1" x14ac:dyDescent="0.25">
      <c r="A842">
        <v>1860293710</v>
      </c>
      <c r="B842" t="b">
        <v>1</v>
      </c>
      <c r="C842" s="6" t="s">
        <v>554</v>
      </c>
      <c r="D842">
        <v>3</v>
      </c>
      <c r="E842" s="1"/>
      <c r="F842" s="6" t="s">
        <v>27</v>
      </c>
      <c r="G842">
        <v>1</v>
      </c>
      <c r="H842" s="6" t="s">
        <v>60</v>
      </c>
      <c r="I842">
        <v>1</v>
      </c>
      <c r="J842" s="6" t="s">
        <v>29</v>
      </c>
      <c r="K842" s="1">
        <v>43255.507638888892</v>
      </c>
      <c r="L842">
        <v>7</v>
      </c>
      <c r="M842" s="6" t="s">
        <v>2294</v>
      </c>
      <c r="N842" t="b">
        <v>0</v>
      </c>
      <c r="O842" s="6" t="s">
        <v>31</v>
      </c>
      <c r="P842" s="6" t="s">
        <v>32</v>
      </c>
      <c r="Q842" s="6" t="s">
        <v>27</v>
      </c>
      <c r="R842">
        <v>0</v>
      </c>
      <c r="S842" s="6" t="s">
        <v>32</v>
      </c>
      <c r="T842" s="6" t="s">
        <v>60</v>
      </c>
      <c r="U842" s="6" t="s">
        <v>42</v>
      </c>
      <c r="V842">
        <v>1.0036100649120481E+18</v>
      </c>
      <c r="W842" s="6" t="s">
        <v>32</v>
      </c>
      <c r="X842" s="6" t="s">
        <v>2456</v>
      </c>
      <c r="Y842" s="6" t="s">
        <v>2295</v>
      </c>
      <c r="Z842">
        <v>9.4092415689967616E+17</v>
      </c>
    </row>
    <row r="843" spans="1:26" x14ac:dyDescent="0.25">
      <c r="A843">
        <v>1860231468</v>
      </c>
      <c r="B843" t="b">
        <v>1</v>
      </c>
      <c r="C843" s="6" t="s">
        <v>554</v>
      </c>
      <c r="D843">
        <v>3</v>
      </c>
      <c r="E843" s="1"/>
      <c r="F843" s="6" t="s">
        <v>27</v>
      </c>
      <c r="G843">
        <v>1</v>
      </c>
      <c r="H843" s="6" t="s">
        <v>66</v>
      </c>
      <c r="I843">
        <v>1</v>
      </c>
      <c r="J843" s="6" t="s">
        <v>29</v>
      </c>
      <c r="K843" s="1">
        <v>43145.587187500001</v>
      </c>
      <c r="L843">
        <v>2</v>
      </c>
      <c r="M843" s="6" t="s">
        <v>41</v>
      </c>
      <c r="N843" t="b">
        <v>1</v>
      </c>
      <c r="O843" s="6" t="s">
        <v>31</v>
      </c>
      <c r="P843" s="6" t="s">
        <v>2268</v>
      </c>
      <c r="Q843" s="6" t="s">
        <v>27</v>
      </c>
      <c r="R843">
        <v>1</v>
      </c>
      <c r="S843" s="6" t="s">
        <v>32</v>
      </c>
      <c r="T843" s="6" t="s">
        <v>66</v>
      </c>
      <c r="U843" s="6" t="s">
        <v>110</v>
      </c>
      <c r="V843">
        <v>9.6377622837222195E+17</v>
      </c>
      <c r="W843" s="6" t="s">
        <v>32</v>
      </c>
      <c r="X843" s="6" t="s">
        <v>2269</v>
      </c>
      <c r="Y843" s="6" t="s">
        <v>2270</v>
      </c>
      <c r="Z843">
        <v>267762435</v>
      </c>
    </row>
    <row r="844" spans="1:26" hidden="1" x14ac:dyDescent="0.25">
      <c r="A844">
        <v>1860296031</v>
      </c>
      <c r="B844" t="b">
        <v>1</v>
      </c>
      <c r="C844" s="6" t="s">
        <v>554</v>
      </c>
      <c r="D844">
        <v>3</v>
      </c>
      <c r="E844" s="1"/>
      <c r="F844" s="6" t="s">
        <v>27</v>
      </c>
      <c r="G844">
        <v>1</v>
      </c>
      <c r="H844" s="6" t="s">
        <v>60</v>
      </c>
      <c r="I844">
        <v>1</v>
      </c>
      <c r="J844" s="6" t="s">
        <v>29</v>
      </c>
      <c r="K844" s="1">
        <v>43244.449664351851</v>
      </c>
      <c r="L844">
        <v>229</v>
      </c>
      <c r="M844" s="6" t="s">
        <v>41</v>
      </c>
      <c r="N844" t="b">
        <v>0</v>
      </c>
      <c r="O844" s="6" t="s">
        <v>31</v>
      </c>
      <c r="P844" s="6" t="s">
        <v>32</v>
      </c>
      <c r="Q844" s="6" t="s">
        <v>27</v>
      </c>
      <c r="R844">
        <v>90</v>
      </c>
      <c r="S844" s="6" t="s">
        <v>32</v>
      </c>
      <c r="T844" s="6" t="s">
        <v>60</v>
      </c>
      <c r="U844" s="6" t="s">
        <v>42</v>
      </c>
      <c r="V844">
        <v>9.9960278866456986E+17</v>
      </c>
      <c r="W844" s="6" t="s">
        <v>32</v>
      </c>
      <c r="X844" s="6" t="s">
        <v>2304</v>
      </c>
      <c r="Y844" s="6" t="s">
        <v>2305</v>
      </c>
      <c r="Z844">
        <v>15168247</v>
      </c>
    </row>
    <row r="845" spans="1:26" x14ac:dyDescent="0.25">
      <c r="A845">
        <v>1860292418</v>
      </c>
      <c r="B845" t="b">
        <v>1</v>
      </c>
      <c r="C845" s="6" t="s">
        <v>554</v>
      </c>
      <c r="D845">
        <v>4</v>
      </c>
      <c r="E845" s="1"/>
      <c r="F845" s="6" t="s">
        <v>27</v>
      </c>
      <c r="G845">
        <v>1</v>
      </c>
      <c r="H845" s="6" t="s">
        <v>66</v>
      </c>
      <c r="I845">
        <v>1</v>
      </c>
      <c r="J845" s="6" t="s">
        <v>29</v>
      </c>
      <c r="K845" s="1">
        <v>43163.85365740741</v>
      </c>
      <c r="L845">
        <v>2</v>
      </c>
      <c r="M845" s="6" t="s">
        <v>100</v>
      </c>
      <c r="N845" t="b">
        <v>0</v>
      </c>
      <c r="O845" s="6" t="s">
        <v>31</v>
      </c>
      <c r="P845" s="6" t="s">
        <v>32</v>
      </c>
      <c r="Q845" s="6" t="s">
        <v>27</v>
      </c>
      <c r="R845">
        <v>0</v>
      </c>
      <c r="S845" s="6" t="s">
        <v>32</v>
      </c>
      <c r="T845" s="6" t="s">
        <v>66</v>
      </c>
      <c r="U845" s="6" t="s">
        <v>49</v>
      </c>
      <c r="V845">
        <v>9.7039577672257946E+17</v>
      </c>
      <c r="W845" s="6" t="s">
        <v>68</v>
      </c>
      <c r="X845" s="6" t="s">
        <v>2284</v>
      </c>
      <c r="Y845" s="6" t="s">
        <v>2285</v>
      </c>
      <c r="Z845">
        <v>9.2831199190265446E+17</v>
      </c>
    </row>
    <row r="846" spans="1:26" hidden="1" x14ac:dyDescent="0.25">
      <c r="A846">
        <v>1860297988</v>
      </c>
      <c r="B846" t="b">
        <v>0</v>
      </c>
      <c r="C846" s="6" t="s">
        <v>554</v>
      </c>
      <c r="D846">
        <v>1</v>
      </c>
      <c r="E846" s="1"/>
      <c r="F846" s="6" t="s">
        <v>27</v>
      </c>
      <c r="G846">
        <v>1</v>
      </c>
      <c r="H846" s="6" t="s">
        <v>28</v>
      </c>
      <c r="I846">
        <v>1</v>
      </c>
      <c r="J846" s="6" t="s">
        <v>29</v>
      </c>
      <c r="K846" s="1">
        <v>43206.731979166667</v>
      </c>
      <c r="L846">
        <v>4</v>
      </c>
      <c r="M846" s="6" t="s">
        <v>2321</v>
      </c>
      <c r="N846" t="b">
        <v>0</v>
      </c>
      <c r="O846" s="6" t="s">
        <v>31</v>
      </c>
      <c r="P846" s="6" t="s">
        <v>32</v>
      </c>
      <c r="Q846" s="6" t="s">
        <v>27</v>
      </c>
      <c r="R846">
        <v>0</v>
      </c>
      <c r="S846" s="6" t="s">
        <v>32</v>
      </c>
      <c r="T846" s="6" t="s">
        <v>28</v>
      </c>
      <c r="U846" s="6" t="s">
        <v>42</v>
      </c>
      <c r="V846">
        <v>9.8593435838001152E+17</v>
      </c>
      <c r="W846" s="6" t="s">
        <v>32</v>
      </c>
      <c r="X846" s="6" t="s">
        <v>2322</v>
      </c>
      <c r="Y846" s="6" t="s">
        <v>2323</v>
      </c>
      <c r="Z846">
        <v>7.254205710188585E+17</v>
      </c>
    </row>
    <row r="847" spans="1:26" x14ac:dyDescent="0.25">
      <c r="A847">
        <v>1860295480</v>
      </c>
      <c r="B847" t="b">
        <v>1</v>
      </c>
      <c r="C847" s="6" t="s">
        <v>554</v>
      </c>
      <c r="D847">
        <v>2</v>
      </c>
      <c r="E847" s="1"/>
      <c r="F847" s="6" t="s">
        <v>27</v>
      </c>
      <c r="G847">
        <v>1</v>
      </c>
      <c r="H847" s="6" t="s">
        <v>66</v>
      </c>
      <c r="I847">
        <v>1</v>
      </c>
      <c r="J847" s="6" t="s">
        <v>29</v>
      </c>
      <c r="K847" s="1">
        <v>43133.19872685185</v>
      </c>
      <c r="L847">
        <v>0</v>
      </c>
      <c r="M847" s="6" t="s">
        <v>100</v>
      </c>
      <c r="N847" t="b">
        <v>0</v>
      </c>
      <c r="O847" s="6" t="s">
        <v>31</v>
      </c>
      <c r="P847" s="6" t="s">
        <v>32</v>
      </c>
      <c r="Q847" s="6" t="s">
        <v>27</v>
      </c>
      <c r="R847">
        <v>0</v>
      </c>
      <c r="S847" s="6" t="s">
        <v>32</v>
      </c>
      <c r="T847" s="6" t="s">
        <v>66</v>
      </c>
      <c r="U847" s="6" t="s">
        <v>42</v>
      </c>
      <c r="V847">
        <v>9.5928679825283072E+17</v>
      </c>
      <c r="W847" s="6" t="s">
        <v>32</v>
      </c>
      <c r="X847" s="6" t="s">
        <v>2302</v>
      </c>
      <c r="Y847" s="6" t="s">
        <v>2303</v>
      </c>
      <c r="Z847">
        <v>7560932</v>
      </c>
    </row>
    <row r="848" spans="1:26" hidden="1" x14ac:dyDescent="0.25">
      <c r="A848">
        <v>1860296466</v>
      </c>
      <c r="B848" t="b">
        <v>1</v>
      </c>
      <c r="C848" s="6" t="s">
        <v>554</v>
      </c>
      <c r="D848">
        <v>2</v>
      </c>
      <c r="E848" s="1"/>
      <c r="F848" s="6" t="s">
        <v>27</v>
      </c>
      <c r="G848">
        <v>1</v>
      </c>
      <c r="H848" s="6" t="s">
        <v>60</v>
      </c>
      <c r="I848">
        <v>1</v>
      </c>
      <c r="J848" s="6" t="s">
        <v>29</v>
      </c>
      <c r="K848" s="1">
        <v>43248.657106481478</v>
      </c>
      <c r="L848">
        <v>1</v>
      </c>
      <c r="M848" s="6" t="s">
        <v>1354</v>
      </c>
      <c r="N848" t="b">
        <v>0</v>
      </c>
      <c r="O848" s="6" t="s">
        <v>31</v>
      </c>
      <c r="P848" s="6" t="s">
        <v>32</v>
      </c>
      <c r="Q848" s="6" t="s">
        <v>27</v>
      </c>
      <c r="R848">
        <v>0</v>
      </c>
      <c r="S848" s="6" t="s">
        <v>32</v>
      </c>
      <c r="T848" s="6" t="s">
        <v>60</v>
      </c>
      <c r="U848" s="6" t="s">
        <v>95</v>
      </c>
      <c r="V848">
        <v>1.0011275148598845E+18</v>
      </c>
      <c r="W848" s="6" t="s">
        <v>32</v>
      </c>
      <c r="X848" s="6" t="s">
        <v>1355</v>
      </c>
      <c r="Y848" s="6" t="s">
        <v>1356</v>
      </c>
      <c r="Z848">
        <v>3387458302</v>
      </c>
    </row>
    <row r="849" spans="1:26" hidden="1" x14ac:dyDescent="0.25">
      <c r="A849">
        <v>1860299998</v>
      </c>
      <c r="B849" t="b">
        <v>1</v>
      </c>
      <c r="C849" s="6" t="s">
        <v>554</v>
      </c>
      <c r="D849">
        <v>4</v>
      </c>
      <c r="E849" s="1"/>
      <c r="F849" s="6" t="s">
        <v>27</v>
      </c>
      <c r="G849">
        <v>1</v>
      </c>
      <c r="H849" s="6" t="s">
        <v>28</v>
      </c>
      <c r="I849">
        <v>1</v>
      </c>
      <c r="J849" s="6" t="s">
        <v>29</v>
      </c>
      <c r="K849" s="1">
        <v>43144.724756944444</v>
      </c>
      <c r="L849">
        <v>0</v>
      </c>
      <c r="M849" s="6" t="s">
        <v>2329</v>
      </c>
      <c r="N849" t="b">
        <v>0</v>
      </c>
      <c r="O849" s="6" t="s">
        <v>31</v>
      </c>
      <c r="P849" s="6" t="s">
        <v>32</v>
      </c>
      <c r="Q849" s="6" t="s">
        <v>27</v>
      </c>
      <c r="R849">
        <v>0</v>
      </c>
      <c r="S849" s="6" t="s">
        <v>32</v>
      </c>
      <c r="T849" s="6" t="s">
        <v>28</v>
      </c>
      <c r="U849" s="6" t="s">
        <v>1049</v>
      </c>
      <c r="V849">
        <v>9.6346369259046912E+17</v>
      </c>
      <c r="W849" s="6" t="s">
        <v>32</v>
      </c>
      <c r="X849" s="6" t="s">
        <v>2330</v>
      </c>
      <c r="Y849" s="6" t="s">
        <v>2331</v>
      </c>
      <c r="Z849">
        <v>7.305537233913815E+17</v>
      </c>
    </row>
    <row r="850" spans="1:26" hidden="1" x14ac:dyDescent="0.25">
      <c r="A850">
        <v>1860300171</v>
      </c>
      <c r="B850" t="b">
        <v>1</v>
      </c>
      <c r="C850" s="6" t="s">
        <v>554</v>
      </c>
      <c r="D850">
        <v>3</v>
      </c>
      <c r="E850" s="1"/>
      <c r="F850" s="6" t="s">
        <v>197</v>
      </c>
      <c r="G850">
        <v>1</v>
      </c>
      <c r="H850" s="6" t="s">
        <v>766</v>
      </c>
      <c r="J850" s="6" t="s">
        <v>29</v>
      </c>
      <c r="K850" s="1">
        <v>43160.245613425926</v>
      </c>
      <c r="L850">
        <v>0</v>
      </c>
      <c r="M850" s="6" t="s">
        <v>664</v>
      </c>
      <c r="N850" t="b">
        <v>0</v>
      </c>
      <c r="O850" s="6" t="s">
        <v>31</v>
      </c>
      <c r="P850" s="6" t="s">
        <v>32</v>
      </c>
      <c r="Q850" s="6" t="s">
        <v>197</v>
      </c>
      <c r="R850">
        <v>0</v>
      </c>
      <c r="S850" s="6" t="s">
        <v>32</v>
      </c>
      <c r="T850" s="6" t="s">
        <v>766</v>
      </c>
      <c r="U850" s="6" t="s">
        <v>135</v>
      </c>
      <c r="V850">
        <v>9.690882640354304E+17</v>
      </c>
      <c r="W850" s="6" t="s">
        <v>32</v>
      </c>
      <c r="X850" s="6" t="s">
        <v>2332</v>
      </c>
      <c r="Y850" s="6" t="s">
        <v>2333</v>
      </c>
      <c r="Z850">
        <v>2538329634</v>
      </c>
    </row>
    <row r="851" spans="1:26" hidden="1" x14ac:dyDescent="0.25">
      <c r="A851">
        <v>1860297221</v>
      </c>
      <c r="B851" t="b">
        <v>1</v>
      </c>
      <c r="C851" s="6" t="s">
        <v>554</v>
      </c>
      <c r="D851">
        <v>4</v>
      </c>
      <c r="E851" s="1"/>
      <c r="F851" s="6" t="s">
        <v>27</v>
      </c>
      <c r="G851">
        <v>1</v>
      </c>
      <c r="H851" s="6" t="s">
        <v>60</v>
      </c>
      <c r="I851">
        <v>1</v>
      </c>
      <c r="J851" s="6" t="s">
        <v>29</v>
      </c>
      <c r="K851" s="1">
        <v>43231.428368055553</v>
      </c>
      <c r="L851">
        <v>2</v>
      </c>
      <c r="M851" s="6" t="s">
        <v>2314</v>
      </c>
      <c r="N851" t="b">
        <v>0</v>
      </c>
      <c r="O851" s="6" t="s">
        <v>31</v>
      </c>
      <c r="P851" s="6" t="s">
        <v>32</v>
      </c>
      <c r="Q851" s="6" t="s">
        <v>27</v>
      </c>
      <c r="R851">
        <v>0</v>
      </c>
      <c r="S851" s="6" t="s">
        <v>32</v>
      </c>
      <c r="T851" s="6" t="s">
        <v>60</v>
      </c>
      <c r="U851" s="6" t="s">
        <v>42</v>
      </c>
      <c r="V851">
        <v>9.9488403115723981E+17</v>
      </c>
      <c r="W851" s="6" t="s">
        <v>32</v>
      </c>
      <c r="X851" s="6" t="s">
        <v>2315</v>
      </c>
      <c r="Y851" s="6" t="s">
        <v>2316</v>
      </c>
      <c r="Z851">
        <v>147358713</v>
      </c>
    </row>
    <row r="852" spans="1:26" hidden="1" x14ac:dyDescent="0.25">
      <c r="A852">
        <v>1860299900</v>
      </c>
      <c r="B852" t="b">
        <v>1</v>
      </c>
      <c r="C852" s="6" t="s">
        <v>554</v>
      </c>
      <c r="D852">
        <v>4</v>
      </c>
      <c r="E852" s="1"/>
      <c r="F852" s="6" t="s">
        <v>27</v>
      </c>
      <c r="G852">
        <v>1</v>
      </c>
      <c r="H852" s="6" t="s">
        <v>60</v>
      </c>
      <c r="I852">
        <v>1</v>
      </c>
      <c r="J852" s="6" t="s">
        <v>29</v>
      </c>
      <c r="K852" s="1">
        <v>43178.310543981483</v>
      </c>
      <c r="L852">
        <v>2</v>
      </c>
      <c r="M852" s="6" t="s">
        <v>2326</v>
      </c>
      <c r="N852" t="b">
        <v>0</v>
      </c>
      <c r="O852" s="6" t="s">
        <v>31</v>
      </c>
      <c r="P852" s="6" t="s">
        <v>32</v>
      </c>
      <c r="Q852" s="6" t="s">
        <v>27</v>
      </c>
      <c r="R852">
        <v>0</v>
      </c>
      <c r="S852" s="6" t="s">
        <v>32</v>
      </c>
      <c r="T852" s="6" t="s">
        <v>60</v>
      </c>
      <c r="U852" s="6" t="s">
        <v>42</v>
      </c>
      <c r="V852">
        <v>9.7563477483539251E+17</v>
      </c>
      <c r="W852" s="6" t="s">
        <v>32</v>
      </c>
      <c r="X852" s="6" t="s">
        <v>2327</v>
      </c>
      <c r="Y852" s="6" t="s">
        <v>2328</v>
      </c>
      <c r="Z852">
        <v>9.7308657801997926E+17</v>
      </c>
    </row>
    <row r="853" spans="1:26" x14ac:dyDescent="0.25">
      <c r="A853">
        <v>1860300635</v>
      </c>
      <c r="B853" t="b">
        <v>1</v>
      </c>
      <c r="C853" s="6" t="s">
        <v>554</v>
      </c>
      <c r="D853">
        <v>3</v>
      </c>
      <c r="E853" s="1"/>
      <c r="F853" s="6" t="s">
        <v>27</v>
      </c>
      <c r="G853">
        <v>1</v>
      </c>
      <c r="H853" s="6" t="s">
        <v>66</v>
      </c>
      <c r="I853">
        <v>1</v>
      </c>
      <c r="J853" s="6" t="s">
        <v>29</v>
      </c>
      <c r="K853" s="1">
        <v>43189.647256944445</v>
      </c>
      <c r="L853">
        <v>1</v>
      </c>
      <c r="M853" s="6" t="s">
        <v>2337</v>
      </c>
      <c r="N853" t="b">
        <v>0</v>
      </c>
      <c r="O853" s="6" t="s">
        <v>31</v>
      </c>
      <c r="P853" s="6" t="s">
        <v>32</v>
      </c>
      <c r="Q853" s="6" t="s">
        <v>27</v>
      </c>
      <c r="R853">
        <v>1</v>
      </c>
      <c r="S853" s="6" t="s">
        <v>32</v>
      </c>
      <c r="T853" s="6" t="s">
        <v>66</v>
      </c>
      <c r="U853" s="6" t="s">
        <v>223</v>
      </c>
      <c r="V853">
        <v>9.7974306102147891E+17</v>
      </c>
      <c r="W853" s="6" t="s">
        <v>32</v>
      </c>
      <c r="X853" s="6" t="s">
        <v>2338</v>
      </c>
      <c r="Y853" s="6" t="s">
        <v>2339</v>
      </c>
      <c r="Z853">
        <v>250543278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2:D20"/>
  <sheetViews>
    <sheetView tabSelected="1" workbookViewId="0">
      <selection activeCell="B10" sqref="B10"/>
    </sheetView>
  </sheetViews>
  <sheetFormatPr defaultRowHeight="15" x14ac:dyDescent="0.25"/>
  <cols>
    <col min="1" max="1" width="11" customWidth="1"/>
    <col min="2" max="2" width="16.42578125" customWidth="1"/>
  </cols>
  <sheetData>
    <row r="2" spans="1:4" x14ac:dyDescent="0.25">
      <c r="B2" s="7" t="s">
        <v>2459</v>
      </c>
    </row>
    <row r="3" spans="1:4" x14ac:dyDescent="0.25">
      <c r="A3" s="3" t="s">
        <v>60</v>
      </c>
      <c r="B3" s="3">
        <f>COUNTIFS(a1291316!$H$2:$H$853,"positive", a1291316!$I$2:$I$853, "&gt;0.66")</f>
        <v>179</v>
      </c>
      <c r="C3" s="3">
        <f>COUNTIFS(a1291316!$H$2:$H$853,"positive")</f>
        <v>231</v>
      </c>
      <c r="D3">
        <f>B3/C3</f>
        <v>0.77489177489177485</v>
      </c>
    </row>
    <row r="4" spans="1:4" x14ac:dyDescent="0.25">
      <c r="A4" s="3" t="s">
        <v>66</v>
      </c>
      <c r="B4" s="3">
        <f>COUNTIFS(a1291316!$H$2:$H$853,"negative", a1291316!$I$2:$I$853, "&gt;0.66")</f>
        <v>133</v>
      </c>
      <c r="C4" s="3">
        <f>COUNTIFS(a1291316!$H$2:$H$853,"negative")</f>
        <v>177</v>
      </c>
      <c r="D4">
        <f t="shared" ref="D4:D6" si="0">B4/C4</f>
        <v>0.75141242937853103</v>
      </c>
    </row>
    <row r="5" spans="1:4" x14ac:dyDescent="0.25">
      <c r="A5" s="3" t="s">
        <v>28</v>
      </c>
      <c r="B5" s="3">
        <f>COUNTIFS(a1291316!$H$2:$H$853,"neutral", a1291316!$I$2:$I$853, "&gt;0.66")</f>
        <v>336</v>
      </c>
      <c r="C5" s="3">
        <f>COUNTIFS(a1291316!$H$2:$H$853,"neutral")</f>
        <v>412</v>
      </c>
      <c r="D5">
        <f t="shared" si="0"/>
        <v>0.81553398058252424</v>
      </c>
    </row>
    <row r="6" spans="1:4" x14ac:dyDescent="0.25">
      <c r="A6" s="3" t="s">
        <v>197</v>
      </c>
      <c r="B6" s="3">
        <f>COUNTIF(a1291316!$H$2:$H$853,"")</f>
        <v>32</v>
      </c>
      <c r="C6" s="3">
        <f>COUNTIF(a1291316!$H$2:$H$853,"")</f>
        <v>32</v>
      </c>
      <c r="D6">
        <f t="shared" si="0"/>
        <v>1</v>
      </c>
    </row>
    <row r="7" spans="1:4" x14ac:dyDescent="0.25">
      <c r="C7">
        <f>SUM(C3:C6)</f>
        <v>852</v>
      </c>
    </row>
    <row r="16" spans="1:4" x14ac:dyDescent="0.25">
      <c r="A16" s="2">
        <f>COUNTIFS(a1291316!$I$2:$I$269,"&gt;=0", a1291316!$I$2:$I$269,"&lt;0.2")</f>
        <v>0</v>
      </c>
      <c r="B16" s="2">
        <f>COUNTIFS(a1291316!$I$2:$I$853,"")</f>
        <v>31</v>
      </c>
      <c r="C16" s="4" t="s">
        <v>761</v>
      </c>
      <c r="D16" s="5">
        <f>$A$16+$B$16</f>
        <v>31</v>
      </c>
    </row>
    <row r="17" spans="2:4" x14ac:dyDescent="0.25">
      <c r="B17" s="2">
        <f>COUNTIFS(a1291316!$I$2:$I$853,"&gt;=0.2", a1291316!$I$2:$I$853,"&lt;0.4")</f>
        <v>28</v>
      </c>
      <c r="C17" s="4" t="s">
        <v>762</v>
      </c>
      <c r="D17" s="5">
        <f>$B17</f>
        <v>28</v>
      </c>
    </row>
    <row r="18" spans="2:4" x14ac:dyDescent="0.25">
      <c r="B18" s="2">
        <f>COUNTIFS(a1291316!$I$2:$I$853,"&gt;=0.4",a1291316!$I$2:$I$853,"&lt;0.6")</f>
        <v>55</v>
      </c>
      <c r="C18" s="4" t="s">
        <v>763</v>
      </c>
      <c r="D18" s="5">
        <f>$B18</f>
        <v>55</v>
      </c>
    </row>
    <row r="19" spans="2:4" x14ac:dyDescent="0.25">
      <c r="B19" s="2">
        <f>COUNTIFS(a1291316!$I$2:$I$853,"&gt;=0.6", a1291316!$I$2:$I$853,"&lt;0.8")</f>
        <v>392</v>
      </c>
      <c r="C19" s="4" t="s">
        <v>764</v>
      </c>
      <c r="D19" s="5">
        <f>$B19</f>
        <v>392</v>
      </c>
    </row>
    <row r="20" spans="2:4" x14ac:dyDescent="0.25">
      <c r="B20" s="2">
        <f>COUNTIFS(a1291316!$I$2:$I$853,"&gt;=0.8",a1291316!$I$2:$I$853,"&lt;=1")</f>
        <v>345</v>
      </c>
      <c r="C20" s="4" t="s">
        <v>765</v>
      </c>
      <c r="D20" s="5">
        <f>$B20</f>
        <v>345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F A A B Q S w M E F A A C A A g A 9 E Q O 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9 E Q O 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R E D k 1 X I t Y z a A I A A G o I A A A T A B w A R m 9 y b X V s Y X M v U 2 V j d G l v b j E u b S C i G A A o o B Q A A A A A A A A A A A A A A A A A A A A A A A A A A A D V V E 1 P 2 0 A Q v U f K f 1 i Z S y K 5 U d a Q t F D l U A V Q e 6 j 6 E X o i l b X Y g 7 3 V e p f u R 2 i E + O 8 d 2 w R S 7 E F V b 8 0 l y Z v Z m f f m 7 a y D z E u j 2 a r 9 5 m + H g + H A l c J C z g R P j v k h n 6 c J W z A F f j h g + F m Z Y D N A Z O k 2 k 1 O T h Q q 0 H 5 1 L B Z O l 0 R 7 / u F G 0 P F l / c 2 D d u g w 3 D t a f N J x a u Y H 1 R + E 8 W O Z L c N K t p 5 y 9 Y u e y C B b Y m S x K z y y 4 o L x b P 7 W e Z G 4 T j e P L U 1 C y k n h 4 E c V R z J Z G h U q 7 R T K P 2 Z n O T C 5 1 s e D J L I n Z l 2 A 8 r P x W w e L p 5 w T Z f h / H r Y S D a F k K X Q C 7 2 N 5 A h F I u x B W m X F i h 3 b W x V V u 8 D r p R K z e + u 4 t a l G N z j x H m 4 Z e / j 9 k O T w j 8 k M C P C H x G 4 H M C f 0 3 g b w j 8 m M D 5 l A p Q i j k l m V O a O S W a U 6 o 5 J Z t T u j k l n F P K E 0 p 5 Q n p N K U 8 o 5 Q m l P K G U J 3 8 q v x 8 P B 1 L 3 X d / 9 j T 2 I 9 n Z 2 l I y j / 2 R x 5 7 P p l P / d 5 i I 7 7 G y d Z 1 / N L R O O v Q e R I + G n N f 5 s T Y W H H / D d A r P L B / y d U q t M K G H d w t s A / / Q o v E C j f i n S o K V P Z b 5 z U I f q C m x j b l o Y l Y P e R Z Q p J J J p Q 8 0 p 5 4 W H z p 1 I k S o a k K c / Q l 7 U v m E j 9 k H 7 + d G k Z t T m K P T o M S E V f l c l x 4 p e V m 2 W B Q U b g f G t 7 n T Z i 5 1 k R l 9 L Z J p B j w q H D W T d p V P i M f J y g c w Y i 8 4 j M d c p k V k Q t V R C w L X Y G I v 3 K c 1 M a A g 8 G 0 M p X O l F 0 a 0 r X f q z v l V 9 s 1 f o f O d A k 5 0 3 j g S 3 Z 2 f f v B p f e x L 8 L Y C n q O 7 C d I f H c f b X d 8 3 d 7 s L P 6 + 1 b t 6 2 u j O p O p 2 H S j 6 b B q k 4 k 4 C v R 7 f D C M / U b U E s B A i 0 A F A A C A A g A 9 E Q O T Q + f 0 s C n A A A A + Q A A A B I A A A A A A A A A A A A A A A A A A A A A A E N v b m Z p Z y 9 Q Y W N r Y W d l L n h t b F B L A Q I t A B Q A A g A I A P R E D k 0 P y u m r p A A A A O k A A A A T A A A A A A A A A A A A A A A A A P M A A A B b Q 2 9 u d G V u d F 9 U e X B l c 1 0 u e G 1 s U E s B A i 0 A F A A C A A g A 9 E Q O T V c i 1 j N o A g A A a g g A A B M A A A A A A A A A A A A A A A A A 5 A E A A E Z v c m 1 1 b G F z L 1 N l Y 3 R p b 2 4 x L m 1 Q S w U G A A A A A A M A A w D C A A A A m 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s A A A A A A A A w 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E x M j k x M z E 2 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T M i I C 8 + P E V u d H J 5 I F R 5 c G U 9 I k Z p b G x F c n J v c k N v Z G U i I F Z h b H V l P S J z V W 5 r b m 9 3 b i I g L z 4 8 R W 5 0 c n k g V H l w Z T 0 i R m l s b E V y c m 9 y Q 2 9 1 b n Q i I F Z h b H V l P S J s M C I g L z 4 8 R W 5 0 c n k g V H l w Z T 0 i R m l s b E x h c 3 R V c G R h d G V k I i B W Y W x 1 Z T 0 i Z D I w M T g t M D g t M T R U M D g 6 M T M 6 M j E u M T A w M z U 5 N F o i I C 8 + P E V u d H J 5 I F R 5 c G U 9 I k Z p b G x D b 2 x 1 b W 5 U e X B l c y I g V m F s d W U 9 I n N 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Z f M i 9 D a G F u Z 2 U g V H l w Z S 5 7 Q 2 9 s d W 1 u M S w w f S Z x d W 9 0 O y w m c X V v d D t T Z W N 0 a W 9 u M S 9 h M T I 5 M T M x N l 8 y L 0 N o Y W 5 n Z S B U e X B l L n t D b 2 x 1 b W 4 y L D F 9 J n F 1 b 3 Q 7 L C Z x d W 9 0 O 1 N l Y 3 R p b 2 4 x L 2 E x M j k x M z E 2 X z I v Q 2 h h b m d l I F R 5 c G U u e 0 N v b H V t b j M s M n 0 m c X V v d D s s J n F 1 b 3 Q 7 U 2 V j d G l v b j E v Y T E y O T E z M T Z f M i 9 D a G F u Z 2 U g V H l w Z S 5 7 Q 2 9 s d W 1 u N C w z f S Z x d W 9 0 O y w m c X V v d D t T Z W N 0 a W 9 u M S 9 h M T I 5 M T M x N l 8 y L 0 N o Y W 5 n Z S B U e X B l L n t D b 2 x 1 b W 4 1 L D R 9 J n F 1 b 3 Q 7 L C Z x d W 9 0 O 1 N l Y 3 R p b 2 4 x L 2 E x M j k x M z E 2 X z I v Q 2 h h b m d l I F R 5 c G U u e 0 N v b H V t b j Y s N X 0 m c X V v d D s s J n F 1 b 3 Q 7 U 2 V j d G l v b j E v Y T E y O T E z M T Z f M i 9 D a G F u Z 2 U g V H l w Z S 5 7 Q 2 9 s d W 1 u N y w 2 f S Z x d W 9 0 O y w m c X V v d D t T Z W N 0 a W 9 u M S 9 h M T I 5 M T M x N l 8 y L 0 N o Y W 5 n Z S B U e X B l L n t D b 2 x 1 b W 4 4 L D d 9 J n F 1 b 3 Q 7 L C Z x d W 9 0 O 1 N l Y 3 R p b 2 4 x L 2 E x M j k x M z E 2 X z I v Q 2 h h b m d l I F R 5 c G U u e 0 N v b H V t b j k s O H 0 m c X V v d D s s J n F 1 b 3 Q 7 U 2 V j d G l v b j E v Y T E y O T E z M T Z f M i 9 D a G F u Z 2 U g V H l w Z S 5 7 Q 2 9 s d W 1 u M T A s O X 0 m c X V v d D s s J n F 1 b 3 Q 7 U 2 V j d G l v b j E v Y T E y O T E z M T Z f M i 9 D a G F u Z 2 U g V H l w Z S 5 7 Q 2 9 s d W 1 u M T E s M T B 9 J n F 1 b 3 Q 7 L C Z x d W 9 0 O 1 N l Y 3 R p b 2 4 x L 2 E x M j k x M z E 2 X z I v Q 2 h h b m d l I F R 5 c G U u e 0 N v b H V t b j E y L D E x f S Z x d W 9 0 O y w m c X V v d D t T Z W N 0 a W 9 u M S 9 h M T I 5 M T M x N l 8 y L 0 N o Y W 5 n Z S B U e X B l L n t D b 2 x 1 b W 4 x M y w x M n 0 m c X V v d D s s J n F 1 b 3 Q 7 U 2 V j d G l v b j E v Y T E y O T E z M T Z f M i 9 D a G F u Z 2 U g V H l w Z S 5 7 Q 2 9 s d W 1 u M T Q s M T N 9 J n F 1 b 3 Q 7 L C Z x d W 9 0 O 1 N l Y 3 R p b 2 4 x L 2 E x M j k x M z E 2 X z I v Q 2 h h b m d l I F R 5 c G U u e 0 N v b H V t b j E 1 L D E 0 f S Z x d W 9 0 O y w m c X V v d D t T Z W N 0 a W 9 u M S 9 h M T I 5 M T M x N l 8 y L 0 N o Y W 5 n Z S B U e X B l L n t D b 2 x 1 b W 4 x N i w x N X 0 m c X V v d D s s J n F 1 b 3 Q 7 U 2 V j d G l v b j E v Y T E y O T E z M T Z f M i 9 D a G F u Z 2 U g V H l w Z S 5 7 Q 2 9 s d W 1 u M T c s M T Z 9 J n F 1 b 3 Q 7 L C Z x d W 9 0 O 1 N l Y 3 R p b 2 4 x L 2 E x M j k x M z E 2 X z I v Q 2 h h b m d l I F R 5 c G U u e 0 N v b H V t b j E 4 L D E 3 f S Z x d W 9 0 O y w m c X V v d D t T Z W N 0 a W 9 u M S 9 h M T I 5 M T M x N l 8 y L 0 N o Y W 5 n Z S B U e X B l L n t D b 2 x 1 b W 4 x O S w x O H 0 m c X V v d D s s J n F 1 b 3 Q 7 U 2 V j d G l v b j E v Y T E y O T E z M T Z f M i 9 D a G F u Z 2 U g V H l w Z S 5 7 Q 2 9 s d W 1 u M j A s M T l 9 J n F 1 b 3 Q 7 L C Z x d W 9 0 O 1 N l Y 3 R p b 2 4 x L 2 E x M j k x M z E 2 X z I v Q 2 h h b m d l I F R 5 c G U u e 0 N v b H V t b j I x L D I w f S Z x d W 9 0 O y w m c X V v d D t T Z W N 0 a W 9 u M S 9 h M T I 5 M T M x N l 8 y L 0 N o Y W 5 n Z S B U e X B l L n t D b 2 x 1 b W 4 y M i w y M X 0 m c X V v d D s s J n F 1 b 3 Q 7 U 2 V j d G l v b j E v Y T E y O T E z M T Z f M i 9 D a G F u Z 2 U g V H l w Z S 5 7 Q 2 9 s d W 1 u M j M s M j J 9 J n F 1 b 3 Q 7 L C Z x d W 9 0 O 1 N l Y 3 R p b 2 4 x L 2 E x M j k x M z E 2 X z I v Q 2 h h b m d l I F R 5 c G U u e 0 N v b H V t b j I 0 L D I z f S Z x d W 9 0 O y w m c X V v d D t T Z W N 0 a W 9 u M S 9 h M T I 5 M T M x N l 8 y L 0 N o Y W 5 n Z S B U e X B l L n t D b 2 x 1 b W 4 y N S w y N H 0 m c X V v d D s s J n F 1 b 3 Q 7 U 2 V j d G l v b j E v Y T E y O T E z M T Z f M i 9 D a G F u Z 2 U g V H l w Z S 5 7 Q 2 9 s d W 1 u M j Y s M j V 9 J n F 1 b 3 Q 7 X S w m c X V v d D t D b 2 x 1 b W 5 D b 3 V u d C Z x d W 9 0 O z o y N i w m c X V v d D t L Z X l D b 2 x 1 b W 5 O Y W 1 l c y Z x d W 9 0 O z p b X S w m c X V v d D t D b 2 x 1 b W 5 J Z G V u d G l 0 a W V z J n F 1 b 3 Q 7 O l s m c X V v d D t T Z W N 0 a W 9 u M S 9 h M T I 5 M T M x N l 8 y L 0 N o Y W 5 n Z S B U e X B l L n t D b 2 x 1 b W 4 x L D B 9 J n F 1 b 3 Q 7 L C Z x d W 9 0 O 1 N l Y 3 R p b 2 4 x L 2 E x M j k x M z E 2 X z I v Q 2 h h b m d l I F R 5 c G U u e 0 N v b H V t b j I s M X 0 m c X V v d D s s J n F 1 b 3 Q 7 U 2 V j d G l v b j E v Y T E y O T E z M T Z f M i 9 D a G F u Z 2 U g V H l w Z S 5 7 Q 2 9 s d W 1 u M y w y f S Z x d W 9 0 O y w m c X V v d D t T Z W N 0 a W 9 u M S 9 h M T I 5 M T M x N l 8 y L 0 N o Y W 5 n Z S B U e X B l L n t D b 2 x 1 b W 4 0 L D N 9 J n F 1 b 3 Q 7 L C Z x d W 9 0 O 1 N l Y 3 R p b 2 4 x L 2 E x M j k x M z E 2 X z I v Q 2 h h b m d l I F R 5 c G U u e 0 N v b H V t b j U s N H 0 m c X V v d D s s J n F 1 b 3 Q 7 U 2 V j d G l v b j E v Y T E y O T E z M T Z f M i 9 D a G F u Z 2 U g V H l w Z S 5 7 Q 2 9 s d W 1 u N i w 1 f S Z x d W 9 0 O y w m c X V v d D t T Z W N 0 a W 9 u M S 9 h M T I 5 M T M x N l 8 y L 0 N o Y W 5 n Z S B U e X B l L n t D b 2 x 1 b W 4 3 L D Z 9 J n F 1 b 3 Q 7 L C Z x d W 9 0 O 1 N l Y 3 R p b 2 4 x L 2 E x M j k x M z E 2 X z I v Q 2 h h b m d l I F R 5 c G U u e 0 N v b H V t b j g s N 3 0 m c X V v d D s s J n F 1 b 3 Q 7 U 2 V j d G l v b j E v Y T E y O T E z M T Z f M i 9 D a G F u Z 2 U g V H l w Z S 5 7 Q 2 9 s d W 1 u O S w 4 f S Z x d W 9 0 O y w m c X V v d D t T Z W N 0 a W 9 u M S 9 h M T I 5 M T M x N l 8 y L 0 N o Y W 5 n Z S B U e X B l L n t D b 2 x 1 b W 4 x M C w 5 f S Z x d W 9 0 O y w m c X V v d D t T Z W N 0 a W 9 u M S 9 h M T I 5 M T M x N l 8 y L 0 N o Y W 5 n Z S B U e X B l L n t D b 2 x 1 b W 4 x M S w x M H 0 m c X V v d D s s J n F 1 b 3 Q 7 U 2 V j d G l v b j E v Y T E y O T E z M T Z f M i 9 D a G F u Z 2 U g V H l w Z S 5 7 Q 2 9 s d W 1 u M T I s M T F 9 J n F 1 b 3 Q 7 L C Z x d W 9 0 O 1 N l Y 3 R p b 2 4 x L 2 E x M j k x M z E 2 X z I v Q 2 h h b m d l I F R 5 c G U u e 0 N v b H V t b j E z L D E y f S Z x d W 9 0 O y w m c X V v d D t T Z W N 0 a W 9 u M S 9 h M T I 5 M T M x N l 8 y L 0 N o Y W 5 n Z S B U e X B l L n t D b 2 x 1 b W 4 x N C w x M 3 0 m c X V v d D s s J n F 1 b 3 Q 7 U 2 V j d G l v b j E v Y T E y O T E z M T Z f M i 9 D a G F u Z 2 U g V H l w Z S 5 7 Q 2 9 s d W 1 u M T U s M T R 9 J n F 1 b 3 Q 7 L C Z x d W 9 0 O 1 N l Y 3 R p b 2 4 x L 2 E x M j k x M z E 2 X z I v Q 2 h h b m d l I F R 5 c G U u e 0 N v b H V t b j E 2 L D E 1 f S Z x d W 9 0 O y w m c X V v d D t T Z W N 0 a W 9 u M S 9 h M T I 5 M T M x N l 8 y L 0 N o Y W 5 n Z S B U e X B l L n t D b 2 x 1 b W 4 x N y w x N n 0 m c X V v d D s s J n F 1 b 3 Q 7 U 2 V j d G l v b j E v Y T E y O T E z M T Z f M i 9 D a G F u Z 2 U g V H l w Z S 5 7 Q 2 9 s d W 1 u M T g s M T d 9 J n F 1 b 3 Q 7 L C Z x d W 9 0 O 1 N l Y 3 R p b 2 4 x L 2 E x M j k x M z E 2 X z I v Q 2 h h b m d l I F R 5 c G U u e 0 N v b H V t b j E 5 L D E 4 f S Z x d W 9 0 O y w m c X V v d D t T Z W N 0 a W 9 u M S 9 h M T I 5 M T M x N l 8 y L 0 N o Y W 5 n Z S B U e X B l L n t D b 2 x 1 b W 4 y M C w x O X 0 m c X V v d D s s J n F 1 b 3 Q 7 U 2 V j d G l v b j E v Y T E y O T E z M T Z f M i 9 D a G F u Z 2 U g V H l w Z S 5 7 Q 2 9 s d W 1 u M j E s M j B 9 J n F 1 b 3 Q 7 L C Z x d W 9 0 O 1 N l Y 3 R p b 2 4 x L 2 E x M j k x M z E 2 X z I v Q 2 h h b m d l I F R 5 c G U u e 0 N v b H V t b j I y L D I x f S Z x d W 9 0 O y w m c X V v d D t T Z W N 0 a W 9 u M S 9 h M T I 5 M T M x N l 8 y L 0 N o Y W 5 n Z S B U e X B l L n t D b 2 x 1 b W 4 y M y w y M n 0 m c X V v d D s s J n F 1 b 3 Q 7 U 2 V j d G l v b j E v Y T E y O T E z M T Z f M i 9 D a G F u Z 2 U g V H l w Z S 5 7 Q 2 9 s d W 1 u M j Q s M j N 9 J n F 1 b 3 Q 7 L C Z x d W 9 0 O 1 N l Y 3 R p b 2 4 x L 2 E x M j k x M z E 2 X z I v Q 2 h h b m d l I F R 5 c G U u e 0 N v b H V t b j I 1 L D I 0 f S Z x d W 9 0 O y w m c X V v d D t T Z W N 0 a W 9 u M S 9 h M T I 5 M T M x N l 8 y L 0 N o Y W 5 n Z S B U e X B l L n t D b 2 x 1 b W 4 y N i w y N X 0 m c X V v d D t d L C Z x d W 9 0 O 1 J l b G F 0 a W 9 u c 2 h p c E l u Z m 8 m c X V v d D s 6 W 1 1 9 I i A v P j w v U 3 R h Y m x l R W 5 0 c m l l c z 4 8 L 0 l 0 Z W 0 + P E l 0 Z W 0 + P E l 0 Z W 1 M b 2 N h d G l v b j 4 8 S X R l b V R 5 c G U + R m 9 y b X V s Y T w v S X R l b V R 5 c G U + P E l 0 Z W 1 Q Y X R o P l N l Y 3 R p b 2 4 x L 2 E x M j k x M z E 2 X z I v U 2 9 1 c m N l P C 9 J d G V t U G F 0 a D 4 8 L 0 l 0 Z W 1 M b 2 N h d G l v b j 4 8 U 3 R h Y m x l R W 5 0 c m l l c y A v P j w v S X R l b T 4 8 S X R l b T 4 8 S X R l b U x v Y 2 F 0 a W 9 u P j x J d G V t V H l w Z T 5 G b 3 J t d W x h P C 9 J d G V t V H l w Z T 4 8 S X R l b V B h d G g + U 2 V j d G l v b j E v Y T E y O T E z M T Z f M i 9 D a G F u Z 2 U l M j B U e X B l P C 9 J d G V t U G F 0 a D 4 8 L 0 l 0 Z W 1 M b 2 N h d G l v b j 4 8 U 3 R h Y m x l R W 5 0 c m l l c y A v P j w v S X R l b T 4 8 S X R l b T 4 8 S X R l b U x v Y 2 F 0 a W 9 u P j x J d G V t V H l w Z T 5 G b 3 J t d W x h P C 9 J d G V t V H l w Z T 4 8 S X R l b V B h d G g + U 2 V j d G l v b j E v Y T E y O T E z M T Z f 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E x M j k x M z E 2 X z J f X z I i I C 8 + P E V u d H J 5 I F R 5 c G U 9 I k Z p b G x l Z E N v b X B s Z X R l U m V z d W x 0 V G 9 X b 3 J r c 2 h l Z X Q i I F Z h b H V l P S J s M S I g L z 4 8 R W 5 0 c n k g V H l w Z T 0 i Q W R k Z W R U b 0 R h d G F N b 2 R l b C I g V m F s d W U 9 I m w w I i A v P j x F b n R y e S B U e X B l P S J G a W x s Q 2 9 1 b n Q i I F Z h b H V l P S J s O D U y I i A v P j x F b n R y e S B U e X B l P S J G a W x s R X J y b 3 J D b 2 R l I i B W Y W x 1 Z T 0 i c 1 V u a 2 5 v d 2 4 i I C 8 + P E V u d H J 5 I F R 5 c G U 9 I k Z p b G x F c n J v c k N v d W 5 0 I i B W Y W x 1 Z T 0 i b D A i I C 8 + P E V u d H J 5 I F R 5 c G U 9 I k Z p b G x M Y X N 0 V X B k Y X R l Z C I g V m F s d W U 9 I m Q y M D E 4 L T A 4 L T E 0 V D A 4 O j M 5 O j Q x L j c 2 O T Q 3 N j h a I i A v P j x F b n R y e S B U e X B l P S J G a W x s Q 2 9 s d W 1 u V H l w Z X M i I F Z h b H V l P S J z Q l F F R 0 F 3 Y 0 d C U V l G 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Z f M i A o M i k v Q 2 h h b m d l I F R 5 c G U u e 1 9 1 b m l 0 X 2 l k L D B 9 J n F 1 b 3 Q 7 L C Z x d W 9 0 O 1 N l Y 3 R p b 2 4 x L 2 E x M j k x M z E 2 X z I g K D I p L 0 N o Y W 5 n Z S B U e X B l L n t f Z 2 9 s Z G V u L D F 9 J n F 1 b 3 Q 7 L C Z x d W 9 0 O 1 N l Y 3 R p b 2 4 x L 2 E x M j k x M z E 2 X z I g K D I p L 0 N o Y W 5 n Z S B U e X B l L n t f d W 5 p d F 9 z d G F 0 Z S w y f S Z x d W 9 0 O y w m c X V v d D t T Z W N 0 a W 9 u M S 9 h M T I 5 M T M x N l 8 y I C g y K S 9 D a G F u Z 2 U g V H l w Z S 5 7 X 3 R y d X N 0 Z W R f a n V k Z 2 1 l b n R z L D N 9 J n F 1 b 3 Q 7 L C Z x d W 9 0 O 1 N l Y 3 R p b 2 4 x L 2 E x M j k x M z E 2 X z I g K D I p L 0 N o Y W 5 n Z S B U e X B l L n t f b G F z d F 9 q d W R n b W V u d F 9 h d C w 0 f S Z x d W 9 0 O y w m c X V v d D t T Z W N 0 a W 9 u M S 9 h M T I 5 M T M x N l 8 y I C g y K S 9 D a G F u Z 2 U g V H l w Z S 5 7 c m V s Z X Z h b n R f e W 4 s N X 0 m c X V v d D s s J n F 1 b 3 Q 7 U 2 V j d G l v b j E v Y T E y O T E z M T Z f M i A o M i k v Q 2 h h b m d l I F R 5 c G U u e 3 J l b G V 2 Y W 5 0 X 3 l u O m N v b m Z p Z G V u Y 2 U s N n 0 m c X V v d D s s J n F 1 b 3 Q 7 U 2 V j d G l v b j E v Y T E y O T E z M T Z f M i A o M i k v Q 2 h h b m d l I F R 5 c G U u e 3 N l b n R p b W V u d C w 3 f S Z x d W 9 0 O y w m c X V v d D t T Z W N 0 a W 9 u M S 9 h M T I 5 M T M x N l 8 y I C g y K S 9 D a G F u Z 2 U g V H l w Z S 5 7 c 2 V u d G l t Z W 5 0 O m N v b m Z p Z G V u Y 2 U s O H 0 m c X V v d D s s J n F 1 b 3 Q 7 U 2 V j d G l v b j E v Y T E y O T E z M T Z f M i A o M i k v Q 2 h h b m d l I F R 5 c G U u e 2 N v b 3 J k a W 5 h d G V z L D l 9 J n F 1 b 3 Q 7 L C Z x d W 9 0 O 1 N l Y 3 R p b 2 4 x L 2 E x M j k x M z E 2 X z I g K D I p L 0 N o Y W 5 n Z S B U e X B l L n t j c m V h d G V k X 2 F 0 L D E w f S Z x d W 9 0 O y w m c X V v d D t T Z W N 0 a W 9 u M S 9 h M T I 5 M T M x N l 8 y I C g y K S 9 D a G F u Z 2 U g V H l w Z S 5 7 Z m F 2 b 3 J p d G V f Y 2 9 1 b n Q s M T F 9 J n F 1 b 3 Q 7 L C Z x d W 9 0 O 1 N l Y 3 R p b 2 4 x L 2 E x M j k x M z E 2 X z I g K D I p L 0 N o Y W 5 n Z S B U e X B l L n t o Y X N o d G F n c y w x M n 0 m c X V v d D s s J n F 1 b 3 Q 7 U 2 V j d G l v b j E v Y T E y O T E z M T Z f M i A o M i k v Q 2 h h b m d l I F R 5 c G U u e 2 l z X 3 F 1 b 3 R l L D E z f S Z x d W 9 0 O y w m c X V v d D t T Z W N 0 a W 9 u M S 9 h M T I 5 M T M x N l 8 y I C g y K S 9 D a G F u Z 2 U g V H l w Z S 5 7 b G F u Z y w x N H 0 m c X V v d D s s J n F 1 b 3 Q 7 U 2 V j d G l v b j E v Y T E y O T E z M T Z f M i A o M i k v Q 2 h h b m d l I F R 5 c G U u e 3 F 1 b 3 R l Z F 9 z d G F 0 d X N f a W Q s M T V 9 J n F 1 b 3 Q 7 L C Z x d W 9 0 O 1 N l Y 3 R p b 2 4 x L 2 E x M j k x M z E 2 X z I g K D I p L 0 N o Y W 5 n Z S B U e X B l L n t y Z W x l d m F u d F 9 5 b l 9 n b 2 x k L D E 2 f S Z x d W 9 0 O y w m c X V v d D t T Z W N 0 a W 9 u M S 9 h M T I 5 M T M x N l 8 y I C g y K S 9 D a G F u Z 2 U g V H l w Z S 5 7 c m V 0 d 2 V l d F 9 j b 3 V u d C w x N 3 0 m c X V v d D s s J n F 1 b 3 Q 7 U 2 V j d G l v b j E v Y T E y O T E z M T Z f M i A o M i k v Q 2 h h b m d l I F R 5 c G U u e 3 J l d H d l Z X R f c 3 R h d H V z X 2 l k L D E 4 f S Z x d W 9 0 O y w m c X V v d D t T Z W N 0 a W 9 u M S 9 h M T I 5 M T M x N l 8 y I C g y K S 9 D a G F u Z 2 U g V H l w Z S 5 7 c 2 V u d G l t Z W 5 0 X 2 d v b G Q s M T l 9 J n F 1 b 3 Q 7 L C Z x d W 9 0 O 1 N l Y 3 R p b 2 4 x L 2 E x M j k x M z E 2 X z I g K D I p L 0 N o Y W 5 n Z S B U e X B l L n t z b 3 V y Y 2 U s M j B 9 J n F 1 b 3 Q 7 L C Z x d W 9 0 O 1 N l Y 3 R p b 2 4 x L 2 E x M j k x M z E 2 X z I g K D I p L 0 N o Y W 5 n Z S B U e X B l L n t z d G F 0 d X N f a W Q s M j F 9 J n F 1 b 3 Q 7 L C Z x d W 9 0 O 1 N l Y 3 R p b 2 4 x L 2 E x M j k x M z E 2 X z I g K D I p L 0 N o Y W 5 n Z S B U e X B l L n t z e W 1 i b 2 x z L D I y f S Z x d W 9 0 O y w m c X V v d D t T Z W N 0 a W 9 u M S 9 h M T I 5 M T M x N l 8 y I C g y K S 9 D a G F u Z 2 U g V H l w Z S 5 7 d H d l Z X Q s M j N 9 J n F 1 b 3 Q 7 L C Z x d W 9 0 O 1 N l Y 3 R p b 2 4 x L 2 E x M j k x M z E 2 X z I g K D I p L 0 N o Y W 5 n Z S B U e X B l L n t 0 d 2 V l d F 9 1 c m w s M j R 9 J n F 1 b 3 Q 7 L C Z x d W 9 0 O 1 N l Y 3 R p b 2 4 x L 2 E x M j k x M z E 2 X z I g K D I p L 0 N o Y W 5 n Z S B U e X B l L n t 1 c 2 V y X 2 l k L D I 1 f S Z x d W 9 0 O 1 0 s J n F 1 b 3 Q 7 Q 2 9 s d W 1 u Q 2 9 1 b n Q m c X V v d D s 6 M j Y s J n F 1 b 3 Q 7 S 2 V 5 Q 2 9 s d W 1 u T m F t Z X M m c X V v d D s 6 W 1 0 s J n F 1 b 3 Q 7 Q 2 9 s d W 1 u S W R l b n R p d G l l c y Z x d W 9 0 O z p b J n F 1 b 3 Q 7 U 2 V j d G l v b j E v Y T E y O T E z M T Z f M i A o M i k v Q 2 h h b m d l I F R 5 c G U u e 1 9 1 b m l 0 X 2 l k L D B 9 J n F 1 b 3 Q 7 L C Z x d W 9 0 O 1 N l Y 3 R p b 2 4 x L 2 E x M j k x M z E 2 X z I g K D I p L 0 N o Y W 5 n Z S B U e X B l L n t f Z 2 9 s Z G V u L D F 9 J n F 1 b 3 Q 7 L C Z x d W 9 0 O 1 N l Y 3 R p b 2 4 x L 2 E x M j k x M z E 2 X z I g K D I p L 0 N o Y W 5 n Z S B U e X B l L n t f d W 5 p d F 9 z d G F 0 Z S w y f S Z x d W 9 0 O y w m c X V v d D t T Z W N 0 a W 9 u M S 9 h M T I 5 M T M x N l 8 y I C g y K S 9 D a G F u Z 2 U g V H l w Z S 5 7 X 3 R y d X N 0 Z W R f a n V k Z 2 1 l b n R z L D N 9 J n F 1 b 3 Q 7 L C Z x d W 9 0 O 1 N l Y 3 R p b 2 4 x L 2 E x M j k x M z E 2 X z I g K D I p L 0 N o Y W 5 n Z S B U e X B l L n t f b G F z d F 9 q d W R n b W V u d F 9 h d C w 0 f S Z x d W 9 0 O y w m c X V v d D t T Z W N 0 a W 9 u M S 9 h M T I 5 M T M x N l 8 y I C g y K S 9 D a G F u Z 2 U g V H l w Z S 5 7 c m V s Z X Z h b n R f e W 4 s N X 0 m c X V v d D s s J n F 1 b 3 Q 7 U 2 V j d G l v b j E v Y T E y O T E z M T Z f M i A o M i k v Q 2 h h b m d l I F R 5 c G U u e 3 J l b G V 2 Y W 5 0 X 3 l u O m N v b m Z p Z G V u Y 2 U s N n 0 m c X V v d D s s J n F 1 b 3 Q 7 U 2 V j d G l v b j E v Y T E y O T E z M T Z f M i A o M i k v Q 2 h h b m d l I F R 5 c G U u e 3 N l b n R p b W V u d C w 3 f S Z x d W 9 0 O y w m c X V v d D t T Z W N 0 a W 9 u M S 9 h M T I 5 M T M x N l 8 y I C g y K S 9 D a G F u Z 2 U g V H l w Z S 5 7 c 2 V u d G l t Z W 5 0 O m N v b m Z p Z G V u Y 2 U s O H 0 m c X V v d D s s J n F 1 b 3 Q 7 U 2 V j d G l v b j E v Y T E y O T E z M T Z f M i A o M i k v Q 2 h h b m d l I F R 5 c G U u e 2 N v b 3 J k a W 5 h d G V z L D l 9 J n F 1 b 3 Q 7 L C Z x d W 9 0 O 1 N l Y 3 R p b 2 4 x L 2 E x M j k x M z E 2 X z I g K D I p L 0 N o Y W 5 n Z S B U e X B l L n t j c m V h d G V k X 2 F 0 L D E w f S Z x d W 9 0 O y w m c X V v d D t T Z W N 0 a W 9 u M S 9 h M T I 5 M T M x N l 8 y I C g y K S 9 D a G F u Z 2 U g V H l w Z S 5 7 Z m F 2 b 3 J p d G V f Y 2 9 1 b n Q s M T F 9 J n F 1 b 3 Q 7 L C Z x d W 9 0 O 1 N l Y 3 R p b 2 4 x L 2 E x M j k x M z E 2 X z I g K D I p L 0 N o Y W 5 n Z S B U e X B l L n t o Y X N o d G F n c y w x M n 0 m c X V v d D s s J n F 1 b 3 Q 7 U 2 V j d G l v b j E v Y T E y O T E z M T Z f M i A o M i k v Q 2 h h b m d l I F R 5 c G U u e 2 l z X 3 F 1 b 3 R l L D E z f S Z x d W 9 0 O y w m c X V v d D t T Z W N 0 a W 9 u M S 9 h M T I 5 M T M x N l 8 y I C g y K S 9 D a G F u Z 2 U g V H l w Z S 5 7 b G F u Z y w x N H 0 m c X V v d D s s J n F 1 b 3 Q 7 U 2 V j d G l v b j E v Y T E y O T E z M T Z f M i A o M i k v Q 2 h h b m d l I F R 5 c G U u e 3 F 1 b 3 R l Z F 9 z d G F 0 d X N f a W Q s M T V 9 J n F 1 b 3 Q 7 L C Z x d W 9 0 O 1 N l Y 3 R p b 2 4 x L 2 E x M j k x M z E 2 X z I g K D I p L 0 N o Y W 5 n Z S B U e X B l L n t y Z W x l d m F u d F 9 5 b l 9 n b 2 x k L D E 2 f S Z x d W 9 0 O y w m c X V v d D t T Z W N 0 a W 9 u M S 9 h M T I 5 M T M x N l 8 y I C g y K S 9 D a G F u Z 2 U g V H l w Z S 5 7 c m V 0 d 2 V l d F 9 j b 3 V u d C w x N 3 0 m c X V v d D s s J n F 1 b 3 Q 7 U 2 V j d G l v b j E v Y T E y O T E z M T Z f M i A o M i k v Q 2 h h b m d l I F R 5 c G U u e 3 J l d H d l Z X R f c 3 R h d H V z X 2 l k L D E 4 f S Z x d W 9 0 O y w m c X V v d D t T Z W N 0 a W 9 u M S 9 h M T I 5 M T M x N l 8 y I C g y K S 9 D a G F u Z 2 U g V H l w Z S 5 7 c 2 V u d G l t Z W 5 0 X 2 d v b G Q s M T l 9 J n F 1 b 3 Q 7 L C Z x d W 9 0 O 1 N l Y 3 R p b 2 4 x L 2 E x M j k x M z E 2 X z I g K D I p L 0 N o Y W 5 n Z S B U e X B l L n t z b 3 V y Y 2 U s M j B 9 J n F 1 b 3 Q 7 L C Z x d W 9 0 O 1 N l Y 3 R p b 2 4 x L 2 E x M j k x M z E 2 X z I g K D I p L 0 N o Y W 5 n Z S B U e X B l L n t z d G F 0 d X N f a W Q s M j F 9 J n F 1 b 3 Q 7 L C Z x d W 9 0 O 1 N l Y 3 R p b 2 4 x L 2 E x M j k x M z E 2 X z I g K D I p L 0 N o Y W 5 n Z S B U e X B l L n t z e W 1 i b 2 x z L D I y f S Z x d W 9 0 O y w m c X V v d D t T Z W N 0 a W 9 u M S 9 h M T I 5 M T M x N l 8 y I C g y K S 9 D a G F u Z 2 U g V H l w Z S 5 7 d H d l Z X Q s M j N 9 J n F 1 b 3 Q 7 L C Z x d W 9 0 O 1 N l Y 3 R p b 2 4 x L 2 E x M j k x M z E 2 X z I g K D I p L 0 N o Y W 5 n Z S B U e X B l L n t 0 d 2 V l d F 9 1 c m w s M j R 9 J n F 1 b 3 Q 7 L C Z x d W 9 0 O 1 N l Y 3 R p b 2 4 x L 2 E x M j k x M z E 2 X z I g K D I p L 0 N o Y W 5 n Z S B U e X B l L n t 1 c 2 V y X 2 l k L D I 1 f S Z x d W 9 0 O 1 0 s J n F 1 b 3 Q 7 U m V s Y X R p b 2 5 z a G l w S W 5 m b y Z x d W 9 0 O z p b X X 0 i I C 8 + P C 9 T d G F i b G V F b n R y a W V z P j w v S X R l b T 4 8 S X R l b T 4 8 S X R l b U x v Y 2 F 0 a W 9 u P j x J d G V t V H l w Z T 5 G b 3 J t d W x h P C 9 J d G V t V H l w Z T 4 8 S X R l b V B h d G g + U 2 V j d G l v b j E v Y T E y O T E z M T Z f M i U y M C g y K S 9 T b 3 V y Y 2 U 8 L 0 l 0 Z W 1 Q Y X R o P j w v S X R l b U x v Y 2 F 0 a W 9 u P j x T d G F i b G V F b n R y a W V z I C 8 + P C 9 J d G V t P j x J d G V t P j x J d G V t T G 9 j Y X R p b 2 4 + P E l 0 Z W 1 U e X B l P k Z v c m 1 1 b G E 8 L 0 l 0 Z W 1 U e X B l P j x J d G V t U G F 0 a D 5 T Z W N 0 a W 9 u M S 9 h M T I 5 M T M x N l 8 y J T I w K D I p L 1 V z Z S U y M E Z p c n N 0 J T I w U m 9 3 J T I w Y X M l M j B I Z W F k Z X J z P C 9 J d G V t U G F 0 a D 4 8 L 0 l 0 Z W 1 M b 2 N h d G l v b j 4 8 U 3 R h Y m x l R W 5 0 c m l l c y A v P j w v S X R l b T 4 8 S X R l b T 4 8 S X R l b U x v Y 2 F 0 a W 9 u P j x J d G V t V H l w Z T 5 G b 3 J t d W x h P C 9 J d G V t V H l w Z T 4 8 S X R l b V B h d G g + U 2 V j d G l v b j E v Y T E y O T E z M T Z f M i U y M C g y K S 9 D a G F u Z 2 U l M j B U e X B l P C 9 J d G V t U G F 0 a D 4 8 L 0 l 0 Z W 1 M b 2 N h d G l v b j 4 8 U 3 R h Y m x l R W 5 0 c m l l c y A v P j w v S X R l b T 4 8 L 0 l 0 Z W 1 z P j w v T G 9 j Y W x Q Y W N r Y W d l T W V 0 Y W R h d G F G a W x l P h Y A A A B Q S w U G A A A A A A A A A A A A A A A A A A A A A A A A J g E A A A E A A A D Q j J 3 f A R X R E Y x 6 A M B P w p f r A Q A A A N M y m Q y 9 r 8 N K s h 7 8 n r 3 Y P 5 I A A A A A A g A A A A A A E G Y A A A A B A A A g A A A A r 1 N p 5 t D o l 4 L 2 Q + g q g y o H h x k + E y m A v r 4 J b v e r 4 a 8 8 y N k A A A A A D o A A A A A C A A A g A A A A t l Y H y o T R i a l m G x a y t k C U Z Z z S m 5 0 H F h a f w R y q 5 F g b w 8 p Q A A A A M C i 1 1 u e 4 z m Y S L g I c W / 6 r 2 2 y U 8 1 k U 9 Y Z V v X W A j H i O Z V k a O 1 W M 7 H Z 4 a 3 H g V + I j G G 2 b 2 Z p 1 O 0 e D q u + f k H 9 c 3 R t B N I V O h b A R 2 m b l B l D P w h X J U 5 J A A A A A D y f Q D 4 l r o 0 t V K F m w 6 i E L 2 B d V v d W t J 6 U K C h Z 8 C 2 Q y k Y O t f t v x g x h 5 S U y X 7 V M W r 2 d q N h D R w e v d G n M u p t I q S b p F S Q = = < / 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a1291316</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2018-08-14T10:38:04Z</dcterms:modified>
</cp:coreProperties>
</file>