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25"/>
  <workbookPr defaultThemeVersion="166925"/>
  <mc:AlternateContent xmlns:mc="http://schemas.openxmlformats.org/markup-compatibility/2006">
    <mc:Choice Requires="x15">
      <x15ac:absPath xmlns:x15ac="http://schemas.microsoft.com/office/spreadsheetml/2010/11/ac" url="C:\Users\hupse\OneDrive\Master thesis\01 - Figure Eight results\"/>
    </mc:Choice>
  </mc:AlternateContent>
  <xr:revisionPtr revIDLastSave="0" documentId="13_ncr:1_{465ADE83-7F3C-45F1-AAE2-D93C86598F69}" xr6:coauthVersionLast="34" xr6:coauthVersionMax="34" xr10:uidLastSave="{00000000-0000-0000-0000-000000000000}"/>
  <bookViews>
    <workbookView xWindow="0" yWindow="0" windowWidth="20490" windowHeight="6945" activeTab="1" xr2:uid="{00000000-000D-0000-FFFF-FFFF00000000}"/>
  </bookViews>
  <sheets>
    <sheet name="Sheet4" sheetId="8" r:id="rId1"/>
    <sheet name="Charts" sheetId="2" r:id="rId2"/>
  </sheets>
  <definedNames>
    <definedName name="ExternalData_4" localSheetId="0" hidden="1">Sheet4!$A$1:$Z$1438</definedName>
  </definedNames>
  <calcPr calcId="179021"/>
</workbook>
</file>

<file path=xl/calcChain.xml><?xml version="1.0" encoding="utf-8"?>
<calcChain xmlns="http://schemas.openxmlformats.org/spreadsheetml/2006/main">
  <c r="B20" i="2" l="1"/>
  <c r="B19" i="2"/>
  <c r="B18" i="2"/>
  <c r="B17" i="2"/>
  <c r="B16" i="2"/>
  <c r="A16" i="2"/>
  <c r="D6" i="2"/>
  <c r="B6" i="2"/>
  <c r="D5" i="2"/>
  <c r="B5" i="2"/>
  <c r="D4" i="2"/>
  <c r="B4" i="2"/>
  <c r="D3" i="2"/>
  <c r="B3" i="2"/>
  <c r="B21" i="2" l="1"/>
  <c r="E3" i="2"/>
  <c r="B7" i="2"/>
  <c r="C4" i="2" s="1"/>
  <c r="D7" i="2"/>
  <c r="E6" i="2" s="1"/>
  <c r="F4" i="2"/>
  <c r="F5" i="2"/>
  <c r="F6" i="2"/>
  <c r="F3" i="2"/>
  <c r="E5" i="2" l="1"/>
  <c r="E7" i="2" s="1"/>
  <c r="E4" i="2"/>
  <c r="C3" i="2"/>
  <c r="C6" i="2"/>
  <c r="C5" i="2"/>
  <c r="F20" i="2"/>
  <c r="F19" i="2"/>
  <c r="F18" i="2"/>
  <c r="F17" i="2"/>
  <c r="C7" i="2" l="1"/>
  <c r="F16"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CCBB44E-2356-4700-AD4E-45C99B7089D2}" keepAlive="1" name="Query - a1291316" description="Connection to the 'a1291316' query in the workbook." type="5" refreshedVersion="6" background="1">
    <dbPr connection="Provider=Microsoft.Mashup.OleDb.1;Data Source=$Workbook$;Location=a1291316;Extended Properties=&quot;&quot;" command="SELECT * FROM [a1291316]"/>
  </connection>
  <connection id="2" xr16:uid="{04E5A022-7F4B-480D-B0FB-28FA58209DFA}" keepAlive="1" name="Query - a1291316 (2)" description="Connection to the 'a1291316 (2)' query in the workbook." type="5" refreshedVersion="6" background="1">
    <dbPr connection="Provider=Microsoft.Mashup.OleDb.1;Data Source=$Workbook$;Location=a1291316 (2);Extended Properties=&quot;&quot;" command="SELECT * FROM [a1291316 (2)]"/>
  </connection>
  <connection id="3" xr16:uid="{A23908C3-91FC-45C4-86A1-BAE18FDE79A1}" keepAlive="1" name="Query - a1291316 (3)" description="Connection to the 'a1291316 (3)' query in the workbook." type="5" refreshedVersion="6" background="1">
    <dbPr connection="Provider=Microsoft.Mashup.OleDb.1;Data Source=$Workbook$;Location=a1291316 (3);Extended Properties=&quot;&quot;" command="SELECT * FROM [a1291316 (3)]"/>
  </connection>
  <connection id="4" xr16:uid="{B90DDACE-CAF3-4D70-9CD3-FC04BC69EDD7}" keepAlive="1" name="Query - a1291316 (4)" description="Connection to the 'a1291316 (4)' query in the workbook." type="5" refreshedVersion="6" background="1" saveData="1">
    <dbPr connection="Provider=Microsoft.Mashup.OleDb.1;Data Source=$Workbook$;Location=a1291316 (4);Extended Properties=&quot;&quot;" command="SELECT * FROM [a1291316 (4)]"/>
  </connection>
  <connection id="5" xr16:uid="{4B17EBFB-63B6-4CF8-AEB1-3DCDB6D287DE}" keepAlive="1" name="Query - a1291316_2" description="Connection to the 'a1291316_2' query in the workbook." type="5" refreshedVersion="6" background="1">
    <dbPr connection="Provider=Microsoft.Mashup.OleDb.1;Data Source=$Workbook$;Location=a1291316_2;Extended Properties=&quot;&quot;" command="SELECT * FROM [a1291316_2]"/>
  </connection>
  <connection id="6" xr16:uid="{6849B808-13A6-49B4-B7F5-63DE227F44D2}" keepAlive="1" name="Query - a1291316_2 (2)" description="Connection to the 'a1291316_2 (2)' query in the workbook." type="5" refreshedVersion="6" background="1" saveData="1">
    <dbPr connection="Provider=Microsoft.Mashup.OleDb.1;Data Source=$Workbook$;Location=a1291316_2 (2);Extended Properties=&quot;&quot;" command="SELECT * FROM [a1291316_2 (2)]"/>
  </connection>
</connections>
</file>

<file path=xl/sharedStrings.xml><?xml version="1.0" encoding="utf-8"?>
<sst xmlns="http://schemas.openxmlformats.org/spreadsheetml/2006/main" count="20154" uniqueCount="3856">
  <si>
    <t>_unit_id</t>
  </si>
  <si>
    <t>_golden</t>
  </si>
  <si>
    <t>_unit_state</t>
  </si>
  <si>
    <t>_trusted_judgments</t>
  </si>
  <si>
    <t>_last_judgment_at</t>
  </si>
  <si>
    <t>relevant_yn</t>
  </si>
  <si>
    <t>relevant_yn:confidence</t>
  </si>
  <si>
    <t>sentiment</t>
  </si>
  <si>
    <t>sentiment:confidence</t>
  </si>
  <si>
    <t>coordinates</t>
  </si>
  <si>
    <t>created_at</t>
  </si>
  <si>
    <t>favorite_count</t>
  </si>
  <si>
    <t>hashtags</t>
  </si>
  <si>
    <t>is_quote</t>
  </si>
  <si>
    <t>lang</t>
  </si>
  <si>
    <t>quoted_status_id</t>
  </si>
  <si>
    <t>relevant_yn_gold</t>
  </si>
  <si>
    <t>retweet_count</t>
  </si>
  <si>
    <t>retweet_status_id</t>
  </si>
  <si>
    <t>sentiment_gold</t>
  </si>
  <si>
    <t>source</t>
  </si>
  <si>
    <t>status_id</t>
  </si>
  <si>
    <t>symbols</t>
  </si>
  <si>
    <t>tweet</t>
  </si>
  <si>
    <t>tweet_url</t>
  </si>
  <si>
    <t>user_id</t>
  </si>
  <si>
    <t>finalized</t>
  </si>
  <si>
    <t>yes</t>
  </si>
  <si>
    <t>neutral</t>
  </si>
  <si>
    <t>c(NA, NA)</t>
  </si>
  <si>
    <t>c("DigitalNI", "bitcoin")</t>
  </si>
  <si>
    <t>en</t>
  </si>
  <si>
    <t>NULL</t>
  </si>
  <si>
    <t>Paper.li</t>
  </si>
  <si>
    <t>Coinbase Takes Another Step Toward Trading ICO Tokens by Acquiring Paradex #DigitalNI @girlandgrowl #bitcoin</t>
  </si>
  <si>
    <t>https://twitter.com/twitterapi/status/1000004087885287425</t>
  </si>
  <si>
    <t>c("tron", "trx", "btc", "bitcoin")</t>
  </si>
  <si>
    <t>Twitter Lite</t>
  </si>
  <si>
    <t>trx</t>
  </si>
  <si>
    <t>Here is the official #tron telegram of you are interested in joining, also you'll get some free tron for joining and adding your eth address! #trx $trx #btc #bitcoin</t>
  </si>
  <si>
    <t>https://twitter.com/twitterapi/status/1000004103840452615</t>
  </si>
  <si>
    <t>Bitcoin</t>
  </si>
  <si>
    <t>Twitter Web Client</t>
  </si>
  <si>
    <t xml:space="preserve">@Beautyon_ @MadBitcoins Trees don't grow without roots- Know thy roots- Always remember the reasons this movement started-- #Bitcoin </t>
  </si>
  <si>
    <t>https://twitter.com/twitterapi/status/1000007897730994177</t>
  </si>
  <si>
    <t>c("crypto", "cryptocurrency", "cryptomining", "gpumining", "ethmining", "btc", "bitcoin")</t>
  </si>
  <si>
    <t>Head over to @jeremysciarappa 's channel today around 3pm EST for his Friday Crypto Chill Stream! I'll be making an appearance and asking him for tips on growing a proper mustache. #crypto #cryptocurrency #cryptomining #gpumining #ethmining #btc #bitcoin</t>
  </si>
  <si>
    <t>https://twitter.com/twitterapi/status/1000010601396097024</t>
  </si>
  <si>
    <t>c("NYT", "bitcoin")</t>
  </si>
  <si>
    <t>IFTTT</t>
  </si>
  <si>
    <t xml:space="preserve">"A Blockchain Building in Bushwick" by STUART MILLER via #NYT #bitcoin </t>
  </si>
  <si>
    <t>https://twitter.com/twitterapi/status/1000010918087090176</t>
  </si>
  <si>
    <t>c("news", "cryptocurrencynews", "bitcoin", "cryptocurrency")</t>
  </si>
  <si>
    <t>https://twitter.com/twitterapi/status/1000011906680320000</t>
  </si>
  <si>
    <t>c("trading", "bitcoin", "markets")</t>
  </si>
  <si>
    <t>Hootsuite</t>
  </si>
  <si>
    <t>Blockchain-Based Marine Insurance Is Live #trading #bitcoin #markets</t>
  </si>
  <si>
    <t>https://twitter.com/twitterapi/status/1000012458675892225</t>
  </si>
  <si>
    <t xml:space="preserve">Should you or Shouldn't you? When should you sell your #Bitcoin? </t>
  </si>
  <si>
    <t>https://twitter.com/twitterapi/status/1000014389678751744</t>
  </si>
  <si>
    <t>positive</t>
  </si>
  <si>
    <t>https://twitter.com/twitterapi/status/1000016805929410567</t>
  </si>
  <si>
    <t>c("Bloomberg", "bank", "crypto", "cryptocurrencry", "bitcoin", "news")</t>
  </si>
  <si>
    <t>Hootsuite Inc.</t>
  </si>
  <si>
    <t>#Bloomberg reports that many homes in Venezuela have a crypto-mining machine - the result of hyperinflation and free electricity. A canary in the coal mine for all nations that toy around with money printing or excessive #bank risk-taking. #crypto #cryptocurrencry #bitcoin #news</t>
  </si>
  <si>
    <t>https://twitter.com/twitterapi/status/1000018686613303296</t>
  </si>
  <si>
    <t>negative</t>
  </si>
  <si>
    <t>c("Bitcoin", "BTCUSD", "Cryptocurrency")</t>
  </si>
  <si>
    <t>BTC</t>
  </si>
  <si>
    <t xml:space="preserve">#Bitcoin to $780 USD ? In 2018 !?
My worst case scenario..... &lt;U+0001F914&gt; Real-Time progress of the TA : 
$BTC #BTCUSD #Cryptocurrency </t>
  </si>
  <si>
    <t>https://twitter.com/twitterapi/status/1000020121623015431</t>
  </si>
  <si>
    <t>c("Bitcoin", "Magazine")</t>
  </si>
  <si>
    <t>German Stock Exchange Eyes Bitcoin and Cryptocurrencies via #Bitcoin #Magazine</t>
  </si>
  <si>
    <t>https://twitter.com/twitterapi/status/1000020515703152641</t>
  </si>
  <si>
    <t>c("btc", "bitcoin", "ripple")</t>
  </si>
  <si>
    <t>xrp</t>
  </si>
  <si>
    <t>@TheBitcoinNews yeah you might want to mention what they used. it wasnt #btc #bitcoin it was $xrp #ripple. fix your shit</t>
  </si>
  <si>
    <t>https://twitter.com/twitterapi/status/1000020840933613568</t>
  </si>
  <si>
    <t>c("bitcoin", "cryptocurrencies", "eosio", "blockchaintechnology")</t>
  </si>
  <si>
    <t xml:space="preserve">#bitcoin #cryptocurrencies #eosio #blockchaintechnology Hyperchain Founding Investor post special series of Cryptocurrency and Blockchain Industry analysis. view detail &amp;gt;&amp;gt; </t>
  </si>
  <si>
    <t>https://twitter.com/twitterapi/status/1000021442652590086</t>
  </si>
  <si>
    <t>Caspian Partners With Bitmex to Offer All-In-One Portfolio Services #Bitcoin (via Twitter )</t>
  </si>
  <si>
    <t>https://twitter.com/twitterapi/status/1000027486938451968</t>
  </si>
  <si>
    <t>c("bitcoin", "cryptocurrencies", "Exeter")</t>
  </si>
  <si>
    <t>TweetDeck</t>
  </si>
  <si>
    <t xml:space="preserve">BOOK NOW! The next @ExIST_Exeter Event will be taking place @SandyParkExeter on 19th July from 8.30am. July's event topic will focus on Cryptocurrencies - the Good, the Bad, and the Ugly! click the link below and book now #bitcoin #cryptocurrencies #Exeter </t>
  </si>
  <si>
    <t>https://twitter.com/twitterapi/status/1000027949272305665</t>
  </si>
  <si>
    <t>c("Indicators", "Consulting", "Bitcoin", "EarnMoney", "Successful")</t>
  </si>
  <si>
    <t>SocialOomph</t>
  </si>
  <si>
    <t>I use three Indicators: Moving Average (MA), Relative Strength Index (RSI) and stop-and-Reverse (SAR). #Indicators #Consulting #Bitcoin #EarnMoney #Successful</t>
  </si>
  <si>
    <t>https://twitter.com/twitterapi/status/1000031249422077952</t>
  </si>
  <si>
    <t>c("GlobalREIT", "Blockchain", "Crypto", "BlockchainBasedREIT", "ethereum", "bitcoin", "cryptocurrency", "btc")</t>
  </si>
  <si>
    <t xml:space="preserve">Vision of #GlobalREIT is to create a global real estate investment portfolio
that will offer additional benefits than a traditional REIT by intertwining
REITs tothe #Blockchain Technology.#Crypto #BlockchainBasedREIT #ethereum #bitcoin #cryptocurrency #btc </t>
  </si>
  <si>
    <t>https://twitter.com/twitterapi/status/1000033100858966017</t>
  </si>
  <si>
    <t>c("cryptocurrency", "bitcoin", "litecoin", "ethereum", "Top5")</t>
  </si>
  <si>
    <t>Twitter for Android</t>
  </si>
  <si>
    <t>"What are your Top 5 Cryptocurrencies?" 1. Bitcoin 2. Bitcoin
3. Bitcoin
4. Litecoin
5. Ether #cryptocurrency #bitcoin #litecoin #ethereum #Top5</t>
  </si>
  <si>
    <t>https://twitter.com/twitterapi/status/1000033950650134528</t>
  </si>
  <si>
    <t>Amazing that so many people got caught.... SA #Bitcoin platform claims 'super shy' founder has stolen all its money  shared via @Fin24</t>
  </si>
  <si>
    <t>https://twitter.com/twitterapi/status/1000035850439352323</t>
  </si>
  <si>
    <t>bitcoin</t>
  </si>
  <si>
    <t>Automatic #bitcoin cashback on your debit and credit cards, now available at ________!!! Stay Tuned. &lt;U+0001F4B0&gt;&lt;U+0001F4B0&gt;&lt;U+0001F4B3&gt;</t>
  </si>
  <si>
    <t>https://twitter.com/twitterapi/status/1000037589460705281</t>
  </si>
  <si>
    <t>c("vegan", "bitcoin", "crypto")</t>
  </si>
  <si>
    <t xml:space="preserve">Flame grilled whopper, Mac n cheeze, baecon loaded cheeze fries and the best cola in town. 100% Vegan. The best of #vegan junk food! Having a great day out and away from #bitcoin and the #crypto markets in general. Off for a skate after this &lt;U+0001F602&gt; </t>
  </si>
  <si>
    <t>https://twitter.com/twitterapi/status/1000039928191946754</t>
  </si>
  <si>
    <t xml:space="preserve">Ready to join the #bitcoin HODL gang? Bitcoin Rap: </t>
  </si>
  <si>
    <t>https://twitter.com/twitterapi/status/1000040179623657472</t>
  </si>
  <si>
    <t>Bitcoin Price Charts Reveal Trend And Support Levels #bitcoin</t>
  </si>
  <si>
    <t>https://twitter.com/twitterapi/status/1000042341049171972</t>
  </si>
  <si>
    <t>Twitter for iPhone</t>
  </si>
  <si>
    <t xml:space="preserve">In this market you can easily become a #Bitcoin maximalist as well. </t>
  </si>
  <si>
    <t>https://twitter.com/twitterapi/status/1000050452820561922</t>
  </si>
  <si>
    <t>c("bitcoin", "YUM")</t>
  </si>
  <si>
    <t>We will help this world become a better your savings and investments, with unique economic elements, a promising investment of money. #bitcoin #YUM</t>
  </si>
  <si>
    <t>https://twitter.com/twitterapi/status/1000053079700631555</t>
  </si>
  <si>
    <t>c("bitcoin", "mining", "scalability")</t>
  </si>
  <si>
    <t>https://twitter.com/twitterapi/status/1000053301126356992</t>
  </si>
  <si>
    <t xml:space="preserve">Two years ago, I met Dorian Satoshi Nakamoto. #bitcoin </t>
  </si>
  <si>
    <t>https://twitter.com/twitterapi/status/1000053385821700096</t>
  </si>
  <si>
    <t>c("btcusd", "bitcoin", "Crytpo", "Cryptocurrency", "Consensus2018")</t>
  </si>
  <si>
    <t xml:space="preserve">Unfortunately I wasn't wrong with this one either and I think the bottom for $BTC is way lower. #btcusd #bitcoin #Crytpo #Cryptocurrency #Consensus2018 </t>
  </si>
  <si>
    <t>https://twitter.com/twitterapi/status/1000053667280678913</t>
  </si>
  <si>
    <t>c("bitcoin", "cryptocurrency")</t>
  </si>
  <si>
    <t>How to Protect Your bitcoins and criptomoedas? @DicasCuriosi #bitcoin #cryptocurrency</t>
  </si>
  <si>
    <t>https://twitter.com/twitterapi/status/1000053884620976128</t>
  </si>
  <si>
    <t>c("bitcoin", "bitcoincash")</t>
  </si>
  <si>
    <t>c("BTC", "BCH")</t>
  </si>
  <si>
    <t>Is decentralisation important? $BTC $BCH #bitcoin #bitcoincash</t>
  </si>
  <si>
    <t>https://twitter.com/twitterapi/status/1000056399546716160</t>
  </si>
  <si>
    <t>https://twitter.com/twitterapi/status/1000062965947789318</t>
  </si>
  <si>
    <t>c("bitcoin", "crypto", "cryptocurrency", "justicedepartment", "scam", "regulation", "CFTC")</t>
  </si>
  <si>
    <t xml:space="preserve">Finally, the @TheJusticeDept is looking into price manipulation in the crypto market! #bitcoin #crypto #cryptocurrency #justicedepartment #scam #regulation #CFTC </t>
  </si>
  <si>
    <t>https://twitter.com/twitterapi/status/1000063992126029824</t>
  </si>
  <si>
    <t>c(-74.00897273, 40.70599462)</t>
  </si>
  <si>
    <t>dlvr.it</t>
  </si>
  <si>
    <t>https://twitter.com/twitterapi/status/1000064397522288640</t>
  </si>
  <si>
    <t>c("Bitcoin", "BTC")</t>
  </si>
  <si>
    <t>Crowdfire - Go Big</t>
  </si>
  <si>
    <t xml:space="preserve">Banco Masventas, a bank based in Argentina has started to use Bitcoin as an alternative method for cross-border money transfer, over SWIFT, the service used previously. #Bitcoin #BTC $BTC  </t>
  </si>
  <si>
    <t>https://twitter.com/twitterapi/status/1000065506487996417</t>
  </si>
  <si>
    <t>c("Bitcoin", "cryptocurrency", "Crypto", "BTC")</t>
  </si>
  <si>
    <t>Have you heard about Robert California, this guy started as branch manager and in the same day, single handedly convinced the cio to gave him is job. He has revolutionary idea that are gonna change the way we deal whit cryptocurrency!
#Bitcoin #cryptocurrency #Crypto #BTC</t>
  </si>
  <si>
    <t>https://twitter.com/twitterapi/status/1000070089817849857</t>
  </si>
  <si>
    <t>c("BCGSocialMedia", "Bitcoin")</t>
  </si>
  <si>
    <t>Facebook</t>
  </si>
  <si>
    <t xml:space="preserve">U.S. Launches Criminal Probe into Bitcoin Price Manipulation
@BCGMarketingMedia, #BCGSocialMedia, #Bitcoin </t>
  </si>
  <si>
    <t>https://twitter.com/twitterapi/status/1000074107852148736</t>
  </si>
  <si>
    <t>c("Bitcoin", "Bitcoin")</t>
  </si>
  <si>
    <t>@teekatiwari teeka, I remember 1990 and the early 90's well. I've seen this movie before as well. I am not happy but calm and patient. #Bitcoin is going to be beyond huge! Other alts not so sure but #Bitcoin will be bigger than big, people will look back at $7500 and say if only</t>
  </si>
  <si>
    <t>https://twitter.com/twitterapi/status/1000074292397314048</t>
  </si>
  <si>
    <t>https://twitter.com/twitterapi/status/1000077648071151616</t>
  </si>
  <si>
    <t xml:space="preserve">Look guys, I know you might not like that I have been bearish for so long, but you have to appreciate that at least when prices fall this guy has less money too. &lt;U+0001F44D&gt; #bitcoin $BTC </t>
  </si>
  <si>
    <t>https://twitter.com/twitterapi/status/1000079855516610561</t>
  </si>
  <si>
    <t>c("BTC", "bitcoin")</t>
  </si>
  <si>
    <t xml:space="preserve">Btc will go to 6800$? Or 8500$? What u think???
#BTC #bitcoin </t>
  </si>
  <si>
    <t>https://twitter.com/twitterapi/status/1000079950433501185</t>
  </si>
  <si>
    <t>c("blockchain", "blockchainbitbybit", "bitcoin")</t>
  </si>
  <si>
    <t xml:space="preserve">12. We could have the same transfer with anything and they'd still be done the same way. #blockchain #blockchainbitbybit #bitcoin @BlockchainNG @SenatorIhenyen @GinouInLondon </t>
  </si>
  <si>
    <t>https://twitter.com/twitterapi/status/1000080372711985153</t>
  </si>
  <si>
    <t>c("india", "bitcoin", "tags")</t>
  </si>
  <si>
    <t>DigFinNews WP Feed</t>
  </si>
  <si>
    <t xml:space="preserve">Is #india becoming a #bitcoin convert? There are many government #tags Archive </t>
  </si>
  <si>
    <t>https://twitter.com/twitterapi/status/1000092276280848385</t>
  </si>
  <si>
    <t>c("oluoyekanmi", "nosacapital", "bitcoin", "cryptocurrency")</t>
  </si>
  <si>
    <t xml:space="preserve">Blog Update: Bitcoin - No Encouraging Signs Just Yet #oluoyekanmi #nosacapital #bitcoin #cryptocurrency </t>
  </si>
  <si>
    <t>https://twitter.com/twitterapi/status/1000092559245500420</t>
  </si>
  <si>
    <t>c("BTCMining", "Bitcoin", "decentralization")</t>
  </si>
  <si>
    <t>@wef #BTCMining is doing arbitrage for the cheapest costs of electricity. The decentralization of #Bitcoin is driving the #decentralization of energy production and this is a good trend!</t>
  </si>
  <si>
    <t>https://twitter.com/twitterapi/status/1000095631417987072</t>
  </si>
  <si>
    <t>c("bitcoin", "cryptocurrency", "news", "eth", "crypto")</t>
  </si>
  <si>
    <t>Twitshot.com</t>
  </si>
  <si>
    <t xml:space="preserve">Bitcoin Gold Hacked for $18 Million
#bitcoin #cryptocurrency #news #eth #crypto </t>
  </si>
  <si>
    <t>https://twitter.com/twitterapi/status/1000099356551368706</t>
  </si>
  <si>
    <t>c("bitcoin", "EOS", "cryptocurrency", "cryptocurrencies", "crypto", "eth", "ethereum", "ltc", "litecoin", "nano", "ripple", "xrp", "ada", "cardano", "bch", "xlm", "stellar", "stellarlumens", "tron", "monero", "etc", "binance", "ven", "btc", "steem", "steemit")</t>
  </si>
  <si>
    <t>Bitcoin Update: May Take 1 of 3 Paths: #bitcoin #EOS #cryptocurrency #cryptocurrencies #crypto #eth #ethereum #ltc #litecoin #nano #ripple #xrp #ada #cardano #bch #xlm #stellar #stellarlumens #tron #monero #etc #binance #ven #btc #steem #steemit</t>
  </si>
  <si>
    <t>https://twitter.com/twitterapi/status/1000107389343928321</t>
  </si>
  <si>
    <t>oysttyer</t>
  </si>
  <si>
    <t>3/ OK!!! bitcoind is running Number of blocks 524376 up to date 100.0 % Done  180G /home/pi/.bitcoin/blocks/ 2.8G /home/pi/.bitcoin/chainstate/ Running for days-hours:minutes:seconds 1-07:14:44 
And I am running #Bitcoin as a Tor Hidden Service.</t>
  </si>
  <si>
    <t>https://twitter.com/twitterapi/status/1000123586131169281</t>
  </si>
  <si>
    <t>https://twitter.com/twitterapi/status/1000126869629419521</t>
  </si>
  <si>
    <t>c("bitcoin", "BitcoinIsFreedom")</t>
  </si>
  <si>
    <t>@roadtorepair This came up as a promoted tweet. The best thing people can do is buy #bitcoin and start defunding the criminal state. They steal money from you and then force you to use their shitty service resulting in bad water. 
#BitcoinIsFreedom</t>
  </si>
  <si>
    <t>https://twitter.com/twitterapi/status/1000128952390897664</t>
  </si>
  <si>
    <t>c("Quarkchain", "Blockchain", "cryptocurrency", "Bitcoin", "Ethereum")</t>
  </si>
  <si>
    <t xml:space="preserve">Check out my article about Quarkchain. A blockchain project aimed to solve its scalability issues. #Quarkchain #Blockchain #cryptocurrency #Bitcoin #Ethereum </t>
  </si>
  <si>
    <t>https://twitter.com/twitterapi/status/1000131786985345024</t>
  </si>
  <si>
    <t>c("crypto", "bitcoin")</t>
  </si>
  <si>
    <t>c("xco", "btcp")</t>
  </si>
  <si>
    <t>I am@standing at edge of the cliff. And thinking shall I jump or walk away? Then you come in, and just push me off cliff- wtf? #crypto #bitcoin $xco $btcp</t>
  </si>
  <si>
    <t>https://twitter.com/twitterapi/status/1000142025998585856</t>
  </si>
  <si>
    <t>c("Rockafeller", "Soros", "Rothchild", "CME", "CBO", "blockchain", "cryptocurrency", "bitcoin", "ethereum", "BTC", "Goldmansachs")</t>
  </si>
  <si>
    <t>Bitcoin manipulation is really starting to become boring... FYI We won't sell as low as it gets #Rockafeller #Soros #Rothchild #CME #CBO #blockchain #cryptocurrency #bitcoin #ethereum #BTC #Goldmansachs</t>
  </si>
  <si>
    <t>https://twitter.com/twitterapi/status/1000142174732906497</t>
  </si>
  <si>
    <t>c("BC", "bitcoin")</t>
  </si>
  <si>
    <t>some highly toxic abandoned pulp and paper mill sites in #BC are being converted to more environmentally friendly #bitcoin mines: @OutlierCanada @blockchainEmmaT @Excellion @janbraiins</t>
  </si>
  <si>
    <t>https://twitter.com/twitterapi/status/1000143162038304768</t>
  </si>
  <si>
    <t>unavailable</t>
  </si>
  <si>
    <t>This sounds really really cool. Waiting for @fdevillamil to give his verdict but potentially a game changer! You can now trade your # altcoin tokens for #bitcoin and vice-versa directly from your Trezor &amp;amp; Ledger wallet. Secure. Private. Faast.</t>
  </si>
  <si>
    <t>https://twitter.com/twitterapi/status/1000148747895046149</t>
  </si>
  <si>
    <t>c("bitcoin", "btc", "eth", "fairness")</t>
  </si>
  <si>
    <t xml:space="preserve">Banking on Bitcoin... watch it on Netflix.
No bankers went to jail for GFC? They were rewarded with more money?
#bitcoin #btc #eth #fairness </t>
  </si>
  <si>
    <t>https://twitter.com/twitterapi/status/1000151715314786304</t>
  </si>
  <si>
    <t>c("Crypto", "cryptocurrency", "Holder", "Database", "exchange", "blockchain", "bitcoin", "btc", "data", "propy")</t>
  </si>
  <si>
    <t>When will a pc @BlockfolioApp sync with my smartphone. An even more effective right arm
simply clever. #Crypto #cryptocurrency #Holder #Database #exchange #blockchain #bitcoin #btc #data #propy</t>
  </si>
  <si>
    <t>https://twitter.com/twitterapi/status/1000151903660101633</t>
  </si>
  <si>
    <t>c("Bitcoin", "HashRate", "Bullish")</t>
  </si>
  <si>
    <t xml:space="preserve">#Bitcoin #HashRate Telling A #Bullish Story via @forbes </t>
  </si>
  <si>
    <t>https://twitter.com/twitterapi/status/1000154921109422080</t>
  </si>
  <si>
    <t>c("bitcoin", "manipulation")</t>
  </si>
  <si>
    <t xml:space="preserve">DOJ Launches Criminal Probe Into #bitcoin Price #manipulation | Zero Hedge </t>
  </si>
  <si>
    <t>https://twitter.com/twitterapi/status/1000156344261980165</t>
  </si>
  <si>
    <t>Czech Energy Company to Crowdfund Projects, Sell Gas With Crypto #Bitcoin</t>
  </si>
  <si>
    <t>https://twitter.com/twitterapi/status/1000156973009162242</t>
  </si>
  <si>
    <t>c("decrypted", "cryptocurrency", "bitcoin", "bitcoinInvestment")</t>
  </si>
  <si>
    <t>decryptedblock</t>
  </si>
  <si>
    <t xml:space="preserve">A single satoshi, or one one-hundred-millionth of a bitcoin, is now worth nearly six Venezuelan bolivars &amp;amp;#8211; according to the &amp;amp;#8216;official&amp;amp;#8217; rate.... #decrypted #cryptocurrency #bitcoin #bitcoinInvestment </t>
  </si>
  <si>
    <t>https://twitter.com/twitterapi/status/1000157692990763008</t>
  </si>
  <si>
    <t>c("crypto", "bitcoin", "humor", "humour", "canadianspellingeh")</t>
  </si>
  <si>
    <t>btc</t>
  </si>
  <si>
    <t xml:space="preserve">Crypto is fun(ny). Oh so good! #crypto $btc #bitcoin #humor #humour #canadianspellingeh </t>
  </si>
  <si>
    <t>https://twitter.com/twitterapi/status/1000160805185204225</t>
  </si>
  <si>
    <t>c("basicattentiontoken", "crypto", "bitcoin", "Bitcointalk", "bitcoinnews", "cryptotwitter")</t>
  </si>
  <si>
    <t>Buffer</t>
  </si>
  <si>
    <t>c("btc", "ltc", "eth", "neo", "eos", "dgb", "bat", "ada", "ncash", "dash", "xrp", "bch", "trx", "iota")</t>
  </si>
  <si>
    <t>Move over Verge (XVG): New adult porn industry sheriff - VIT entering the town | Captain Altcoin $btc $ltc $eth $neo $eos $dgb $bat $ada $ncash $dash $xrp $bch $trx $iota #basicattentiontoken #crypto #bitcoin #Bitcointalk #bitcoinnews #cryptotwitter</t>
  </si>
  <si>
    <t>https://twitter.com/twitterapi/status/1000166782324355074</t>
  </si>
  <si>
    <t>&lt;U+0E3F&gt; value over 3 months: --27.78%, ($-2861.62) [Currently $7437.665] #bitcoin $btc</t>
  </si>
  <si>
    <t>https://twitter.com/twitterapi/status/1000167301499572230</t>
  </si>
  <si>
    <t xml:space="preserve">&lt;U+0001F468&gt;&lt;U+200D&gt;&lt;U+0001F469&gt;&lt;U+200D&gt;&lt;U+0001F467&gt;&lt;U+0001F6EB&gt;&lt;U+2764&gt;&lt;U+FE0F&gt; LA to the BAY 
Reppin day #bitcoin shirt doe </t>
  </si>
  <si>
    <t>https://twitter.com/twitterapi/status/1000167919060377600</t>
  </si>
  <si>
    <t>c("Blockchain", "Crypto", "Bitcoin")</t>
  </si>
  <si>
    <t xml:space="preserve">@netflix There a movie &lt;U+0001F3A5&gt; in here somewhere? #Blockchain #Crypto #Bitcoin @DavidCBeiner @APompliano @ddisparte @ronqman @AlexLasky </t>
  </si>
  <si>
    <t>https://twitter.com/twitterapi/status/1000169822813122561</t>
  </si>
  <si>
    <t xml:space="preserve">Made my first purchase using #bitcoin </t>
  </si>
  <si>
    <t>https://twitter.com/twitterapi/status/1000172686868234240</t>
  </si>
  <si>
    <t>Alleged BTC-e Mastermind Confesses to Russian Money Laundering Charges #Bitcoin</t>
  </si>
  <si>
    <t>https://twitter.com/twitterapi/status/1000174460165656576</t>
  </si>
  <si>
    <t>c("Bitcoin", "Cryptocurrency")</t>
  </si>
  <si>
    <t>Alleged BTC-e Mastermind Confesses to Russian Money Laundering Charges #Bitcoin #Cryptocurrency</t>
  </si>
  <si>
    <t>https://twitter.com/twitterapi/status/1000177495415705607</t>
  </si>
  <si>
    <t>https://twitter.com/twitterapi/status/1000184419901198342</t>
  </si>
  <si>
    <t>c("crypto", "buy", "buy", "buy", "btc", "bitcoin")</t>
  </si>
  <si>
    <t>https://twitter.com/twitterapi/status/1000188371220578304</t>
  </si>
  <si>
    <t>c("Whateverittakes", "Celtics", "nbaplayoffs", "nba", "cavsvsceltics", "boston", "trader", "trading", "daytrader", "bitcoin", "eth", "stockmarket", "lebron", "fx", "forex", "wallstreet", "lebron")</t>
  </si>
  <si>
    <t>c("btc", "trx", "xrp")</t>
  </si>
  <si>
    <t>https://twitter.com/twitterapi/status/1000204309097799680</t>
  </si>
  <si>
    <t>Current Market #Whateverittakes vs #Celtics Cavs by 8; final 2 mins CLE: $84.50
BOS: $15.99 #nbaplayoffs #nba #cavsvsceltics #boston #trader #trading #daytrader #bitcoin #eth $btc $trx $xrp #stockmarket #lebron #fx #forex #wallstreet #lebron</t>
  </si>
  <si>
    <t>https://twitter.com/twitterapi/status/1000208085351268352</t>
  </si>
  <si>
    <t>c("bitcoin", "CurrencyIndependence")</t>
  </si>
  <si>
    <t xml:space="preserve">We trade the time in our lives for currency placeholders. We now have a chance to use a democratic decentralized placeholder...#bitcoin #CurrencyIndependence </t>
  </si>
  <si>
    <t>https://twitter.com/twitterapi/status/1000209579043504128</t>
  </si>
  <si>
    <t>c("bitcoin", "yerdumm")</t>
  </si>
  <si>
    <t>@WildchildSings Yeah.  Great credibility more drug purchases.   Your hurting the legitimacy of cryptocurrency.   Idiot stoners.  #bitcoin. #yerdumm</t>
  </si>
  <si>
    <t>https://twitter.com/twitterapi/status/1000209994636320768</t>
  </si>
  <si>
    <t>https://twitter.com/twitterapi/status/1000215827046633472</t>
  </si>
  <si>
    <t>c("BTC", "ETH", "LTC", "UIS")</t>
  </si>
  <si>
    <t>Why everyone is talking only about #bitcoin... $BTC is not the only #cryptocurrency to invest in. $ETH $LTC $UIS</t>
  </si>
  <si>
    <t>https://twitter.com/twitterapi/status/1000221738343452672</t>
  </si>
  <si>
    <t xml:space="preserve">Honda reveals Civic Type R pickup truck concept #news #cryptocurrencynews #bitcoin #cryptocurrency </t>
  </si>
  <si>
    <t>https://twitter.com/twitterapi/status/1000222047124025344</t>
  </si>
  <si>
    <t>c("bitcoin", "zoomout", "BuyTheFear")</t>
  </si>
  <si>
    <t>https://twitter.com/twitterapi/status/1000224330796683264</t>
  </si>
  <si>
    <t>c("bitcoin", "eth", "binance", "Coinbase", "crypto")</t>
  </si>
  <si>
    <t>Google</t>
  </si>
  <si>
    <t xml:space="preserve">Please sure ! #bitcoin #eth #binance #Coinbase #crypto </t>
  </si>
  <si>
    <t>https://twitter.com/twitterapi/status/1000226774943494144</t>
  </si>
  <si>
    <t xml:space="preserve">6 Reasons to Invest in EOS (Opinion) #news #cryptocurrencynews #bitcoin #cryptocurrency </t>
  </si>
  <si>
    <t>https://twitter.com/twitterapi/status/1000227061645152256</t>
  </si>
  <si>
    <t xml:space="preserve">#Bitcoin &amp;amp; NEO Breaking Out!! | Tether (USDT) Creating A Quarter Billion Dollars [Bitcoin Today] </t>
  </si>
  <si>
    <t>https://twitter.com/twitterapi/status/1000230813491871745</t>
  </si>
  <si>
    <t>c("GoldmanSachs", "Bitcoin", "Futures")</t>
  </si>
  <si>
    <t>https://twitter.com/twitterapi/status/1000231353143750661</t>
  </si>
  <si>
    <t>@_xbach @vietlq @bradmillscan @piedpipercoin @TREZOR i think you were quick to judge piedpipercoin. ask anyone in the community how much fun they've had the last 2 weeks. most will say PPI reminds them of the things they first loved about crypto. u should check out the telegram. i'm warning you; it's wild, but it's fun. #bitcoin</t>
  </si>
  <si>
    <t>https://twitter.com/twitterapi/status/1000233595406114816</t>
  </si>
  <si>
    <t>c("GDPR", "&lt;U+0631&gt;&lt;U+0645&gt;&lt;U+0636&gt;&lt;U+0627&gt;&lt;U+0646&gt;", "BREAKING", "Trump", "bitcoin")</t>
  </si>
  <si>
    <t xml:space="preserve">#GDPR
#&lt;U+0631&gt;&lt;U+0645&gt;&lt;U+0636&gt;&lt;U+0627&gt;&lt;U+0646&gt;
#BREAKING
F-35
West Bank
#Trump
#bitcoin
Jews
Palestinians
LeBron James </t>
  </si>
  <si>
    <t>https://twitter.com/twitterapi/status/1000236192326090752</t>
  </si>
  <si>
    <t>Quick Poll: 
What scenario you are prepared for? #bitcoin $btc #cryptocurrency</t>
  </si>
  <si>
    <t>https://twitter.com/twitterapi/status/1000238313129705479</t>
  </si>
  <si>
    <t>The GSCP platform is being formed and prospered by the Danish corporation Blockshipping. #bitcoin #cryptocurrency</t>
  </si>
  <si>
    <t>https://twitter.com/twitterapi/status/1000243108637011968</t>
  </si>
  <si>
    <t>c("DomainForSale", "Packers", "DomainNames", "Startups", "Branding", "VC", "MoversandPackers", "Relocation", "Transport", "Packing", "PremiumDomains", "Bitcoin", "Crypto")</t>
  </si>
  <si>
    <t xml:space="preserve"> is for sale on @flippa! Reserve met - 4 days to go #DomainForSale #Packers #DomainNames #Startups #Branding #VC #MoversandPackers #Relocation #Transport #Packing #PremiumDomains #Bitcoin #Crypto</t>
  </si>
  <si>
    <t>https://twitter.com/twitterapi/status/1000249498730287104</t>
  </si>
  <si>
    <t xml:space="preserve">The only chance you may ever have at actual free $btc #bitcoin </t>
  </si>
  <si>
    <t>https://twitter.com/twitterapi/status/1000254523808432128</t>
  </si>
  <si>
    <t>c("Bitcoin", "Blockchain")</t>
  </si>
  <si>
    <t>Bax</t>
  </si>
  <si>
    <t>26May2018 06:00 UTC #Bitcoin #Blockchain status - Last 24h: 159 blocks mined - 806,161 BTC output - 190,077 transactions</t>
  </si>
  <si>
    <t>https://twitter.com/twitterapi/status/1000255231509311488</t>
  </si>
  <si>
    <t>c("IBM", "Blockchain", "Ai", "tech", "innovation", "cryptocurrency", "crypto", "bitcoin", "btc")</t>
  </si>
  <si>
    <t>IBM Announces 1,800 New Jobs in France In Blockchain, AI, and IoT Within Next Two Years  #IBM #Blockchain #Ai #tech #innovation #cryptocurrency #crypto #bitcoin #btc</t>
  </si>
  <si>
    <t>https://twitter.com/twitterapi/status/1000257740290297856</t>
  </si>
  <si>
    <t>c("bitcoin", "ethereum", "cryptocurrency", "trading", "Poe")</t>
  </si>
  <si>
    <t>Safe calls: POE/ETH BUY @ 0.00004580 FOR TGT @ 0.00004800 
#bitcoin #ethereum #cryptocurrency #trading #Poe</t>
  </si>
  <si>
    <t>https://twitter.com/twitterapi/status/1000260999335755776</t>
  </si>
  <si>
    <t>c("bitcoin", "trademark")</t>
  </si>
  <si>
    <t xml:space="preserve">&lt;U+0001F611&gt;&lt;U+0001F623&gt;&lt;U+0001F624&gt;&lt;U+0001F616&gt; Somebody trademarked Bitcoin in UK... #bitcoin #trademark </t>
  </si>
  <si>
    <t>https://twitter.com/twitterapi/status/1000262710347649024</t>
  </si>
  <si>
    <t>c("CCC", "Blockshipping", "logistics", "supplychain", "Crypto", "Blockchain", "ether", "ethereum", "bitcoin", "cryptocurrency")</t>
  </si>
  <si>
    <t>Thank you @Bitcoin_Win for the latest article on Blockshipping's launch of the new and highly attractive revenue sharing model:  #CCC #Blockshipping #logistics #shipping#containers #supplychain #Crypto #Blockchain #ether #ethereum #bitcoin #cryptocurrency</t>
  </si>
  <si>
    <t>https://twitter.com/twitterapi/status/1000270433890037760</t>
  </si>
  <si>
    <t>"Singapore Warns Eight Unauthorized Token Exchanges #Bitcoin "</t>
  </si>
  <si>
    <t>https://twitter.com/twitterapi/status/1000270643957559297</t>
  </si>
  <si>
    <t>Commun.it Intelligence</t>
  </si>
  <si>
    <t>Alarming Study Suggests Bitcoin Consumes An Astonishing Amount Of Energy And It's Only Getting Worse #bitcoin - Get your [Free] content here: .</t>
  </si>
  <si>
    <t>https://twitter.com/twitterapi/status/1000270671472136192</t>
  </si>
  <si>
    <t>c("Blockchain", "Bitcoin", "Privacy")</t>
  </si>
  <si>
    <t xml:space="preserve">The International Monetary Fund has a Dystopian Vision for the #Blockchain #Bitcoin #Privacy </t>
  </si>
  <si>
    <t>https://twitter.com/twitterapi/status/1000271569220964352</t>
  </si>
  <si>
    <t>#bitcoin too heavy the bulls can't lift it. Gonna have to drop a bit to catch wings.</t>
  </si>
  <si>
    <t>https://twitter.com/twitterapi/status/1000276295823978496</t>
  </si>
  <si>
    <t xml:space="preserve">#Bitcoin mining </t>
  </si>
  <si>
    <t>https://twitter.com/twitterapi/status/1000280285467029504</t>
  </si>
  <si>
    <t xml:space="preserve">I already know what the ETH (and BCH) communities will probably say to this: "It's not important to run a full node from your laptop!" The importance of running a full node is apparently only esteemed by the #Bitcoin community. Thoughts? </t>
  </si>
  <si>
    <t>https://twitter.com/twitterapi/status/1000282237818978304</t>
  </si>
  <si>
    <t>c("Bitcoin", "mining", "investments")</t>
  </si>
  <si>
    <t>Bitcoin | Price | Mining | Investment | Trading | FAQs @Tech360z #Bitcoin #mining #investments</t>
  </si>
  <si>
    <t>https://twitter.com/twitterapi/status/1000283430934855680</t>
  </si>
  <si>
    <t>c("cryptonews", "cryptolife", "cryptocurrency", "tradingcrypto", "ethereum", "btc", "bitcoin", "blockchain", "crypto", "eth", "cryptocurrencynews", "CryptoNews", "cryptoinvestor", "fintech")</t>
  </si>
  <si>
    <t>https://twitter.com/twitterapi/status/1000285844249473025</t>
  </si>
  <si>
    <t>c("London", "crypto", "disruption", "blockchain", "cryptocurrency", "fintech", "VC", "digitalcurrency", "bitcoin", "ethereum", "ripple", "betech")</t>
  </si>
  <si>
    <t>Twitter for iPad</t>
  </si>
  <si>
    <t>#London remains wary of jumping on #crypto bandwagon #disruption #blockchain #cryptocurrency #fintech #VC #digitalcurrency #bitcoin #ethereum #ripple #betech</t>
  </si>
  <si>
    <t>https://twitter.com/twitterapi/status/1000289398779535360</t>
  </si>
  <si>
    <t>c("fintech", "finserv", "bitcoin", "Banking", "regtech", "Crypto", "Blockchain", "payments")</t>
  </si>
  <si>
    <t xml:space="preserve">Making Fintech Feel At Home. The Race To Land The New Industries 
#fintech #finserv #bitcoin #Banking #regtech #Crypto #Blockchain #payments  Forbes </t>
  </si>
  <si>
    <t>https://twitter.com/twitterapi/status/1000294107523244033</t>
  </si>
  <si>
    <t>c("ethereum", "bitcoin")</t>
  </si>
  <si>
    <t>The newest platform for the development of Internet resources is the provision of individual financial transactions for every member of society, audit and instant control. #ethereum #bitcoin</t>
  </si>
  <si>
    <t>https://twitter.com/twitterapi/status/1000296281758052352</t>
  </si>
  <si>
    <t>c("Bitcoin", "crypto", "blockchain")</t>
  </si>
  <si>
    <t xml:space="preserve">#Bitcoin growing from 2015 &lt;U+0001F64C&gt;&lt;U+0001F3FC&gt;&lt;U+0001F4C8&gt;&lt;U+0001F199&gt;
#crypto #blockchain </t>
  </si>
  <si>
    <t>https://twitter.com/twitterapi/status/1000302310235557888</t>
  </si>
  <si>
    <t>c("Bitcoin", "AI")</t>
  </si>
  <si>
    <t xml:space="preserve">Adafruit Blog : "Bitcoin explainer created using AI #Bitcoin #AI" </t>
  </si>
  <si>
    <t>https://twitter.com/twitterapi/status/1000302537474535424</t>
  </si>
  <si>
    <t>The constant growth of your savings wide range of services on the principles of free competition, forget about inefficient investments. #bitcoin #cryptocurrency</t>
  </si>
  <si>
    <t>https://twitter.com/twitterapi/status/1000303703973351424</t>
  </si>
  <si>
    <t>c("BTCUSD", "BTC")</t>
  </si>
  <si>
    <t xml:space="preserve">arrrrrrrrrrrrrrr&lt;U+0001F620&gt; #bitcoin $BTCUSD $BTC </t>
  </si>
  <si>
    <t>https://twitter.com/twitterapi/status/1000307197170024448</t>
  </si>
  <si>
    <t xml:space="preserve">#bitcoin is disruption in movement &lt;U+0001F60E&gt; </t>
  </si>
  <si>
    <t>https://twitter.com/twitterapi/status/1000308979225055233</t>
  </si>
  <si>
    <t>https://twitter.com/twitterapi/status/1000309384788959234</t>
  </si>
  <si>
    <t>c("chartctasaham", "ihsgcta", "saham", "crypto", "s", "usdindex", "bitcoin", "cpo")</t>
  </si>
  <si>
    <t xml:space="preserve">Market Now! IHSG hit target 6.000, USD index to hit target 94.20-96, Sold S&amp;amp;P 500 2.730, BTCUD sold for $9.350, CPO reach 2.375 MYR. Check out CTASaham new blog (website CTA is next): 
#chartctasaham #ihsgcta #saham #crypto #s&amp;amp;p500 #usdindex #bitcoin #cpo </t>
  </si>
  <si>
    <t>https://twitter.com/twitterapi/status/1000327081484402688</t>
  </si>
  <si>
    <t>c("Apple", "bitcoin", "energy", "expert", "Ireland", "miner", "network", "opinion", "BitNovostiEn")</t>
  </si>
  <si>
    <t xml:space="preserve">Oleg Andreev: Bitcoin network consumes far less energy than Ireland #Apple #bitcoin #energy #expert #Ireland #miner #network #opinion #BitNovostiEn </t>
  </si>
  <si>
    <t>https://twitter.com/twitterapi/status/1000327805262024704</t>
  </si>
  <si>
    <t>c("blockchain", "bitcoin")</t>
  </si>
  <si>
    <t>https://twitter.com/twitterapi/status/1000331548347064320</t>
  </si>
  <si>
    <t>Twibble.io</t>
  </si>
  <si>
    <t xml:space="preserve">Blockchain-Based Crypto Game Bitpet Announce their Impending Airdrop Event #Bitcoin #Cryptocurrency </t>
  </si>
  <si>
    <t>https://twitter.com/twitterapi/status/1000342684345741315</t>
  </si>
  <si>
    <t xml:space="preserve">Essential Reasons for Investing in EOS: Team, Design, Scalability and More #news #cryptocurrencynews #bitcoin #cryptocurrency </t>
  </si>
  <si>
    <t>https://twitter.com/twitterapi/status/1000344814032998407</t>
  </si>
  <si>
    <t>An excellent version of the issue of tokens with a deployed bonus program that is controlled by common rules, trust leads to success. #bitcoin #cryptocurrency</t>
  </si>
  <si>
    <t>https://twitter.com/twitterapi/status/1000347588942589954</t>
  </si>
  <si>
    <t>Why I don't agree with NVT: It says "buy" at $19,500 and "sell" at $7,500. #bitcoin</t>
  </si>
  <si>
    <t>https://twitter.com/twitterapi/status/1000358189370556416</t>
  </si>
  <si>
    <t>c("Bitcoin", "bitcoin", "bitcoinbearmarket", "bitcoinbearish")</t>
  </si>
  <si>
    <t xml:space="preserve">Analyst Says Bitcoin May Drop to $5,500 Before New Upside In Q3/Q4 2018 #Bitcoin #bitcoin #bitcoinbearmarket #bitcoinbearish @newsbtc </t>
  </si>
  <si>
    <t>https://twitter.com/twitterapi/status/1000361684068962305</t>
  </si>
  <si>
    <t>c("prices", "bitcoin")</t>
  </si>
  <si>
    <t>Dub.io</t>
  </si>
  <si>
    <t xml:space="preserve">Bitcoin Faces Close Below Long-Term Support In First Since 2015 #prices #bitcoin </t>
  </si>
  <si>
    <t>https://twitter.com/twitterapi/status/1000362239398903808</t>
  </si>
  <si>
    <t xml:space="preserve">Analyst Says #Bitcoin May Drop to $5,500 Before New Upside In Q3/Q4 2018 </t>
  </si>
  <si>
    <t>https://twitter.com/twitterapi/status/1000369190006439937</t>
  </si>
  <si>
    <t>c("bitcoin", "cryptocurrencies")</t>
  </si>
  <si>
    <t>drumup.io</t>
  </si>
  <si>
    <t>The crackdown on cryptocurrencies is a good thing, say traders #bitcoin #cryptocurrencies</t>
  </si>
  <si>
    <t>https://twitter.com/twitterapi/status/1000372489258598401</t>
  </si>
  <si>
    <t>c("bitcoin", "btc", "ethereum", "ripple", "bch", "ltc", "litecoin", "xrp", "Bitcoin", "EOS", "CNN", "AI", "CNN", "HODL", "Cardano", "ADA")</t>
  </si>
  <si>
    <t>c("btc", "ltc", "eth", "ADA")</t>
  </si>
  <si>
    <t>(ADA) Cardano is off-17.00% in the last week alone Wow ADA! @altcoingazette      
#bitcoin, #btc #ethereum, #ripple, #bch, #ltc, #litecoin, #xrp 
#Bitcoin $btc $ltc $eth #EOS #CNN #AI #CNN #HODL #Cardano #ADA $ADA</t>
  </si>
  <si>
    <t>https://twitter.com/twitterapi/status/1000374275281489920</t>
  </si>
  <si>
    <t>c("Satoshi", "Bitcoin", "ETH", "cryptocurrency", "blockchain", "crypto", "market", "news", "price", "currency", "usd", "trading", "alt", "coin", "Token", "TronTheHope", "MainNet", "TRONSR", "TRX", "TRON")</t>
  </si>
  <si>
    <t>TRX</t>
  </si>
  <si>
    <t xml:space="preserve">TRX only have 90 Trillion #Satoshi as compare to #Bitcoin 2100 Trillion. 
#ETH with 818 T Satoshi.
#cryptocurrency #blockchain #crypto #market #news #price #currency #usd #trading #alt #coin #Token #TronTheHope #MainNet #TRONSR #TRX $TRX #TRON </t>
  </si>
  <si>
    <t>https://twitter.com/twitterapi/status/1000375470746161154</t>
  </si>
  <si>
    <t>c("Bitcoin", "Laserlike")</t>
  </si>
  <si>
    <t>bitcoin_2018</t>
  </si>
  <si>
    <t>https://twitter.com/twitterapi/status/1000377393268260864</t>
  </si>
  <si>
    <t xml:space="preserve">hashrate works like a #bitcoin future market index. one that people can verify by themselves. </t>
  </si>
  <si>
    <t>https://twitter.com/twitterapi/status/1000380312529133569</t>
  </si>
  <si>
    <t>c("bitcoinandcoffee", "bitcoin", "btc", "cryptocurrency")</t>
  </si>
  <si>
    <t>Morning cryptonews with Bitcoin and Coffee: Bitcoin and Crypto NEWS &lt;U+2615&gt;.. Live Q&amp;amp;A .. AMA.. #bitcoinandcoffee #bitcoin #btc #cryptocurrency</t>
  </si>
  <si>
    <t>https://twitter.com/twitterapi/status/1000385929041891328</t>
  </si>
  <si>
    <t>c("Bitcoin", "Hiring", "Blockchain", "crypto", "ncrypto")</t>
  </si>
  <si>
    <t>https://twitter.com/twitterapi/status/1000393534304935937</t>
  </si>
  <si>
    <t xml:space="preserve">Trade breads peace. #Bitcoin </t>
  </si>
  <si>
    <t>https://twitter.com/twitterapi/status/1000395442558046209</t>
  </si>
  <si>
    <t>Wendy McElroy: The Centralization of Crypto and the Banality of Evil #Bitcoin (via Twitter )</t>
  </si>
  <si>
    <t>https://twitter.com/twitterapi/status/1000401262100254720</t>
  </si>
  <si>
    <t>c("BCH", "BCH", "BTC", "BITCOIN")</t>
  </si>
  <si>
    <t>Korean ninja whales are about to blow the roof off of #BCH. I'm calling a huge 'tron' desperation counter pump, maybe 'eos'. The shitcoins are running dry, though.KayneCoin ico&amp;amp;dump, maybe?! #BCH #BTC #BITCOIN</t>
  </si>
  <si>
    <t>https://twitter.com/twitterapi/status/1000401545685618688</t>
  </si>
  <si>
    <t>https://twitter.com/twitterapi/status/1000401608637911040</t>
  </si>
  <si>
    <t>c("Blockchain", "Individuals", "Governments", "BlockchainBazaar", "blockchain", "bitcoin", "cryptocurrency", "innovation", "business", "trade", "Governance", "Liberty", "FintechWeek")</t>
  </si>
  <si>
    <t>Tim Draper: #Blockchain Could Free #Individuals From Inefficient #Governments #BlockchainBazaar #blockchain #bitcoin #cryptocurrency #innovation #business #trade #Governance #Liberty #FintechWeek  via @Cointelegraph</t>
  </si>
  <si>
    <t>https://twitter.com/twitterapi/status/1000402025669013505</t>
  </si>
  <si>
    <t>#bitcoin
Never share your private key for any of your wallets
Never send currency to anyone in the hopes of them sending you back more
Never open emails you are not expecting
Do not get duped</t>
  </si>
  <si>
    <t>https://twitter.com/twitterapi/status/1000402899699224576</t>
  </si>
  <si>
    <t>c("Cryptocurrency", "Bitcoin", "CryptoTrader")</t>
  </si>
  <si>
    <t xml:space="preserve">Bitcoin Price Drop From $20,000 Likely Due to Market Manipulation: Traders via @CryptoCoinsNews #Cryptocurrency #Bitcoin #CryptoTrader </t>
  </si>
  <si>
    <t>https://twitter.com/twitterapi/status/1000406390173822976</t>
  </si>
  <si>
    <t>c("bitcoin", "ATMs", "cryptocurrency", "kiosk")</t>
  </si>
  <si>
    <t xml:space="preserve">Bitcoin and cash: When two worlds collide, ATMs need to get it right ... ... While the number of #bitcoin #ATMs is still fairly low, #cryptocurrency use is growing, presenting both a challenge and an opportunity to #kiosk manufacturers. </t>
  </si>
  <si>
    <t>https://twitter.com/twitterapi/status/1000407523181154304</t>
  </si>
  <si>
    <t>c("Czech", "Bitcoin")</t>
  </si>
  <si>
    <t xml:space="preserve">Major #Czech Natural Gas Company starts accepting #Bitcoin Payments </t>
  </si>
  <si>
    <t>https://twitter.com/twitterapi/status/1000409374064427008</t>
  </si>
  <si>
    <t>c("bitcoin", "mining")</t>
  </si>
  <si>
    <t>https://twitter.com/twitterapi/status/1000409395447128064</t>
  </si>
  <si>
    <t>c("TV", "bitcoin", "television", "cryptocurrencies")</t>
  </si>
  <si>
    <t>https://twitter.com/twitterapi/status/1000410078686560256</t>
  </si>
  <si>
    <t>c("bitcoin", "crypto")</t>
  </si>
  <si>
    <t xml:space="preserve">Will TV ever get crypto? #bitcoin #crypto 
</t>
  </si>
  <si>
    <t>https://twitter.com/twitterapi/status/1000413123520544768</t>
  </si>
  <si>
    <t>c("Bitcoin", "Currency", "Interview", "Value")</t>
  </si>
  <si>
    <t>#Bitcoin as #Currency #Interview: The Future of Digital Currencies | Discuss Japan-Japan Foreign Policy Forum #Value-aging</t>
  </si>
  <si>
    <t>https://twitter.com/twitterapi/status/1000413707464298497</t>
  </si>
  <si>
    <t>c("Bitcoin", "Decentralization", "ethereum", "BCash")</t>
  </si>
  <si>
    <t xml:space="preserve">The only real thing out there currently is #Bitcoin , if you are a true believer in #Decentralization Forget #ethereum , #BCash </t>
  </si>
  <si>
    <t>https://twitter.com/twitterapi/status/1000416682425376768</t>
  </si>
  <si>
    <t>c("BTC", "XRP", "TRX")</t>
  </si>
  <si>
    <t xml:space="preserve">Is Crypto DEAD? Will This Market Crash End Cryptocurrency For Good!? The Truth about the Crypto Market Crash $BTC $XRP $TRX #bitcoin #cryptocurrency &lt;U+0001F6A8&gt; Watch my new video to find out what I think about the current state of the market (MUST WATCH)&lt;U+0001F447&gt; </t>
  </si>
  <si>
    <t>https://twitter.com/twitterapi/status/1000417811536150529</t>
  </si>
  <si>
    <t>c("bitcoin", "blockchain", "cryptocurrency", "fintech", "Coinbase")</t>
  </si>
  <si>
    <t xml:space="preserve">Coinbase Is Rebranding Its Crypto Exchange Service #bitcoin #blockchain #cryptocurrency #fintech #Coinbase </t>
  </si>
  <si>
    <t>https://twitter.com/twitterapi/status/1000418283143737345</t>
  </si>
  <si>
    <t>c("Bitcoin", "Bitcoin", "BitcoinCash")</t>
  </si>
  <si>
    <t>@DanielKrawisz @mindstatex @shadrachegbokwu @andzsy They've been getting FUD about #Bitcoin for so long that they're no longer listening. That #Bitcoin is now a $10K capped coin, that it's done.... to them it's just crying "Wolf!" For those listening... go #BitcoinCash!</t>
  </si>
  <si>
    <t>https://twitter.com/twitterapi/status/1000421573747032065</t>
  </si>
  <si>
    <t>Top 10 cryptocurrencies of 2018: Bitcoin, Ethereum, Ripple, Bitcoin Cash, Cardano, Stellar, NEO, Litecoin, EOS, NEM - Coins News Update #bitcoin</t>
  </si>
  <si>
    <t>https://twitter.com/twitterapi/status/1000422753802051587</t>
  </si>
  <si>
    <t xml:space="preserve">Remember when the "World Crypto Network" had an all anarchist panel? I do. #Bitcoin @WorldCryptoNet Remember @BryceWeiner Remember @mklords Remember @derrickjme Remember @DJVCS_Movie Remember @MuslimAgorist Remember @BitcoinNotBombs </t>
  </si>
  <si>
    <t>https://twitter.com/twitterapi/status/1000429693890330628</t>
  </si>
  <si>
    <t>c("cryptonews", "cryptolife", "cryptocurrency", "tradingcrypto", "ethereum", "btc", "bitcoin", "blockchain", "crypto", "eth", "cryptocurrencynews", "CryptoNews", "cryptoinvestor", "cryptocurrencies", "fintech")</t>
  </si>
  <si>
    <t>https://twitter.com/twitterapi/status/1000431382043258881</t>
  </si>
  <si>
    <t>https://twitter.com/twitterapi/status/1000431956448886791</t>
  </si>
  <si>
    <t>https://twitter.com/twitterapi/status/1000432991150145538</t>
  </si>
  <si>
    <t>c("Crypto", "bitcoin", "Digitalisierung", "Blockchain")</t>
  </si>
  <si>
    <t>https://twitter.com/twitterapi/status/1000437667295789056</t>
  </si>
  <si>
    <t>c("bitcoin", "cryptocurrency", "blockchain", "bitcoiner", "bitcoinsallday", "cryptocurrencynigeria")</t>
  </si>
  <si>
    <t>Chinese Government Orders Faster Blockchain Development, Urgently Seeking Results 
@Bitcoin #bitcoin #cryptocurrency #blockchain #bitcoiner #bitcoinsallday #cryptocurrencynigeria</t>
  </si>
  <si>
    <t>https://twitter.com/twitterapi/status/1000439973177446401</t>
  </si>
  <si>
    <t>c("UK", "Trademark", "Bitcoin", "money", "cryptocurrency", "crypto", "btc", "BitcoinATM", "today", "blockchain", "News", "market", "ethereum", "BCBATM")</t>
  </si>
  <si>
    <t>#UK Company Acquires 'Bitcoin' #Trademark, Allegedly Threatens Etsy Store over BTC-themed Items #Bitcoin #money #cryptocurrency #crypto #btc #BitcoinATM #today #blockchain #News #market #ethereum #BCBATM</t>
  </si>
  <si>
    <t>https://twitter.com/twitterapi/status/1000442696127909888</t>
  </si>
  <si>
    <t>c("bitcoin", "crypto", "cryptocurrency", "litecoin", "bitcoincash", "ethereum", "monero", "ripple", "verge")</t>
  </si>
  <si>
    <t>c("TRIG", "btc", "ltc", "eth", "bch", "xrp", "trx", "xvg", "ada", "ss", "xmr", "lsk", "eos", "ven")</t>
  </si>
  <si>
    <t>New Analysis is out on $TRIG Check it out! &lt;U+0001F525&gt;&lt;U+0001F680&gt;  Crypto Dungeon&lt;U+0001F480&gt;&lt;U+0001F30F&gt;  
$btc $ltc $eth $bch $xrp $trx $xvg $ada $ss $xmr $lsk $eos $ven #bitcoin #crypto #cryptocurrency #litecoin #bitcoincash #ethereum #monero #ripple #verge</t>
  </si>
  <si>
    <t>https://twitter.com/twitterapi/status/1000446536139014145</t>
  </si>
  <si>
    <t>c("PDATA", "Crypto", "Blockchain", "Ethereum", "Bitcoin", "Cryptocurrency", "BTC")</t>
  </si>
  <si>
    <t xml:space="preserve">Opiria and PDATA - Trading your personal data sincerely and safely.
Learn more &amp;amp; participate in the #PDATA token sale: Join the community at Telegram: 
#Crypto #Blockchain #Ethereum #Bitcoin #Cryptocurrency #BTC </t>
  </si>
  <si>
    <t>https://twitter.com/twitterapi/status/1000446584092475392</t>
  </si>
  <si>
    <t>c("Bitcoin", "cryptocurrency", "ethereum")</t>
  </si>
  <si>
    <t>Alleged BTC-e Mastermind Confesses to Russian Money Laundering Charges #Bitcoin #cryptocurrency #ethereum</t>
  </si>
  <si>
    <t>https://twitter.com/twitterapi/status/1000448229148897280</t>
  </si>
  <si>
    <t>c("Digital", "Buddha", "Fractal", "Enlightenment", "madewithMath", "AlgorithmicArt", "Cryptoart", "Bitcoin", "Digitalcollectibles", "ERC721", "ERC821", "NFT", "digitalart", "3dart")</t>
  </si>
  <si>
    <t xml:space="preserve">Another preview of a work in progress. #Digital #Buddha #Fractal #Enlightenment #madewithMath #AlgorithmicArt #Cryptoart #Bitcoin #Digitalcollectibles #ERC721 #ERC821 #NFT #digitalart #3dart </t>
  </si>
  <si>
    <t>https://twitter.com/twitterapi/status/1000450238614663168</t>
  </si>
  <si>
    <t xml:space="preserve">331 High-Income Traders Declared Crypto Profits in Japan #Bitcoin </t>
  </si>
  <si>
    <t>https://twitter.com/twitterapi/status/1000453585883271168</t>
  </si>
  <si>
    <t>c("bitcoin", "Cryptocurrency")</t>
  </si>
  <si>
    <t xml:space="preserve">#bitcoin #Cryptocurrency Kid Millionaire &lt;U+0001F4B5&gt; has it figured out. </t>
  </si>
  <si>
    <t>https://twitter.com/twitterapi/status/1000455353803292672</t>
  </si>
  <si>
    <t>c("bitcoin", "tron", "telcoin", "ocn", "ocp", "dentacoin")</t>
  </si>
  <si>
    <t>My big hodlingbags are
#bitcoin
#tron #telcoin
#ocn #ocp
#dentacoin</t>
  </si>
  <si>
    <t>https://twitter.com/twitterapi/status/1000463661918547968</t>
  </si>
  <si>
    <t>c("Bitcoin", "crypto")</t>
  </si>
  <si>
    <t xml:space="preserve">#Bitcoin - The Last 365 Days We've had a hell of a ride! $2K.. $19K.. $7.5K today.. 
What's next for $BTC? &lt;U+0001F914&gt; Brought to you by: @CryptoGodfatha 
@OKEx_ @AndyC0125 @boxmining @LandM_Marius @PhilakoneCrypto @CryptoChoe @cryptomuse @BigCheds @davidgokhshtein @OdysseyOCN #crypto </t>
  </si>
  <si>
    <t>https://twitter.com/twitterapi/status/1000465195209187328</t>
  </si>
  <si>
    <t>c("vindaloo", "cryptosoupgroup", "crypto", "bitcoin")</t>
  </si>
  <si>
    <t>Going live on Twitter eating my #vindaloo curry. Feel it burning my face already! Dunno if the feed is working though? #cryptosoupgroup
#crypto
#bitcoin</t>
  </si>
  <si>
    <t>https://twitter.com/twitterapi/status/1000467221636825088</t>
  </si>
  <si>
    <t xml:space="preserve">Have any of you seen this? #bitcoin mentioned as a joke in The Family Guy back in 2015 </t>
  </si>
  <si>
    <t>https://twitter.com/twitterapi/status/1000468494650171392</t>
  </si>
  <si>
    <t>Tron Ready to Launch its Mainnet on May the 31st #cryptonews #cryptolife #cryptocurrency #tradingcrypto #ethereum #btc #bitcoin #blockchain #crypto #eth #cryptocurrencynews #CryptoNews #cryptoinvestor #cryptocurrencies #fintech</t>
  </si>
  <si>
    <t>https://twitter.com/twitterapi/status/1000470401716314114</t>
  </si>
  <si>
    <t>c("eosio", "blockchain", "Bitcoin", "Africaday", "Crypto")</t>
  </si>
  <si>
    <t xml:space="preserve">So happy to have witnessed the glorious event! #eosio #blockchain #Bitcoin #Africaday #Crypto </t>
  </si>
  <si>
    <t>https://twitter.com/twitterapi/status/1000471919743983616</t>
  </si>
  <si>
    <t>c("bitcoin", "blockchain", "crypto", "cryptocurrency", "trading")</t>
  </si>
  <si>
    <t>it should be clear that all of the #bitcoin weak hands have already been shaken out #blockchain $btc #crypto #cryptocurrency #trading</t>
  </si>
  <si>
    <t>https://twitter.com/twitterapi/status/1000476672985108480</t>
  </si>
  <si>
    <t>c("EurekaMoment", "bitcoin")</t>
  </si>
  <si>
    <t>Fascintaing! The #EurekaMoment That Made #bitcoin Possible @meger_bianca</t>
  </si>
  <si>
    <t>https://twitter.com/twitterapi/status/1000477882299301888</t>
  </si>
  <si>
    <t>https://twitter.com/twitterapi/status/1000482214340190208</t>
  </si>
  <si>
    <t>c("bitcoin", "blockchain", "crypto", "news")</t>
  </si>
  <si>
    <t>Beware of the Malicious Mac Monero Miner #bitcoin #blockchain #crypto #news</t>
  </si>
  <si>
    <t>https://twitter.com/twitterapi/status/1000484297860616192</t>
  </si>
  <si>
    <t>https://twitter.com/twitterapi/status/1000484880541671424</t>
  </si>
  <si>
    <t>c("bitcoin", "monacogp")</t>
  </si>
  <si>
    <t>The latest Vida Droid! Thanks to @TodoGadget #bitcoin #monacogp</t>
  </si>
  <si>
    <t>https://twitter.com/twitterapi/status/1000485205390610437</t>
  </si>
  <si>
    <t xml:space="preserve">Six Japanese Public Companies Plan to Launch Crypto Exchanges #Bitcoin </t>
  </si>
  <si>
    <t>https://twitter.com/twitterapi/status/1000485752629878789</t>
  </si>
  <si>
    <t xml:space="preserve">#Bitcoin Price Manipulation Probe Launched By Justice Department - Bloomberg </t>
  </si>
  <si>
    <t>https://twitter.com/twitterapi/status/1000494296980746240</t>
  </si>
  <si>
    <t>c("NorthKorea", "BlindedByBias", "WeThePeople", "MAGA", "GreatAwakening", "bitcoin")</t>
  </si>
  <si>
    <t>https://twitter.com/twitterapi/status/1000496669002227718</t>
  </si>
  <si>
    <t>c("bitcoin", "crypto", "blockchain")</t>
  </si>
  <si>
    <t>one foot forward, one foot back #bitcoin #crypto $btc #blockchain</t>
  </si>
  <si>
    <t>https://twitter.com/twitterapi/status/1000497047940796417</t>
  </si>
  <si>
    <t>c("crypto", "cryptocurrency", "blockchain", "bitcoin", "btc", "ethereum", "eth", "litecoin", "ltc", "bitcoincash", "bch", "zcash", "zec")</t>
  </si>
  <si>
    <t>Blockchain and Cryptocurrency: an Introduction  #crypto #cryptocurrency #blockchain #bitcoin #btc #ethereum #eth #litecoin #ltc #bitcoincash #bch #zcash #zec @yoochild</t>
  </si>
  <si>
    <t>https://twitter.com/twitterapi/status/1000500254326841344</t>
  </si>
  <si>
    <t>c("spescoin", "Blockchain", "Cryptocurrency", "charitywater", "CleanWater", "bitcoin")</t>
  </si>
  <si>
    <t xml:space="preserve">@SpesCoin can help here with help from community!
@everyone Spread the word! Retweet,like and comment!
#spescoin #Blockchain #Cryptocurrency #charitywater #CleanWater #bitcoin </t>
  </si>
  <si>
    <t>https://twitter.com/twitterapi/status/1000505764367208448</t>
  </si>
  <si>
    <t>@rogerkver just released another weekly roundup on the state of #Bitcoin. Please subscribe and share. 
!! Excellent !!</t>
  </si>
  <si>
    <t>https://twitter.com/twitterapi/status/1000516860545089536</t>
  </si>
  <si>
    <t>c("studentloans", "Bitcoin")</t>
  </si>
  <si>
    <t xml:space="preserve">Pay your #studentloans with #Bitcoin. Yep. Great read by @erikfinman </t>
  </si>
  <si>
    <t>https://twitter.com/twitterapi/status/1000518136477769728</t>
  </si>
  <si>
    <t xml:space="preserve">Install CryptoTab and mine #Bitcoin! </t>
  </si>
  <si>
    <t>https://twitter.com/twitterapi/status/1000520205456441344</t>
  </si>
  <si>
    <t>The bull case for heavily accumulating #bitcoin is simple. As its utility increases, demand increases &amp;amp; is coupled with inelastc supply/scarcity, which will cause violent rises in price. Not to mention all the currency crises around the world-it is almost too easy.#cryptocurrency</t>
  </si>
  <si>
    <t>https://twitter.com/twitterapi/status/1000521114181881857</t>
  </si>
  <si>
    <t>c("cryptocurrency", "aelfiego", "bitcoin", "blockchain", "CyberSecurity", "security")</t>
  </si>
  <si>
    <t xml:space="preserve">Aelfie recommends a hardware wallet like a Ledger Nano S to securely store your #cryptocurrency.
@LedgerHQ #aelfiego @aelfiego @aelfblockchain @TheBeatminer @AudreyBrotzman1 @LMYY2017 @mappopk_crypto @DrJamesJamieso1 @D4Thule #bitcoin #blockchain #CyberSecurity #security </t>
  </si>
  <si>
    <t>https://twitter.com/twitterapi/status/1000526394990870529</t>
  </si>
  <si>
    <t>list(text = "aelfiego", indices = list(0, 9)), list(text = "Jeep", indices = list(106, 111))</t>
  </si>
  <si>
    <t>&lt;a href="http://twitter.com/download/android" rel="nofollow"&gt;Twitter for Android&lt;/a&gt;</t>
  </si>
  <si>
    <t xml:space="preserve">#aelfiego
Wind blowing through my hair.
@BluBlutimes @AlphaMal624 @Billythor95 @SaMmM12345 @D4Thule #Jeep @Jeep_People #cryptocurrency #bitcoin @aelfblockchain </t>
  </si>
  <si>
    <t>https://twitter.com/twitterapi/status/1000531845216395264</t>
  </si>
  <si>
    <t>list(text = "Bitcoin", indices = list(48, 56))</t>
  </si>
  <si>
    <t>&lt;a href="https://dlvrit.com/" rel="nofollow"&gt;dlvr.it&lt;/a&gt;</t>
  </si>
  <si>
    <t xml:space="preserve">BREAKING NEWS | Segwit2x Hard Fork Cancelled? | #Bitcoin Hits All Time High Of $7898 </t>
  </si>
  <si>
    <t>https://twitter.com/twitterapi/status/1000533867957137408</t>
  </si>
  <si>
    <t>list(text = "bitcoin", indices = list(60, 68))</t>
  </si>
  <si>
    <t>&lt;a href="https://paper.li" rel="nofollow"&gt;Paper.li&lt;/a&gt;</t>
  </si>
  <si>
    <t>The latest ! #bitcoin</t>
  </si>
  <si>
    <t>https://twitter.com/twitterapi/status/1000537014050140160</t>
  </si>
  <si>
    <t>list(text = "bitcoin", indices = list(0, 8))</t>
  </si>
  <si>
    <t>&lt;a href="http://cryptowizardnews.com" rel="nofollow"&gt;Site Auto&lt;/a&gt;</t>
  </si>
  <si>
    <t xml:space="preserve">#bitcoin(Singapore Proposes Regulatory Boost for Decentralized Exchanges) CRYPTOWIZARDNEWS - </t>
  </si>
  <si>
    <t>https://twitter.com/twitterapi/status/1000547988501139456</t>
  </si>
  <si>
    <t>list(text = "bitcoin", indices = list(67, 75))</t>
  </si>
  <si>
    <t>&lt;a href="http://twitter.com/#!/download/ipad" rel="nofollow"&gt;Twitter for iPad&lt;/a&gt;</t>
  </si>
  <si>
    <t>list(text = "BTC", indices = list(62, 66))</t>
  </si>
  <si>
    <t>If you're reading this - I'd like you to send me the smallest $BTC #bitcoin transaction you can and comment size /transaction cost and time - if you can only send $150k that's okay, but I'm looking for small transacations- Thank you. bitcoin:3J5DpgcYk74osz3x3tPoJML7QDGhVKzkbL</t>
  </si>
  <si>
    <t>https://twitter.com/twitterapi/status/1000553386729615360</t>
  </si>
  <si>
    <t>list(text = "bitclub", indices = list(88, 96)), list(text = "bitcoin", indices = list(97, 105)), list(text = "bitcoinmining", indices = list(106, 120))</t>
  </si>
  <si>
    <t>&lt;a href="http://www.staged.com" rel="nofollow"&gt;Staged Marketing Toolsuite&lt;/a&gt;</t>
  </si>
  <si>
    <t xml:space="preserve">WILL BITCOIN DOMINANCE SPRING BACK ~ ALT COIN &amp;amp; ICO BULL... #bitclub #bitcoin #bitcoinmining </t>
  </si>
  <si>
    <t>https://twitter.com/twitterapi/status/1000555785280282625</t>
  </si>
  <si>
    <t>golden</t>
  </si>
  <si>
    <t>c("360Lecture", "VFSalon", "Blockchain", "Bitcoin")</t>
  </si>
  <si>
    <t xml:space="preserve">We're excited to partner with @warwickecon's #360Lecture series to bring Vinay Gupta (@leashless) to @warwickuni for a special #VFSalon on '#Blockchain Beyond #Bitcoin'. </t>
  </si>
  <si>
    <t>https://twitter.com/twitterapi/status/957711037578530816</t>
  </si>
  <si>
    <t>c("bitcoin", "BitcoinPrivate", "ethereum", "Mining", "GreenEnergy")</t>
  </si>
  <si>
    <t xml:space="preserve">Find out more about about Dago's Green Energy innovation:   #bitcoin #BitcoinPrivate #ethereum #Mining #GreenEnergy </t>
  </si>
  <si>
    <t>https://twitter.com/twitterapi/status/993590200956801025</t>
  </si>
  <si>
    <t>c("bitcoin", "ethereum", "Litecoin", "dash", "monero", "BTM", "Bangor", "Biddeford", "newport", "portlandme", "maine", "btc", "eth", "bch", "ltc", "etc", "xmr", "btg", "zec", "Lewiston")</t>
  </si>
  <si>
    <t>You can buy #bitcoin #ethereum #Litecoin #dash and #monero at all our #BTM's, located in #Bangor #Biddeford #newport #portlandme #maine If you want to buy or sell #btc #eth #bch #ltc #etc dash #xmr #btg or #zec book an appointment with us in #Lewiston.</t>
  </si>
  <si>
    <t>https://twitter.com/twitterapi/status/994707246029459456</t>
  </si>
  <si>
    <t xml:space="preserve">Bitcoin Eyes $6K After Key Resistance Fails to Hold - CoinDesk
@BCGMarketingMedia, #BCGSocialMedia, #Bitcoin </t>
  </si>
  <si>
    <t>https://twitter.com/twitterapi/status/982317039862861826</t>
  </si>
  <si>
    <t>c("Blockchain", "AI", "ArtificialIntelligence", "fintech", "Insurtech", "bitcoin", "cryptocurrencies")</t>
  </si>
  <si>
    <t xml:space="preserve">#Blockchain will make #AI smarter by feeding it better data #ArtificialIntelligence #fintech #Insurtech #bitcoin #cryptocurrencies @SpirosMargaris @jblefevre60 @helene_wpli @TheRudinGroup @psb_dc @guzmand @Stevewal63 @dinisguarda @ahier 
@VentureBeat </t>
  </si>
  <si>
    <t>https://twitter.com/twitterapi/status/980238591807950848</t>
  </si>
  <si>
    <t>c("crypto", "cryptonews", "blockchain", "bitcoin", "btc", "cryptocurrency")</t>
  </si>
  <si>
    <t>https://twitter.com/twitterapi/status/999233047890485248</t>
  </si>
  <si>
    <t>c("Bitcoin", "BillGates", "DoubleDare")</t>
  </si>
  <si>
    <t>https://twitter.com/twitterapi/status/993580201681604608</t>
  </si>
  <si>
    <t>https://twitter.com/twitterapi/status/978331798009778183</t>
  </si>
  <si>
    <t xml:space="preserve">The most valuable Cryptocurrency on the planet will one of the basket currencies included in the Bitcointopia Legal Tender Act, to give the City opportunities to accept not just #Bitcoin as legal tender, but also Deflationary @TenderUSB, Inflationary @BANKcoin_ &amp;amp; @CounterpartyXCP </t>
  </si>
  <si>
    <t>https://twitter.com/twitterapi/status/994117773281275904</t>
  </si>
  <si>
    <t>c("Bitcoin", "China", "Taiwan", "Mining", "Crimes")</t>
  </si>
  <si>
    <t>LiveMarketCap News</t>
  </si>
  <si>
    <t>https://twitter.com/twitterapi/status/985850338262446080</t>
  </si>
  <si>
    <t>c("Blockchain", "crypto", "bitcoin", "ethereum")</t>
  </si>
  <si>
    <t>QueueTech</t>
  </si>
  <si>
    <t xml:space="preserve">Just joined @TheTokenCon - Free Online #Blockchain Summit #crypto #bitcoin #ethereum </t>
  </si>
  <si>
    <t>https://twitter.com/twitterapi/status/998530744602406914</t>
  </si>
  <si>
    <t>c("Bitcoin", "bitcoins", "cryptocurrency", "cryptocurrencies", "Crypto", "finance", "money", "Globalization")</t>
  </si>
  <si>
    <t xml:space="preserve">Craigslist Adds Crypto Payment Option! More Major Companies Accepting Bitcoin Now, Including Microsoft, Expedia, and Whole Foods  #Bitcoin #bitcoins #cryptocurrency #cryptocurrencies #Crypto #finance #money #Globalization </t>
  </si>
  <si>
    <t>https://twitter.com/twitterapi/status/961635645453082625</t>
  </si>
  <si>
    <t>c("btc", "bitcoin")</t>
  </si>
  <si>
    <t>Tweetbot for Mac</t>
  </si>
  <si>
    <t>https://twitter.com/twitterapi/status/962624606921248769</t>
  </si>
  <si>
    <t>c("bitcoin", "bip39")</t>
  </si>
  <si>
    <t xml:space="preserve">I'm looking at you @trezor. Get in my reach and you become lunch. #bitcoin #bip39 </t>
  </si>
  <si>
    <t>https://twitter.com/twitterapi/status/979372964658515968</t>
  </si>
  <si>
    <t>c("Venezuela", "Bitcoin", "Petro")</t>
  </si>
  <si>
    <t>#Venezuela President Claims His Country's Answer to #Bitcoin , #Petro, Raises $735 Million via @FortuneMagazine</t>
  </si>
  <si>
    <t>https://twitter.com/twitterapi/status/966867911942942720</t>
  </si>
  <si>
    <t xml:space="preserve">#Bitcoin looks like it's shorting us right now &amp;amp; it might be playing with $8500-$8700 for the next few hours.. I was hoping we'd be over $9000, but it appears that might not happen till Sunday evening or possibly Monday. #crypto </t>
  </si>
  <si>
    <t>https://twitter.com/twitterapi/status/962251861771374593</t>
  </si>
  <si>
    <t>c("LitecoinFam", "Ltc", "Litecoin", "Crypto", "Bitcoin", "cryptocurrency")</t>
  </si>
  <si>
    <t>LTC</t>
  </si>
  <si>
    <t xml:space="preserve">Like &amp;amp; Retweet This If Crypto Is Your Kryptonite! &lt;U+0001F608&gt;&lt;U+0001F608&gt; #LitecoinFam #Ltc #Litecoin $LTC #Crypto #Bitcoin #cryptocurrency </t>
  </si>
  <si>
    <t>https://twitter.com/twitterapi/status/1003751559589650442</t>
  </si>
  <si>
    <t>c("GMO", "7nm", "Bitcoin", "Mining")</t>
  </si>
  <si>
    <t>https://twitter.com/twitterapi/status/996802778549768192</t>
  </si>
  <si>
    <t xml:space="preserve">#bitcoin Bitcoin Prices Plunge Below $9000 as Trader Sentiment Gets Thrashed </t>
  </si>
  <si>
    <t>https://twitter.com/twitterapi/status/973551939198832642</t>
  </si>
  <si>
    <t>c("ALTSEASON", "bitcoin", "cryptocurrency", "cryptocurrencies", "cryptonews", "AltsAreBack", "alts", "ethereum", "Ripple", "XVG", "Litecoin", "NEO", "binance", "Bitfinex", "BittrexExchange", "BTC", "Crypto")</t>
  </si>
  <si>
    <t>c("Alts", "BTC", "ALTS", "XRP", "ltc", "NEO", "EOS", "xlm", "trx")</t>
  </si>
  <si>
    <t>$Alts seem to be reacting to this sideways action on $BTC. #ALTSEASON starting? #bitcoin #cryptocurrency #cryptocurrencies #cryptonews #AltsAreBack #alts $ALTS #ethereum #Ripple $XRP #XVG $ltc #Litecoin $NEO #NEO #binance #Bitfinex #BittrexExchange $EOS $xlm $trx #BTC #Crypto</t>
  </si>
  <si>
    <t>https://twitter.com/twitterapi/status/978954957721305088</t>
  </si>
  <si>
    <t>https://twitter.com/twitterapi/status/968881507195535361</t>
  </si>
  <si>
    <t>c("webdesign", "psdmockups", "btc", "PSD", "bitcoin", "crypto", "website")</t>
  </si>
  <si>
    <t>Bitly</t>
  </si>
  <si>
    <t xml:space="preserve">#webdesign #psdmockups #btc Cryptonic is clean and modern design #PSD template for #bitcoin mining, #crypto currency exchange and trading company #website with 15 layered PSD pages download now </t>
  </si>
  <si>
    <t>https://twitter.com/twitterapi/status/967050155798159360</t>
  </si>
  <si>
    <t>eBay Feed</t>
  </si>
  <si>
    <t xml:space="preserve">GekkoScience 2PAC BM1384 USB Bitcoin SHA256 15GH/s Miner #bitcoin </t>
  </si>
  <si>
    <t>https://twitter.com/twitterapi/status/1002257430309371904</t>
  </si>
  <si>
    <t>https://twitter.com/twitterapi/status/971430145557979136</t>
  </si>
  <si>
    <t xml:space="preserve">#Bitcoin Price Tops $10K Across Major Exchanges </t>
  </si>
  <si>
    <t>https://twitter.com/twitterapi/status/964213536221048832</t>
  </si>
  <si>
    <t>c("Bitcoin", "Coinbase", "Nasdaq", "Trump", "dow", "paypal", "visa", "mastercard", "payment", "apple", "samsung")</t>
  </si>
  <si>
    <t xml:space="preserve">It's April 13, 2018 at 08:30PM, Get $10 Free #Bitcoin with #Coinbase . #Nasdaq #Trump #dow #paypal #visa #mastercard #payment #apple #samsung </t>
  </si>
  <si>
    <t>https://twitter.com/twitterapi/status/984951908988260352</t>
  </si>
  <si>
    <t xml:space="preserve">Who's holding the most #Bitcoin ? (Top Bag Holder $BTC addresses.)
</t>
  </si>
  <si>
    <t>https://twitter.com/twitterapi/status/958454223166832640</t>
  </si>
  <si>
    <t>Go #bitcoin go!</t>
  </si>
  <si>
    <t>https://twitter.com/twitterapi/status/968084893208137728</t>
  </si>
  <si>
    <t xml:space="preserve">Zimbabwe Bans All Cryptocurrency Activity, Businesses Have 2 Month Grace Period #Bitcoin </t>
  </si>
  <si>
    <t>https://twitter.com/twitterapi/status/995716344317468673</t>
  </si>
  <si>
    <t>https://twitter.com/twitterapi/status/1002443763967393793</t>
  </si>
  <si>
    <t>c("bitcoin", "exploit", "hack")</t>
  </si>
  <si>
    <t>HOW LONG DOES IT TAKE FOR THE BITCOIN TO REFLECT IN MY ACCOUNT. ? I PAID THE MINER BUT STILL NOTHING #bitcoin #exploit #hack</t>
  </si>
  <si>
    <t>https://twitter.com/twitterapi/status/969441037625241601</t>
  </si>
  <si>
    <t>Instagram</t>
  </si>
  <si>
    <t>https://twitter.com/twitterapi/status/959640928251207681</t>
  </si>
  <si>
    <t>c("cryptocurrencies", "bitcoin", "cryptonews", "cryptocurrency", "fintech")</t>
  </si>
  <si>
    <t>https://twitter.com/twitterapi/status/961576383746072581</t>
  </si>
  <si>
    <t>c("bitcoin", "bitcoincash", "cryptocurrency")</t>
  </si>
  <si>
    <t xml:space="preserve">Keep it fresh with our classic Bitcoin tee &lt;f0&gt;&lt;U+009F&gt;&lt;U+0098&gt;&lt;U+008E&gt; #bitcoin #bitcoincash #cryptocurrency </t>
  </si>
  <si>
    <t>https://twitter.com/twitterapi/status/981523393622282240</t>
  </si>
  <si>
    <t>c("MorganStanley", "bitcoin")</t>
  </si>
  <si>
    <t xml:space="preserve">#MorganStanley says #bitcoin worthless </t>
  </si>
  <si>
    <t>https://twitter.com/twitterapi/status/960966688962498565</t>
  </si>
  <si>
    <t xml:space="preserve">Coinbase Launches Index Fund: A Gateway for More Investors #bitcoin </t>
  </si>
  <si>
    <t>https://twitter.com/twitterapi/status/971824822710779905</t>
  </si>
  <si>
    <t>c("blockchain", "bitcoin", "curiouserandcuriouser")</t>
  </si>
  <si>
    <t>The slimTECH Cryptolite Cold Storage Wallet (on sale for $89.99) is a minimalist wallet that lets you store all of your cryptocurrencies in the same place as your dollar bills and bank cards!  #blockchain #bitcoin #curiouserandcuriouser</t>
  </si>
  <si>
    <t>https://twitter.com/twitterapi/status/961369866979762178</t>
  </si>
  <si>
    <t>c("crytotradebtc", "bitcoin", "btc", "coin")</t>
  </si>
  <si>
    <t>A great opportunity to Long EURGBP #crytotradebtc #bitcoin #btc #coin</t>
  </si>
  <si>
    <t>https://twitter.com/twitterapi/status/962671893483581440</t>
  </si>
  <si>
    <t>c("Cryptocurrency", "Crypto", "Bitcoin", "Btc", "PureCryptoNews")</t>
  </si>
  <si>
    <t>https://twitter.com/twitterapi/status/987462675155255296</t>
  </si>
  <si>
    <t>list(text = "Crypto", indices = list(77, 84)), list(text = "blockchain", indices = list(85, 96)), list(text = "Bitcoin", indices = list(97, 105)), list(text = "litecoin", indices = list(106, 115))</t>
  </si>
  <si>
    <t>It's not just Bitcoin, even the share markets are falling
Keep calm and hodl
#Crypto #blockchain #Bitcoin #litecoin #ltc #btc #Ethereum #Ripple #XRP #litecoin #ltc #ETH
$VTC $BAT $ETH $SHIFT $SNT</t>
  </si>
  <si>
    <t>https://twitter.com/twitterapi/status/960373310885261312</t>
  </si>
  <si>
    <t xml:space="preserve">#bitcoin 2nd full moon of March is 3.31.18. We will blast off into it &lt;f0&gt;&lt;U+009F&gt;&lt;U+009A&gt;&lt;U+0080&gt; </t>
  </si>
  <si>
    <t>https://twitter.com/twitterapi/status/979478173166350336</t>
  </si>
  <si>
    <t>c("Faith", "Bitcoin")</t>
  </si>
  <si>
    <t>#Faith is trusting in the good. (#Bitcoin) Fear is putting your trust in the bad. (The Banks)</t>
  </si>
  <si>
    <t>https://twitter.com/twitterapi/status/999401912666599427</t>
  </si>
  <si>
    <t>c("Bitcoin", "CryptoCurrency", "Blockchain", "CryptoNews", "crypto", "BTC", "ETH", "XRP", "BCH", "XLM", "NEO", "XVG", "RDD", "TRX")</t>
  </si>
  <si>
    <t xml:space="preserve">Arizona might allow people to pay taxes via #Bitcoin. #CryptoCurrency going more and more mainstream. 
#Blockchain #CryptoNews #crypto #BTC #ETH #XRP #BCH #XLM #NEO #XVG #RDD #TRX </t>
  </si>
  <si>
    <t>https://twitter.com/twitterapi/status/961536709228933121</t>
  </si>
  <si>
    <t>c("Bitcoin", "Crypto")</t>
  </si>
  <si>
    <t>https://twitter.com/twitterapi/status/974512099287121922</t>
  </si>
  <si>
    <t>c("Bitcoin", "News", "Cryptocurrency")</t>
  </si>
  <si>
    <t xml:space="preserve">The Game Isn't Over Yet For Bitcoin, Ethereum, Ripple, And Litecoin
Investing in Bitcoin, Ethereum, Ripple, and Litecoin is still a game that can make people rich and truly free, according to some experts.
#Bitcoin #News #Cryptocurrency
</t>
  </si>
  <si>
    <t>https://twitter.com/twitterapi/status/981962293264240640</t>
  </si>
  <si>
    <t>c("Ethereum", "Bitcoin", "CryptoCurrency")</t>
  </si>
  <si>
    <t>c("ETH", "BTC", "AION")</t>
  </si>
  <si>
    <t xml:space="preserve">When you finally convince some of your family members that Crypto is ready to buy again and time the market like a pro. #Ethereum #Bitcoin #CryptoCurrency $ETH $BTC $AION </t>
  </si>
  <si>
    <t>https://twitter.com/twitterapi/status/988895421186695169</t>
  </si>
  <si>
    <t>https://twitter.com/twitterapi/status/994182234562334720</t>
  </si>
  <si>
    <t>c("bitcoin", "news")</t>
  </si>
  <si>
    <t>Facebook Bans All Cryptocurrency Advertising, Including ICOs, Bitcoin And Ethereum - Forbes #bitcoin #news</t>
  </si>
  <si>
    <t>https://twitter.com/twitterapi/status/958485121794940928</t>
  </si>
  <si>
    <t xml:space="preserve">Warren Buffett and Jamie Dimon on bitcoin: Beware #news #cryptocurrencynews #bitcoin #cryptocurrency </t>
  </si>
  <si>
    <t>https://twitter.com/twitterapi/status/1004722252259217408</t>
  </si>
  <si>
    <t>c("BitcoinCash", "BCH", "Bitcoin", "Crypto")</t>
  </si>
  <si>
    <t xml:space="preserve">A really cool project that shows off what is possible with peer-to-peer electronic cash. (And all the proceeds go to the @eatBCH charity!) #BitcoinCash #BCH #Bitcoin #Crypto </t>
  </si>
  <si>
    <t>https://twitter.com/twitterapi/status/988046261331873792</t>
  </si>
  <si>
    <t>c("Nasdaq", "bitcoin")</t>
  </si>
  <si>
    <t>#Nasdaq evaluating feasibility to launch its own Bitcoin Futures in 2018. 
If they decided to go ahead with Bitcoin Futures, than #bitcoin will break even $20k barrier easily.</t>
  </si>
  <si>
    <t>https://twitter.com/twitterapi/status/985502553310838784</t>
  </si>
  <si>
    <t>BitCoin</t>
  </si>
  <si>
    <t>ICO Campaign Starts for FOLK COIN, a Cryptocurrency Created to Maximize the Benefits of People and Companies #BitCoin</t>
  </si>
  <si>
    <t>https://twitter.com/twitterapi/status/967352746230808576</t>
  </si>
  <si>
    <t>c("bitcoin", "pharm", "forsale", "flippa")</t>
  </si>
  <si>
    <t xml:space="preserve"> is for sale on @flippa! #bitcoin #pharm #forsale #flippa</t>
  </si>
  <si>
    <t>https://twitter.com/twitterapi/status/987050081038680064</t>
  </si>
  <si>
    <t>c("bitcoin", "BTC", "Crypto", "cryptocurrency", "cryptonews", "btc", "eth", "cryptonews", "blockchain")</t>
  </si>
  <si>
    <t>#bitcoin #BTC lost 3.77% in the last 24h. Its at 8.952$ now #Crypto #cryptocurrency #cryptonews #btc #eth #cryptonews #blockchain</t>
  </si>
  <si>
    <t>https://twitter.com/twitterapi/status/991340894501687297</t>
  </si>
  <si>
    <t>c("bitcoin", "news", "blockchain", "crypto", "cryptocurrency")</t>
  </si>
  <si>
    <t>https://twitter.com/twitterapi/status/988849698839638016</t>
  </si>
  <si>
    <t>c("Bitcoin", "cryptocurrency", "FinTech", "regulators", "digital", "coins")</t>
  </si>
  <si>
    <t>#Bitcoin is heading for its biggest monthly decline since January 2015 #cryptocurrency #FinTech #regulators @CoinMarketCap #digital #coins</t>
  </si>
  <si>
    <t>https://twitter.com/twitterapi/status/958713917198417921</t>
  </si>
  <si>
    <t xml:space="preserve">3 Reasons Why Bitcoin Will Surge from Brian Kelly #Bitcoin #Cryptocurrency </t>
  </si>
  <si>
    <t>https://twitter.com/twitterapi/status/993112660693716993</t>
  </si>
  <si>
    <t>c("cryptocurrency", "blockchain", "bitcoin", "crypto")</t>
  </si>
  <si>
    <t>To give the NIM token long term viability, the buyers of product tokens have an immense amount of flexibility.
#cryptocurrency #blockchain #bitcoin #crypto</t>
  </si>
  <si>
    <t>https://twitter.com/twitterapi/status/963802948030681090</t>
  </si>
  <si>
    <t>#Bitcoin drops below $9,000 on (potentially) bad news from India via @mashable</t>
  </si>
  <si>
    <t>https://twitter.com/twitterapi/status/959410682205786112</t>
  </si>
  <si>
    <t>c("bitcoin", "Crypto")</t>
  </si>
  <si>
    <t xml:space="preserve">Opiria is currently being used by dozens of companies worldwide for their client data needs. #bitcoin These even include many fortune 500 brands - globally-recognizable names such as Audi,,#Crypto , Freightliner, and many others. website </t>
  </si>
  <si>
    <t>https://twitter.com/twitterapi/status/992051037354774528</t>
  </si>
  <si>
    <t>https://twitter.com/twitterapi/status/984363331694706688</t>
  </si>
  <si>
    <t>c("FLOGmall", "Blockchain", "Bitcoin")</t>
  </si>
  <si>
    <t>Innovative technologies, promising ideas, a team of professionals, solving global problems and the development of society as a whole. All this is the Flogmall project.
Read the team and study the project. I'm sure you will definitely support it. #FLOGmall, #Blockchain #Bitcoin</t>
  </si>
  <si>
    <t>https://twitter.com/twitterapi/status/987293924246028288</t>
  </si>
  <si>
    <t xml:space="preserve">Huge news! #bitcoin mining in Canada is getting very serious! </t>
  </si>
  <si>
    <t>https://twitter.com/twitterapi/status/976458181978173440</t>
  </si>
  <si>
    <t>c("TechTuesday", "cryptocurrency", "Bitcoin", "ethereum")</t>
  </si>
  <si>
    <t>#TechTuesday : @Twitter Inc will start banning #cryptocurrency advertising effective Tuesday  #Bitcoin #ethereum</t>
  </si>
  <si>
    <t>https://twitter.com/twitterapi/status/978580730790993920</t>
  </si>
  <si>
    <t xml:space="preserve">Chart Shows Bitcoin Hitting $91,000 By March 2020
#bitcoin </t>
  </si>
  <si>
    <t>https://twitter.com/twitterapi/status/975323619931942912</t>
  </si>
  <si>
    <t>c("Blockchain", "Bitcoin", "IoT", "Digital", "AI", "cryptography")</t>
  </si>
  <si>
    <t>Blockchain: What It Is, and How It Works via @Stratfor Worldview
#Blockchain #Bitcoin #IoT #Digital #AI #cryptography</t>
  </si>
  <si>
    <t>https://twitter.com/twitterapi/status/970093574141378561</t>
  </si>
  <si>
    <t>c("Crypto", "Bitcoin", "EconomicGrowth")</t>
  </si>
  <si>
    <t xml:space="preserve">Another sign that progress is being made, and that this is not a bubble. #Crypto #Bitcoin #EconomicGrowth 
</t>
  </si>
  <si>
    <t>https://twitter.com/twitterapi/status/974719508517502977</t>
  </si>
  <si>
    <t xml:space="preserve">Quick, everyone! The Commies are destroying #Bitcoin </t>
  </si>
  <si>
    <t>https://twitter.com/twitterapi/status/979581138254495744</t>
  </si>
  <si>
    <t>c("STRAT", "bitcoin", "blockchain")</t>
  </si>
  <si>
    <t>c("crypto", "btc", "eth", "etc", "xrp", "ltc", "dash", "ada", "omg", "bch", "btg", "xmr", "eos", "xlm", "ripple", "strat")</t>
  </si>
  <si>
    <t>Bittrex - Binance Signal #STRAT 
Buy zone = 670-680 Sell midterm = 720-750-780-820-850-880-920 Sell by mid-end of March = 1000-1100-1200-1300-1400 Stop loss = 650 $crypto $btc #bitcoin $eth $etc $xrp $ltc $dash $ada $omg #blockchain $bch $btg $xmr $eos $xlm $ripple $strat</t>
  </si>
  <si>
    <t>https://twitter.com/twitterapi/status/969522438894702592</t>
  </si>
  <si>
    <t>c("Crypto", "Bitcoin")</t>
  </si>
  <si>
    <t xml:space="preserve">China's National Audit Office: #Crypto Market is Manipulated by Over 60 #Bitcoin Exchanges | </t>
  </si>
  <si>
    <t>https://twitter.com/twitterapi/status/978937163025756160</t>
  </si>
  <si>
    <t>c("crypto", "cryptocurrency", "bitcoin")</t>
  </si>
  <si>
    <t xml:space="preserve">6 Ways Cryptocurrencies Make the World a Better Place via @investopedia #crypto #cryptocurrency #bitcoin </t>
  </si>
  <si>
    <t>https://twitter.com/twitterapi/status/1000745985700782081</t>
  </si>
  <si>
    <t>HITC Tweet Service</t>
  </si>
  <si>
    <t xml:space="preserve">Bitcoin moves above $8,400 after news that 'could have been worse' from G-20 regulators #bitcoin </t>
  </si>
  <si>
    <t>https://twitter.com/twitterapi/status/975985306473324544</t>
  </si>
  <si>
    <t>Still mad about #Bitcoin breaking rising wedge resistance last summer.</t>
  </si>
  <si>
    <t>https://twitter.com/twitterapi/status/979460754586861569</t>
  </si>
  <si>
    <t>&lt;a href="http://www.botize.com" rel="nofollow"&gt;Botize&lt;/a&gt;</t>
  </si>
  <si>
    <t>https://twitter.com/twitterapi/status/976336449262927872</t>
  </si>
  <si>
    <t>c("bitcoin", "games", "freestuff")</t>
  </si>
  <si>
    <t>Check out this Bitcoin faucet multi-player game site and earn for free! #bitcoin #games #freestuff</t>
  </si>
  <si>
    <t>https://twitter.com/twitterapi/status/981420620893351936</t>
  </si>
  <si>
    <t>c("BTCUSD", "Crypto", "Bitcoin")</t>
  </si>
  <si>
    <t>#BTCUSD score 30% recovery/increase in its price overnight
#Crypto is here to stay despite which application #Bitcoin</t>
  </si>
  <si>
    <t>https://twitter.com/twitterapi/status/961183336516521984</t>
  </si>
  <si>
    <t>c("Bitcoin", "crypto", "cryptocurrency", "btc")</t>
  </si>
  <si>
    <t xml:space="preserve">#Bitcoin going mainstream?
2018 is looking good. #crypto #cryptocurrency #btc $btc </t>
  </si>
  <si>
    <t>https://twitter.com/twitterapi/status/964388094429425666</t>
  </si>
  <si>
    <t>c("crypto", "bitcoin", "btc")</t>
  </si>
  <si>
    <t xml:space="preserve">Bitcoin is not currency and can't replace US dollar says incoming NY Federal Reserve boss John Williams: His #crypto outlook differs somewhat from his boss, Federal Reserve Chair Jerome Powell. #bitcoin #btc </t>
  </si>
  <si>
    <t>https://twitter.com/twitterapi/status/987704224342511616</t>
  </si>
  <si>
    <t>These non-stop dumps are making me sad... I can only imagine what people who bought @ $20,000 feel like. #Bitcoin</t>
  </si>
  <si>
    <t>https://twitter.com/twitterapi/status/971987543896899585</t>
  </si>
  <si>
    <t>Bitcoin just rocketed up by 3% in 3 minutes! #btc #bitcoin</t>
  </si>
  <si>
    <t>https://twitter.com/twitterapi/status/978394773219430400</t>
  </si>
  <si>
    <t>0-0.2</t>
  </si>
  <si>
    <t>0.2-0.4</t>
  </si>
  <si>
    <t>0.4-0.6</t>
  </si>
  <si>
    <t>0.6-0.8</t>
  </si>
  <si>
    <t>0.8-1</t>
  </si>
  <si>
    <t/>
  </si>
  <si>
    <t>1000027032154263552</t>
  </si>
  <si>
    <t>996653689652867072</t>
  </si>
  <si>
    <t>c("MoreMoney", "Rwanda", "bitcoin")</t>
  </si>
  <si>
    <t>https://twitter.com/twitterapi/status/1000077827662893057</t>
  </si>
  <si>
    <t>999729920346439680</t>
  </si>
  <si>
    <t>c("cryptocurrency", "bitcoin")</t>
  </si>
  <si>
    <t xml:space="preserve">Here's some people who made good money from cryptocurrencies: #cryptocurrency #bitcoin </t>
  </si>
  <si>
    <t>https://twitter.com/twitterapi/status/1000095163862147073</t>
  </si>
  <si>
    <t>1000161264675442688</t>
  </si>
  <si>
    <t>1000153324606427136</t>
  </si>
  <si>
    <t>1000027824491778050</t>
  </si>
  <si>
    <t>999966884077457411</t>
  </si>
  <si>
    <t>977340591213195264</t>
  </si>
  <si>
    <t>1000261045041221632</t>
  </si>
  <si>
    <t>c("Blockchain", "money", "bitcoin")</t>
  </si>
  <si>
    <t xml:space="preserve">Eric Benz from @cryptopay explaining how to merge the convenience from #Blockchain to the masses moving value and data #money #bitcoin @blockchainhotel </t>
  </si>
  <si>
    <t>https://twitter.com/twitterapi/status/1000301957016444929</t>
  </si>
  <si>
    <t>The optimal way of stable earnings stimulating the creation of better content on a variety of topics, make a revolution. #ethereum #bitcoin</t>
  </si>
  <si>
    <t>https://twitter.com/twitterapi/status/1000330347488391168</t>
  </si>
  <si>
    <t>c("tedxbasel2018", "tedx", "basel", "mortenbech", "bitcoin", "tedxtalks", "cryptocurrency")</t>
  </si>
  <si>
    <t>https://twitter.com/twitterapi/status/1000351776443453441</t>
  </si>
  <si>
    <t>c("Bitcoin", "cryptocurrency")</t>
  </si>
  <si>
    <t xml:space="preserve">#Bitcoin in Brief Saturday: Crypto Hiring and Blockchain Welfare, From Down Under via @BTCTN #cryptocurrency </t>
  </si>
  <si>
    <t>https://twitter.com/twitterapi/status/1000352415793799168</t>
  </si>
  <si>
    <t>1000366278161428480</t>
  </si>
  <si>
    <t>1000300109505204224</t>
  </si>
  <si>
    <t>1000400825062248449</t>
  </si>
  <si>
    <t>The latest The Chris Navigato Sr Daily! #bitcoin #crypto</t>
  </si>
  <si>
    <t>https://twitter.com/twitterapi/status/1000444108601741312</t>
  </si>
  <si>
    <t>c("CyberSecurity", "infosec", "security", "Cryptocurrency", "bitcoin")</t>
  </si>
  <si>
    <t>Bitcoin Gold suffers double spend attacks, $17.5 million lost #CyberSecurity #infosec #security #Cryptocurrency #bitcoin</t>
  </si>
  <si>
    <t>https://twitter.com/twitterapi/status/1000455599514161152</t>
  </si>
  <si>
    <t>1000470800238080000</t>
  </si>
  <si>
    <t>1000476757483438080</t>
  </si>
  <si>
    <t>Pornhub Launches a Free VPN Service to Bypass Internet Censorship #bitcoin #blockchain #crypto #news</t>
  </si>
  <si>
    <t>https://twitter.com/twitterapi/status/1000498125222694912</t>
  </si>
  <si>
    <t>1000496730129993728</t>
  </si>
  <si>
    <t>list(text = "BitCoin", indices = list(81, 89))</t>
  </si>
  <si>
    <t>&lt;a href="http://twitter.com" rel="nofollow"&gt;Twitter Web Client&lt;/a&gt;</t>
  </si>
  <si>
    <t>@abcbrisbane Yeah but can I pay for my $25 deconstructed vegemite sandwhich with #BitCoin?</t>
  </si>
  <si>
    <t>https://twitter.com/twitterapi/status/1000539258036224001</t>
  </si>
  <si>
    <t>list(text = "bitcoin", indices = list(34, 42))</t>
  </si>
  <si>
    <t>https://twitter.com/twitterapi/status/1000551572601036800</t>
  </si>
  <si>
    <t>list(text = "Bitcoin", indices = list(68, 76))</t>
  </si>
  <si>
    <t>The Crypto Anarchist Manifesto, from '88, is incredibly accurate to #Bitcoin:"The State will of course try to slow or halt the spread of this  technology, citing national security concerns, use of the technology by drug dealers &amp;amp; tax evaders, &amp;amp; fears of societal disintegration."</t>
  </si>
  <si>
    <t>https://twitter.com/twitterapi/status/1000553017261862912</t>
  </si>
  <si>
    <t>list(text = "FuckUpNights", indices = list(0, 13)), list(text = "Tk", indices = list(14, 17)), list(text = "Bitcoin", indices = list(18, 26)), list(text = "AirbitClub", indices = list(27, 38))</t>
  </si>
  <si>
    <t>&lt;a href="http://www.facebook.com/twitter" rel="nofollow"&gt;Facebook&lt;/a&gt;</t>
  </si>
  <si>
    <t>https://twitter.com/twitterapi/status/1000555847456559104</t>
  </si>
  <si>
    <t>list(text = "bitcoin", indices = list(79, 87)), list(text = "cryptocurrency", indices = list(88, 103))</t>
  </si>
  <si>
    <t>&lt;a href="https://buffer.com" rel="nofollow"&gt;Buffer&lt;/a&gt;</t>
  </si>
  <si>
    <t xml:space="preserve">Bitcoin still a buy says blockchain venture capitalist #bitcoin #cryptocurrency </t>
  </si>
  <si>
    <t>https://twitter.com/twitterapi/status/1000555946882584576</t>
  </si>
  <si>
    <t xml:space="preserve">Under The Hood Of Bitcoin: Scripting Guide #Bitcoin #Crypto </t>
  </si>
  <si>
    <t>https://twitter.com/twitterapi/status/1000557216829763584</t>
  </si>
  <si>
    <t>c("milk", "milkbox", "bitcoin", "bitshares", "eos", "steem", "writerscontest", "drama", "whaleshares")</t>
  </si>
  <si>
    <t>981223474151780352</t>
  </si>
  <si>
    <t xml:space="preserve">beyond_bitcoin announces the Project Milkbox "3rd Writer's Contest"! #milk #milkbox #bitcoin #bitshares #eos #steem #writerscontest #drama #whaleshares @bitshares @eos_io </t>
  </si>
  <si>
    <t>https://twitter.com/twitterapi/status/1000559265155829765</t>
  </si>
  <si>
    <t>https://twitter.com/twitterapi/status/1000559698712711168</t>
  </si>
  <si>
    <t>c("bitcoincash", "bitcoin")</t>
  </si>
  <si>
    <t>999367525279371264</t>
  </si>
  <si>
    <t xml:space="preserve">#bitcoincash created by egos
#bitcoin created by devs </t>
  </si>
  <si>
    <t>https://twitter.com/twitterapi/status/1000565678615678976</t>
  </si>
  <si>
    <t>c("USD", "BTC")</t>
  </si>
  <si>
    <t>What you get for 1 $USD in #Bitcoin: March 2010: 333 $BTC
March 2011: 1 BTC
March 2012: 0.2 BTC
March 2013: 0.0125 BTC
March 2014: 0.00167 BTC
March 2016: 0.0025 BTC
March 2017: 0.00105 BTC
March 2018: 0.00011765 BTC</t>
  </si>
  <si>
    <t>https://twitter.com/twitterapi/status/1000579368517681152</t>
  </si>
  <si>
    <t xml:space="preserve">"#Bitcoin is continuing on its multi-decade, behemoth sub-linear network effect as the premier global money." by @pierre_rochard </t>
  </si>
  <si>
    <t>https://twitter.com/twitterapi/status/1000583358789779456</t>
  </si>
  <si>
    <t>c("Zext", "Zextcoin", "Crypto", "Blockchain", "bitcoin", "cryptocurrency", "btc")</t>
  </si>
  <si>
    <t xml:space="preserve">Zext token is an ERC20 token that utilizes the ethereum algorithm. It can be securely stored in any third-party ERC20 compatible wallets.
#Zext #Zextcoin #Crypto #Blockchain #bitcoin #cryptocurrency #btc </t>
  </si>
  <si>
    <t>https://twitter.com/twitterapi/status/1000583846805438464</t>
  </si>
  <si>
    <t>c("bitcoin", "bitcoin")</t>
  </si>
  <si>
    <t>@FortuneMagazine The next, next having of #bitcoin 2024&lt;U+0001F914&gt; get your #bitcoin now and hodl!</t>
  </si>
  <si>
    <t>https://twitter.com/twitterapi/status/1000586247620911104</t>
  </si>
  <si>
    <t>John McAfee invites millions to join his Currency Independence Movement #bitcoin</t>
  </si>
  <si>
    <t>https://twitter.com/twitterapi/status/1000594009180557312</t>
  </si>
  <si>
    <t>Quadrant will use two varied currencies for its network: EQuad and QUAD. #ethereum #bitcoin</t>
  </si>
  <si>
    <t>https://twitter.com/twitterapi/status/1000595934118600704</t>
  </si>
  <si>
    <t>c("bitcoin", "crypto", "cryptocurrency", "fud", "fomo", "hodl")</t>
  </si>
  <si>
    <t xml:space="preserve">Bitcoin's full retracement to the April low can be done @ $6,425
Unexpected Panic selling below $7,000 can push the price decline below the lowest support at $6,000 #bitcoin #crypto #cryptocurrency #fud #fomo #hodl </t>
  </si>
  <si>
    <t>https://twitter.com/twitterapi/status/1000604156867104768</t>
  </si>
  <si>
    <t>c("Financalslavery", "bitcoin", "blockchain", "honor", "freedom")</t>
  </si>
  <si>
    <t>A man's word.. a man's honor was reflected in a man's promisary note that interputed a man's economic power (back by gold or value) .. fiat abolished that and replaced it with debt and tied a man to #Financalslavery .. #bitcoin and #blockchain gives a man his #honor #freedom</t>
  </si>
  <si>
    <t>https://twitter.com/twitterapi/status/1000605157388832769</t>
  </si>
  <si>
    <t>https://twitter.com/twitterapi/status/1000607533688606721</t>
  </si>
  <si>
    <t>ALTS</t>
  </si>
  <si>
    <t xml:space="preserve">#Bitcoin
Bears remain in control below 9k (that's how hard Bulls have to fight now)
Fall below c$7,200 potential $ALTS train rekt
Need to See &amp;gt; $9k then break above $11k for a Bull win
Circa $8,500 for continued sideways
(not seeing exhausted vol -still way higher than feb/mar) </t>
  </si>
  <si>
    <t>https://twitter.com/twitterapi/status/1000609093759926272</t>
  </si>
  <si>
    <t>Spending Bitcoin in Europe Is Getting Easier Thanks to Wirex and Paytomat #cryptonews #cryptolife #cryptocurrency #tradingcrypto #ethereum #btc #bitcoin #blockchain #crypto #eth #cryptocurrencynews #CryptoNews #cryptoinvestor #cryptocurrencies #fintech</t>
  </si>
  <si>
    <t>https://twitter.com/twitterapi/status/1000612569336438784</t>
  </si>
  <si>
    <t>c("cryptocurrency", "bitcoin", "ethereum", "blockchain", "Mii", "Mensarii")</t>
  </si>
  <si>
    <t>China Union Pay, ETH, LTC, BTC and countless other payment methods. #cryptocurrency #bitcoin #ethereum #blockchain #Mii #Mensarii</t>
  </si>
  <si>
    <t>https://twitter.com/twitterapi/status/1000614135812440064</t>
  </si>
  <si>
    <t xml:space="preserve">Bitcoin still a buy says blockchain venture capitalist #news #cryptocurrencynews #bitcoin #cryptocurrency </t>
  </si>
  <si>
    <t>https://twitter.com/twitterapi/status/1000615387497627648</t>
  </si>
  <si>
    <t>c("LitecoinFam", "Ltc", "Litecoin", "Bitcoin", "Crypto", "cryptocurrencies")</t>
  </si>
  <si>
    <t>c("btc", "ltc")</t>
  </si>
  <si>
    <t>Them : "Hey LB Crypto is dead mate quick.. GET OUT!" &lt;U+0001F621&gt;&lt;U+0001F621&gt; Me : "Every major bank is trying to do something in the crypto space this year yes must be a SCAM!" &lt;U+0001F600&gt;&lt;U+0001F607&gt; $btc $ltc #LitecoinFam #Ltc #Litecoin #Bitcoin #Crypto #cryptocurrencies</t>
  </si>
  <si>
    <t>https://twitter.com/twitterapi/status/1000623100084420608</t>
  </si>
  <si>
    <t>c("bitcoin", "ethereum", "cryptocurrency", "BTC")</t>
  </si>
  <si>
    <t xml:space="preserve">$1.5 Million: Cryptocurrency Trading Platform Taylor Suffers 2,500 ETH Hack
#bitcoin #ethereum #cryptocurrency #BTC </t>
  </si>
  <si>
    <t>https://twitter.com/twitterapi/status/1000628965982326784</t>
  </si>
  <si>
    <t>#Bitcoin is amazing. So many smart people fighting to make it great.</t>
  </si>
  <si>
    <t>https://twitter.com/twitterapi/status/1000629732478603264</t>
  </si>
  <si>
    <t>c("adoption", "bitcoin")</t>
  </si>
  <si>
    <t xml:space="preserve">Major Natural Gas Company in the Czech Republic Adopts Bitcoin Payments #adoption #bitcoin </t>
  </si>
  <si>
    <t>https://twitter.com/twitterapi/status/1000636591335976960</t>
  </si>
  <si>
    <t>Simple Arbitrage Poster</t>
  </si>
  <si>
    <t>c("btc", "eth")</t>
  </si>
  <si>
    <t>BCH on the move! +1.01% over the past 1min. Set your own mobile alerts on $btc $eth #crypto #bitcoin</t>
  </si>
  <si>
    <t>https://twitter.com/twitterapi/status/1000643775973048326</t>
  </si>
  <si>
    <t>c("reddit", "bitcoin", "btc")</t>
  </si>
  <si>
    <t xml:space="preserve">@rogerkver has challenged #reddit to change the moderators of r/bitcoin and he'll donate $250,000 to a charity of its choice #bitcoin #btc
</t>
  </si>
  <si>
    <t>https://twitter.com/twitterapi/status/1000648068264538112</t>
  </si>
  <si>
    <t>@CryptOJSimpson The existing financial system will fall on it's own. No need to over throw anything. Just exit the system #bitcoin</t>
  </si>
  <si>
    <t>https://twitter.com/twitterapi/status/1000651721755058176</t>
  </si>
  <si>
    <t>https://twitter.com/twitterapi/status/1000654591065640967</t>
  </si>
  <si>
    <t>SegWit Transactions Rapidly Increasing on #bitcoin Network Healthier Than Ever as Hash Rate Telling A Bullish Story</t>
  </si>
  <si>
    <t>https://twitter.com/twitterapi/status/1000659127092334592</t>
  </si>
  <si>
    <t>c("FLOGmall", "Blockchain", "Bitcoin", "BTC", "Ethereum")</t>
  </si>
  <si>
    <t>#FLOGmall #Blockchain #Bitcoin #BTC #Ethereum  great team of developers, I see the future of the project</t>
  </si>
  <si>
    <t>https://twitter.com/twitterapi/status/1000660919540576256</t>
  </si>
  <si>
    <t>c("bitcoin", "blockchain")</t>
  </si>
  <si>
    <t>ContentStudio.io</t>
  </si>
  <si>
    <t>c("BTC", "ETH")</t>
  </si>
  <si>
    <t>Smarter Than Crypto #bitcoin $BTC $ETH #blockchain</t>
  </si>
  <si>
    <t>https://twitter.com/twitterapi/status/1000663696673304576</t>
  </si>
  <si>
    <t>c("BTCUSD", "bitcoin")</t>
  </si>
  <si>
    <t xml:space="preserve">#BTCUSD #bitcoin NEW VIEW </t>
  </si>
  <si>
    <t>https://twitter.com/twitterapi/status/1000666391823855616</t>
  </si>
  <si>
    <t>c("Bitcoin", "LN")</t>
  </si>
  <si>
    <t>@seweso @ndrchvzz If we ever reach this adoption level, that everybody is using or has to use #Bitcoin, I still don't see the problem. In this case those people will probably get their paycheck via #LN and it's possible, that their employer will pay the channel fee. Nothing is perfectly trustless</t>
  </si>
  <si>
    <t>https://twitter.com/twitterapi/status/1000668278937804800</t>
  </si>
  <si>
    <t xml:space="preserve">Batching on the Rise, Driving #Bitcoin Transaction Fees Lower </t>
  </si>
  <si>
    <t>https://twitter.com/twitterapi/status/1000668664952127491</t>
  </si>
  <si>
    <t>c("KimeraAGI", "AI", "Bitcoin", "Blockchain", "ETH", "Ethereum")</t>
  </si>
  <si>
    <t>Will Mayall is a database administrator with multiple decades of experience. He enjoys learning many database languages where he focuses on performance tuning and support. #KimeraAGI #AI  #Bitcoin #Blockchain  #ETH #Ethereum</t>
  </si>
  <si>
    <t>https://twitter.com/twitterapi/status/1000670359320907776</t>
  </si>
  <si>
    <t>hana_skt</t>
  </si>
  <si>
    <t>Keeping Digital Communities Weird Andreas Antonopoulos #Bitcoin</t>
  </si>
  <si>
    <t>https://twitter.com/twitterapi/status/1000670545174708224</t>
  </si>
  <si>
    <t>@_Kevin_Pham @stefanobernardi @nntaleb The antidotes are exercise, protein and #bitcoin</t>
  </si>
  <si>
    <t>https://twitter.com/twitterapi/status/1000672091174293504</t>
  </si>
  <si>
    <t xml:space="preserve">hmmmm.....which pattern on @btc we can see today?
#bitcoin </t>
  </si>
  <si>
    <t>https://twitter.com/twitterapi/status/1000676907199946752</t>
  </si>
  <si>
    <t>c("afelicoin", "Blockchain", "Bitcoin", "BTC", "Ethereum")</t>
  </si>
  <si>
    <t xml:space="preserve">innovative 3D marketplace #afelicoin #Blockchain #Bitcoin #BTC #Ethereum... </t>
  </si>
  <si>
    <t>https://twitter.com/twitterapi/status/1000680369618857984</t>
  </si>
  <si>
    <t>c("ethereum", "bitcoin", "btc")</t>
  </si>
  <si>
    <t>c("btc", "btcusd")</t>
  </si>
  <si>
    <t xml:space="preserve">#ethereum short looking good here again - "There are often multiple weak rallies within phase D; these LPSYs represent excellent opportunities to initiate or add to profitable short positions" Re-opened at $0.79 (futures). #bitcoin #btc $btc $btcusd </t>
  </si>
  <si>
    <t>https://twitter.com/twitterapi/status/1000688309688045568</t>
  </si>
  <si>
    <t>All these little FOMO shake-outs - I am not touching that shit. Not with a 20 foot pole. $BTC #bitcoin</t>
  </si>
  <si>
    <t>https://twitter.com/twitterapi/status/1000688859229900801</t>
  </si>
  <si>
    <t>https://twitter.com/twitterapi/status/1000693761221984256</t>
  </si>
  <si>
    <t>@SwindellCesirae @davidgokhshtein Most traders only lose because that's the way it works. People make money at the expense of others. Unfortunately lots of investors quit because of this loss and are afraid to get back in. The so called shorttraders only keep the market down. #Bitcoin #Crypto</t>
  </si>
  <si>
    <t>https://twitter.com/twitterapi/status/1000704060901740544</t>
  </si>
  <si>
    <t>c("Cryptocurrency", "Exchange", "Ban", "trading", "Blockchain", "bitcoin", "Litecoin", "ethereum", "Ripple", "xlm", "crypto", "bithumb", "binance", "Bittrex")</t>
  </si>
  <si>
    <t>https://twitter.com/twitterapi/status/1000705810975117312</t>
  </si>
  <si>
    <t xml:space="preserve">BTC whales #bitcoin | $btc </t>
  </si>
  <si>
    <t>https://twitter.com/twitterapi/status/1000713782115602432</t>
  </si>
  <si>
    <t>c("Blockchain", "Ethereum", "Bitcoin", "Cryptocurrency", "xDAC")</t>
  </si>
  <si>
    <t xml:space="preserve">@blockchain @AskBlockchain Read my article about xDAC and how its helping companies build decentralized business models. #Blockchain #Ethereum #Bitcoin #Cryptocurrency #xDAC </t>
  </si>
  <si>
    <t>https://twitter.com/twitterapi/status/1000714143689793536</t>
  </si>
  <si>
    <t>c("Cashaa", "bitcoinindia", "bitcoin")</t>
  </si>
  <si>
    <t>1000066649750290432</t>
  </si>
  <si>
    <t xml:space="preserve">Get ready for rocket launch 
#Cashaa #bitcoinindia #bitcoin </t>
  </si>
  <si>
    <t>https://twitter.com/twitterapi/status/1000714562134528000</t>
  </si>
  <si>
    <t>The latest The jbdcolley Daily! Thanks to @tcarmistead @piusddamulira @pauladavislaack #blockchain #bitcoin</t>
  </si>
  <si>
    <t>https://twitter.com/twitterapi/status/1000714807761424384</t>
  </si>
  <si>
    <t>c("BitCoin", "ReservedCurrency")</t>
  </si>
  <si>
    <t>@alistairmilne If Such Crisis occur in row one after other then people will realize WHAT BITCOIN IS? So, more 2-3 Years are needed for the upcoming FINANCIAL CRISIS &amp;amp; Currency Crisis... then #BitCoin will be the #ReservedCurrency of the Globe !!!</t>
  </si>
  <si>
    <t>https://twitter.com/twitterapi/status/1000719486318776320</t>
  </si>
  <si>
    <t>1000720723562942465</t>
  </si>
  <si>
    <t>https://twitter.com/twitterapi/status/1000721405195976705</t>
  </si>
  <si>
    <t>c("cryptocurrency", "cryptocurrencynews", "bitcoin", "btc", "crypto")</t>
  </si>
  <si>
    <t xml:space="preserve">One of the largest energy suppliers in the Czech Republic has recently announced plans to start accepting cryptocurrency from its customers
#cryptocurrency #cryptocurrencynews #bitcoin #btc #crypto
</t>
  </si>
  <si>
    <t>https://twitter.com/twitterapi/status/1000722212612116485</t>
  </si>
  <si>
    <t>The latest Smitty's Bar Stool News! Thanks to @anthonny96 @steeler3682 @Patrissi0 #cryptocurrency #bitcoin</t>
  </si>
  <si>
    <t>https://twitter.com/twitterapi/status/1000723784960225280</t>
  </si>
  <si>
    <t>c("bitcoin", "crypto", "news")</t>
  </si>
  <si>
    <t xml:space="preserve">More than $8.5 Million in Bitcoin Seized by Israeli Police
#bitcoin #crypto #news </t>
  </si>
  <si>
    <t>https://twitter.com/twitterapi/status/1000730543858896898</t>
  </si>
  <si>
    <t>https://twitter.com/twitterapi/status/1000733244915179520</t>
  </si>
  <si>
    <t xml:space="preserve">#Bitcoin Live Launch Update + Chart Battles </t>
  </si>
  <si>
    <t>https://twitter.com/twitterapi/status/1000734064884813825</t>
  </si>
  <si>
    <t>c("sundaymorning", "bitcoin", "tron", "trx", "cardano", "ada", "Litecoin", "NEO", "Ethereum", "Monero")</t>
  </si>
  <si>
    <t xml:space="preserve">What the eff! This is effing bs! You just have to keep going you mother effer. #sundaymorning #bitcoin #tron #trx #cardano #ada #Litecoin #NEO #Ethereum #Monero </t>
  </si>
  <si>
    <t>https://twitter.com/twitterapi/status/1000735467422314496</t>
  </si>
  <si>
    <t>c("Bitcuners", "Bitcoin")</t>
  </si>
  <si>
    <t>#Bitcuners Empresa joyera Signet Jewelers se une a De Beers Group en proyecto Blockchain que rastrea diamantes #Bitcoin</t>
  </si>
  <si>
    <t>https://twitter.com/twitterapi/status/1000737731457273856</t>
  </si>
  <si>
    <t>1000630473515831296</t>
  </si>
  <si>
    <t xml:space="preserve">What e-mail did to the post office Is what #Bitcoin is going to do to fiat currencies </t>
  </si>
  <si>
    <t>https://twitter.com/twitterapi/status/1000737823987822597</t>
  </si>
  <si>
    <t>c("Bitcoin", "DemocraticallyRunWorkerCooperatives")</t>
  </si>
  <si>
    <t>@OccupyWallStNYC Picketing and marching for higher wages in poverty traps called "jobs" is absolutely naive and stupid! People who refuse to understand how Fiat currencies &amp;amp; education work are doomed to perpetual failure... #Bitcoin &amp;amp; #DemocraticallyRunWorkerCooperatives needs a school subject!</t>
  </si>
  <si>
    <t>https://twitter.com/twitterapi/status/1000738082520432641</t>
  </si>
  <si>
    <t>c("blockchain", "bitcoin", "IOT", "REBL", "DCN", "VIB", "IMU", "LYM", "TEL", "WPR")</t>
  </si>
  <si>
    <t>1000717050606768129</t>
  </si>
  <si>
    <t xml:space="preserve">Logical evolution of currency &amp;amp; IOT on the Blockchain. Some words of wisdom from @officialmcafee like him or not this makes perfect sense.
#blockchain #bitcoin #IOT @RebelliousCoin #REBL @dentacoin #DCN @Viberate #VIB @imusify #IMU @Lympo_io #LYM @telcoin_team #TEL @WePowerN #WPR </t>
  </si>
  <si>
    <t>https://twitter.com/twitterapi/status/1000749429098450944</t>
  </si>
  <si>
    <t>c("Bitcoin", "cryptocurrency", "FinTech", "traders", "trendline", "volatility")</t>
  </si>
  <si>
    <t>#Bitcoin price analysis: Its now or never after the break down, $7,000 at risk #cryptocurrency #FinTech $BTC #traders #trendline #volatility</t>
  </si>
  <si>
    <t>https://twitter.com/twitterapi/status/1000754722440122369</t>
  </si>
  <si>
    <t>c("Cryptos", "Ethereum", "Bitcoincash", "litecoin", "Bitcoin", "TTCrypto")</t>
  </si>
  <si>
    <t>c("BTC", "BCH", "LTC", "ETH")</t>
  </si>
  <si>
    <t xml:space="preserve">#Cryptos are grinding after falling yesterday evening. #Ethereum took the biggest hit. #Bitcoincash and #litecoin have worked off their lows. #Bitcoin...not so much. $BTC $BCH $LTC $ETH #TTCrypto </t>
  </si>
  <si>
    <t>https://twitter.com/twitterapi/status/1000756367857258496</t>
  </si>
  <si>
    <t>c("CRYPTO", "BTC", "BITCOIN")</t>
  </si>
  <si>
    <t>c("BTC", "ETH", "ADA", "ICX", "WAN", "NEO", "XRP", "BCH")</t>
  </si>
  <si>
    <t>WHAT A FUCKING SUPPRISE I HAVE LOST MORE MONEY TO THIS BULLSHIT #CRYPTO SCAM FUCK THIS SHIT I TOLD MY WIFE THAT I WOULD BE A MILLIONAIRE AND INSTED I HAVE LOST OUR FUCKING SAVINGS #BTC #BITCOIN $BTC $ETH $ADA $ICX $WAN $NEO $XRP $BCH</t>
  </si>
  <si>
    <t>https://twitter.com/twitterapi/status/1000756897308438529</t>
  </si>
  <si>
    <t>c("Bitcoin", "cryptocurrency", "FinTech", "institutional", "trading", "futures", "short")</t>
  </si>
  <si>
    <t>#Bitcoin bears running out of gas, according to price manipulation theory #cryptocurrency #FinTech #institutional #trading #futures #short @TheCryptoFam</t>
  </si>
  <si>
    <t>https://twitter.com/twitterapi/status/1000757217962885120</t>
  </si>
  <si>
    <t>1000373936406876166</t>
  </si>
  <si>
    <t xml:space="preserve">#bitcoin is the future and #blockchain is bullshit @aantonop &lt;U+0001F44A&gt;&lt;U+0001F4AA&gt;&lt;U+0001F64C&gt; </t>
  </si>
  <si>
    <t>https://twitter.com/twitterapi/status/1000757828020264961</t>
  </si>
  <si>
    <t>c("blockchain", "Fintech", "Crypto", "Bitcoin", "Ethereum", "Ripple")</t>
  </si>
  <si>
    <t xml:space="preserve">The advantages of #blockchain. #Fintech #Crypto #Bitcoin #Ethereum #Ripple Via @alvinfoo @cloudpreacher </t>
  </si>
  <si>
    <t>https://twitter.com/twitterapi/status/1000772376190169089</t>
  </si>
  <si>
    <t>1000529641147420673</t>
  </si>
  <si>
    <t>https://twitter.com/twitterapi/status/1000773193773264897</t>
  </si>
  <si>
    <t>c("SEC", "FTC", "FCC", "NetNeutralty", "BTC", "blockchain", "bitcoin")</t>
  </si>
  <si>
    <t>"It's easier to get out of the way than in the way." -- Why regulatory resistance is weak unless it is given the clout to exercise controls and consequences. #SEC #FTC #FCC #NetNeutralty #BTC #blockchain #bitcoin</t>
  </si>
  <si>
    <t>https://twitter.com/twitterapi/status/1000773609638584320</t>
  </si>
  <si>
    <t>c("bitcoin", "Crypto", "cryptocurrency")</t>
  </si>
  <si>
    <t xml:space="preserve">#bitcoin #Crypto #cryptocurrency Some scattered trades way up at $7350.
Shorts loading up on stray buyers, and positioning for the descent to $6000. </t>
  </si>
  <si>
    <t>https://twitter.com/twitterapi/status/1000774558696144896</t>
  </si>
  <si>
    <t>BTG</t>
  </si>
  <si>
    <t xml:space="preserve">#Bitcoin Gold Responds to Recent Double Spend Attack  
"In theory, the attacker could have made off with more than $18 million worth of funds ..." $BTG </t>
  </si>
  <si>
    <t>https://twitter.com/twitterapi/status/1000776799205445632</t>
  </si>
  <si>
    <t>c("shitcoins", "Decentralization", "blockchain", "Bitcoin")</t>
  </si>
  <si>
    <t>1000512958898753536</t>
  </si>
  <si>
    <t xml:space="preserve">Amazing how creators and those in charge of centralized #shitcoins get to go on stage and preach #Decentralization, just what Satoshi wanted.
There is only one decentralized value transfer &amp;amp; #blockchain worth a dam ----&amp;gt; #Bitcoin!
</t>
  </si>
  <si>
    <t>https://twitter.com/twitterapi/status/1000783123142053888</t>
  </si>
  <si>
    <t xml:space="preserve">This 'stablecoin' will help crypto investors survive volatility (and sometimes taxes) #bitcoin - Get your [Free] content here: </t>
  </si>
  <si>
    <t>https://twitter.com/twitterapi/status/1000783891282776067</t>
  </si>
  <si>
    <t>c("bitcoin", "crypto", "cryptocurrency", "ethereum", "btc", "eth", "litecoin", "blockchain")</t>
  </si>
  <si>
    <t xml:space="preserve">New Decentral Project Brings Gamification, Rewards to Jaxx User Experience #bitcoin #crypto #cryptocurrency #ethereum #btc #eth #litecoin #blockchain  </t>
  </si>
  <si>
    <t>https://twitter.com/twitterapi/status/1000788424117424128</t>
  </si>
  <si>
    <t>c("Bitcoin", "Ethereum", "Cryptocurrency")</t>
  </si>
  <si>
    <t xml:space="preserve">$BTC #Bitcoin, $ETH #Ethereum Lead #Cryptocurrency Market Lower as Trade Volumes Plunge to Six-Week Lows </t>
  </si>
  <si>
    <t>https://twitter.com/twitterapi/status/1000791694202363904</t>
  </si>
  <si>
    <t>Bancor</t>
  </si>
  <si>
    <t xml:space="preserve">The $Bancor was an alternative proposal to the Bretton Woods System made by the British, now with #Bitcoin we get the open source version of this idea. &lt;U+0001F44D&gt; </t>
  </si>
  <si>
    <t>https://twitter.com/twitterapi/status/1000791897135304706</t>
  </si>
  <si>
    <t>c("bitcoin", "Pirates")</t>
  </si>
  <si>
    <t xml:space="preserve">We're now making available a small selection of Hoodies. Shown here our Pirate Bay Hoodie. Don't forget to use the coupon code "moon" for 10% off your entire order this Sunday. #bitcoin #Pirates </t>
  </si>
  <si>
    <t>https://twitter.com/twitterapi/status/1000796721214050304</t>
  </si>
  <si>
    <t>c("CryptoNews", "Crypto", "Blockchain", "Bitcoin", "Ethereum")</t>
  </si>
  <si>
    <t>WordPress.com</t>
  </si>
  <si>
    <t xml:space="preserve">This Week in Crypto: May 28th, 2018 - Green Spring, Red Market #CryptoNews #Crypto #Blockchain #Bitcoin #Ethereum </t>
  </si>
  <si>
    <t>https://twitter.com/twitterapi/status/1000797600000421890</t>
  </si>
  <si>
    <t>c("btc", "bitcoin", "blockchain", "decentralize")</t>
  </si>
  <si>
    <t>https://twitter.com/twitterapi/status/1000802309662703617</t>
  </si>
  <si>
    <t xml:space="preserve">#Bitcoin quickly pushed up, touched &amp;amp; bounced back exactly at my 7425 mark, as expected.
Hopefully we see some movement happen now/soon, whether down or up.
Either Bulls step up &amp;amp; push it over that resistance, or there's a good chance of falling to ~7k.
$BTC, #BTC </t>
  </si>
  <si>
    <t>https://twitter.com/twitterapi/status/1000802420795105281</t>
  </si>
  <si>
    <t>c("PeterThiel", "Facebook", "cryptocurrency", "cryptocurrencies", "Bitcoin")</t>
  </si>
  <si>
    <t>https://twitter.com/twitterapi/status/1000808502103752704</t>
  </si>
  <si>
    <t>c("Crypto", "cryptocurrency", "cryptocurrencies", "CryptoNews", "cryptoinvestor", "cryptoinvesting", "Bitcoin", "bitcoins", "BTC", "LTC", "xrp", "BitcoinCash", "ETH", "ethereum", "Startups", "startup", "investors", "investorseurope", "coin")</t>
  </si>
  <si>
    <t xml:space="preserve"> for sale #Crypto #cryptocurrency #cryptocurrencies #CryptoNews #cryptoinvestor #cryptoinvesting #Bitcoin #bitcoins #BTC #LTC #xrp #BitcoinCash #ETH #ethereum #Startups #startup #investors #investorseurope #coin # </t>
  </si>
  <si>
    <t>https://twitter.com/twitterapi/status/1000808855541043205</t>
  </si>
  <si>
    <t xml:space="preserve">Bogs and Wojaks: How Crypto Memes Help Traders Deal with the Downturn #bitcoin #cryptocurrency </t>
  </si>
  <si>
    <t>https://twitter.com/twitterapi/status/1000812138221527040</t>
  </si>
  <si>
    <t>c("blockchain", "bitcoin", "wallstreet", "MemorialDayWeekend2018", "BlockchainWeekNYC", "blockchainnews", "blockchainmemes", "bitcoinnews", "litecoin", "ripple", "xrp", "freedom", "liberty", "ethereum", "eth", "crypto", "cryptonews", "cryptocurrency")</t>
  </si>
  <si>
    <t>Blockchain is to money what democracy is to liberty. 
-
-
#blockchain #bitcoin #wallstreet #MemorialDayWeekend2018 #BlockchainWeekNYC #blockchainnews #blockchainmemes #bitcoinnews #litecoin #ripple #xrp #freedom #liberty #ethereum #eth #crypto #cryptonews #cryptocurrency</t>
  </si>
  <si>
    <t>https://twitter.com/twitterapi/status/1000813455643787264</t>
  </si>
  <si>
    <t>c("cryptotwitter", "blockchaintechnology", "cryptocurrency", "bitcoin")</t>
  </si>
  <si>
    <t>1000254784950161408</t>
  </si>
  <si>
    <t xml:space="preserve">@officialmcafee absolutely dominating my #cryptotwitter like never before. #blockchaintechnology #cryptocurrency #bitcoin </t>
  </si>
  <si>
    <t>https://twitter.com/twitterapi/status/1000813992875581440</t>
  </si>
  <si>
    <t>c("Keplertek", "BlockShowEurope", "Berlin", "blockshow", "cryptocurrency", "Bitcoin", "ETH", "cointelegraph", "news")</t>
  </si>
  <si>
    <t xml:space="preserve">&lt;U+0001F50A&gt; Team #Keplertek will be at #BlockShowEurope in #Berlin this Monday and Tuesday. We are looking forward to meet you there! #blockshow #cryptocurrency #Bitcoin #ETH #cointelegraph #news </t>
  </si>
  <si>
    <t>https://twitter.com/twitterapi/status/1000814784470831104</t>
  </si>
  <si>
    <t>c("BCH", "Bitcoin", "bitcoinCash")</t>
  </si>
  <si>
    <t>1000816888358809600</t>
  </si>
  <si>
    <t xml:space="preserve">Thanks JaVier!! Great resources for those looking to learn more about #BCH #Bitcoin #bitcoinCash </t>
  </si>
  <si>
    <t>https://twitter.com/twitterapi/status/1000817223160750080</t>
  </si>
  <si>
    <t>c("ecommerce", "smallbiz", "smallbusiness", "sme", "smb", "bitcoin", "ip", "trademark")</t>
  </si>
  <si>
    <t>SocialPilot.co</t>
  </si>
  <si>
    <t>https://twitter.com/twitterapi/status/1000821527393259521</t>
  </si>
  <si>
    <t xml:space="preserve">Euro at a Crossroad #news #cryptocurrencynews #bitcoin #cryptocurrency </t>
  </si>
  <si>
    <t>https://twitter.com/twitterapi/status/1000823006455910401</t>
  </si>
  <si>
    <t>https://twitter.com/twitterapi/status/1000823726995275776</t>
  </si>
  <si>
    <t>https://twitter.com/twitterapi/status/1000823731688701952</t>
  </si>
  <si>
    <t xml:space="preserve">&lt;U+0001F441&gt;&lt;U+FE0F&gt; $BTC #bitcoin
15m &amp;amp; daily S1 confluent with fib&lt;U+0001F41A&gt;
looking at a couple options for targets &lt;U+0001F3AF&gt; </t>
  </si>
  <si>
    <t>https://twitter.com/twitterapi/status/1000823889889562624</t>
  </si>
  <si>
    <t>Bitcoin Price to Bottom at $5,700 in Short-Term Before Recovery: Analyst #bitcoin #blockchain</t>
  </si>
  <si>
    <t>https://twitter.com/twitterapi/status/1000824710375067654</t>
  </si>
  <si>
    <t xml:space="preserve">so this is what im waiting for on the 1D... $btc #btc #bitcoin </t>
  </si>
  <si>
    <t>https://twitter.com/twitterapi/status/1000830733328506882</t>
  </si>
  <si>
    <t>c("Bitcoin", "TrumpKimSummit", "TrumpKimMeeting", "NorthKorea")</t>
  </si>
  <si>
    <t xml:space="preserve">The value of the commemorative Trump/Kim-coin seems as volatile as the rate of #Bitcoin these days. #TrumpKimSummit #TrumpKimMeeting #NorthKorea </t>
  </si>
  <si>
    <t>https://twitter.com/twitterapi/status/1000836190428454912</t>
  </si>
  <si>
    <t>c("btc", "bitcoin", "hodl", "cryptocurrency", "Blockchain")</t>
  </si>
  <si>
    <t xml:space="preserve">Bitcoin still a buy despite recent losses says blockchain venture capitalist #btc #bitcoin #hodl #cryptocurrency
#Blockchain
</t>
  </si>
  <si>
    <t>https://twitter.com/twitterapi/status/1000836788234129408</t>
  </si>
  <si>
    <t>Even if this is a Bull pennant. Ur bull run resumes around $4,000. 
#Bitcoin $BTC</t>
  </si>
  <si>
    <t>https://twitter.com/twitterapi/status/1000839794015039488</t>
  </si>
  <si>
    <t>c("Bitcoin", "BTC", "findingthebottom")</t>
  </si>
  <si>
    <t xml:space="preserve">#Bitcoin 2014 &amp;amp; #BTC 2018 #findingthebottom just my guess </t>
  </si>
  <si>
    <t>https://twitter.com/twitterapi/status/1000843356820340736</t>
  </si>
  <si>
    <t>When the crypto world is goin down slowly, and you get stuck between panick selling and buying more, the best things to do watching porn and smoking weed&lt;U+0001F44C&gt;&lt;U+0001F3FB&gt; Pamp season is just near the corner guyz &lt;U+0001F680&gt;&lt;U+0001F680&gt;&lt;U+0001F680&gt;&lt;U+0001F680&gt; #bitcoin</t>
  </si>
  <si>
    <t>https://twitter.com/twitterapi/status/1000844473776115712</t>
  </si>
  <si>
    <t>c("compucoin", "cpn", "bitcoin", "roi", "investment")</t>
  </si>
  <si>
    <t xml:space="preserve">Buy CompuCoins (CPN) - Time couldn't be better to invest! #compucoin #cpn #bitcoin #roi #investment </t>
  </si>
  <si>
    <t>https://twitter.com/twitterapi/status/1000846318430978050</t>
  </si>
  <si>
    <t>c("Champ", "BCH", "Bitcoin", "RedKing")</t>
  </si>
  <si>
    <t>@rory_macdonald Thank you! #Champ Congratulations on winning the title and best of luck against @mousasi_mma as we know that's the fight the fans want to see next! #BCH #Bitcoin #RedKing</t>
  </si>
  <si>
    <t>https://twitter.com/twitterapi/status/1000853449444069377</t>
  </si>
  <si>
    <t>c("Bitcoin", "bitcoin", "currency", "bitcoin")</t>
  </si>
  <si>
    <t>https://twitter.com/twitterapi/status/1000859179395964928</t>
  </si>
  <si>
    <t xml:space="preserve">#Bitcoin public interest over past few months 2017-2018 and 2013-2014...
What do you think? </t>
  </si>
  <si>
    <t>https://twitter.com/twitterapi/status/1000859791474995202</t>
  </si>
  <si>
    <t xml:space="preserve">#Bitcoin Fees Temporarily Less Than BCH, Can This Continue? </t>
  </si>
  <si>
    <t>https://twitter.com/twitterapi/status/1000862964117782528</t>
  </si>
  <si>
    <t>Ex-Goldman President Says Bitcoin Will Not Be the World's 'Global Cryptocurrency' #bitcoin</t>
  </si>
  <si>
    <t>https://twitter.com/twitterapi/status/1000863825019760641</t>
  </si>
  <si>
    <t>c("BarbaraCorcoran", "bitcoin", "RealEstate", "cryptocurrency", "privacy", "listings", "banks", "volatility")</t>
  </si>
  <si>
    <t>https://twitter.com/twitterapi/status/1000867431152308226</t>
  </si>
  <si>
    <t>The latest Beer Stuff! #bitcoin</t>
  </si>
  <si>
    <t>https://twitter.com/twitterapi/status/1000869993251303424</t>
  </si>
  <si>
    <t>c("bitcoin", "cryptocurrency", "blockchain")</t>
  </si>
  <si>
    <t>Bitcoin Pizza Guy: Laszlo Hanyecz on Why Bitcoin is Still the Only Flavor of Crypto for Him #bitcoin #cryptocurrency #blockchain</t>
  </si>
  <si>
    <t>https://twitter.com/twitterapi/status/1000873596531691520</t>
  </si>
  <si>
    <t>Hodl Hodl News</t>
  </si>
  <si>
    <t>The Hodl Index score for 05/27/2018 is: 0 #bitcoin</t>
  </si>
  <si>
    <t>https://twitter.com/twitterapi/status/1000873809421926400</t>
  </si>
  <si>
    <t xml:space="preserve">So funny, So good !!!
#btc #bitcoin </t>
  </si>
  <si>
    <t>https://twitter.com/twitterapi/status/1000877699542540288</t>
  </si>
  <si>
    <t>c("bitcoin", "market", "TA", "stinks", "hogwash", "crystalball", "predictions")</t>
  </si>
  <si>
    <t>c("btc", "eth", "eos")</t>
  </si>
  <si>
    <t xml:space="preserve">Based on Technical Analysis #bitcoin (and the rest of the #market) will follow one of these paths. Guaranteed. #TA #stinks #hogwash #crystalball #predictions $btc $eth $eos </t>
  </si>
  <si>
    <t>https://twitter.com/twitterapi/status/1000880961104547840</t>
  </si>
  <si>
    <t>c("wsj", "nytimes", "reuters", "bloomberg", "thestreet", "jimmyfallon", "forbes", "nasdaq", "chicago", "ihub", "newyork", "socialmarketing", "business", "cnn", "bet", "foxnews", "salesforce", "bitcoin", "blockchain", "music", "crypto")</t>
  </si>
  <si>
    <t xml:space="preserve">#wsj #nytimes #reuters #bloomberg #thestreet #jimmyfallon #forbes #nasdaq #chicago #ihub #newyork #socialmarketing #business #cnn #bet #foxnews #salesforce #bitcoin #blockchain #music #crypto Get in on 3rd Gen Exchange from @Dimensions_DST </t>
  </si>
  <si>
    <t>https://twitter.com/twitterapi/status/1000881723587129344</t>
  </si>
  <si>
    <t xml:space="preserve">#Bitcoin Pizza Guy: Laszlo Hanyecz on Why Bitcoin is Still the Only Flavor of Crypto for Him </t>
  </si>
  <si>
    <t>https://twitter.com/twitterapi/status/1000884675944984577</t>
  </si>
  <si>
    <t>1000788495227604992</t>
  </si>
  <si>
    <t xml:space="preserve">This is what so many people overlook or forget about. Investing in #bitcoin isn't just betting that it will succeed, but betting that the traditional financial system will deteriorate. </t>
  </si>
  <si>
    <t>https://twitter.com/twitterapi/status/1000887974832193538</t>
  </si>
  <si>
    <t>list(text = "btc", indices = list(69, 73)), list(text = "crypto", indices = list(74, 81))</t>
  </si>
  <si>
    <t xml:space="preserve">Cycle brackets bottom June 7th. Long term support at $7000. #bitcoin $btc $crypto </t>
  </si>
  <si>
    <t>https://twitter.com/twitterapi/status/1000895385559220224</t>
  </si>
  <si>
    <t>list(text = "Bitcoin", indices = list(88, 96))</t>
  </si>
  <si>
    <t>&lt;a href="https://ifttt.com" rel="nofollow"&gt;IFTTT&lt;/a&gt;</t>
  </si>
  <si>
    <t xml:space="preserve">Legacy Poloniex Customers Are Complaining About Frozen Accounts #Bitcoin </t>
  </si>
  <si>
    <t>https://twitter.com/twitterapi/status/1000897249088626690</t>
  </si>
  <si>
    <t>list(text = "fantasy", indices = list(90, 98)), list(text = "money", indices = list(100, 106)), list(text = "bitcoin", indices = list(107, 115))</t>
  </si>
  <si>
    <t xml:space="preserve">"Many blades cut quickly," chuckled Tipsy.  in Follow the Wabbit #fantasy #money #bitcoin </t>
  </si>
  <si>
    <t>https://twitter.com/twitterapi/status/1000900728548921351</t>
  </si>
  <si>
    <t>list(text = "Keplertek", indices = list(5, 15)), list(text = "BlockShowEurope", indices = list(27, 43)), list(text = "Berlin", indices = list(47, 54))</t>
  </si>
  <si>
    <t>Team #Keplertek will be at #BlockShowEurope in #Berlin this Monday and Tuesday. We are looking forward to meet you there! #blockshow #cryptocurrency #Bitcoin #ETH #cointelegraph #news</t>
  </si>
  <si>
    <t>https://twitter.com/twitterapi/status/1000911631956692994</t>
  </si>
  <si>
    <t>list(text = "Bitcoin", indices = list(69, 77))</t>
  </si>
  <si>
    <t>&lt;a href="http://127.0.0.1:8000" rel="nofollow"&gt;hana_skt&lt;/a&gt;</t>
  </si>
  <si>
    <t xml:space="preserve"> adds bech32 support! #Bitcoin</t>
  </si>
  <si>
    <t>https://twitter.com/twitterapi/status/1000912217619886081</t>
  </si>
  <si>
    <t>list(text = "Crypto", indices = list(12, 19)), list(text = "Blockchain", indices = list(20, 31)), list(text = "bitcoin", indices = list(32, 40))</t>
  </si>
  <si>
    <t>&lt;a href="http://twitter.com/download/iphone" rel="nofollow"&gt;Twitter for iPhone&lt;/a&gt;</t>
  </si>
  <si>
    <t xml:space="preserve">Seems legit #Crypto #Blockchain #bitcoin </t>
  </si>
  <si>
    <t>https://twitter.com/twitterapi/status/1000915325599150080</t>
  </si>
  <si>
    <t xml:space="preserve">Humour of the day #bitcoin #cryptocurrency </t>
  </si>
  <si>
    <t>https://twitter.com/twitterapi/status/1000920274722738176</t>
  </si>
  <si>
    <t>1000381226950291456</t>
  </si>
  <si>
    <t>https://twitter.com/twitterapi/status/1000922974621503498</t>
  </si>
  <si>
    <t>c("blockchainfiend", "Repost", "trendswithcrypto", "bitcoin", "valuable", "reality", "ethereum", "cryptocurrency", "blockchain")</t>
  </si>
  <si>
    <t>Digital Nomad News 
#blockchainfiend #Repost #trendswithcrypto Nomad NEWS!&lt;U+0001F389&gt; Reserve for 15min AMA while You can! More @trendswithcrypto / 
#bitcoin #valuable #reality #ethereum #cryptocurrency #blockchain</t>
  </si>
  <si>
    <t>https://twitter.com/twitterapi/status/1000924365502996480</t>
  </si>
  <si>
    <t>c("Bitcoin", "Ethereum", "Litecoin", "Monero", "Ripple", "Cryptocurrencies")</t>
  </si>
  <si>
    <t>Cryptos as of 03.39am GMT+1: (Bitfinex) #Bitcoin (BTCUSD) +0.72%
#Ethereum (ETHUSD) -2.53%
#Litecoin (LTCUSD) +0.83%
#Monero (XMRUSD) +3.55%
#Ripple (XRP/USD) +0.05% #Cryptocurrencies</t>
  </si>
  <si>
    <t>https://twitter.com/twitterapi/status/1000929440447148032</t>
  </si>
  <si>
    <t>@BitcoinBirch This is a notoriously low liquidity holiday weekend in the US. I wouldn't read too much into volume. #bitcoin</t>
  </si>
  <si>
    <t>https://twitter.com/twitterapi/status/1000932264971124737</t>
  </si>
  <si>
    <t>https://twitter.com/twitterapi/status/1000932514012135426</t>
  </si>
  <si>
    <t>c("bitcoin", "mining", "NODE")</t>
  </si>
  <si>
    <t>c("BTC", "LTC", "DGB")</t>
  </si>
  <si>
    <t>NODE Haven will disrupt the crypto-currency mining world with ASICs built on next-generation chip architecture. More efficient, more powerful - the NODE Haven way. $BTC $LTC $DGB #bitcoin #mining @NODEhaven #NODE</t>
  </si>
  <si>
    <t>https://twitter.com/twitterapi/status/1000933796915630080</t>
  </si>
  <si>
    <t>I only see prices tweets about #bitcoin ... did you get it's more than that?</t>
  </si>
  <si>
    <t>https://twitter.com/twitterapi/status/1000937211427254274</t>
  </si>
  <si>
    <t>c("bearmarket", "bitcoin", "bottom", "btc", "cryptotrading")</t>
  </si>
  <si>
    <t xml:space="preserve">There are many similarities between the 2014 #bearmarket and the present in #bitcoin. In 2014 we massively corrected the parabolic move, broke the trendline up and set #bottom after. In 2018 step 1 and 2 are history. Will step 3 follow?
#btc #cryptotrading </t>
  </si>
  <si>
    <t>https://twitter.com/twitterapi/status/1000937606014734336</t>
  </si>
  <si>
    <t>What is bitcoin and how to start with bitcoin @wsipy #bitcoin #cryptocurrency</t>
  </si>
  <si>
    <t>https://twitter.com/twitterapi/status/1000941853460459520</t>
  </si>
  <si>
    <t>c("Bitcoin", "ChartAnalysis")</t>
  </si>
  <si>
    <t>Bitcoin lost only 50% in the last 4-5 months. Now it's rebounding and can reach $35k-$50k (350%-500% profits) this year. #Bitcoin #ChartAnalysis</t>
  </si>
  <si>
    <t>https://twitter.com/twitterapi/status/1000942279807389697</t>
  </si>
  <si>
    <t>c("bitcoin", "Ethereum", "Ripple", "cryptocurrencies", "Forbes")</t>
  </si>
  <si>
    <t xml:space="preserve">#bitcoin, #Ethereum, #Ripple And Other Major #cryptocurrencies To Get A Boost From New Funds
Via #Forbes </t>
  </si>
  <si>
    <t>https://twitter.com/twitterapi/status/1000952280785604614</t>
  </si>
  <si>
    <t>c("bitcoin", "USD")</t>
  </si>
  <si>
    <t>https://twitter.com/twitterapi/status/1000963174445674496</t>
  </si>
  <si>
    <t>c("blockchain", "bitcoin", "bitcoincash", "bitcoingold", "ethereum", "ethereumclassic", "litecoin", "vertcoin", "dogecoin", "remittance", "remit", "trade", "cryptocurrency", "india")</t>
  </si>
  <si>
    <t xml:space="preserve">Recording of Bitcoin Blockchain &amp;amp; Crypto Open Discussion on Meetup, Saturday May 26!! #blockchain #bitcoin #bitcoincash #bitcoingold #ethereum #ethereumclassic #litecoin #vertcoin #dogecoin #remittance #remit #trade #cryptocurrency #india </t>
  </si>
  <si>
    <t>https://twitter.com/twitterapi/status/1000964096781516800</t>
  </si>
  <si>
    <t>c("C2L", "SAFT", "BITCOIN")</t>
  </si>
  <si>
    <t xml:space="preserve">C2Legacy's Digital Estate Manager platform is a utility service designed for death verification and efficient posthumous transfer of crypto wealth in a crypto estate. 
#C2L #SAFT #BITCOIN
</t>
  </si>
  <si>
    <t>https://twitter.com/twitterapi/status/1000964838531608576</t>
  </si>
  <si>
    <t>c("Bitcoin", "BitClubNetwork")</t>
  </si>
  <si>
    <t>MarketHive App</t>
  </si>
  <si>
    <t xml:space="preserve">Getting Started With Cryptocurrency-Part 1 #Bitcoin #BitClubNetwork </t>
  </si>
  <si>
    <t>https://twitter.com/twitterapi/status/1000977147748642816</t>
  </si>
  <si>
    <t>c("BeginnerForex", "BestRobot", "Bitcoin")</t>
  </si>
  <si>
    <t>Why do I sell this robot and do Money Management, when I already made $850,000 in 18 months on Real accounts? #BeginnerForex #BestRobot #Bitcoin</t>
  </si>
  <si>
    <t>https://twitter.com/twitterapi/status/1000980106544844800</t>
  </si>
  <si>
    <t>https://twitter.com/twitterapi/status/1000980696574214144</t>
  </si>
  <si>
    <t>Want to spend more time with your family? Want to have financial freedom? Want to get out of the rat race that society has created for you? Well invest in yourselves, do some research on Crypto Currency and Blockchain. #Bitcoin</t>
  </si>
  <si>
    <t>https://twitter.com/twitterapi/status/1000986053212188672</t>
  </si>
  <si>
    <t>c("Delhi", "businessman", "bitcoin")</t>
  </si>
  <si>
    <t xml:space="preserve">Another #Delhi #businessman scammed of Rs 91 Lakh with the promise of 100% profits on #bitcoin
</t>
  </si>
  <si>
    <t>https://twitter.com/twitterapi/status/1000988600752902144</t>
  </si>
  <si>
    <t>c("SouthAfrica", "Bitcoin", "Cryptocurrencies")</t>
  </si>
  <si>
    <t xml:space="preserve">Sygnia Asset Managmenet, a major investment firm in South Africa, has announced that it will launch a Cryptocurrency exchange later this year. #SouthAfrica #Bitcoin #Cryptocurrencies </t>
  </si>
  <si>
    <t>https://twitter.com/twitterapi/status/1000993954047975424</t>
  </si>
  <si>
    <t>c("bitcoin", "hyperbitcoinization")</t>
  </si>
  <si>
    <t xml:space="preserve">The cover of the biggest newspaper magazine in Argentina : "Is #bitcoin killing the USD"? &lt;U+0001F4F0&gt;&lt;U+0001F1E6&gt;&lt;U+0001F1F7&gt; #hyperbitcoinization </t>
  </si>
  <si>
    <t>https://twitter.com/twitterapi/status/1000995448390332416</t>
  </si>
  <si>
    <t>c("bitcoin", "ATM", "prague", "cryptocurrency", "Czech")</t>
  </si>
  <si>
    <t xml:space="preserve">According to , General Bytes installed 10 #bitcoin #ATM in #prague subway line.Bitcoin can be received from the ATM machine and NFC wallet card can be picked out from ATM on NFC wallet card.The ATM also accepts other #cryptocurrency.
#Czech </t>
  </si>
  <si>
    <t>https://twitter.com/twitterapi/status/1001006748759543808</t>
  </si>
  <si>
    <t>c("trx", "bitcoin")</t>
  </si>
  <si>
    <t xml:space="preserve">If #trx was at the same coin supply as #bitcoin - there would be thousands of millionaires </t>
  </si>
  <si>
    <t>https://twitter.com/twitterapi/status/1001007192378490881</t>
  </si>
  <si>
    <t>c("Ethereum", "Bitcoin")</t>
  </si>
  <si>
    <t xml:space="preserve">@VitalikButerin , the founder of #Ethereum, said in an interview with reporters: Once someone offered 5 coins for each piece to let me write articles for his #Bitcoin blog. This sounds like a good deal. </t>
  </si>
  <si>
    <t>https://twitter.com/twitterapi/status/1001014540937527296</t>
  </si>
  <si>
    <t>c("bitcoin", "blockchain", "cryptocurrency", "crypto", "cryptocurrencynews", "denmark", "danmark", "dk")</t>
  </si>
  <si>
    <t xml:space="preserve">Invester i cryptocurrency hos BTCinvestering $BTC #bitcoin #blockchain #cryptocurrency #crypto #cryptocurrencynews #denmark #danmark #dk </t>
  </si>
  <si>
    <t>https://twitter.com/twitterapi/status/1001015029800501248</t>
  </si>
  <si>
    <t>@ryanprenuer @cryptostratton Well, #bitcoin put a firm stop to that. It was beginning to look promising too.</t>
  </si>
  <si>
    <t>https://twitter.com/twitterapi/status/1001016080633122816</t>
  </si>
  <si>
    <t>c("bitcoin", "cryptocurrencies", "investing")</t>
  </si>
  <si>
    <t>Because of positive sentiment Im really expecting $btc to hold above $6490 creating another higher low. #bitcoin below it than breaking $6000 would be disastrous. But not expecting #cryptocurrencies to drop much more. #investing</t>
  </si>
  <si>
    <t>https://twitter.com/twitterapi/status/1001016260832854016</t>
  </si>
  <si>
    <t>@NODEhaven NODE Haven will disrupt the crypto-currency mining world with ASICs built on next-generation chip architecture. More efficient, more powerful - the NODE Haven way. $BTC $LTC $DGB #bitcoin #mining</t>
  </si>
  <si>
    <t>https://twitter.com/twitterapi/status/1001017283475656706</t>
  </si>
  <si>
    <t>c("Crypto", "Blockchain", "ENERGIS", "bitcoin", "cryptocurrency", "btc")</t>
  </si>
  <si>
    <t>Immediately seen a cool project, a tough team that knows what to do for the success of the company! 
#Crypto #Blockchain 
#ENERGIS #bitcoin #cryptocurrency #btc</t>
  </si>
  <si>
    <t>https://twitter.com/twitterapi/status/1001020703645188096</t>
  </si>
  <si>
    <t>c("bitcoin", "cryptocurrency", "btc", "cryptorevolution")</t>
  </si>
  <si>
    <t>1001016807111606272</t>
  </si>
  <si>
    <t xml:space="preserve">There are countries that want to lead the revolution! --------------------------------------------------------------------
#bitcoin #cryptocurrency #btc #cryptorevolution </t>
  </si>
  <si>
    <t>https://twitter.com/twitterapi/status/1001021810899550208</t>
  </si>
  <si>
    <t>c("cryptocurrency", "bitcoin", "news")</t>
  </si>
  <si>
    <t xml:space="preserve">Superworld Co-founder @hrishlotlikar sits down with @TodayCrypto. #cryptocurrency #bitcoin #news </t>
  </si>
  <si>
    <t>https://twitter.com/twitterapi/status/1001023363639365632</t>
  </si>
  <si>
    <t>c("cryptocurrency", "Bitcoin", "Gold", "Attack", "security", "computing", "money")</t>
  </si>
  <si>
    <t>https://twitter.com/twitterapi/status/1001025250132484096</t>
  </si>
  <si>
    <t>c("binance", "bitcoin", "ripple", "ton")</t>
  </si>
  <si>
    <t xml:space="preserve">Binance is the Biggest Crytpcurrency Exchange #binance #bitcoin #ripple #ton </t>
  </si>
  <si>
    <t>https://twitter.com/twitterapi/status/1001025403996254209</t>
  </si>
  <si>
    <t xml:space="preserve">Bitcoin to use 0.5% of world's electricity by end of 2018 #bitcoin </t>
  </si>
  <si>
    <t>https://twitter.com/twitterapi/status/1001025462301347840</t>
  </si>
  <si>
    <t>c("bitcoin", "btc", "bitcoinprice", "blockchain", "cryptocurrency", "crypto", "bitcoins", "digitalcurrency", "litecoin", "ethereum", "stockmarket", "exchange", "bitcoincash", "ripple", "dash", "iota", "cardano", "monero", "ethreumclassic", "bitcoingold", "neo")</t>
  </si>
  <si>
    <t xml:space="preserve">Check out our actual Global Market Cap visualization! #bitcoin #btc #bitcoinprice #blockchain #cryptocurrency #crypto #bitcoins #digitalcurrency #litecoin #ethereum #stockmarket #exchange #bitcoincash #ripple #dash #iota #cardano #monero #ethreumclassic #bitcoingold #neo </t>
  </si>
  <si>
    <t>https://twitter.com/twitterapi/status/1001026189341986816</t>
  </si>
  <si>
    <t>c("ONT", "Crypto", "Bitcoin")</t>
  </si>
  <si>
    <t xml:space="preserve">Ontology currently on the 50% fib level, which it seems to like bouncing off, so may be a good entry with tight stop loss, but if btc drops, i would set these 2 entry levels, 0.00074 and 0.0005 in worst case crash. #ONT #Crypto #Bitcoin </t>
  </si>
  <si>
    <t>https://twitter.com/twitterapi/status/1001027589027266560</t>
  </si>
  <si>
    <t>c("Bitcoin", "Litecoin", "Ripple", "fondness", "ripple", "tron", "litecoin", "cardano", "cryptonews", "redbux")</t>
  </si>
  <si>
    <t>c("trx", "xrp", "eth", "btc", "xmr", "ltc", "etc", "eos", "neo", "xlm", "ada", "nem", "iota", "lsk", "icx")</t>
  </si>
  <si>
    <t>#Bitcoin, #Litecoin, and #Ripple still deserve real #fondness, here is why #ripple #tron $trx $xrp $eth $btc $xmr $ltc #litecoin $etc $eos $neo $xlm $ada #cardano $nem $iota $lsk $icx #cryptonews #redbux</t>
  </si>
  <si>
    <t>https://twitter.com/twitterapi/status/1001032781068144640</t>
  </si>
  <si>
    <t>c("Community", "Technology", "Bitcoin", "DLT", "Blockchain", "Coindesk")</t>
  </si>
  <si>
    <t>Socialbakers</t>
  </si>
  <si>
    <t xml:space="preserve">The Blockchain #Community in one picture. 
#Technology #Bitcoin #DLT
source: State of the #Blockchain Report Q1 2018 from #Coindesk </t>
  </si>
  <si>
    <t>https://twitter.com/twitterapi/status/1001041290232934401</t>
  </si>
  <si>
    <t>c("Cryptocurrency", "Bitcoin")</t>
  </si>
  <si>
    <t>Facebook is considering creating its own #Cryptocurrency. On Tuesday, news broke that Facebook formed a blockchain division. Now there is word that the company is looking into creating its own Cryptocurrency. This would introduce the entire world to Cryptocurrency and #Bitcoin.</t>
  </si>
  <si>
    <t>https://twitter.com/twitterapi/status/1001041412253667328</t>
  </si>
  <si>
    <t>c("bitcoin", "dash", "litecoin", "monero", "NFCWallet", "KYC", "AML", "CryptoNews", "cryptocurrency")</t>
  </si>
  <si>
    <t xml:space="preserve">General Bytes installs 10 Bitcoin ATMs across Prague subway routes , support transactions with #bitcoin #dash #litecoin #monero . 
#NFCWallet #KYC #AML #CryptoNews #cryptocurrency </t>
  </si>
  <si>
    <t>https://twitter.com/twitterapi/status/1001044155341180929</t>
  </si>
  <si>
    <t>The more i dig down into #Bitcoin, the less i understand "Blockchain"..</t>
  </si>
  <si>
    <t>https://twitter.com/twitterapi/status/1001047258274516992</t>
  </si>
  <si>
    <t>c("Bitcoin", "Litecoin", "cryptocurrency", "blockchain")</t>
  </si>
  <si>
    <t>Sign up to @RevolutApp in 60 seconds, buy some cryptocurrency 30 seconds later - wow &lt;U+0001F911&gt; #Bitcoin #Litecoin #cryptocurrency #blockchain</t>
  </si>
  <si>
    <t>https://twitter.com/twitterapi/status/1001048745042239489</t>
  </si>
  <si>
    <t>https://twitter.com/twitterapi/status/1001051122847666176</t>
  </si>
  <si>
    <t>#bitcoin is now being offered as a loan service by Bitbond. via @SiliconANGLE</t>
  </si>
  <si>
    <t>https://twitter.com/twitterapi/status/1001058620262494209</t>
  </si>
  <si>
    <t>c("Blockshow", "berlin", "blockchain", "bitcoin", "Blockshow18", "BlockShowEurope")</t>
  </si>
  <si>
    <t xml:space="preserve">More from the #Blockshow. 
#berlin #blockchain #bitcoin #Blockshow18 #BlockShowEurope </t>
  </si>
  <si>
    <t>https://twitter.com/twitterapi/status/1001059739118325760</t>
  </si>
  <si>
    <t>c("cryptocurrency", "crypto", "bitcoin", "ethereum", "blockchain", "fintech")</t>
  </si>
  <si>
    <t xml:space="preserve">Better regulations and the ease to invest are just two of the reasons why you should invest in #cryptocurrency - but if you need more, read this: via @whatinvestment | #crypto #bitcoin #ethereum #blockchain #fintech </t>
  </si>
  <si>
    <t>https://twitter.com/twitterapi/status/1001060151305162752</t>
  </si>
  <si>
    <t>c("cryptocurrency", "crypto", "bitcoin", "bitcoinmining", "BTC", "miners", "bitcoinminers", "F2pool", "AntPool", "Bitfurrypool", "today", "ethereum", "price", "valye", "buying", "BWPool", "KNC", "slush", "21inc", "eligius", "GHASH")</t>
  </si>
  <si>
    <t>https://twitter.com/twitterapi/status/1001060172842848256</t>
  </si>
  <si>
    <t>1000879974180679682</t>
  </si>
  <si>
    <t xml:space="preserve">Still it is not killing it, but this time is almost visible even now. The snowball effect is already too strong to be stopped. #Bitcoin #Blockchain </t>
  </si>
  <si>
    <t>https://twitter.com/twitterapi/status/1001062988995022848</t>
  </si>
  <si>
    <t>c("Bitcoin", "Exchange", "BTCC", "NewPlatform", "June")</t>
  </si>
  <si>
    <t>https://twitter.com/twitterapi/status/1001066384543989760</t>
  </si>
  <si>
    <t xml:space="preserve">Why #Bitcoin never will go to 4000$ Long term trend line since early days of Bitcoin. In order to break 4000$ it has to deal with 2,366 days of support. 
Unbreakable. Bitcoin is unstoppable. Next parabolic advance brings Bitcoin to 100,000$ late 2019. </t>
  </si>
  <si>
    <t>https://twitter.com/twitterapi/status/1001067468536926208</t>
  </si>
  <si>
    <t>c("aelfiego", "ifb", "cryptocurrency", "bitcoin", "blockchain", "wildlife", "snakes", "animals", "toys", "reptiles")</t>
  </si>
  <si>
    <t xml:space="preserve">Snakes and Aelfies are friends
#aelfiego @aelfiego @aelfblockchain @TheBeatminer @AudreyBrotzman1 @LMYY2017 @mappopk_crypto @DrJamesJamieso1 @D4Thule #ifb #cryptocurrency #bitcoin #blockchain #wildlife #snakes #animals #toys #reptiles </t>
  </si>
  <si>
    <t>https://twitter.com/twitterapi/status/1001073364172095488</t>
  </si>
  <si>
    <t>c("bitcoin", "ETHEREUM", "Ripple", "neos", "BitcoinCash", "TRON", "cardonians", "Crypto", "cryptocurrencies")</t>
  </si>
  <si>
    <t>Bloodath Continue in Crpt... we told ui many time stay ways from all cryto.. why crying baby....follow and us,,,,for more wealthy information.. #bitcoin #ETHEREUM #Ripple #neos #BitcoinCash #TRON #cardonians #Crypto #cryptocurrencies</t>
  </si>
  <si>
    <t>https://twitter.com/twitterapi/status/1001074577391341570</t>
  </si>
  <si>
    <t>c("bitcoin", "crypto", "cryptocurrency")</t>
  </si>
  <si>
    <t xml:space="preserve">Possible falling wedge, a bullish sign. Break below this would mean testing 7k, if that doesn't hold we'll go to 6.5k. #bitcoin $btc #crypto #cryptocurrency </t>
  </si>
  <si>
    <t>https://twitter.com/twitterapi/status/1001076834828804096</t>
  </si>
  <si>
    <t xml:space="preserve">#Bitcoin Fees Lowest in 7 Years as Developer Warns of Price Drop to $5500 </t>
  </si>
  <si>
    <t>https://twitter.com/twitterapi/status/1001077701531189249</t>
  </si>
  <si>
    <t>c("Blockchain", "Bitcoin")</t>
  </si>
  <si>
    <t xml:space="preserve">Blockchain technology funding amounts shifted dramatically to ICOs from 2015 onwards. See more details in our Q1 blockchain funding analysis at #Blockchain #Bitcoin </t>
  </si>
  <si>
    <t>https://twitter.com/twitterapi/status/1001080690165846022</t>
  </si>
  <si>
    <t>c("bitcoincoincore", "bitcoin")</t>
  </si>
  <si>
    <t>c("BTCC", "BTCC")</t>
  </si>
  <si>
    <t>$BTCC, #bitcoincoincore coin, is awesome. Initially I thought it was that disgusting child @rogerkver, but if you think about it, it's actually a brilliant way to evade his attempt at rebranding #bitcoin. 
Please support $BTCC !</t>
  </si>
  <si>
    <t>https://twitter.com/twitterapi/status/1001083464962146304</t>
  </si>
  <si>
    <t xml:space="preserve">I think, for all the confused newbies, this deserves its own post #Bitcoin </t>
  </si>
  <si>
    <t>https://twitter.com/twitterapi/status/1001083812078669824</t>
  </si>
  <si>
    <t xml:space="preserve">US Authorities Probe Shady #Bitcoin Trading Practices via @HackedCom #cryptocurrency </t>
  </si>
  <si>
    <t>https://twitter.com/twitterapi/status/1001085783380459520</t>
  </si>
  <si>
    <t>c("Bitcoin", "Crypto", "3ob")</t>
  </si>
  <si>
    <t>VB Twitter APP meetinnovation</t>
  </si>
  <si>
    <t>c("ETH", "BTC", "LTC", "XRP")</t>
  </si>
  <si>
    <t xml:space="preserve">Buy Your #Bitcoin On Binance #Crypto Exchange - $ETH $BTC $LTC $XRP #3ob via @meetinnovation </t>
  </si>
  <si>
    <t>https://twitter.com/twitterapi/status/1001086790378360832</t>
  </si>
  <si>
    <t>c("bitcoin", "crypto", "cryptocurrency", "BTC", "NEWS")</t>
  </si>
  <si>
    <t>Bitcoin Bug</t>
  </si>
  <si>
    <t xml:space="preserve">New post (What If They ICO? Investors Seek Veto Power Over Future Token Sales) has been published on Bitcoin Bug - #bitcoin #crypto #cryptocurrency #BTC #NEWS </t>
  </si>
  <si>
    <t>https://twitter.com/twitterapi/status/1001092140879970305</t>
  </si>
  <si>
    <t>c("blockchain", "crypto", "bitcoin", "ethereum", "tech", "startups")</t>
  </si>
  <si>
    <t>How #blockchain works a simple guide to help you understand this revolutionary technology #crypto #bitcoin #ethereum #tech #startups</t>
  </si>
  <si>
    <t>https://twitter.com/twitterapi/status/1001093020157120512</t>
  </si>
  <si>
    <t>c("bitcoin", "btc")</t>
  </si>
  <si>
    <t xml:space="preserve">Check out your chance to win $1000 in Bitcoin from @Coincheckup #bitcoin #btc </t>
  </si>
  <si>
    <t>https://twitter.com/twitterapi/status/1001094821753380865</t>
  </si>
  <si>
    <t>c("crypto", "bitcoin", "cryptotwitter", "cryptomemes", "meme", "bagholders", "weakhands", "shakeout")</t>
  </si>
  <si>
    <t>https://twitter.com/twitterapi/status/1001097323420696577</t>
  </si>
  <si>
    <t>c("BTCUSD", "BTC", "XBTUSD")</t>
  </si>
  <si>
    <t xml:space="preserve">Real photo of me setting bids for longs #bitcoin $BTCUSD $BTC $XBTUSD </t>
  </si>
  <si>
    <t>https://twitter.com/twitterapi/status/1001097514332778496</t>
  </si>
  <si>
    <t>c("Bitcoin", "decentralized", "blockchain")</t>
  </si>
  <si>
    <t xml:space="preserve">Pocket calculators pioneered an early era of limited personal computing before the dawn of the general-purpose personal computer. #Bitcoin has pioneered the field of trustworthy computing; a #decentralized distributed-consensus system known as the #blockchain. </t>
  </si>
  <si>
    <t>https://twitter.com/twitterapi/status/1001101994059182081</t>
  </si>
  <si>
    <t>c("Bitcoin", "Washington")</t>
  </si>
  <si>
    <t>#Bitcoin Miners Are Crushing Power Grids In #Washington State As Electricity Demands Skyrocket via @HotHardware</t>
  </si>
  <si>
    <t>https://twitter.com/twitterapi/status/1001102046190292992</t>
  </si>
  <si>
    <t>c("blockchain", "Bitcoin", "fakenews")</t>
  </si>
  <si>
    <t>You don't live in a country that support free speech when you have memorial laws that put people in prison, remember that, very important. #blockchain and #Bitcoin Cash could change that in a very efficient way. The biggest #fakenews out there is history. &lt;U+270C&gt;&lt;U+FE0F&gt;</t>
  </si>
  <si>
    <t>https://twitter.com/twitterapi/status/1001102197785092096</t>
  </si>
  <si>
    <t>c("BTCUSD", "BTC", "Bitcoin", "Crypto")</t>
  </si>
  <si>
    <t xml:space="preserve">#BTCUSD The most significant thing that we see on the daily chart is that the price has fallen below the baseline support, and is now heading to the second one which intersects the ending point 0 of the Fibonacci retracement. #BTC #Bitcoin #Crypto </t>
  </si>
  <si>
    <t>https://twitter.com/twitterapi/status/1001103296264855552</t>
  </si>
  <si>
    <t>c("Crypto", "Btc", "Bitcoin", "Trading")</t>
  </si>
  <si>
    <t xml:space="preserve">Wave 2 on my Elliot wave shows a conclusion around 30th May/Early June heading into WAVE 3 #Crypto #Btc #Bitcoin #Trading </t>
  </si>
  <si>
    <t>https://twitter.com/twitterapi/status/1001103357812015104</t>
  </si>
  <si>
    <t>c("Bitcoin", "MasteringBitcoin", "AndreasAntonopoulos")</t>
  </si>
  <si>
    <t>#Bitcoin is a collection of concepts and technologies that form the basis of a digital money ecosystem. #MasteringBitcoin #AndreasAntonopoulos</t>
  </si>
  <si>
    <t>https://twitter.com/twitterapi/status/1001104600102064129</t>
  </si>
  <si>
    <t>https://twitter.com/twitterapi/status/1001104973034393603</t>
  </si>
  <si>
    <t>c("crypto", "btc", "bitcoin", "crypto", "ltc", "eth")</t>
  </si>
  <si>
    <t>Ugh the chopiness is killing me. $btc makes your moves faster. So we can get done with is bear market. #crypto #btc #bitcoin #crypto #ltc #eth</t>
  </si>
  <si>
    <t>https://twitter.com/twitterapi/status/1001105090902556672</t>
  </si>
  <si>
    <t>c("bitcoin", "crypto", "security")</t>
  </si>
  <si>
    <t>How @WIRED lost $100K in BTC! HT: @dougwolfgram #bitcoin #crypto #security</t>
  </si>
  <si>
    <t>https://twitter.com/twitterapi/status/1001112233383022592</t>
  </si>
  <si>
    <t xml:space="preserve">First #Bitcoin Mining Conference Hashes Over the High Cost of Energy </t>
  </si>
  <si>
    <t>https://twitter.com/twitterapi/status/1001113591968247808</t>
  </si>
  <si>
    <t>c("bitcoin", "Crypto", "rescuedog", "dogsarefamily")</t>
  </si>
  <si>
    <t xml:space="preserve">Bitkenstan_16 Your call. #bitcoin #Crypto #rescuedog #dogsarefamily </t>
  </si>
  <si>
    <t>https://twitter.com/twitterapi/status/1001114954731347968</t>
  </si>
  <si>
    <t>c("bearmarket", "bitcoin", "ethereum", "cryptocurrency")</t>
  </si>
  <si>
    <t xml:space="preserve">Just in case people were confused about all this #bearmarket talk....#bitcoin #ethereum #cryptocurrency </t>
  </si>
  <si>
    <t>https://twitter.com/twitterapi/status/1001118443859361792</t>
  </si>
  <si>
    <t xml:space="preserve">#Bitcoin Is Where You Want to Be </t>
  </si>
  <si>
    <t>https://twitter.com/twitterapi/status/1001119912796934147</t>
  </si>
  <si>
    <t>c("reitium", "assetbacked", "blockchain", "smartcontracts", "cryptocurrency", "realestate", "fintech", "smartmoney", "crypto", "ethereum", "bitcoin", "smartcontracts", "vancouverstartup")</t>
  </si>
  <si>
    <t>https://twitter.com/twitterapi/status/1001123937667993600</t>
  </si>
  <si>
    <t>c("bubble", "bitcoin", "ethereum", "crypto", "cryptocurrency", "trade", "btc", "eth", "market")</t>
  </si>
  <si>
    <t xml:space="preserve">Bithumb cryptocurrency exchange will ban users from eleven countries starting May 28 as part of new anti money laundering (AML) practices, according to an official announcement. &lt;U+0001F60C&gt; #bubble #bitcoin #ethereum #crypto #cryptocurrency #trade #btc #eth #market
source: cointelegraph </t>
  </si>
  <si>
    <t>https://twitter.com/twitterapi/status/1001124048838021120</t>
  </si>
  <si>
    <t>c("LetsMakeItReal", "Cryptocurrency", "Blockchain", "Bitcoin", "Ethereum")</t>
  </si>
  <si>
    <t>SprintX project is a Business that has commercial value and is very special in every exchange.
#LetsMakeItReal #Cryptocurrency #Blockchain #Bitcoin #Ethereum</t>
  </si>
  <si>
    <t>https://twitter.com/twitterapi/status/1001127203793403904</t>
  </si>
  <si>
    <t>c("Bitcoin", "Litecoin", "BitcoinCash")</t>
  </si>
  <si>
    <t>#Bitcoin #Litecoin #BitcoinCash Are deals right now, buying today!!!</t>
  </si>
  <si>
    <t>https://twitter.com/twitterapi/status/1001127514859884544</t>
  </si>
  <si>
    <t xml:space="preserve">Researchers Unveil Proposal To Beef Up State Channel Tech #news #cryptocurrencynews #bitcoin #cryptocurrency </t>
  </si>
  <si>
    <t>https://twitter.com/twitterapi/status/1001128754301849601</t>
  </si>
  <si>
    <t>c("LITECOIN", "bitcoin", "ltc", "btc", "VergeCoin", "dime", "ripple", "Ethos", "wanchain", "Ethereum", "qsp", "Dash", "socialsend", "reddcoin")</t>
  </si>
  <si>
    <t>TweetCaster for Android</t>
  </si>
  <si>
    <t xml:space="preserve">FREE #LITECOIN CRYPTO 4 SIMPLY WATCHING SHORT VIDEOS, PLAYING GAMES OR DOING SURVEYS. 
GET STARTED TODAY -&amp;gt; 
#bitcoin #ltc #btc #VergeCoin #dime #ripple #Ethos #wanchain #Ethereum #qsp #Dash #socialsend #reddcoin </t>
  </si>
  <si>
    <t>https://twitter.com/twitterapi/status/1001130690950266880</t>
  </si>
  <si>
    <t>c("Bitcoin", "Cryptocurrency", "Crypto")</t>
  </si>
  <si>
    <t>Missinglettr</t>
  </si>
  <si>
    <t xml:space="preserve">What is Cryptocurrency and Do We Need it? #Bitcoin #Cryptocurrency #Crypto </t>
  </si>
  <si>
    <t>https://twitter.com/twitterapi/status/1001131561222311942</t>
  </si>
  <si>
    <t>c("cryptocurrency", "CryptoExchange", "bitcoin", "ethereum", "ccexky")</t>
  </si>
  <si>
    <t>Stay tuned! We aim to have big news this week!
#cryptocurrency
#CryptoExchange
#bitcoin
#ethereum
#ccexky</t>
  </si>
  <si>
    <t>https://twitter.com/twitterapi/status/1001131787173748736</t>
  </si>
  <si>
    <t>c("blockchain", "cryptocurrency", "bitcoin", "fintech")</t>
  </si>
  <si>
    <t>https://twitter.com/twitterapi/status/1001134390053933058</t>
  </si>
  <si>
    <t>c("twitter", "bitcoin", "cryptocurrency", "btfd")</t>
  </si>
  <si>
    <t>Don't be too serious about what you think. Eventually it's just a point of view.
#twitter #bitcoin #cryptocurrency #btfd</t>
  </si>
  <si>
    <t>https://twitter.com/twitterapi/status/1001134429694148608</t>
  </si>
  <si>
    <t xml:space="preserve">Sitting here as #bitcoin $BTC approaches both long term trend support and 7k accumulation zone like </t>
  </si>
  <si>
    <t>https://twitter.com/twitterapi/status/1001137420782448645</t>
  </si>
  <si>
    <t>c("GlobalREIT", "ethereum", "bitcoin", "cryptocurrency")</t>
  </si>
  <si>
    <t xml:space="preserve">#GlobalREIT is welcoming its subscribers to participate both in the Fund Manager
#ethereum #bitcoin #cryptocurrency </t>
  </si>
  <si>
    <t>https://twitter.com/twitterapi/status/1001139744401653760</t>
  </si>
  <si>
    <t>c("Bitcoin", "Price_Drop")</t>
  </si>
  <si>
    <t>#Bitcoin Fees Lowest in 7 Years as Developer Warns of #Price_Drop to $5500  via @bitcoinist.com</t>
  </si>
  <si>
    <t>https://twitter.com/twitterapi/status/1001140997634441216</t>
  </si>
  <si>
    <t>c("bitcoin", "btcusd", "long")</t>
  </si>
  <si>
    <t>c("BTC", "btc", "eth", "neo", "ada", "trx")</t>
  </si>
  <si>
    <t>Long $BTC time begins from 7200$ &lt;U+0001F920&gt; happy June &lt;U+0001F60E&gt; $btc $eth $neo $ada $trx #bitcoin #btcusd #long</t>
  </si>
  <si>
    <t>https://twitter.com/twitterapi/status/1001145166047141888</t>
  </si>
  <si>
    <t>c("BULLISH", "BITCOIN", "investing", "Trader", "bitcoin")</t>
  </si>
  <si>
    <t>#BULLISH FOR #BITCOIN...
#investing #Trader
#bitcoin Capitalist: Buy Bitcoin, Hold Ripple, Sell Altcoins  Shared from my Google feed</t>
  </si>
  <si>
    <t>https://twitter.com/twitterapi/status/1001148494525095936</t>
  </si>
  <si>
    <t>c("CryptoCurrencies", "Bitcoin", "BitcoinCash", "Blockchain", "Ethereum", "Ripple", "Litecoin", "RETWEET", "cryptomarket", "CryptocurrencyNews", "CryptoUpdate", "cryptolife")</t>
  </si>
  <si>
    <t>LTC.X</t>
  </si>
  <si>
    <t xml:space="preserve">$LTC.X Litecoin at the cusp of a turning point, it's decision time to bounce off the LT support or continue to trend lower 
#CryptoCurrencies #Bitcoin #BitcoinCash #Blockchain #Ethereum #Ripple #Litecoin #RETWEET #cryptomarket #CryptocurrencyNews #CryptoUpdate #cryptolife </t>
  </si>
  <si>
    <t>https://twitter.com/twitterapi/status/1001152098833174528</t>
  </si>
  <si>
    <t>c("GlobalBoost", "Ruble", "Yescrypt", "Bitcoin")</t>
  </si>
  <si>
    <t>c("RUB", "BSTY")</t>
  </si>
  <si>
    <t xml:space="preserve">One #GlobalBoost coin is now worth one Russian #Ruble. $RUB #Yescrypt $BSTY #Bitcoin </t>
  </si>
  <si>
    <t>https://twitter.com/twitterapi/status/1001152187270131713</t>
  </si>
  <si>
    <t xml:space="preserve">Chinese Universities to Build Blockchain DAO for Affordable Education #news #cryptocurrencynews #bitcoin #cryptocurrency </t>
  </si>
  <si>
    <t>https://twitter.com/twitterapi/status/1001152792633933824</t>
  </si>
  <si>
    <t>c("btc", "bitcoin", "eth", "ltc", "ven", "icx", "zil", "strat", "bch", "neo", "dash", "aion", "qash", "zrx", "ocn", "trx", "xrp", "zec", "crypto", "cnn")</t>
  </si>
  <si>
    <t xml:space="preserve">STICKERS!!! Pick Any 4 stickers $7 USD FREE shipping worldwide DM me for postage address  #btc #bitcoin #eth #ltc #ven #icx #zil #strat #bch #neo #dash #aion #qash #zrx #ocn #trx #xrp #zec #crypto #cnn 
Retweet and share! </t>
  </si>
  <si>
    <t>https://twitter.com/twitterapi/status/1001164153292140546</t>
  </si>
  <si>
    <t xml:space="preserve">Niall Ferguson claims #Bitcoin [BTC] to be the financial approach of the future - </t>
  </si>
  <si>
    <t>https://twitter.com/twitterapi/status/1001170264292458497</t>
  </si>
  <si>
    <t xml:space="preserve">Bitcoin Core Fees Fall to Their Lowest in Years #Bitcoin </t>
  </si>
  <si>
    <t>https://twitter.com/twitterapi/status/1001170297519734785</t>
  </si>
  <si>
    <t>BITCOIN</t>
  </si>
  <si>
    <t xml:space="preserve">Chris Ralphie:
John McAfee is speaking at Block chain World Conference in Atlantic City, NJ July 11-13. See him talk about #BITCOIN. Tickets for the next few days are 50% off plus save 10% more with my promo code CHRISRALPH . I hope to see you there. </t>
  </si>
  <si>
    <t>https://twitter.com/twitterapi/status/1001170659593129984</t>
  </si>
  <si>
    <t>c("biggmellow", "bitcoin", "MemorialDay", "Artists", "Promo")</t>
  </si>
  <si>
    <t>Jet set, it's what we do. #biggmellow #bitcoin #MemorialDay #Artists #Promo</t>
  </si>
  <si>
    <t>https://twitter.com/twitterapi/status/1001176579156860929</t>
  </si>
  <si>
    <t>c("bitcoin", "bitcoinnews")</t>
  </si>
  <si>
    <t>I AM HOLDING BITCOIN FOR AT LEAST 5 YEARS -I WOULD SAY IT WILL MAKE ME A MULTI-MILLIONAIRE
#bitcoin @LandM_Marius #bitcoinnews</t>
  </si>
  <si>
    <t>https://twitter.com/twitterapi/status/1001181810519412742</t>
  </si>
  <si>
    <t xml:space="preserve">Why #Bitcoin?
As explained by a Canadian Dentist 
</t>
  </si>
  <si>
    <t>https://twitter.com/twitterapi/status/1001181876793499648</t>
  </si>
  <si>
    <t>c("Bitcoin", "cryptocurrency", "lohkoketju", "Blockchain")</t>
  </si>
  <si>
    <t>1001154170169282560</t>
  </si>
  <si>
    <t xml:space="preserve">Don't loose your private key, by accident! Again, a good story about #Bitcoin and #cryptocurrency's by @WIRED!
#lohkoketju #Blockchain </t>
  </si>
  <si>
    <t>https://twitter.com/twitterapi/status/1001184506651533312</t>
  </si>
  <si>
    <t>c("Bitcoin", "cryptocurrencies", "fintech", "Finance", "DigitalCash")</t>
  </si>
  <si>
    <t>https://twitter.com/twitterapi/status/1001186652109361154</t>
  </si>
  <si>
    <t>c("CryptoExchange", "Cryptocurrency", "Bitcoin", "ethereum")</t>
  </si>
  <si>
    <t>This project is actually one of the amazing projects out there that will fly to the moon or even higher, the admins are
friendly and nice so please check out this project guys #CryptoExchange #Cryptocurrency #Bitcoin #ethereum</t>
  </si>
  <si>
    <t>https://twitter.com/twitterapi/status/1001188838365057024</t>
  </si>
  <si>
    <t>c("bitcoin", "BCH")</t>
  </si>
  <si>
    <t>To #bitcoin folks taking advantage of the extra OP_RETURN capacity, here is a tiny utility to speed-up your protocol identifier claim (opt-in, let's avoid dumb collisions) #BCH</t>
  </si>
  <si>
    <t>https://twitter.com/twitterapi/status/1001190668939726849</t>
  </si>
  <si>
    <t>1001101350728556545</t>
  </si>
  <si>
    <t xml:space="preserve">One of my articles today. # crypto #bitcoin </t>
  </si>
  <si>
    <t>https://twitter.com/twitterapi/status/1001192374360465408</t>
  </si>
  <si>
    <t>BTC Talk</t>
  </si>
  <si>
    <t xml:space="preserve">Bitcoin Core Fees Fall to Their Lowest in Years #bitcoin </t>
  </si>
  <si>
    <t>https://twitter.com/twitterapi/status/1001193588716384257</t>
  </si>
  <si>
    <t>c("Bitcoin", "BitcoinCore", "Bitcoin", "Bitcoin")</t>
  </si>
  <si>
    <t>c("BTCC", "XBT")</t>
  </si>
  <si>
    <t>@BTCTN Stop calling #Bitcoin, core, there is a fork called #BitcoinCore or $BTCC. #Bitcoin is #Bitcoin ($BTC and/ or $XBT)</t>
  </si>
  <si>
    <t>https://twitter.com/twitterapi/status/1001193704235913216</t>
  </si>
  <si>
    <t>c("bitcoinwallet", "Bitcoin", "BTC", "fractal", "algorithm", "MemorialDay", "Art", "cryptoart")</t>
  </si>
  <si>
    <t xml:space="preserve">What does your #bitcoinwallet look like? 
I had this idea to create Customized #Bitcoin wallets by feeding my #BTC public key (QR code) into a #fractal #algorithm so it can use the Black/white colors as binary height information. 
Spent #MemorialDay working on #Art #cryptoart </t>
  </si>
  <si>
    <t>https://twitter.com/twitterapi/status/1001194342122307584</t>
  </si>
  <si>
    <t>Tweetbot for i&lt;U+039F&gt;S</t>
  </si>
  <si>
    <t xml:space="preserve">What do you currently expect from #bitcoin? </t>
  </si>
  <si>
    <t>https://twitter.com/twitterapi/status/1001196036541632512</t>
  </si>
  <si>
    <t>@CryptoShillNye Fourth rule of #bitcoin: trade shitcoin to get more bitcoin</t>
  </si>
  <si>
    <t>https://twitter.com/twitterapi/status/1001196850643337216</t>
  </si>
  <si>
    <t>https://twitter.com/twitterapi/status/1001201244000718848</t>
  </si>
  <si>
    <t>c("african_continent", "unbanked", "fraudulent_transactions", "weakest_currencies", "Bitcoin", "BlockchainAfrica", "NoMoreLimits")</t>
  </si>
  <si>
    <t>The #african_continent has the highest no. of the #unbanked, the highest no. in #fraudulent_transactions, some the #weakest_currencies and the conditions are unending. What a ripe continent for #Bitcoin!? #BlockchainAfrica #NoMoreLimits</t>
  </si>
  <si>
    <t>https://twitter.com/twitterapi/status/1001202735365132291</t>
  </si>
  <si>
    <t>c("Bitcoin", "Ethereum", "DigiMulti", "DigiShield", "DigiID")</t>
  </si>
  <si>
    <t>@CryptoGibbler @DigiByteCoin Tad undervalued or xExtremely undervalued? #Bitcoin, #Ethereum, #DigiMulti, #DigiShield, #DigiID all combined and many more?</t>
  </si>
  <si>
    <t>https://twitter.com/twitterapi/status/1001206029244403714</t>
  </si>
  <si>
    <t>c("BTC", "Crypto", "bitcoin")</t>
  </si>
  <si>
    <t>Ted Seides kindly invited me on his excellent Capital Allocators podcast. We talked about investment portfolio construction in general and how Bitcoin/crypto fits into it. 
#BTC #Crypto #bitcoin</t>
  </si>
  <si>
    <t>https://twitter.com/twitterapi/status/1001211380723314689</t>
  </si>
  <si>
    <t>c("bitcointrading", "bitmex", "cryptocurrency", "cryptotwitter", "BTCUSD", "bitcoin")</t>
  </si>
  <si>
    <t xml:space="preserve">Trading can be simple: shorted the breakdown of this S/R zone, with bearish RSI div and a bearish Stoch RSI cross: 
And a couple days later, profited 5+ more BTC: #bitcointrading #bitmex #cryptocurrency #cryptotwitter #BTCUSD #bitcoin </t>
  </si>
  <si>
    <t>https://twitter.com/twitterapi/status/1001212108531433473</t>
  </si>
  <si>
    <t>c("smartcash", "smartrewards", "smartcashTheory", "smartcash", "blockchain", "bitcoin")</t>
  </si>
  <si>
    <t>@Invest___Prop Am so happy and real enjoying #smartcash as my private bank with features like #smartrewards, instapay and fast transaction.
#smartcashTheory #smartcash #blockchain #bitcoin</t>
  </si>
  <si>
    <t>https://twitter.com/twitterapi/status/1001213222861660163</t>
  </si>
  <si>
    <t>Chelan County, Washington Extends Restriction of Cryptocurrency Mining Applications  #crypto #cryptocurrency #blockchain #bitcoin #btc #ethereum #eth #litecoin #ltc #bitcoincash #bch #zcash #zec @chelanpud</t>
  </si>
  <si>
    <t>https://twitter.com/twitterapi/status/1001215016845049858</t>
  </si>
  <si>
    <t xml:space="preserve">#bitcoin $7177 even. </t>
  </si>
  <si>
    <t>https://twitter.com/twitterapi/status/1001215948244701184</t>
  </si>
  <si>
    <t>c("Malware", "cryptocurrency", "Monero", "Zcash", "Bitcoin", "cyberattacks", "cybersecurity", "technews")</t>
  </si>
  <si>
    <t>eClincher</t>
  </si>
  <si>
    <t>https://twitter.com/twitterapi/status/1001221579160813569</t>
  </si>
  <si>
    <t>c("bitcoin", "smartcash", "SmartcashTheory", "bitcoin")</t>
  </si>
  <si>
    <t xml:space="preserve">@vkymunir I would also be glad if #bitcoin should hit $8000 but at that, i still believe in the future of #smartcash built mostly on it community.
It also have simple and easily accessible features.
#SmartcashTheory #bitcoin &lt;U+0001F447&gt;&lt;U+0001F447&gt; </t>
  </si>
  <si>
    <t>https://twitter.com/twitterapi/status/1001223048400384000</t>
  </si>
  <si>
    <t xml:space="preserve">#Bitcoin Price Analysis: BTC Poised for $9,000s Amid Weak Lows </t>
  </si>
  <si>
    <t>https://twitter.com/twitterapi/status/1001223659837579264</t>
  </si>
  <si>
    <t>c("Bitcoin", "AI", "hilarious")</t>
  </si>
  <si>
    <t xml:space="preserve">Watch This Hilarious Bitcoin Explainer Generated by an AI | @motherboard @DMOberhaus #Bitcoin #AI #hilarious </t>
  </si>
  <si>
    <t>https://twitter.com/twitterapi/status/1001225363740151809</t>
  </si>
  <si>
    <t xml:space="preserve">Crypto addiction? #crypto #bitcoin </t>
  </si>
  <si>
    <t>https://twitter.com/twitterapi/status/1001229469930213376</t>
  </si>
  <si>
    <t>The future of crypto is bright.. just like the dial up modem used to be slow, things are improving fast and I think progress will be quick in this industry #crypto #bitcoin</t>
  </si>
  <si>
    <t>https://twitter.com/twitterapi/status/1001230446976520195</t>
  </si>
  <si>
    <t>https://twitter.com/twitterapi/status/1001232376402530310</t>
  </si>
  <si>
    <t xml:space="preserve">#Bitcoin Pizza Guy: Laszlo Hanyecz on Why Bitcoin is Still the Only Flavor of #Crypto for Him </t>
  </si>
  <si>
    <t>https://twitter.com/twitterapi/status/1001232916393971714</t>
  </si>
  <si>
    <t>c("Blockchain", "Bitcoin", "Ethereum")</t>
  </si>
  <si>
    <t>https://twitter.com/twitterapi/status/1001233250126323715</t>
  </si>
  <si>
    <t>c("BitcoinInterest", "BCI", "teamBCI", "Bitcoin", "BitcoinNews", "CryptoNews", "cryptocurrencynews", "cryptocurrency")</t>
  </si>
  <si>
    <t xml:space="preserve">Hello everyone! May Round 4 Interest payments have gone out! Thanks to everyone who has participated this round! #BitcoinInterest #BCI #teamBCI #Bitcoin #BitcoinNews #CryptoNews #cryptocurrencynews #cryptocurrency </t>
  </si>
  <si>
    <t>https://twitter.com/twitterapi/status/1001238675617873921</t>
  </si>
  <si>
    <t>@RichardHeartWin I guess the the #bitcoin figure assumes that first, you own half a billion dollars worth of miners, then you may pay half a million dollars to launch an attack?</t>
  </si>
  <si>
    <t>https://twitter.com/twitterapi/status/1001238799807008768</t>
  </si>
  <si>
    <t>People yelling at you to BUY #bitcoin are no different then the pump and dump emails that promote crap sub penny stocks. Buy it when the chart says to buy it, not because someone says it will for sure run to 20,000 again soon.</t>
  </si>
  <si>
    <t>https://twitter.com/twitterapi/status/1001238943206010881</t>
  </si>
  <si>
    <t>@La__Cuen @bitcoinmom They already figured that out, as demonstrated by a working and rapidly growing network valued at $120B. #Bitcoin</t>
  </si>
  <si>
    <t>https://twitter.com/twitterapi/status/1001247340488024065</t>
  </si>
  <si>
    <t>c("BlockChain", "Infographic", "Fintech", "Crypto", "AI", "ML", "IoT", "AI", "Blockchain", "Fintech", "APIs", "Cybersecurity", "Cloud", "Bigdata", "Bitcoin", "SaaS")</t>
  </si>
  <si>
    <t>CyberSecurity32</t>
  </si>
  <si>
    <t>How #BlockChain Works [#Infographic] #Fintech #Crypto #AI #ML #IoT #AI #Blockchain #Fintech #APIs #Cybersecurity #Cloud #Bigdata #Bitcoin #SaaS</t>
  </si>
  <si>
    <t>https://twitter.com/twitterapi/status/1001257562354933761</t>
  </si>
  <si>
    <t>c("CashaaLtd", "ethereum", "Cryptocurrency", "Blockchain", "bitcoin")</t>
  </si>
  <si>
    <t>https://twitter.com/twitterapi/status/1001259753354547200</t>
  </si>
  <si>
    <t>c("survivorekstra", "&lt;U+0635&gt;&lt;U+064A&gt;&lt;U+0641&gt;&lt;U+0646&gt;&lt;U+0627&gt;_&lt;U+0641&gt;&lt;U+064A&gt;_&lt;U+062A&gt;&lt;U+0631&gt;&lt;U+0643&gt;&lt;U+064A&gt;&lt;U+0627&gt;_&lt;U+0627&gt;&lt;U+062D&gt;&lt;U+0644&gt;&lt;U+0649&gt;", "LVCruise", "UCLfinal", "bitcoin", "&lt;U+0625&gt;&lt;U+0646&gt;&lt;U+0647&gt;&lt;U+064A&gt;&lt;U+0627&gt;&lt;U+0631&gt;_&lt;U+0627&gt;&lt;U+0644&gt;&lt;U+0644&gt;&lt;U+064A&gt;&lt;U+0631&gt;&lt;U+0629&gt;_&lt;U+0627&gt;&lt;U+0644&gt;&lt;U+062A&gt;&lt;U+0631&gt;&lt;U+0643&gt;&lt;U+064A&gt;&lt;U+0629&gt;", "RG18", "NBAFinals", "&lt;U+0627&gt;&lt;U+062F&gt;&lt;U+0639&gt;&lt;U+0645&gt;&lt;U+0648&gt;&lt;U+0627&gt;_&lt;U+0627&gt;&lt;U+0644&gt;&lt;U+0644&gt;&lt;U+064A&gt;&lt;U+0631&gt;&lt;U+0647&gt;_&lt;U+0627&gt;&lt;U+0644&gt;&lt;U+062A&gt;&lt;U+0631&gt;&lt;U+0643&gt;&lt;U+064A&gt;&lt;U+0647&gt;", 
"ottoemezzo", "BritainsGotTalent", "&lt;U+0627&gt;&lt;U+0644&gt;&lt;U+0643&gt;&lt;U+0648&gt;&lt;U+064A&gt;&lt;U+062A&gt;_&lt;U+062A&gt;&lt;U+0631&gt;&lt;U+062D&gt;&lt;U+0628&gt;_&lt;U+0628&gt;&lt;U+062A&gt;&lt;U+0645&gt;&lt;U+064A&gt;&lt;U+0645&gt;_&lt;U+0627&gt;&lt;U+0644&gt;&lt;U+0645&gt;&lt;U+062C&gt;&lt;U+062F&gt;", "MasterChef", "MacriTips")</t>
  </si>
  <si>
    <t xml:space="preserve">Winner.. 335 odds..
Download App and Start WIN 
#survivorekstra #&lt;U+0635&gt;&lt;U+064A&gt;&lt;U+0641&gt;&lt;U+0646&gt;&lt;U+0627&gt;_&lt;U+0641&gt;&lt;U+064A&gt;_&lt;U+062A&gt;&lt;U+0631&gt;&lt;U+0643&gt;&lt;U+064A&gt;&lt;U+0627&gt;_&lt;U+0627&gt;&lt;U+062D&gt;&lt;U+0644&gt;&lt;U+0649&gt; #LVCruise #UCLfinal #bitcoin #&lt;U+0625&gt;&lt;U+0646&gt;&lt;U+0647&gt;&lt;U+064A&gt;&lt;U+0627&gt;&lt;U+0631&gt;_&lt;U+0627&gt;&lt;U+0644&gt;&lt;U+0644&gt;&lt;U+064A&gt;&lt;U+0631&gt;&lt;U+0629&gt;_&lt;U+0627&gt;&lt;U+0644&gt;&lt;U+062A&gt;&lt;U+0631&gt;&lt;U+0643&gt;&lt;U+064A&gt;&lt;U+0629&gt; #RG18 #NBAFinals #&lt;U+0627&gt;&lt;U+062F&gt;&lt;U+0639&gt;&lt;U+0645&gt;&lt;U+0648&gt;&lt;U+0627&gt;_&lt;U+0627&gt;&lt;U+0644&gt;&lt;U+0644&gt;&lt;U+064A&gt;&lt;U+0631&gt;&lt;U+0647&gt;_&lt;U+0627&gt;&lt;U+0644&gt;&lt;U+062A&gt;&lt;U+0631&gt;&lt;U+0643&gt;&lt;U+064A&gt;&lt;U+0647&gt; #ottoemezzo #BritainsGotTalent #&lt;U+0627&gt;&lt;U+0644&gt;&lt;U+0643&gt;&lt;U+0648&gt;&lt;U+064A&gt;&lt;U+062A&gt;_&lt;U+062A&gt;&lt;U+0631&gt;&lt;U+062D&gt;&lt;U+0628&gt;_&lt;U+0628&gt;&lt;U+062A&gt;&lt;U+0645&gt;&lt;U+064A&gt;&lt;U+0645&gt;_&lt;U+0627&gt;&lt;U+0644&gt;&lt;U+0645&gt;&lt;U+062C&gt;&lt;U+062F&gt; #MasterChef #MacriTips </t>
  </si>
  <si>
    <t>https://twitter.com/twitterapi/status/1001260221090627584</t>
  </si>
  <si>
    <t xml:space="preserve">#bitcoin "Bitcoin is the future.... Blockchain is B***S**t" Aantonop. How not to love him? via /r/Bitcoin </t>
  </si>
  <si>
    <t>https://twitter.com/twitterapi/status/1001262382746865664</t>
  </si>
  <si>
    <t>c("Crypto", "Bitcoin", "ThrillerArmy", "ThrillerPodcast")</t>
  </si>
  <si>
    <t xml:space="preserve">Starting out to be a Blood Red Summer in Crypto. Checkout the latest Thriller Coin Talk #Crypto #Bitcoin #ThrillerArmy #ThrillerPodcast - shop the look: </t>
  </si>
  <si>
    <t>https://twitter.com/twitterapi/status/1001264530385711106</t>
  </si>
  <si>
    <t xml:space="preserve">Chairman Mao Zedong Stunt Sparks an Uproar at Blockchain Conference In China via @CoinTelegraph #cryptocurrency #bitcoin </t>
  </si>
  <si>
    <t>https://twitter.com/twitterapi/status/1001268748702113792</t>
  </si>
  <si>
    <t>every seam of human society. What do you imagine #Bitcoin to be but the revolutionary act of political economic governance that it was succinctly created to be? You're fantasizing if you expect #Bitcoin devs not to bring their personal politics to their work, just as you</t>
  </si>
  <si>
    <t>https://twitter.com/twitterapi/status/1001275577268146176</t>
  </si>
  <si>
    <t>c("StanleyCupFinals", "VegasGoldenKnights", "cryptocurrency", "bitcoin", "basketball", "hockey", "bullmarket")</t>
  </si>
  <si>
    <t>After the #StanleyCupFinals people who won money on #VegasGoldenKnights are going to fuel the #cryptocurrency and #bitcoin market. This bear market happened because of #basketball and #hockey. When there is no more big sports for summer #bullmarket !</t>
  </si>
  <si>
    <t>https://twitter.com/twitterapi/status/1001278456028696576</t>
  </si>
  <si>
    <t>c("bitcoin", "history")</t>
  </si>
  <si>
    <t>How WIRED Lost $100,000 in Bitcoin via @WIRED #bitcoin #history</t>
  </si>
  <si>
    <t>https://twitter.com/twitterapi/status/1001278509279535104</t>
  </si>
  <si>
    <t>c("cryptocurrency", "Bitcoin", "patience")</t>
  </si>
  <si>
    <t xml:space="preserve">To those who are worried about the recent #cryptocurrency price declining, the trend of Bitcoin reaching ever increasing higher prices ahead of each bear market is a development we can observe over the life of #Bitcoin. #patience </t>
  </si>
  <si>
    <t>https://twitter.com/twitterapi/status/1001281406176198656</t>
  </si>
  <si>
    <t xml:space="preserve">Even Etherium?!?! Buy Bitcoin, Sell Your Altcoins, Says Pioneering Wall Street Blockchain Analyst #bitcoin #cryptocurrency </t>
  </si>
  <si>
    <t>https://twitter.com/twitterapi/status/1001283254236872705</t>
  </si>
  <si>
    <t>Shitposting on Twitter is inversely correlated to the price of #Bitcoin.</t>
  </si>
  <si>
    <t>https://twitter.com/twitterapi/status/1001283262281469952</t>
  </si>
  <si>
    <t>https://twitter.com/twitterapi/status/1001283768185835521</t>
  </si>
  <si>
    <t>c("Godcoin", "BTC", "crypto", "ethereum", "Bitcoin", "cryptocurrency")</t>
  </si>
  <si>
    <t xml:space="preserve">The new money is here, #Godcoin is better then #BTC and is the new altcoin. BTC is over Godcoin takes over for a new era #crypto currency. Godcoin rocks the world and is better then #ethereum and #Bitcoin, it's the best #cryptocurrency in the world. </t>
  </si>
  <si>
    <t>https://twitter.com/twitterapi/status/1001292286473326592</t>
  </si>
  <si>
    <t>https://twitter.com/twitterapi/status/1001293219152318465</t>
  </si>
  <si>
    <t>German Prosecutors Sell Seized Crypto for Millions of Euro #bitcoin #cryptocurrency #blockchain</t>
  </si>
  <si>
    <t>https://twitter.com/twitterapi/status/1001293875611426816</t>
  </si>
  <si>
    <t>c("bitcoin", "cryptocurrency", "Blockchain")</t>
  </si>
  <si>
    <t xml:space="preserve">Correction season #bitcoin #cryptocurrency #Blockchain </t>
  </si>
  <si>
    <t>https://twitter.com/twitterapi/status/1001294244383002624</t>
  </si>
  <si>
    <t>c("voluntaryism", "bitcoin")</t>
  </si>
  <si>
    <t>Happy Memorial Day. For the first time in my adult life, perhaps the American military is a force for good. (This is only temporary; I could be wrong; the government is inherently morally illegitimate.) #voluntaryism #bitcoin</t>
  </si>
  <si>
    <t>https://twitter.com/twitterapi/status/1001294376327307264</t>
  </si>
  <si>
    <t xml:space="preserve">Tick tock tick tock... #bitcoin $btc </t>
  </si>
  <si>
    <t>https://twitter.com/twitterapi/status/1001294635757547521</t>
  </si>
  <si>
    <t>The HODL Life</t>
  </si>
  <si>
    <t xml:space="preserve">Hash Card To Allow Cryptocurrency Spending Wherever Fiat Cards Are Accepted #Bitcoin  </t>
  </si>
  <si>
    <t>https://twitter.com/twitterapi/status/1001310464788353024</t>
  </si>
  <si>
    <t xml:space="preserve">We are likely in Depression right now. So much Salt on twitter... #BTC #bitcoin </t>
  </si>
  <si>
    <t>https://twitter.com/twitterapi/status/1001321917767454720</t>
  </si>
  <si>
    <t>c("bitcoin", "ethereum")</t>
  </si>
  <si>
    <t xml:space="preserve">The Global REIT marketplace, at its heart, functions to issue real estate assets and pass out extras to all members and investors. #bitcoin #ethereum </t>
  </si>
  <si>
    <t>https://twitter.com/twitterapi/status/1001325319352184833</t>
  </si>
  <si>
    <t>c("Bitcoin", "cryptocurrencies")</t>
  </si>
  <si>
    <t>btcusd</t>
  </si>
  <si>
    <t xml:space="preserve">Bitcoin Update: Bull and Bears scenarios are presented. Potential short-squeeze to the 12H midband building up. Bulls would be looking at building support above $6,750 while bears would take drop us down to $5,400 #Bitcoin #cryptocurrencies $btcusd </t>
  </si>
  <si>
    <t>https://twitter.com/twitterapi/status/1001325495424712705</t>
  </si>
  <si>
    <t>c("Bitcoin", "ShortTrade")</t>
  </si>
  <si>
    <t xml:space="preserve">Largest Ever #Bitcoin #ShortTrade ($119 Million) Closes on OKEx | BTCMANAGER </t>
  </si>
  <si>
    <t>https://twitter.com/twitterapi/status/1001331826626039814</t>
  </si>
  <si>
    <t>c("wanchain", "topclasstech", "wanchain", "wan", "Crypto", "bitcoin", "Etherium")</t>
  </si>
  <si>
    <t>Less risk = more returns yep you read it right buy #wanchain now and be a happy invester ... #topclasstech #wanchain #wan #Crypto #bitcoin #Etherium .wan 10x in coming months &lt;U+0001F4B0&gt;&lt;U+0001F680&gt;</t>
  </si>
  <si>
    <t>https://twitter.com/twitterapi/status/1001334723187097600</t>
  </si>
  <si>
    <t>c("bitcoin", "xpm")</t>
  </si>
  <si>
    <t>Shaking off weak hands for the prosperity of whales. #bitcoin #xpm</t>
  </si>
  <si>
    <t>https://twitter.com/twitterapi/status/1001338145542230016</t>
  </si>
  <si>
    <t>1001335269180653568</t>
  </si>
  <si>
    <t>c("EOS", "EOS", "EOS", "btc", "eth")</t>
  </si>
  <si>
    <t xml:space="preserve">Looks like BIG issues detected with the $EOS platform...  Several vulnerabilities have been picked up by Internet security giants 360 which werent picked up by the $EOS team. With mainnet so close for $EOS things are looking quite shaky right now.. $btc $eth #bitcoin #crypto </t>
  </si>
  <si>
    <t>https://twitter.com/twitterapi/status/1001339602660016130</t>
  </si>
  <si>
    <t>Exclusive Interview with Olympian Apolo Ohno #cryptonews #cryptolife #cryptocurrency #tradingcrypto #ethereum #btc #bitcoin #blockchain #crypto #eth #cryptocurrencynews #CryptoNews #cryptoinvestor #cryptocurrencies #fintech</t>
  </si>
  <si>
    <t>https://twitter.com/twitterapi/status/1001345402803838976</t>
  </si>
  <si>
    <t>c("bitcoin", "xrp", "universa")</t>
  </si>
  <si>
    <t>Well if you want #bitcoin to work maybe you should start using it in real life .speculation and trading it in exchanges does not get you anywhere. #xrp and #universa know where they are going and I think that is important</t>
  </si>
  <si>
    <t>https://twitter.com/twitterapi/status/1001345613269798912</t>
  </si>
  <si>
    <t>c("neutron", "bitcoin")</t>
  </si>
  <si>
    <t>Our next Masternode will be Neutron!!
Total number of seats- 20
Number of coins per seat- 1250 NTRN Deposit charge- NIL [Early Bird Offer for first 1 month]
Fee per reward- 8%
Rewards payout- Every Wednesday MN Duration - 3 Months #neutron #bitcoin</t>
  </si>
  <si>
    <t>https://twitter.com/twitterapi/status/1001346355187433473</t>
  </si>
  <si>
    <t xml:space="preserve">A New Twist On Lightning Tech Could Be Coming Soon to #Bitcoin </t>
  </si>
  <si>
    <t>https://twitter.com/twitterapi/status/1001346453980168193</t>
  </si>
  <si>
    <t>c("cryptocurrency", "blockchain", "bitcoin", "LTC", "ETH", "trx", "XRP", "xvg")</t>
  </si>
  <si>
    <t>Long term strong buys. #cryptocurrency #blockchain #bitcoin #LTC #ETH #trx #XRP #xvg</t>
  </si>
  <si>
    <t>https://twitter.com/twitterapi/status/1001354637113417728</t>
  </si>
  <si>
    <t>c("bitcoin", "Crypto", "cryptocurrency", "cryptomining", "mining", "ETHEREUM", "CryptoUpdate")</t>
  </si>
  <si>
    <t>Ethereum Mining machine..
price is 3840USD
output income=0.275... in a month
150 to 155 Mh/s if anybody want to buy kindly DM me
#bitcoin #Crypto #cryptocurrency #cryptomining #mining #ETHEREUM #CryptoUpdate</t>
  </si>
  <si>
    <t>https://twitter.com/twitterapi/status/1001354693933645824</t>
  </si>
  <si>
    <t>c("cryptocurrency", "bitcoin", "underappreciated")</t>
  </si>
  <si>
    <t>The longer I am interested in the #cryptocurrency space and the deeper I dive into it, the more I realize how good the #bitcoin core dev team really is. #underappreciated</t>
  </si>
  <si>
    <t>https://twitter.com/twitterapi/status/1001357048129490944</t>
  </si>
  <si>
    <t>c("BTD", "crypto", "bitcoin", "btc", "blockchain", "Cryptocurrency")</t>
  </si>
  <si>
    <t xml:space="preserve">Buy the fucking dips !!! &lt;U+0001F4B0&gt;&lt;U+0001F4B8&gt;&lt;U+0001F4B0&gt;&lt;U+0001F4B8&gt;&lt;U+0001F4B0&gt;&lt;U+0001F4B8&gt;&lt;U+0001F4B0&gt;&lt;U+0001F4B8&gt;&lt;U+0001F4B0&gt;&lt;U+0001F4B8&gt;&lt;U+0001F4B0&gt; #BTD #crypto #bitcoin #btc #blockchain #Cryptocurrency </t>
  </si>
  <si>
    <t>https://twitter.com/twitterapi/status/1001357690516443137</t>
  </si>
  <si>
    <t>Please be patient, the bear market will end in less than a week. #bitcoin #cryptocurrency</t>
  </si>
  <si>
    <t>https://twitter.com/twitterapi/status/1001358444287307776</t>
  </si>
  <si>
    <t>It's Grand! I like the idea behind this project, I can only wish the dev success in ZERO CARBON. #Crypto #Blockchain 
#ENERGIS #bitcoin #cryptocurrency #btc</t>
  </si>
  <si>
    <t>https://twitter.com/twitterapi/status/1001362590029627392</t>
  </si>
  <si>
    <t>c("Bitcoin", "Fintech", "Law")</t>
  </si>
  <si>
    <t>SocialReport.com</t>
  </si>
  <si>
    <t xml:space="preserve">Bitcoin is the first widely used digital currency. Here, we look at both the currency itself and the blockchain principle that underpins it and explore how they may influence the future of commerce.  #Bitcoin #Fintech #Law </t>
  </si>
  <si>
    <t>https://twitter.com/twitterapi/status/1001362918305300485</t>
  </si>
  <si>
    <t>c("btc", "bitcoin", "bithole")</t>
  </si>
  <si>
    <t xml:space="preserve">volume increasing #btc +1bn overnight from 27th to 28th of May #bitcoin should pull through from this #bithole any time soon </t>
  </si>
  <si>
    <t>https://twitter.com/twitterapi/status/1001364948742701056</t>
  </si>
  <si>
    <t>c("Blockchain", "privacy", "bitcoin")</t>
  </si>
  <si>
    <t>Our emphasis is on creating a decentralized e-commerce ecosystem on the #Blockchain What this means is that there is a no central server, no middlemen and that the system works fully encrypted. @capital_company, #privacy, #bitcoin</t>
  </si>
  <si>
    <t>https://twitter.com/twitterapi/status/1001366532751024128</t>
  </si>
  <si>
    <t>ICO that implants an LED screen into your arm that displays the #bitcoin price</t>
  </si>
  <si>
    <t>https://twitter.com/twitterapi/status/1001369613660123136</t>
  </si>
  <si>
    <t>c("QuestionTime", "answertime", "mpcxp", "team", "blockchain", "cryptocurrency", "wealthmanagement", "future", "finance", "fintech", "platform", "crypto", "bitcoin")</t>
  </si>
  <si>
    <t>More questions? we still have answers&lt;U+26A1&gt;&lt;U+FE0F&gt;&lt;U+0001F680&gt;&lt;U+0001F64C&gt;&lt;U+0001F3FC&gt; MPCX Platform FAQ&lt;U+270C&gt;&lt;U+0001F3FC&gt;&lt;U+270A&gt;&lt;U+0001F3FC&gt;&lt;U+0001F6F8&gt; #QuestionTime #answertime #mpcxp #team #blockchain #cryptocurrency #wealthmanagement #future #finance #fintech #platform #crypto #bitcoin</t>
  </si>
  <si>
    <t>https://twitter.com/twitterapi/status/1001369698762543104</t>
  </si>
  <si>
    <t>c("gigahashminer", "payout", "bitcoin", "cloud", "mining", "ethereum", "antminer", "gigahashminer")</t>
  </si>
  <si>
    <t>Today's payout 6070 Satoshi (0.00006070 BTC) per 1000 GHS. Start mining Now!
Daily payout started. #gigahashminer #payout #bitcoin #cloud #mining #ethereum #antminer
#gigahashminer</t>
  </si>
  <si>
    <t>https://twitter.com/twitterapi/status/1001383391147606016</t>
  </si>
  <si>
    <t>c("euro", "gold", "forex", "signals", "&lt;U+0641&gt;&lt;U+0648&gt;&lt;U+0631&gt;&lt;U+0643&gt;&lt;U+0633&gt;", "&lt;U+062A&gt;&lt;U+0648&gt;&lt;U+0635&gt;&lt;U+064A&gt;&lt;U+0627&gt;&lt;U+062A&gt;", "&lt;U+062F&gt;&lt;U+0648&gt;&lt;U+0644&gt;&lt;U+0627&gt;&lt;U+0631&gt;", "&lt;U+0627&gt;&lt;U+0633&gt;&lt;U+062A&gt;&lt;U+0631&gt;&lt;U+0627&gt;&lt;U+0644&gt;&lt;U+064A&gt;&lt;U+0627&gt;", "usd", "business", "entrepreneur", "cryptocurrency", "cryptocurrencies", "bitcoin", "blockchain", "paypal", "skrill", "Neteller", "moneypoker", "&lt;U+0628&gt;&lt;U+064A&gt;&lt;U+062A&gt;&lt;U+0643&gt;&lt;U+0648&gt;&lt;U+064A&gt;&lt;U+0646&gt;", "&lt;U+0630&gt;&lt;U+0647&gt;&lt;U+0628&gt;", "&lt;U+0639&gt;&lt;U+0645&gt;&lt;U+0644&gt;&lt;U+0627&gt;&lt;U+062A&gt;", 
"RedCrossDay", "&lt;U+0633&gt;&lt;U+0643&gt;&lt;U+0631&gt;&lt;U+064A&gt;&lt;U+0644&gt;", "&lt;U+0646&gt;&lt;U+062A&gt;&lt;U+0644&gt;&lt;U+0631&gt;", "&lt;U+0645&gt;&lt;U+0635&gt;&lt;U+0631&gt;", "&lt;U+0628&gt;&lt;U+0648&gt;&lt;U+0631&gt;&lt;U+0635&gt;&lt;U+0629&gt;", "&lt;U+0628&gt;&lt;U+064A&gt;&lt;U+062A&gt;&lt;U+0643&gt;&lt;U+0648&gt;&lt;U+064A&gt;&lt;U+0646&gt;")</t>
  </si>
  <si>
    <t xml:space="preserve">#euro Loses value #gold #forex #signals #&lt;U+0641&gt;&lt;U+0648&gt;&lt;U+0631&gt;&lt;U+0643&gt;&lt;U+0633&gt; #&lt;U+062A&gt;&lt;U+0648&gt;&lt;U+0635&gt;&lt;U+064A&gt;&lt;U+0627&gt;&lt;U+062A&gt; #&lt;U+062F&gt;&lt;U+0648&gt;&lt;U+0644&gt;&lt;U+0627&gt;&lt;U+0631&gt; #&lt;U+0627&gt;&lt;U+0633&gt;&lt;U+062A&gt;&lt;U+0631&gt;&lt;U+0627&gt;&lt;U+0644&gt;&lt;U+064A&gt;&lt;U+0627&gt; #usd #business #entrepreneur #cryptocurrency #cryptocurrencies #bitcoin #blockchain #paypal #skrill #Neteller #moneypoker #&lt;U+0628&gt;&lt;U+064A&gt;&lt;U+062A&gt;&lt;U+0643&gt;&lt;U+0648&gt;&lt;U+064A&gt;&lt;U+0646&gt; #&lt;U+0630&gt;&lt;U+0647&gt;&lt;U+0628&gt; #&lt;U+0639&gt;&lt;U+0645&gt;&lt;U+0644&gt;&lt;U+0627&gt;&lt;U+062A&gt; #RedCrossDay #&lt;U+0633&gt;&lt;U+0643&gt;&lt;U+0631&gt;&lt;U+064A&gt;&lt;U+0644&gt; #&lt;U+0646&gt;&lt;U+062A&gt;&lt;U+0644&gt;&lt;U+0631&gt; #&lt;U+0645&gt;&lt;U+0635&gt;&lt;U+0631&gt; #&lt;U+0628&gt;&lt;U+0648&gt;&lt;U+0631&gt;&lt;U+0635&gt;&lt;U+0629&gt; #&lt;U+0628&gt;&lt;U+064A&gt;&lt;U+062A&gt;&lt;U+0643&gt;&lt;U+0648&gt;&lt;U+064A&gt;&lt;U+0646&gt; </t>
  </si>
  <si>
    <t>https://twitter.com/twitterapi/status/1001383445791232000</t>
  </si>
  <si>
    <t>BTW isn't the main reason we aren't seeing 51% attacks against any #cryptocurrency like #bitcoin because 51% attack makes double spending possible - but no one actually uses cryptocurrencies for anything in a scale that would make double spending profitable?</t>
  </si>
  <si>
    <t>https://twitter.com/twitterapi/status/1001384304503554048</t>
  </si>
  <si>
    <t>c("blockchain", "SharingEconomy", "bitcoin", "circulareconomy", "cryptocurrency")</t>
  </si>
  <si>
    <t>We are the first solution to offer integration with the #blockchain so you can create your own #SharingEconomy app and use the Blockchain technology to authenticate the transaction and pay for services  #bitcoin #circulareconomy #cryptocurrency</t>
  </si>
  <si>
    <t>https://twitter.com/twitterapi/status/1001385311178543104</t>
  </si>
  <si>
    <t>@market_archive Has anyone else noticed over the past 6 months that #bitcoin is getting less votes on these sorts of polls? Seems to coincide with the steady decline of their price... might be a bad thing for all. Dont own it but a strong bitcoin is good for all.</t>
  </si>
  <si>
    <t>https://twitter.com/twitterapi/status/1001389772269469696</t>
  </si>
  <si>
    <t>https://twitter.com/twitterapi/status/1001392121813889024</t>
  </si>
  <si>
    <t xml:space="preserve">@dapro71 jajajaja, according to , the price of Bitcoin is higher than the market price. #bitcoin </t>
  </si>
  <si>
    <t>https://twitter.com/twitterapi/status/1001394471303606272</t>
  </si>
  <si>
    <t>c("bitcoin", "cryptocurrency", "finance", "investment")</t>
  </si>
  <si>
    <t>What Happened to Bitcoin These Past Few Days? via @FXEmpirecom #bitcoin #cryptocurrency #finance #investment</t>
  </si>
  <si>
    <t>https://twitter.com/twitterapi/status/1001399955616157696</t>
  </si>
  <si>
    <t>c("IPMC", "IPMC", "ICI", "ZMG", "Blockchain", "CyberSecurity", "Conference2018", "AbuDhabi", "Bitcoin", "Jumeirah", "EtihadTowers", "security")</t>
  </si>
  <si>
    <t xml:space="preserve">One of Blockchain Conference 2018 speaker #IPMC #IPMC #ICI #ZMG, #Blockchain #CyberSecurity #Conference2018 #AbuDhabi #Bitcoin #Jumeirah #EtihadTowers #security </t>
  </si>
  <si>
    <t>https://twitter.com/twitterapi/status/1001400760461156352</t>
  </si>
  <si>
    <t>c("newblogpost", "Forex", "TrendFollowingSystem", "binaryoption", "bitcoin", "forexlife", "trading", "forexbroker", "broker", "money", "share", "daytrader", "forextrader", "investment", "forextrading", "moneymaker", "photooftheda")</t>
  </si>
  <si>
    <t>https://twitter.com/twitterapi/status/1001401140385284097</t>
  </si>
  <si>
    <t>c("Dream", "crypto", "bitcoin", "cryptocurrency", "btc", "blockchain", "team")</t>
  </si>
  <si>
    <t>@Johngittins1976 @CamA1973 @cryptokingpins @TeamplatinumQ I am also in on this one mate, the value to #Dream project will be out of this world!!
#crypto
#bitcoin
#cryptocurrency
#btc
#blockchain
#team</t>
  </si>
  <si>
    <t>https://twitter.com/twitterapi/status/1001401827622117376</t>
  </si>
  <si>
    <t>c("Bitcoin", "Crypto", "cryptocurrency", "BitcoinCash", "BCH")</t>
  </si>
  <si>
    <t>Retweeted Official (@BitcoinCom): We're excited to share with you the beginning of a special Youtube series featuring @rogerkver and all the @BitcoinCom team. First episode is up #Bitcoin #Crypto #cryptocurrency #BitcoinCash #BCH</t>
  </si>
  <si>
    <t>https://twitter.com/twitterapi/status/1001401947298123778</t>
  </si>
  <si>
    <t>#Bitcoin's greenhouse gas emissions are hard to stomach at such a critical time for our species' survival. 
But Bitcoin is going to cripple the military industrial complex. 
Net emissions will therefore be dramatically lower.</t>
  </si>
  <si>
    <t>https://twitter.com/twitterapi/status/1001412824483102720</t>
  </si>
  <si>
    <t>Sociallymap</t>
  </si>
  <si>
    <t>https://twitter.com/twitterapi/status/1001413646617071616</t>
  </si>
  <si>
    <t>c("Bitcoin", "Ethereum", "Ripple")</t>
  </si>
  <si>
    <t xml:space="preserve">Cryptocurrency Top 6: May 29th 2018 &lt;U+0001F4C8&gt; Track your favourite cryptos in real-time on       
#Bitcoin #Ethereum #Ripple </t>
  </si>
  <si>
    <t>https://twitter.com/twitterapi/status/1001414967197880320</t>
  </si>
  <si>
    <t>c("Bitcoin", "CryptoNews")</t>
  </si>
  <si>
    <t xml:space="preserve">The fundamentals of #Bitcoin network are still moving up from a steady pace. #CryptoNews </t>
  </si>
  <si>
    <t>https://twitter.com/twitterapi/status/1001415161230454784</t>
  </si>
  <si>
    <t>The latest All about da Coinz 2 day!! #bitcoin</t>
  </si>
  <si>
    <t>https://twitter.com/twitterapi/status/1001416096094793728</t>
  </si>
  <si>
    <t>c("Berlin", "blockchain", "Bitcoin", "Blockchain")</t>
  </si>
  <si>
    <t xml:space="preserve">.@BlockShowcom is live in #Berlin! We experienced that it's one of the best place for #blockchain business. We were on stage with Marco Favia co-founder of our Blockchain Academy, who spoke about how important it is to spread knowledge about #Bitcoin and #Blockchain technology </t>
  </si>
  <si>
    <t>https://twitter.com/twitterapi/status/1001417595319353346</t>
  </si>
  <si>
    <t>c("logo", "design", "Crypto", "IOTA", "bitcoin", "cryptocurrency", "website", "Te")</t>
  </si>
  <si>
    <t>https://twitter.com/twitterapi/status/1001420212594462720</t>
  </si>
  <si>
    <t>https://twitter.com/twitterapi/status/1001420949365968896</t>
  </si>
  <si>
    <t>c("btc", "btcusd", "bitcoin")</t>
  </si>
  <si>
    <t xml:space="preserve">Do we have lift off? 4 hour chart currently over 10 day EMA #btc #btcusd #bitcoin $btc </t>
  </si>
  <si>
    <t>https://twitter.com/twitterapi/status/1001426099669225477</t>
  </si>
  <si>
    <t>c("TechnicalAnalysis", "Bitcoin")</t>
  </si>
  <si>
    <t>BTCUSD</t>
  </si>
  <si>
    <t xml:space="preserve">#TechnicalAnalysis #Bitcoin 15min chart $BTCUSD &amp;gt; Well done if you bought the 7050 line .... ^^ </t>
  </si>
  <si>
    <t>https://twitter.com/twitterapi/status/1001427056708804608</t>
  </si>
  <si>
    <t>c("Blockchain", "NASDAQ", "CNBC", "technology", "cryptocurrency", "Bitcoin", "Money", "Investing")</t>
  </si>
  <si>
    <t>c("HIPH", "AMD", "NVDA", "WMT", "GS", "FB", "AAPL", "FB", "MSFT", "ADBE", "SAM", "GILD", "IBB", "BAC", "JPM", "C", "WFC", "T")</t>
  </si>
  <si>
    <t>https://twitter.com/twitterapi/status/1001433074046038016</t>
  </si>
  <si>
    <t>Bitcoin in Brief Tuesday: Positive Predictions Meet Negative Prognosis #bitcoin</t>
  </si>
  <si>
    <t>https://twitter.com/twitterapi/status/1001433594802339840</t>
  </si>
  <si>
    <t>c("bitcoin", "blockchain", "crypto", "cryptocurrency")</t>
  </si>
  <si>
    <t xml:space="preserve">Bitcoin with heavy growth!! $BTC #bitcoin #blockchain #crypto #cryptocurrency # </t>
  </si>
  <si>
    <t>https://twitter.com/twitterapi/status/1001435390174261248</t>
  </si>
  <si>
    <t>c("BitcoinInterest", "BCI", "Bitcoin", "BitcoinNews", "CryptoNews", "Technology", "Savings", "Interest", "Cryptocurrency", "Crypto", "BuyNow", "HODL")</t>
  </si>
  <si>
    <t xml:space="preserve">Simply register your Wallet Address and the amount of Bitcoin Interest coins it contains to begin receiving weekly and monthly interest payments. #BitcoinInterest #BCI #Bitcoin #BitcoinNews #CryptoNews #Technology #Savings #Interest #Cryptocurrency #Crypto #BuyNow #HODL </t>
  </si>
  <si>
    <t>https://twitter.com/twitterapi/status/1001442052310163457</t>
  </si>
  <si>
    <t>The latest Online Beleggen &amp;amp; CFD Trading! Thanks to @AM_Welling @ClipConsultants @TJIP_BV #blockchain #bitcoin</t>
  </si>
  <si>
    <t>https://twitter.com/twitterapi/status/1001442455189893120</t>
  </si>
  <si>
    <t>c("bitcoin", "lawyers", "cryptocurrency", "cdnlaw")</t>
  </si>
  <si>
    <t>1001433502175313920</t>
  </si>
  <si>
    <t xml:space="preserve">Less about the ethics and more about the technical hurdles of #bitcoin payments/transfers to #lawyers, but still a great summary of the additional considerations #cryptocurrency creates! #cdnlaw </t>
  </si>
  <si>
    <t>https://twitter.com/twitterapi/status/1001445384110080000</t>
  </si>
  <si>
    <t>c("bitcoin", "btc", "cryptocurrency", "google", "chrome")</t>
  </si>
  <si>
    <t xml:space="preserve">TURN $50 INTO $95,701.25 THIS YEAR WITH MY BRAND NEW CRYPTO TRADING METHOD #bitcoin #btc #cryptocurrency #google #chrome </t>
  </si>
  <si>
    <t>https://twitter.com/twitterapi/status/1001447422344777728</t>
  </si>
  <si>
    <t>c("BCN", "Bitcoin", "Litecoin")</t>
  </si>
  <si>
    <t>@SatoshiLite Wow for less then my weekend Bar tab i can 51% attack the shit-coin #BCN Bytecoin - All these shit-coins need to die, could be something fun to do on a rainy day... Instead of shit-coins &amp;gt; Invest in best #Bitcoin #Litecoin&amp;gt; time tested secure protocols and platforms</t>
  </si>
  <si>
    <t>https://twitter.com/twitterapi/status/1001448330956890112</t>
  </si>
  <si>
    <t>c("bitcoin", "cryptocurrencies", "investing", "mondaymotivation")</t>
  </si>
  <si>
    <t>How To Hedge Your Bitcoin Bet via @forbes #bitcoin #cryptocurrencies #investing #mondaymotivation</t>
  </si>
  <si>
    <t>https://twitter.com/twitterapi/status/1001450923787476993</t>
  </si>
  <si>
    <t>c("Blockchain", "bitcoin", "fintech", "cryptocurrency", "dlt", "blockchain", "iot", "hyperledger")</t>
  </si>
  <si>
    <t xml:space="preserve">3 Intriguing Characteristics of Blockchain to Learn Where Does #Blockchain Fit Best? #bitcoin #fintech #cryptocurrency #dlt #blockchain #iot #hyperledger </t>
  </si>
  <si>
    <t>https://twitter.com/twitterapi/status/1001453502680502272</t>
  </si>
  <si>
    <t>c("bitcoin", "Blockchain", "cryptocurrency", "technology", "FinTech", "crossborder", "payments", "SmartContracts", "identity")</t>
  </si>
  <si>
    <t>Forget #bitcoin: #Blockchain is the future #cryptocurrency #technology #FinTech #crossborder #payments #SmartContracts #identity</t>
  </si>
  <si>
    <t>https://twitter.com/twitterapi/status/1001453944625917953</t>
  </si>
  <si>
    <t>c("fintwit", "Bitcoin", "Trading")</t>
  </si>
  <si>
    <t>c("SPX", "SPY", "NVDA", "MU", "AMZN", "GOOGL")</t>
  </si>
  <si>
    <t>https://twitter.com/twitterapi/status/1001455113536528384</t>
  </si>
  <si>
    <t>Tw V1</t>
  </si>
  <si>
    <t xml:space="preserve">Bitcoin is the Best Digital Currency to Buy: Spencer Bogart #Bitcoin #BTC </t>
  </si>
  <si>
    <t>https://twitter.com/twitterapi/status/1001455643826548736</t>
  </si>
  <si>
    <t>c("Bitcoin", "Predictions", "Prognosis", "crypto", "ncrypto")</t>
  </si>
  <si>
    <t>#Bitcoin in Brief Tuesday: Positive #Predictions Meet Negative #Prognosis #crypto #ncrypto</t>
  </si>
  <si>
    <t>https://twitter.com/twitterapi/status/1001455715574218752</t>
  </si>
  <si>
    <t>c("BTC", "crypto", "bitcoin")</t>
  </si>
  <si>
    <t>c("SHL", "PRL")</t>
  </si>
  <si>
    <t>$SHL has to be the absolutely most undervalued crypto project out there now. Market cap of tiny 5.6M and the great team behind $PRL is in charge. Gonna explode very soon! @OysterProtocol #BTC #crypto #bitcoin</t>
  </si>
  <si>
    <t>https://twitter.com/twitterapi/status/1001456788431101952</t>
  </si>
  <si>
    <t>c("Unboxing", "startups", "invest", "business", "StockMarket", "reviews", "bitcoin", "WhatILearnedToday", "NationalBiscuitDay", "TuesdayThoughts", "token")</t>
  </si>
  <si>
    <t>UnboxWeek- Unboxing the future - @Sedo @YouTube @amazon @UnboxTherapy #Unboxing #startups #invest #business @eBay @iStock #StockMarket #reviews #bitcoin #WhatILearnedToday #NationalBiscuitDay #TuesdayThoughts #token</t>
  </si>
  <si>
    <t>https://twitter.com/twitterapi/status/1001458185738248192</t>
  </si>
  <si>
    <t>c("staking", "crypto", "PoS", "ProofOfStake", "StakingRewards", "bitcoin", "mining", "forging", "minting", "PassiveIncome", "blockchain")</t>
  </si>
  <si>
    <t xml:space="preserve">Good and simple introduction to Proof-of-Stake &lt;U+0001F447&gt; #staking #crypto #PoS #ProofOfStake #StakingRewards
#bitcoin #mining #forging #minting
#PassiveIncome #blockchain </t>
  </si>
  <si>
    <t>https://twitter.com/twitterapi/status/1001458901831770114</t>
  </si>
  <si>
    <t>https://twitter.com/twitterapi/status/1001461165225017344</t>
  </si>
  <si>
    <t>c("bitcoin", "Cryptocurrencies")</t>
  </si>
  <si>
    <t>Get a mortgage when interest rates are low and pay cash when they are high. Why did people get mortgages when interest rates were high? Because they believed what the banks told them. Then the housing crisis. Where does #bitcoin #Cryptocurrencies play in all this now?</t>
  </si>
  <si>
    <t>https://twitter.com/twitterapi/status/1001461919834869760</t>
  </si>
  <si>
    <t>Tweetime109</t>
  </si>
  <si>
    <t xml:space="preserve">Redefining Our Credit Networks, One Loan at a Time #bitcoin </t>
  </si>
  <si>
    <t>https://twitter.com/twitterapi/status/1001463217036709889</t>
  </si>
  <si>
    <t>c("IntheNews", "bitcoin", "nuclear")</t>
  </si>
  <si>
    <t xml:space="preserve">#IntheNews: For #bitcoin nerds and novices, yet another reason why revisiting #nuclear may be a good idea--We will need all the energy we can get. </t>
  </si>
  <si>
    <t>https://twitter.com/twitterapi/status/1001463698479812608</t>
  </si>
  <si>
    <t>#Bitcoin and #Blockchain: the rich will make the poor become rich and will give him power without realizing it.</t>
  </si>
  <si>
    <t>https://twitter.com/twitterapi/status/1001467692480716801</t>
  </si>
  <si>
    <t>c("RookstoolInterviews", "Bitcoin", "Ecommerce")</t>
  </si>
  <si>
    <t>https://twitter.com/twitterapi/status/1001467899482181632</t>
  </si>
  <si>
    <t>c("bitcoin", "BTC")</t>
  </si>
  <si>
    <t>https://twitter.com/twitterapi/status/1001468910615457793</t>
  </si>
  <si>
    <t>c("bitcoin", "btc", "alts")</t>
  </si>
  <si>
    <t xml:space="preserve">#bitcoin #btc $btc $bitcoin #alts </t>
  </si>
  <si>
    <t>https://twitter.com/twitterapi/status/1001472132264742912</t>
  </si>
  <si>
    <t>c("blockchain", "bitcoin", "neo", "stellar", "cardano", "hyperledger", "eos", "ethereum", "GDPR")</t>
  </si>
  <si>
    <t>MailChimp</t>
  </si>
  <si>
    <t xml:space="preserve">Blockchains | Ethereum is 1 TB, GDPR on Everyone's Mind and Mao Zedong Comes Alive - #blockchain #bitcoin #neo #stellar #cardano #hyperledger #eos #ethereum #GDPR </t>
  </si>
  <si>
    <t>https://twitter.com/twitterapi/status/1001474473273458688</t>
  </si>
  <si>
    <t xml:space="preserve">What Future Holds for the BTC to USD Rate? 
#BTC #bitcoin </t>
  </si>
  <si>
    <t>https://twitter.com/twitterapi/status/1001474699665141761</t>
  </si>
  <si>
    <t>c("cryptocurrency", "trading", "bitcoin")</t>
  </si>
  <si>
    <t xml:space="preserve">Mainstream media outlets in Japan have reported that the National Tax Agency (NTA) of Japan is fully aware that 331 investors in #cryptocurrency sector recorded a profit of $1 million through #trading, generating more than $331 million in total
&lt;U+0001F310&gt; #bitcoin </t>
  </si>
  <si>
    <t>https://twitter.com/twitterapi/status/1001478335262797825</t>
  </si>
  <si>
    <t>Every 'new' blockchain platform claims to have 'scalability'... that's BS.
No blockchain has proven to scale more than #bitcoin. You can't claim scalability until you have something that's actually used at scale in the real world where factors are indeterministic and hostile.</t>
  </si>
  <si>
    <t>https://twitter.com/twitterapi/status/1001478359686279168</t>
  </si>
  <si>
    <t>https://twitter.com/twitterapi/status/1001479836320321536</t>
  </si>
  <si>
    <t>c("btc", "bitcoin", "crypto")</t>
  </si>
  <si>
    <t xml:space="preserve">And my friends there will be a green candle #btc #bitcoin #crypto </t>
  </si>
  <si>
    <t>https://twitter.com/twitterapi/status/1001480350936248320</t>
  </si>
  <si>
    <t xml:space="preserve">Markets Update: Slight Comeback Shows Cryptocurrencies Press Forward #Bitcoin </t>
  </si>
  <si>
    <t>https://twitter.com/twitterapi/status/1001481831009660929</t>
  </si>
  <si>
    <t xml:space="preserve">Markets Update: Slight Comeback Shows Cryptocurrencies Press Forward via @BTCTN #cryptocurrency #bitcoin </t>
  </si>
  <si>
    <t>https://twitter.com/twitterapi/status/1001482837827211264</t>
  </si>
  <si>
    <t xml:space="preserve">South Korea: Government Committee Plans to Make ICOs Legal Again via @CoinTelegraph #cryptocurrency #bitcoin </t>
  </si>
  <si>
    <t>https://twitter.com/twitterapi/status/1001487805003042816</t>
  </si>
  <si>
    <t>c("stocks", "trading", "news", "investing", "bitcoin", "today", "finance", "business", "alpha", "market", "daytrading", "economy", "swingtrader", "investments")</t>
  </si>
  <si>
    <t xml:space="preserve">Here is the count on sp500 #stocks #trading #news #investing #bitcoin #today #finance #business #alpha #market #daytrading #economy #swingtrader #investments </t>
  </si>
  <si>
    <t>https://twitter.com/twitterapi/status/1001487864901849088</t>
  </si>
  <si>
    <t>https://twitter.com/twitterapi/status/1001488089972400128</t>
  </si>
  <si>
    <t>#Bitcoin mining hitting moores law will greatly aid in the decentralization of mining. The competition is just beginning and I'm seeing major players making moves. Bitmains revenue is just to appetizing. &lt;U+0001F402&gt;</t>
  </si>
  <si>
    <t>https://twitter.com/twitterapi/status/1001491949302493185</t>
  </si>
  <si>
    <t>c("podcast", "cryptocurrency", "bitcoin", "btc", "cryptotwitter", "bitcoinnews")</t>
  </si>
  <si>
    <t>1001493441728073728</t>
  </si>
  <si>
    <t xml:space="preserve">Check out this very special @Coinboyspodcast that my cohort and #podcast partner @dgutierrez84 has to share to the world about the truth - #cryptocurrency #bitcoin #btc #cryptotwitter #bitcoinnews - Click tweet below to check it out! &lt;U+0001F447&gt;&lt;U+0001F447&gt;&lt;U+0001F447&gt;&lt;U+0001F447&gt; </t>
  </si>
  <si>
    <t>https://twitter.com/twitterapi/status/1001494621208301569</t>
  </si>
  <si>
    <t>c("ChainEX", "Bitcoin", "btc", "cryptocurrency", "trading", "onlinetrading", "markets", "digitalcurrency", "finance")</t>
  </si>
  <si>
    <t xml:space="preserve">#ChainEX, a proudly South-African #Bitcoin trading platform, offers you a secure environment to buy, sell and trade in over 20 digital currencies. Experience the impossible at #btc #cryptocurrency #trading #onlinetrading #markets #digitalcurrency #finance </t>
  </si>
  <si>
    <t>https://twitter.com/twitterapi/status/1001495957786234880</t>
  </si>
  <si>
    <t>c("bitcoin", "BTC", "Trading", "cryptocurrency")</t>
  </si>
  <si>
    <t>CONFIRMED BULL BEGIN #bitcoin #BTC #Trading #cryptocurrency I will exit long long at 8300$</t>
  </si>
  <si>
    <t>https://twitter.com/twitterapi/status/1001496491305955328</t>
  </si>
  <si>
    <t>c("Crypto", "Bitcoin", "BTC")</t>
  </si>
  <si>
    <t>https://twitter.com/twitterapi/status/1001497613802274816</t>
  </si>
  <si>
    <t xml:space="preserve">Coupling crisis could Explain why Bitcoin Price Correlates with Altcoins Prices #news #cryptocurrencynews #bitcoin #cryptocurrency </t>
  </si>
  <si>
    <t>https://twitter.com/twitterapi/status/1001498190695321600</t>
  </si>
  <si>
    <t>c("Bitcoin", "SBD", "STEEM", "SuperiorCoin")</t>
  </si>
  <si>
    <t>https://twitter.com/twitterapi/status/1001501601243320321</t>
  </si>
  <si>
    <t>c("MasterNodesPro", "MasterNodes", "ROI", "Bitcoin", "Crypto")</t>
  </si>
  <si>
    <t>COG</t>
  </si>
  <si>
    <t>Cognitio (COG) Stats Live @cognitio_core $COG #MasterNodesPro #MasterNodes #ROI #Bitcoin #Crypto</t>
  </si>
  <si>
    <t>https://twitter.com/twitterapi/status/1001502707318972416</t>
  </si>
  <si>
    <t xml:space="preserve">Even the German state speculates on #Bitcoin
</t>
  </si>
  <si>
    <t>https://twitter.com/twitterapi/status/1001504095855890432</t>
  </si>
  <si>
    <t xml:space="preserve">Nearly $14 Million in Crypto Sold by German Police #Bitcoin </t>
  </si>
  <si>
    <t>https://twitter.com/twitterapi/status/1001504469257981952</t>
  </si>
  <si>
    <t>c("Coinbase", "Cryptocurrency", "institutionalinvestors", "bitcoin", "ether", "litecoin")</t>
  </si>
  <si>
    <t>#Coinbase's #Cryptocurrency Business Could Jump 50% (likely more) with #institutionalinvestors push. "...very few want to be first, but most want to be second..." #bitcoin #ether #litecoin</t>
  </si>
  <si>
    <t>https://twitter.com/twitterapi/status/1001507411885080576</t>
  </si>
  <si>
    <t>BCOIN</t>
  </si>
  <si>
    <t xml:space="preserve">Outlook Shifting In Predictable Ways For #Bitcoin $BCOIN </t>
  </si>
  <si>
    <t>https://twitter.com/twitterapi/status/1001508147662598146</t>
  </si>
  <si>
    <t>c("business", "cryptocurrency", "Crypto", "Blockchain", "bitcoin", "BTC")</t>
  </si>
  <si>
    <t xml:space="preserve">Protect your assets, even from yourself! &lt;U+0001F631&gt;&lt;U+0001F633&gt;&lt;U+0001F4B8&gt;&lt;U+0001F4B8&gt;&lt;U+0001F4B8&gt;&lt;U+0001F4DB&gt; #business #cryptocurrency #Crypto #Blockchain #bitcoin #BTC 
</t>
  </si>
  <si>
    <t>https://twitter.com/twitterapi/status/1001508676417581056</t>
  </si>
  <si>
    <t>c("cryptocurrency", "bitcoin", "ethereum")</t>
  </si>
  <si>
    <t>#cryptocurrency $btc $eth #bitcoin #ethereum Technical Analysis Market Update May 29, via @YouTube</t>
  </si>
  <si>
    <t>https://twitter.com/twitterapi/status/1001509114575556610</t>
  </si>
  <si>
    <t>@gillesCadignan @rogerkver I see what you mean - I guess I was so startled to see a post from @rogerkver that WASN'T explicitly bashing #bitcoin that it rendered me giddy. I plead temporary insanity.</t>
  </si>
  <si>
    <t>https://twitter.com/twitterapi/status/1001511726116954113</t>
  </si>
  <si>
    <t>ABCBTC
Always Be Charting #bitcoin</t>
  </si>
  <si>
    <t>https://twitter.com/twitterapi/status/1001511763265835008</t>
  </si>
  <si>
    <t>@brucefenton Awesome!!! Was it #Bitcoin that got you so on fire about this, or were you on this trail before?? Reason I ask, before Bitcoin I wouldn't have sat through that preso. Now I'm sharing it w friends :) !! Great Job!!</t>
  </si>
  <si>
    <t>https://twitter.com/twitterapi/status/1001515694129844224</t>
  </si>
  <si>
    <t>c("tech", "bitcoin", "solar")</t>
  </si>
  <si>
    <t>1001517848718589952</t>
  </si>
  <si>
    <t xml:space="preserve">How #tech like #bitcoin is using up all #solar as quick as it is produced </t>
  </si>
  <si>
    <t>https://twitter.com/twitterapi/status/1001520096282542081</t>
  </si>
  <si>
    <t>c("SAFENetwork", "bitcoin", "decentralize")</t>
  </si>
  <si>
    <t>The #SAFENetwork technology actually predates #bitcoin as well. The company @maidsafe was started in 2006 looking to #decentralize the internet.</t>
  </si>
  <si>
    <t>https://twitter.com/twitterapi/status/1001520892076314624</t>
  </si>
  <si>
    <t>c("Ripple", "ISUPPORTCRYPTO", "bitcoin", "cryptocurrency", "crypto")</t>
  </si>
  <si>
    <t>XRP</t>
  </si>
  <si>
    <t>#Ripple ( $XRP) Listed on @CoinomeOfficial
Deposits open, trading starts tomorrow at 1PM #ISUPPORTCRYPTO #bitcoin #cryptocurrency #crypto</t>
  </si>
  <si>
    <t>https://twitter.com/twitterapi/status/1001522980936073216</t>
  </si>
  <si>
    <t>c("crypto", "bitcoin", "BTC", "trading")</t>
  </si>
  <si>
    <t xml:space="preserve">$BTC DING DING DING! Watching for now &lt;U+0001F440&gt; #crypto #bitcoin #BTC #trading </t>
  </si>
  <si>
    <t>https://twitter.com/twitterapi/status/1001523545036468224</t>
  </si>
  <si>
    <t>29May2018 18:00 UTC #Bitcoin #Blockchain status - Last 24h: 147 blocks mined - 1,218,013 BTC output - 194,800 transactions</t>
  </si>
  <si>
    <t>https://twitter.com/twitterapi/status/1001523580193079302</t>
  </si>
  <si>
    <t>c("Cryptocurrency", "Bitfinex", "Bitcoin")</t>
  </si>
  <si>
    <t xml:space="preserve">The Rothschild's are entering the #Cryptocurrency market. In February, it became known that the Tether accounts of #Bitfinex were opened in the Dutch bank ING, owned by The Rothschild Group. At the same time, the profit indicators of this bank have grown significantly. #Bitcoin </t>
  </si>
  <si>
    <t>https://twitter.com/twitterapi/status/1001531764333006848</t>
  </si>
  <si>
    <t>c("bitcoin", "bitshares", "writerscontest")</t>
  </si>
  <si>
    <t>https://twitter.com/twitterapi/status/1001533694505639937</t>
  </si>
  <si>
    <t>c("DACQ", "cryptocurrency", "bitcoin", "ethereum")</t>
  </si>
  <si>
    <t xml:space="preserve">Got questions about the #DACQ platform? This easy-to-understand video explains what we are all about! &lt;U+0001F64C&gt; #cryptocurrency #bitcoin #ethereum </t>
  </si>
  <si>
    <t>https://twitter.com/twitterapi/status/1001537460042715138</t>
  </si>
  <si>
    <t>c("Blockchain", "Ethereum", "bitcoin", "btc", "bitcoincash", "bch", "cryptocurrency", "digitalcurrency", "eth", "ethereumclassic", "fintech", "litecoin", "ltc", "virtualcurrency")</t>
  </si>
  <si>
    <t>c("btc", "bch", "eth", "ltc")</t>
  </si>
  <si>
    <t xml:space="preserve">1st @fy9anz101 'FINANCIAL RANT' regarding the #Blockchain known as #Ethereum will post soon. #bitcoin #btc $btc #bitcoincash #bch $bch #cryptocurrency #digitalcurrency #eth $eth #ethereumclassic #fintech #litecoin #ltc $ltc #virtualcurrency @VitalikButerin </t>
  </si>
  <si>
    <t>https://twitter.com/twitterapi/status/1001538644639977472</t>
  </si>
  <si>
    <t>c("buy", "bitcoin", "banktrans")</t>
  </si>
  <si>
    <t>BittyBot</t>
  </si>
  <si>
    <t>https://twitter.com/twitterapi/status/1001542809550286848</t>
  </si>
  <si>
    <t>@jaybny @DanielKrawisz @pierre_rochard @oldhayeasplay @bitstein @deadalnix @PaavoCoin @PeterRizun not always. The moon shot to 20k in #Bitcoin happened as the fork happened. We broke 3k USD right after the BCH crowd went their own way. Everyone got a bonus from the fork, and the conflict that was in the community was relieved to a great degree. 
And we get to AB test them</t>
  </si>
  <si>
    <t>https://twitter.com/twitterapi/status/1001543941701951489</t>
  </si>
  <si>
    <t>c("blockchain", "bitcoin", "ethereum")</t>
  </si>
  <si>
    <t>https://twitter.com/twitterapi/status/1001548796478636032</t>
  </si>
  <si>
    <t xml:space="preserve">Seems obvious but quite often not enabled &lt;U+203C&gt;&lt;U+FE0F&gt;
#bitcoin #crypto </t>
  </si>
  <si>
    <t>https://twitter.com/twitterapi/status/1001553962154319873</t>
  </si>
  <si>
    <t>c("candy", "bitcoin", "cryptocurrency", "blockchain", "Crypto", "bitcoins", "HODL", "IOTA", "ETH", "XRP", "&lt;U+0627&gt;&lt;U+0644&gt;&lt;U+0639&gt;&lt;U+0645&gt;&lt;U+0644&gt;&lt;U+0627&gt;&lt;U+062A&gt;_&lt;U+0627&gt;&lt;U+0644&gt;&lt;U+0631&gt;&lt;U+0642&gt;&lt;U+0645&gt;&lt;U+064A&gt;&lt;U+0629&gt;", "&lt;U+0627&gt;&lt;U+0644&gt;&lt;U+0639&gt;&lt;U+0645&gt;&lt;U+0644&gt;&lt;U+0627&gt;&lt;U+062A&gt;_&lt;U+0627&gt;&lt;U+0644&gt;&lt;U+0645&gt;&lt;U+0634&gt;&lt;U+0641&gt;&lt;U+0631&gt;&lt;U+0629&gt;", "&lt;U+0628&gt;&lt;U+064A&gt;&lt;U+062A&gt;&lt;U+0643&gt;&lt;U+0648&gt;&lt;U+064A&gt;&lt;U+0646&gt;")</t>
  </si>
  <si>
    <t>This #candy dispenser lets you pay in #bitcoin   #cryptocurrency #blockchain #Crypto #bitcoins #HODL #IOTA #ETH #XRP #&lt;U+0627&gt;&lt;U+0644&gt;&lt;U+0639&gt;&lt;U+0645&gt;&lt;U+0644&gt;&lt;U+0627&gt;&lt;U+062A&gt;_&lt;U+0627&gt;&lt;U+0644&gt;&lt;U+0631&gt;&lt;U+0642&gt;&lt;U+0645&gt;&lt;U+064A&gt;&lt;U+0629&gt; #&lt;U+0627&gt;&lt;U+0644&gt;&lt;U+0639&gt;&lt;U+0645&gt;&lt;U+0644&gt;&lt;U+0627&gt;&lt;U+062A&gt;_&lt;U+0627&gt;&lt;U+0644&gt;&lt;U+0645&gt;&lt;U+0634&gt;&lt;U+0641&gt;&lt;U+0631&gt;&lt;U+0629&gt; #&lt;U+0628&gt;&lt;U+064A&gt;&lt;U+062A&gt;&lt;U+0643&gt;&lt;U+0648&gt;&lt;U+064A&gt;&lt;U+0646&gt;</t>
  </si>
  <si>
    <t>https://twitter.com/twitterapi/status/1001554663718686721</t>
  </si>
  <si>
    <t>c("bitcoin", "Groestlcoin", "GRS")</t>
  </si>
  <si>
    <t>1001414718362472450</t>
  </si>
  <si>
    <t xml:space="preserve">Thanks @_BitcoinPeople I also give a minimum 10% discount for payment with bitcoin or groestlcoin (GRS) @GroestlcoinTeam DM me with as much notice as possible to arrange pick up
#bitcoin
#Groestlcoin #GRS </t>
  </si>
  <si>
    <t>https://twitter.com/twitterapi/status/1001567899931340801</t>
  </si>
  <si>
    <t>c("forex", "cryptocurrency", "bitcoin", "wealth", "makemoneyfromyoursmartphone")</t>
  </si>
  <si>
    <t xml:space="preserve">Getting an early start on investing for retirement can be almost as valuable as shoveling a ton of money away.  Join the Financial Revolution  #forex #cryptocurrency #bitcoin #wealth #makemoneyfromyoursmartphone </t>
  </si>
  <si>
    <t>https://twitter.com/twitterapi/status/1001569122151518208</t>
  </si>
  <si>
    <t>c("BTCUSD", "Bitcoin", "BTC", "USD")</t>
  </si>
  <si>
    <t xml:space="preserve">#BTCUSD #Bitcoin #BTC vs #USD made a lower low but is closing higher than the 4 previous sessions which is a very strong multi-key reversal. Our target has now become a question mark. </t>
  </si>
  <si>
    <t>https://twitter.com/twitterapi/status/1001570192785276928</t>
  </si>
  <si>
    <t xml:space="preserve">Crypto Markets Make Slight Rebound After #bitcoin Touched Monthly Lows </t>
  </si>
  <si>
    <t>https://twitter.com/twitterapi/status/1001575126037446656</t>
  </si>
  <si>
    <t>Faast Platform Connects With Popular Wallets Offering Cross-Chain Swaps #bitcoin</t>
  </si>
  <si>
    <t>https://twitter.com/twitterapi/status/1001578216950239232</t>
  </si>
  <si>
    <t>c("ethereum", "blockchain", "bitcoin", "banking")</t>
  </si>
  <si>
    <t xml:space="preserve">One of my articles today. Enjoy! #ethereum #blockchain #bitcoin #banking </t>
  </si>
  <si>
    <t>https://twitter.com/twitterapi/status/1001581214166331397</t>
  </si>
  <si>
    <t>c("POW", "cryptocurrency", "Facebook", "Twitter", "bitcoin", "powtoken", "btc", "ethereum", "blockchain", "money", "market", "trading", "coinbase", "bitcoinprice", "exchange")</t>
  </si>
  <si>
    <t>#POW is a #cryptocurrency that is being given to all users of #Facebook and #Twitter.  #bitcoin #powtoken #btc #ethereum #blockchain #money #market #trading #coinbase #bitcoinprice #exchange</t>
  </si>
  <si>
    <t>https://twitter.com/twitterapi/status/1001584103827955712</t>
  </si>
  <si>
    <t>c("bitcoin", "Cryptocurrencies", "cryptotrading", "CryptoNews", "BTC", "Ethereum")</t>
  </si>
  <si>
    <t>When the bullish market will come back ? $BTC #bitcoin #Cryptocurrencies #cryptotrading #CryptoNews #BTC #Ethereum</t>
  </si>
  <si>
    <t>https://twitter.com/twitterapi/status/1001584586055389185</t>
  </si>
  <si>
    <t>c("BTC", "EUR")</t>
  </si>
  <si>
    <t>@TuurDemeester $BTC / $EUR is 1% of total volume. The idea that investors are viewing #bitcoin as a safe haven asset is beyond ludicrous. This is just a normal post-futures expiration mean reversion in an oversold crypto market.</t>
  </si>
  <si>
    <t>https://twitter.com/twitterapi/status/1001587849635000320</t>
  </si>
  <si>
    <t>c("Bitcoin", "XRP")</t>
  </si>
  <si>
    <t>1001271951246184448</t>
  </si>
  <si>
    <t xml:space="preserve">Well that's interesting #Bitcoin #XRP </t>
  </si>
  <si>
    <t>https://twitter.com/twitterapi/status/1001589890289688576</t>
  </si>
  <si>
    <t>c("bitcoin", "ethereum", "SatoshiNakamoto")</t>
  </si>
  <si>
    <t xml:space="preserve">A conversation with ex illuminati Ronald Bernard. He mentions cryptos and it does not look good. Just need to see other opinions. #bitcoin #ethereum
#SatoshiNakamoto
</t>
  </si>
  <si>
    <t>https://twitter.com/twitterapi/status/1001593637682274305</t>
  </si>
  <si>
    <t xml:space="preserve">35% of HNW embrace Crypto. #bitcoin # EOS </t>
  </si>
  <si>
    <t>https://twitter.com/twitterapi/status/1001594964235751425</t>
  </si>
  <si>
    <t>c("roseanne", "RoseanneBarr", "RoseanneBarred", "qanon", "pedogate", "spygate", "bitcoin", "catholicedchat", "catholictwitter", "breaking", "Christians", "auspol", "hillaryclinton18")</t>
  </si>
  <si>
    <t xml:space="preserve">@therealroseanne @ChelseaClinton @OpenSociety Someone needs to tell Chelsea Clinton the significance of an inverted cross.. or does she know?
&amp;amp; Give Haiti their $$ money.
#roseanne #RoseanneBarr #RoseanneBarred #qanon #pedogate #spygate #bitcoin #catholicedchat #catholictwitter #breaking #Christians #auspol #hillaryclinton18 </t>
  </si>
  <si>
    <t>https://twitter.com/twitterapi/status/1001595108721020929</t>
  </si>
  <si>
    <t>c("Markets", "Bitcoin")</t>
  </si>
  <si>
    <t xml:space="preserve">Crypto #Markets Make Slight Rebound After #Bitcoin Touched Monthly Lows </t>
  </si>
  <si>
    <t>https://twitter.com/twitterapi/status/1001595111577272320</t>
  </si>
  <si>
    <t>Bitcoin Daily Review is out! Todays Stories via @BenWilliams307 @B_Aggio @block_chain_bot #bitcoin #blockchain</t>
  </si>
  <si>
    <t>https://twitter.com/twitterapi/status/1001597182934429698</t>
  </si>
  <si>
    <t>The Relative Strength Index (RSI) is one of the most under-valued indicators, although I am a firm believer in finding the naked trend and then using indicators as a bonus, the RSI can tell you when a bounce is in sight #Crypto #Bitcoin #BTC</t>
  </si>
  <si>
    <t>https://twitter.com/twitterapi/status/1001599377872441344</t>
  </si>
  <si>
    <t>When you get excited about a 5% bounce in $BTC and start claiming the bottom is in, you were likely the liquidity used for the move down... #bitcoin #crypto</t>
  </si>
  <si>
    <t>https://twitter.com/twitterapi/status/1001605000039026689</t>
  </si>
  <si>
    <t xml:space="preserve">1) US$ (like any currency) is used 4 money laundering, funding black markets + tax evasion 2) Fiat currencies r used 2 fund wars, bail out banks + mess up foreign countries for their resources #bitcoin fits 1) but not 2).. ask yourself, which is better? #btcoffensive </t>
  </si>
  <si>
    <t>https://twitter.com/twitterapi/status/1001620551914414081</t>
  </si>
  <si>
    <t>SEC Obtains Court Order Against ICO Defrauding Investors of Millions -  #bitcoin #news #btc #bitcoinnews #cryptocurrency #blockchain</t>
  </si>
  <si>
    <t>https://twitter.com/twitterapi/status/1001622088476774400</t>
  </si>
  <si>
    <t>list(text = "Bitcoin", indices = list(79, 87))</t>
  </si>
  <si>
    <t xml:space="preserve">The most important person in Ethereum is Vitalik. The most important person in #Bitcoin is you. </t>
  </si>
  <si>
    <t>https://twitter.com/twitterapi/status/1001623212583600128</t>
  </si>
  <si>
    <t>list(text = "Bitcoin", indices = list(18, 26)), list(text = "Ethereum", indices = list(31, 40)), list(text = "cryptocurrency", indices = list(81, 96))</t>
  </si>
  <si>
    <t xml:space="preserve">Today's Prices of #Bitcoin and #Ethereum, let's hope it will be a turning point&lt;U+0001F44F&gt;
#cryptocurrency #cryptocurrencynews #CryptoNews </t>
  </si>
  <si>
    <t>https://twitter.com/twitterapi/status/1001624594611167232</t>
  </si>
  <si>
    <t>list(text = "bitcoin", indices = list(63, 71)), list(text = "sos", indices = list(72, 76))</t>
  </si>
  <si>
    <t>It is my Bitcoin's address.
1B4LyHBYyLE215czuXaBWemXDeHSV9brhj
#bitcoin #sos</t>
  </si>
  <si>
    <t>https://twitter.com/twitterapi/status/1001634012073312256</t>
  </si>
  <si>
    <t xml:space="preserve">The stranger smiled. "It's an iconographic deconstruction of ideology." Skratch didn't buy it.  in Follow the Wabbit #stories #MoneyLaunderingBanks #bitcoin </t>
  </si>
  <si>
    <t>https://twitter.com/twitterapi/status/1001638110533439488</t>
  </si>
  <si>
    <t>list(text = "BTC", indices = list(5, 9)), list(text = "bitcoin", indices = list(10, 18)), list(text = "cryptocurrency", indices = list(19, 34))</t>
  </si>
  <si>
    <t xml:space="preserve">LMAO #BTC #bitcoin #cryptocurrency </t>
  </si>
  <si>
    <t>https://twitter.com/twitterapi/status/1001638903709827072</t>
  </si>
  <si>
    <t>list(text = "Bitcoin", indices = list(39, 47))</t>
  </si>
  <si>
    <t xml:space="preserve">The more semi-believers start doubting #Bitcoin and it's price, the more it smells like rocket fuel... </t>
  </si>
  <si>
    <t>https://twitter.com/twitterapi/status/1001638913457274880</t>
  </si>
  <si>
    <t>list(text = "Blockchain", indices = list(48, 59)), list(text = "Bitcoin", indices = list(89, 97))</t>
  </si>
  <si>
    <t>@VentureCoinist I agree with taking the risk in #Blockchain but assuming it all rides on #Bitcoin is somewhat simplistic. #btc may have been the pioneer but refusing to adapt faster and equally secure tech is a liability, not an asset.</t>
  </si>
  <si>
    <t>https://twitter.com/twitterapi/status/1001640708770615296</t>
  </si>
  <si>
    <t xml:space="preserve">One of the most promising cybersecurity tools that exists today is something many people have heard about but few fully understand: blockchain technology. #BlockChain #Bitcoin #Cryptocurrency </t>
  </si>
  <si>
    <t>https://twitter.com/twitterapi/status/1001648468371431424</t>
  </si>
  <si>
    <t>list(text = "Bitcoin", indices = list(0, 8)), list(text = "Be_Private", indices = list(19, 30)), list(text = "BTCP", indices = list(32, 37))</t>
  </si>
  <si>
    <t>https://twitter.com/twitterapi/status/1001648712056098816</t>
  </si>
  <si>
    <t>list(text = "Bitcoin", indices = list(85, 93)), list(text = "Finanzas", indices = list(94, 103)), list(text = "Internet", indices = list(104, 113))</t>
  </si>
  <si>
    <t>Bitcoin is the market's new fear gauge, investor says - CNBC #Bitcoin #Finanzas #Internet</t>
  </si>
  <si>
    <t>https://twitter.com/twitterapi/status/1001649174629281792</t>
  </si>
  <si>
    <t>list(text = "WeHadItFirst", indices = list(0, 13))</t>
  </si>
  <si>
    <t xml:space="preserve">#WeHadItFirst Go To Town by @DojaCat SONG OF THE WEEK on new in modern contemporary female pop and r&amp;amp;b music #DunkDolls #Bitcoin #Cryptocurrency #Litecoin @LADesigns </t>
  </si>
  <si>
    <t>https://twitter.com/twitterapi/status/1001650187067166726</t>
  </si>
  <si>
    <t>list(text = "Bitcoin", indices = list(108, 116))</t>
  </si>
  <si>
    <t>Almost every bank will eventually offer bitcoin or crypto related services. Competition will force them to. #Bitcoin</t>
  </si>
  <si>
    <t>https://twitter.com/twitterapi/status/1001651153510260738</t>
  </si>
  <si>
    <t>At the Blockchain forum Philippines today. Lot of ICO ideas come across as Disney Dollars. Spend real money to buy tokens I can only spend certain ways. #Bitcoin #bch</t>
  </si>
  <si>
    <t>https://twitter.com/twitterapi/status/1001653358749339648</t>
  </si>
  <si>
    <t>list(text = "Bitcoin", indices = list(91, 99))</t>
  </si>
  <si>
    <t>The Bitcoin Sectors Benefiting Most From New Blockchain Technology #Bitcoin</t>
  </si>
  <si>
    <t>https://twitter.com/twitterapi/status/1001654286936403968</t>
  </si>
  <si>
    <t xml:space="preserve">No Disney, No PayPal? SEC Charges ICO Founder Over False Statements #news #cryptocurrencynews #bitcoin #cryptocurrency </t>
  </si>
  <si>
    <t>https://twitter.com/twitterapi/status/1001666836054839296</t>
  </si>
  <si>
    <t>c("AmbroseGwinettBierce", "bitcoin")</t>
  </si>
  <si>
    <t>thequotetree</t>
  </si>
  <si>
    <t>HASH, x. There is no definition for this word - nobody knows what hash is. #AmbroseGwinettBierce #bitcoin</t>
  </si>
  <si>
    <t>https://twitter.com/twitterapi/status/1001672052078796801</t>
  </si>
  <si>
    <t>c("Bitcoin", "hydropower")</t>
  </si>
  <si>
    <t>https://twitter.com/twitterapi/status/1001672129891487745</t>
  </si>
  <si>
    <t>c("exchange", "Crypto", "Bitcoin", "Ethereum")</t>
  </si>
  <si>
    <t>@INCX #exchange #Crypto #Bitcoin #Ethereum INCX will be a world Unique Crypto Exchange..</t>
  </si>
  <si>
    <t>https://twitter.com/twitterapi/status/1001675423187722240</t>
  </si>
  <si>
    <t>https://twitter.com/twitterapi/status/1001686389950468096</t>
  </si>
  <si>
    <t>c("Bitcoin", "Gold", "Silver", "Debt", "Housing", "Investment")</t>
  </si>
  <si>
    <t>1001553837025570816</t>
  </si>
  <si>
    <t xml:space="preserve">Watch Debt Crush the entire Fiat System. Read Now.
#Bitcoin #Gold #Silver #Debt #Housing #Investment </t>
  </si>
  <si>
    <t>https://twitter.com/twitterapi/status/1001687052558196737</t>
  </si>
  <si>
    <t>c("bitcoin", "education", "mining")</t>
  </si>
  <si>
    <t>LinkedIn</t>
  </si>
  <si>
    <t xml:space="preserve">BlockChain, Bitcoins and AltCoins... You can never stop technology whose time has come. I mine Bitcoins and also educate people on how they can be part of the wagon before it leaves. Hit my inbox. #bitcoin #education #mining </t>
  </si>
  <si>
    <t>https://twitter.com/twitterapi/status/1001687591761203201</t>
  </si>
  <si>
    <t>https://twitter.com/twitterapi/status/1001690075946782720</t>
  </si>
  <si>
    <t xml:space="preserve">Chilean Cryptocurrency Exchange Launches in Argentina #Bitcoin </t>
  </si>
  <si>
    <t>https://twitter.com/twitterapi/status/1001694755787505671</t>
  </si>
  <si>
    <t>1001484200124403712</t>
  </si>
  <si>
    <t xml:space="preserve">Debt is slavery. Taxation is theft.
#bitcoin </t>
  </si>
  <si>
    <t>https://twitter.com/twitterapi/status/1001695705478651905</t>
  </si>
  <si>
    <t>c("bitcoin", "mining", "bitcoinmining")</t>
  </si>
  <si>
    <t xml:space="preserve">Install CryptoTab and mine Bitcoin! Support Newbie and Local Bros #bitcoin #mining #bitcoinmining </t>
  </si>
  <si>
    <t>https://twitter.com/twitterapi/status/1001697793805873153</t>
  </si>
  <si>
    <t>c("LitecoinFam", "LiteCoinNation", "hodling", "Litecoin", "Litecoin", "bitcoin")</t>
  </si>
  <si>
    <t xml:space="preserve">#LitecoinFam #LiteCoinNation Interested in more than #hodling #Litecoin? I like Binance because in the end I'm making gains for more #Litecoin and #bitcoin.&lt;U+26A1&gt;&lt;U+0001F413&gt;&lt;U+0001F4A5&gt;&lt;U+0001F680&gt;&lt;U+0001F315&gt;&lt;U+23F3&gt;&lt;U+0001F4AF&gt;&lt;U+0001F4C8&gt;&lt;U+0001F525&gt; </t>
  </si>
  <si>
    <t>https://twitter.com/twitterapi/status/1001699127334457345</t>
  </si>
  <si>
    <t>c("bitcoin", "crypto", "uranium")</t>
  </si>
  <si>
    <t>RIOT</t>
  </si>
  <si>
    <t>https://twitter.com/twitterapi/status/1001717154406895617</t>
  </si>
  <si>
    <t xml:space="preserve">#bitcoin
World's 1st Crypto Friendly International Airport
</t>
  </si>
  <si>
    <t>https://twitter.com/twitterapi/status/1001717649338978304</t>
  </si>
  <si>
    <t>c("bitcoin", "Money", "Trade")</t>
  </si>
  <si>
    <t xml:space="preserve">"But the important point to remember is that the long chain of trade histories is shared" via @tendotinfo #bitcoin #Money #Trade </t>
  </si>
  <si>
    <t>https://twitter.com/twitterapi/status/1001719054774697985</t>
  </si>
  <si>
    <t>c("vergecoin", "xvg", "vergecurrency", "bitcoin", "ALTSEASON")</t>
  </si>
  <si>
    <t>1001455206738120704</t>
  </si>
  <si>
    <t xml:space="preserve">@PhilakoneCryqt0: #vergecoin #xvg #vergecurrency under attack again. Don't buy this shit coin. #bitcoin #ALTSEASON </t>
  </si>
  <si>
    <t>https://twitter.com/twitterapi/status/1001722038648758273</t>
  </si>
  <si>
    <t>c("Vergecurrency", "verge", "blockchain", "Bitcoin")</t>
  </si>
  <si>
    <t>c("BTC", "XVG")</t>
  </si>
  <si>
    <t xml:space="preserve">COMBAT FUD #Vergecurrency #verge #blockchain #Bitcoin $BTC $XVG </t>
  </si>
  <si>
    <t>https://twitter.com/twitterapi/status/1001725436194410506</t>
  </si>
  <si>
    <t xml:space="preserve">The Eureka Moment That Made Bitcoin Possible #cryptocurrency #bitcoin </t>
  </si>
  <si>
    <t>https://twitter.com/twitterapi/status/1001727667035672576</t>
  </si>
  <si>
    <t>c("cryptocurrency", "bitcoin", "Ether", "blockchain", "alts", "Neo", "Tron", "XRP")</t>
  </si>
  <si>
    <t xml:space="preserve">Why big business is worried about how #cryptocurrency is disrupting the web. This is the start of Web 3.0. #bitcoin #Ether #blockchain #alts #Neo #Tron #XRP </t>
  </si>
  <si>
    <t>https://twitter.com/twitterapi/status/1001736176901001217</t>
  </si>
  <si>
    <t>https://twitter.com/twitterapi/status/1001739799957590016</t>
  </si>
  <si>
    <t>c("TheFutureExamined", "bitcoin", "cryptocurrency")</t>
  </si>
  <si>
    <t xml:space="preserve">Thank you to The Australian and #TheFutureExamined Series for an amazing lunch today at Aria Sydney! What a great debate was had by all on the future of Fintech... Speakers:
Melissa Widner @NAB Simon Cant @ReinventureFund Jason Yetton @mysocietyone 
#bitcoin #cryptocurrency </t>
  </si>
  <si>
    <t>https://twitter.com/twitterapi/status/1001740363797794816</t>
  </si>
  <si>
    <t>c("Blockchain", "Bitcoin", "Cryptocurrency", "software")</t>
  </si>
  <si>
    <t xml:space="preserve">Still have questions in mind about 'How Does Blockchain technology work?'.  Then read this article to help you find out.  #Blockchain #Bitcoin #Cryptocurrency #software </t>
  </si>
  <si>
    <t>https://twitter.com/twitterapi/status/1001741176150601729</t>
  </si>
  <si>
    <t>c("AUTOBAY", "eth", "btc", "BTCUSD", "BTCP", "bitcoin", "crypto", "btcc", "cars", "CarShare", "blockchain", "F1", "F1Live", "F1Monaco", "ethereum", "Indy500", "bitcoinnews")</t>
  </si>
  <si>
    <t xml:space="preserve">Congratulations to @danielricciardo for winning the Monaco F1 Grand Prix!
#AUTOBAY buy cars with crypto.
#eth #btc #BTCUSD #BTCP #bitcoin #crypto #btcc #cars #CarShare #blockchain #F1 #F1Live #F1Monaco #ethereum #Indy500 #bitcoinnews
@Autobayio @Autobay.io </t>
  </si>
  <si>
    <t>https://twitter.com/twitterapi/status/1001741636819304448</t>
  </si>
  <si>
    <t>Bitcoin News Tweets</t>
  </si>
  <si>
    <t>South Korea's Bithumb Bans 11 Countries, North Korea Accused of $650 Million Heist - #bitcoin #blockchain</t>
  </si>
  <si>
    <t>https://twitter.com/twitterapi/status/1001742639014739968</t>
  </si>
  <si>
    <t>c("ETH", "BTC")</t>
  </si>
  <si>
    <t>Filipino Blockchain Startup Saves SMEs One Invoice at a Time $ETH $BTC #blockchain #bitcoin</t>
  </si>
  <si>
    <t>https://twitter.com/twitterapi/status/1001750858881798146</t>
  </si>
  <si>
    <t>c("rabbits", "bitcoin", "stories")</t>
  </si>
  <si>
    <t xml:space="preserve">"Who are you exactly?" The stranger squinted his eyes. "I am the Outside Auditor."  in Follow the Wabbit  #rabbits #bitcoin #stories </t>
  </si>
  <si>
    <t>https://twitter.com/twitterapi/status/1001751354686230530</t>
  </si>
  <si>
    <t>c("crypto", "bitcoin", "cryptocurrencies")</t>
  </si>
  <si>
    <t>c("btc", "eth", "etn", "gvt", "eng", "bcc", "omg", "ocn", "rpx", "xrp", "ltc")</t>
  </si>
  <si>
    <t>It's high time.. let's make #crypto fun again. Enough of you bear mofukkas . GTFO. Our time has begun. Watch us dance and make money .. loads and loads of it. #bitcoin $btc $eth $etn $gvt $eng $bcc $omg $ocn $rpx $xrp $ltc #cryptocurrencies</t>
  </si>
  <si>
    <t>https://twitter.com/twitterapi/status/1001751598429888512</t>
  </si>
  <si>
    <t>c("futurism", "Wollo", "Pigzbe", "Currency", "Crytocurrency", "Economy", "Finance", "Future", "Ready", "Children", "Child", "Education", "Learn", "Simulate", "Simulation", "Bitcoin", "Blockchain", "Give", "Kids", "Crypto", "Wallet", "Piggy", "Bank")</t>
  </si>
  <si>
    <t xml:space="preserve">#futurism #Wollo #Pigzbe #Currency #Crytocurrency #Economy #Finance #Future #Ready #Children #Child #Education #Learn #Simulate #Simulation #Bitcoin #Blockchain #Give #Kids A #Crypto #Wallet Instead of A #Piggy #Bank, Because It Has the Word Crypto In It </t>
  </si>
  <si>
    <t>https://twitter.com/twitterapi/status/1001757270529716224</t>
  </si>
  <si>
    <t>The latest The SecDevOps Weekly! #bitcoin</t>
  </si>
  <si>
    <t>https://twitter.com/twitterapi/status/1001757924539199488</t>
  </si>
  <si>
    <t>Next obvious target would be a push for the 8000$ level. This would end a two legged correction and bring some MA sell setups (scalps to the MA). #bitcoin</t>
  </si>
  <si>
    <t>https://twitter.com/twitterapi/status/1001764528605057024</t>
  </si>
  <si>
    <t>https://twitter.com/twitterapi/status/1001767397420711937</t>
  </si>
  <si>
    <t>c("snapshot", "crypto", "bitcoin", "cryptocurrency", "blockchain", "exchange", "blocksummit")</t>
  </si>
  <si>
    <t>@THEBITCOINONE Take part in the revolution and join the BitCoin ONE Community #snapshot #crypto #bitcoin # ethereum #cryptocurrency #blockchain #exchange #blocksummit @coinmarketcap</t>
  </si>
  <si>
    <t>https://twitter.com/twitterapi/status/1001769425484304384</t>
  </si>
  <si>
    <t>c("Bitcoin", "BitcoinCash")</t>
  </si>
  <si>
    <t xml:space="preserve">Tomorrow night in Brisbane: I present on the corporate takeover of #Bitcoin and update the community on the recent @RealCoinGeek conference. Yes it will be live-streamed. #BitcoinCash </t>
  </si>
  <si>
    <t>https://twitter.com/twitterapi/status/1001772359555072000</t>
  </si>
  <si>
    <t>c("Bitcoin", "Cryptographic", "Cryptocurrency")</t>
  </si>
  <si>
    <t>Is #Bitcoin Destroying the Planet? (#Cryptographic) #Cryptocurrency @cryptoiscomin</t>
  </si>
  <si>
    <t>https://twitter.com/twitterapi/status/1001776206490910720</t>
  </si>
  <si>
    <t>c("buybitcoin", "bitcoin", "litecoin", "dogecoin", "monero", "ether", "bitcoincash", "buy", "marketplace")</t>
  </si>
  <si>
    <t>https://twitter.com/twitterapi/status/1001777133067350016</t>
  </si>
  <si>
    <t>c("TrezorModelT", "bitcoin", "ethereum", "litecoin", "nem", "zcash", "cryptocurrency")</t>
  </si>
  <si>
    <t xml:space="preserve">The new #TrezorModelT by @TREZOR makes it easier to store your favourite cryptocurrencies like Bitcoin, Dash, Ethereum, Litecoin, NEM, ZCASH and more securely on one device. See more info on Amazon: 
#bitcoin #ethereum #litecoin #nem #zcash #cryptocurrency </t>
  </si>
  <si>
    <t>https://twitter.com/twitterapi/status/1001777768835813376</t>
  </si>
  <si>
    <t>c("cryptocurrency", "USA", "bitcoin", "blockchain")</t>
  </si>
  <si>
    <t>Clearview Social, Inc.</t>
  </si>
  <si>
    <t xml:space="preserve">NASAA has launched dozens of investigations into deceitful #cryptocurrency investment products in one of the largest co-ordinated series of enforcement actions to crack down on cryptocurrency scams. #USA #bitcoin #blockchain </t>
  </si>
  <si>
    <t>https://twitter.com/twitterapi/status/1001778187083436032</t>
  </si>
  <si>
    <t>c("Pentagon", "DSS", "Bitcoin")</t>
  </si>
  <si>
    <t>AutoEN</t>
  </si>
  <si>
    <t xml:space="preserve">The #Pentagon and the #DSS consider classifying #Bitcoin owners as security risks </t>
  </si>
  <si>
    <t>https://twitter.com/twitterapi/status/1001781491255398401</t>
  </si>
  <si>
    <t>c("Bitcoin", "investor", "cryptocurrency", "FinTech", "credit", "risks", "banking", "industry")</t>
  </si>
  <si>
    <t>VIX</t>
  </si>
  <si>
    <t>#Bitcoin is the market's new fear gauge, #investor says #cryptocurrency #FinTech $VIX #credit #risks #banking #industry</t>
  </si>
  <si>
    <t>https://twitter.com/twitterapi/status/1001785211024179200</t>
  </si>
  <si>
    <t xml:space="preserve">$7,560: ##Bitcoin Bulls Fight Back, But Too Early to Call Reversal via @coindesk #cryptocurrency </t>
  </si>
  <si>
    <t>https://twitter.com/twitterapi/status/1001787440212926464</t>
  </si>
  <si>
    <t>c("WorldCup2018", "bitcoin")</t>
  </si>
  <si>
    <t xml:space="preserve">Bet on #WorldCup2018 with #bitcoin here: </t>
  </si>
  <si>
    <t>https://twitter.com/twitterapi/status/1001791496322998272</t>
  </si>
  <si>
    <t>c("Bitcoin", "Litecoin", "Ethereum", "Electroneum", "Clix101")</t>
  </si>
  <si>
    <t>#Bitcoin #Litecoin #Ethereum #Electroneum #Clix101 i$ Life!</t>
  </si>
  <si>
    <t>https://twitter.com/twitterapi/status/1001795680116137985</t>
  </si>
  <si>
    <t>c("ShadowBanned", "twitter", "bitcoin")</t>
  </si>
  <si>
    <t>https://twitter.com/twitterapi/status/1001802323532894208</t>
  </si>
  <si>
    <t>c("Bitcoin", "South_Korea")</t>
  </si>
  <si>
    <t xml:space="preserve">Korea Seizes #Bitcoin Worth $1.4 Million Following Supreme Court Ruling: #South_Korea's Supreme Court ruled Wednesday that cryptocurrencies can be forfeited in criminal cases, allowing the seizure.  </t>
  </si>
  <si>
    <t>https://twitter.com/twitterapi/status/1001804745818886145</t>
  </si>
  <si>
    <t xml:space="preserve">US Department for (In)Justice is launching an investigation into "price fixing" of #Bitcoin. Maybe they should first look at criminal behaviour of the US Federal Reserve into THEIR money printing and money laundering of US Dollar / world market distortion </t>
  </si>
  <si>
    <t>https://twitter.com/twitterapi/status/1001807774068740096</t>
  </si>
  <si>
    <t xml:space="preserve">2/ #Bitcoin $BTCUSD (4H) - Breakout levels over 7570 and 7750. RSI cross over (circled). Do it :shia: </t>
  </si>
  <si>
    <t>https://twitter.com/twitterapi/status/1001808515407732737</t>
  </si>
  <si>
    <t xml:space="preserve">#Bitcoin craze fuels new breed of gambling addicts. THE #crypto craze is sweeping the world and making people think they can get rich quick. But an ugly truth awaits. </t>
  </si>
  <si>
    <t>https://twitter.com/twitterapi/status/1001811558475948033</t>
  </si>
  <si>
    <t>c("BTC", "LTC", "DOGE", "Bitcoin", "Litecoin", "Dogecoin", "Referral", "Retweet", "Follow", "win")</t>
  </si>
  <si>
    <t xml:space="preserve">#BTC #LTC #DOGE #Bitcoin #Litecoin #Dogecoin #Referral #Retweet and #Follow @ecuadorenhd to #win  </t>
  </si>
  <si>
    <t>https://twitter.com/twitterapi/status/1001815879083053056</t>
  </si>
  <si>
    <t>c("bitcoin", "bitcoinaccount", "bitcoinnews", "bitcoinprice", "BITCOINSCAMS", "bitcointrading", "bitcoinvalue", "btc", "CHINA", "cryptographicmoney", "MLM", "NEWS")</t>
  </si>
  <si>
    <t>Blog2Social APP</t>
  </si>
  <si>
    <t xml:space="preserve">Chinese Police Bust $47 Million Purported Blockchain Pyramid Scheme #bitcoin #bitcoinaccount #bitcoinnews #bitcoinprice #BITCOINSCAMS #bitcointrading #bitcoinvalue #btc #CHINA #cryptographicmoney #MLM #NEWS </t>
  </si>
  <si>
    <t>https://twitter.com/twitterapi/status/1001817597090856960</t>
  </si>
  <si>
    <t>c("Poland", "cryptocurrency", "Malta", "crypto", "businesses", "bitcoin", "ethereum", "blockchain", "fintech")</t>
  </si>
  <si>
    <t xml:space="preserve">#Poland's biggest #cryptocurrency exchange is moving to #Malta as no banks in the country are willing to work with them. Unlike Poland, Malta welcomes #crypto #businesses to its shores: via @financemagnates | #bitcoin #ethereum #blockchain #fintech </t>
  </si>
  <si>
    <t>https://twitter.com/twitterapi/status/1001818399343857667</t>
  </si>
  <si>
    <t>c("ALERT", "BITCOIN", "TCC", "UPCOMING", "CRYPTO", "CURRENCY", "TCC", "MERCATOX", "EXCHANGE")</t>
  </si>
  <si>
    <t xml:space="preserve">@THETCCWORLD #ALERT FOR ALL #BITCOIN USER #TCC IS #UPCOMING KING OF #CRYPTO #CURRENCY 
TCC OFFICIAL WEBSITE  #TCC LISTED IN #MERCATOX #EXCHANGE
COMMING SOON... EXCHANGE LINK:-   </t>
  </si>
  <si>
    <t>https://twitter.com/twitterapi/status/1001818746627985415</t>
  </si>
  <si>
    <t>https://twitter.com/twitterapi/status/1001819736441802754</t>
  </si>
  <si>
    <t xml:space="preserve">Made a new thumbnail for the @SFBTCMeetup live streams &amp;amp; updated the playlist: 
Did you know? the SF #Bitcoin Meetup has been livestreaming since 2014 thanks to @AdjyLeak @MadBitcoins @travisformayor @ioptio &amp;amp; isabelle </t>
  </si>
  <si>
    <t>https://twitter.com/twitterapi/status/1001820180152893440</t>
  </si>
  <si>
    <t>c("stories", "rabbits", "bitcoin", "Computers")</t>
  </si>
  <si>
    <t xml:space="preserve">"Who are you exactly?" The stranger squinted his eyes. "I am the Outside Auditor."  in Follow the Wabbit #stories #rabbits #bitcoin #Computers </t>
  </si>
  <si>
    <t>https://twitter.com/twitterapi/status/1001821791415947269</t>
  </si>
  <si>
    <t xml:space="preserve">Did you know you can buy #bitcoin #crypto with your IRA or 401(k) - this is what you need to know: </t>
  </si>
  <si>
    <t>https://twitter.com/twitterapi/status/1001822469764902919</t>
  </si>
  <si>
    <t>Actualidad : Ethereum Classic presume de su exitoso hard fork #bitcoin</t>
  </si>
  <si>
    <t>https://twitter.com/twitterapi/status/1001822824636481536</t>
  </si>
  <si>
    <t>#Bitcuners Ethereum Classic presume de su exitoso hard fork #Bitcoin</t>
  </si>
  <si>
    <t>https://twitter.com/twitterapi/status/1001824824346411010</t>
  </si>
  <si>
    <t>c("life", "money", "bitcoin", "baby", "securities", "stocks", "finance", "give", "amaximusrealty")</t>
  </si>
  <si>
    <t>Ripl App</t>
  </si>
  <si>
    <t>https://twitter.com/twitterapi/status/1001825800377815041</t>
  </si>
  <si>
    <t>c("Bitcoin", "cryptocurrency", "decentralization", "crypto", "satoshi")</t>
  </si>
  <si>
    <t>Long Live Satoshi!! 
The Ukrainian capital of Kiev is looking to erect a statue of the anonymous founder of #Bitcoin.  #cryptocurrency #decentralization #crypto #satoshi</t>
  </si>
  <si>
    <t>https://twitter.com/twitterapi/status/1001825802290425857</t>
  </si>
  <si>
    <t>The New Age Of #Bitcoin Business Opportunities #Cryptocurrency @talkmarkets</t>
  </si>
  <si>
    <t>https://twitter.com/twitterapi/status/1001826753914945537</t>
  </si>
  <si>
    <t>c("ORV", "Orvium", "science", "peerreview", "openscience", "publishing", "authors", "research", "Crypto", "Blockchain", "ether", "ethereum", "bitcoin")</t>
  </si>
  <si>
    <t>Orvium is the first open source and decentralized framework for managing scholarly publications life cycles and the associated data #ORV #Orvium #science #peerreview #openscience #publishing #authors #research #Crypto #Blockchain #ether #ethereum #bitcoin</t>
  </si>
  <si>
    <t>https://twitter.com/twitterapi/status/1001828653473280000</t>
  </si>
  <si>
    <t>1001554947849183232</t>
  </si>
  <si>
    <t xml:space="preserve">When did @rogerkver get promoted to "would-be leader?" He's just a loud mouth with a lot of money, and he's a fraud. He's never even come close to being a #Bitcoin leader. He is the poster child for poor, bratty business sense (or, more appropriately, lack thereof). </t>
  </si>
  <si>
    <t>https://twitter.com/twitterapi/status/1001829934522949632</t>
  </si>
  <si>
    <t xml:space="preserve">A #bitcoin halvening is two years away -- here's what'll happen to the price of $BTC &lt;U+0001F4C8&gt; </t>
  </si>
  <si>
    <t>https://twitter.com/twitterapi/status/1001830055432151041</t>
  </si>
  <si>
    <t>c("bitcoin", "Experiences")</t>
  </si>
  <si>
    <t>#bitcoin(mining)? Anyone? Whats the latest..? Safe or sorry? #Experiences?</t>
  </si>
  <si>
    <t>https://twitter.com/twitterapi/status/1001830137346842624</t>
  </si>
  <si>
    <t>c("Bitcoin", "investment")</t>
  </si>
  <si>
    <t>Think you`ve missed your chance to buy #Bitcoin at the best price, invest partially and get it full at accumulation strategy.
Wish you good luck to discover the best strategy for your Bitcoin #investment! Do I Have to Buy a Full Bitcoin? via @moneymorning</t>
  </si>
  <si>
    <t>https://twitter.com/twitterapi/status/1001830975985410054</t>
  </si>
  <si>
    <t>c("Blockchain", "GlobalREIT", "BlockchainBasedREIT", "ethereum", "bitcoin", "cryptocurrency")</t>
  </si>
  <si>
    <t>#Blockchain #GlobalREIT  #BlockchainBasedREIT #ethereum #bitcoin #cryptocurrency This ICO is very trusting and promising ICO . Join the token sale tomorrow guys !</t>
  </si>
  <si>
    <t>https://twitter.com/twitterapi/status/1001833848416579586</t>
  </si>
  <si>
    <t>c("crypto", "familyoffice", "bitcoin")</t>
  </si>
  <si>
    <t>https://twitter.com/twitterapi/status/1001833894528847872</t>
  </si>
  <si>
    <t>c("DB", "UNCRY", "XLF", "COIN", "BTC")</t>
  </si>
  <si>
    <t xml:space="preserve">Financial Crisis 2.0 - Great For Bitcoin #Bitcoin @bitcoin @bitcoinmagazine @BTCFoundation $DB $UNCRY $XLF $COIN $BTC-USD </t>
  </si>
  <si>
    <t>https://twitter.com/twitterapi/status/1001835983472615424</t>
  </si>
  <si>
    <t>#bitcoin dropped out! Going to 7000 again for retest! #btc</t>
  </si>
  <si>
    <t>https://twitter.com/twitterapi/status/1001838426889641984</t>
  </si>
  <si>
    <t>c("crypto", "cryptocurrency", "btc", "bitcoin")</t>
  </si>
  <si>
    <t>https://twitter.com/twitterapi/status/1001840399839846400</t>
  </si>
  <si>
    <t>Is it possible to send BTC to yourself from the same address to the same address?. Like sending yourself an email. #bitcoin #cryptocurrency #blockchain</t>
  </si>
  <si>
    <t>https://twitter.com/twitterapi/status/1001842332659011585</t>
  </si>
  <si>
    <t xml:space="preserve">CALLED IT! #bitcoin $btc </t>
  </si>
  <si>
    <t>https://twitter.com/twitterapi/status/1001843148270854144</t>
  </si>
  <si>
    <t xml:space="preserve">#Bitcoin Price Seemingly Heads Toward $7,000 as Bearish Sentiment Worsens </t>
  </si>
  <si>
    <t>https://twitter.com/twitterapi/status/1001845147691188225</t>
  </si>
  <si>
    <t>c("Bitcoin", "Fever")</t>
  </si>
  <si>
    <t>https://twitter.com/twitterapi/status/1001845192549318656</t>
  </si>
  <si>
    <t>c("bitcoin", "Illusion", "human", "emotions")</t>
  </si>
  <si>
    <t>I was not convinced then &amp;amp; not convinced now. #bitcoin have been consistent for years with this pattern of either rage dumping/pumping to get all onboard before doing any significant changes in trend, depending on timeframe. #Illusion &amp;amp; #human #emotions are key to the next move.</t>
  </si>
  <si>
    <t>https://twitter.com/twitterapi/status/1001846226701045760</t>
  </si>
  <si>
    <t>c("GDPR", "Bitcoin", "blockchain", "fintech")</t>
  </si>
  <si>
    <t xml:space="preserve">#GDPR - Possible Consequences on Bitcoin   #Bitcoin #blockchain #fintech via @bl4nkcode </t>
  </si>
  <si>
    <t>https://twitter.com/twitterapi/status/1001846732500566016</t>
  </si>
  <si>
    <t>c("Bitcoin", "Ethereum")</t>
  </si>
  <si>
    <t>@officialmcafee #Bitcoin, #Ethereum and other alternative protocols. Diversify your exposure!</t>
  </si>
  <si>
    <t>https://twitter.com/twitterapi/status/1001847210148089856</t>
  </si>
  <si>
    <t>c("BTC", "bitcoin", "cryptocurrency")</t>
  </si>
  <si>
    <t>@empresshera101 @sinsearchcom @LadyScarlettM Banks don't like our industry! How else we get paid ? Or pay our bills or for your advertisements? #BTC #bitcoin #cryptocurrency</t>
  </si>
  <si>
    <t>https://twitter.com/twitterapi/status/1001847718615101440</t>
  </si>
  <si>
    <t>c("Crypto", "BTC", "bitcoin", "cryptonews", "news")</t>
  </si>
  <si>
    <t xml:space="preserve">Really nice video and analysis by @CryptoJebb. Will #Crypto markets rebound soon? What is the actual bottom for #BTC? @youtube #bitcoin #cryptonews #news </t>
  </si>
  <si>
    <t>https://twitter.com/twitterapi/status/1001849488464596994</t>
  </si>
  <si>
    <t>c("Bitcoin", "cryptocurency")</t>
  </si>
  <si>
    <t>Is anyone predicting another big December 2017-esque #Bitcoin spike any time soon? #cryptocurency</t>
  </si>
  <si>
    <t>https://twitter.com/twitterapi/status/1001851126881378304</t>
  </si>
  <si>
    <t>c("zimbabwe", "crypto", "cryptocurrency", "Blockchain", "bitcoin")</t>
  </si>
  <si>
    <t xml:space="preserve">Crypto trading still on hold in zimbabwe despite court ruling. 
#zimbabwe #crypto #cryptocurrency #Blockchain #bitcoin   </t>
  </si>
  <si>
    <t>https://twitter.com/twitterapi/status/1001851486178070528</t>
  </si>
  <si>
    <t>Nasdaq Considers Crypto Exchange with Bitcoin, Litecoin, Stellar Top Picks - #bitcoin #blockchain</t>
  </si>
  <si>
    <t>https://twitter.com/twitterapi/status/1001854649429839872</t>
  </si>
  <si>
    <t xml:space="preserve">Introducing our blockchain &amp;amp; cryptoasset focused team! #Blockchain #Bitcoin </t>
  </si>
  <si>
    <t>https://twitter.com/twitterapi/status/1001856553824276480</t>
  </si>
  <si>
    <t>956818435907956736</t>
  </si>
  <si>
    <t>964287117466640389</t>
  </si>
  <si>
    <t>c("Bitcoin", "Cold", "storage")</t>
  </si>
  <si>
    <t xml:space="preserve">Noble #Bitcoin to provide insured #Cold #storage
</t>
  </si>
  <si>
    <t>https://twitter.com/twitterapi/status/985750208888918016</t>
  </si>
  <si>
    <t>c("Bitcoin", "Bitfinex", "Money")</t>
  </si>
  <si>
    <t xml:space="preserve">Bitfinex, one of the largest cryptocurrency exchanges in the globe, has been accused of being involved in a money laundering scheme. #Bitcoin #Bitfinex #Money </t>
  </si>
  <si>
    <t>https://twitter.com/twitterapi/status/985116488767037440</t>
  </si>
  <si>
    <t>c("Cryptocurrency", "Crypto", "bitcoin", "BTC", "blockchain")</t>
  </si>
  <si>
    <t xml:space="preserve">Margin Trading Course, PM for more info! #Cryptocurrency #Crypto #bitcoin #BTC #blockchain </t>
  </si>
  <si>
    <t>https://twitter.com/twitterapi/status/987000787145560064</t>
  </si>
  <si>
    <t>c("bitcoin", "Blockchain")</t>
  </si>
  <si>
    <t>The fact people are hiding illegal pornography on blockchains is going to likely result in further bans. Expect bumpy roads ahead, and possible de-anonymity coming soon. #bitcoin #Blockchain</t>
  </si>
  <si>
    <t>https://twitter.com/twitterapi/status/976246354971279360</t>
  </si>
  <si>
    <t>c("trondogs", "bitcoin", "blockchain", "nextgeneration")</t>
  </si>
  <si>
    <t>c("gtc", "eth", "trx")</t>
  </si>
  <si>
    <t xml:space="preserve">TRON ($TRX) NEXT GENERATION BLOCKCHAIN.
COMING SOON.
--
#trondogs $gtc $eth $trx #bitcoin #blockchain
@yishi888 @gameblockchain @justinsuntron
#nextgeneration </t>
  </si>
  <si>
    <t>https://twitter.com/twitterapi/status/964647893264191489</t>
  </si>
  <si>
    <t>&lt;a href="http://bitcoinnews.com" rel="nofollow"&gt;Bitcoin News Tweets&lt;/a&gt;</t>
  </si>
  <si>
    <t>https://twitter.com/twitterapi/status/982188612191010819</t>
  </si>
  <si>
    <t>988629884523212800</t>
  </si>
  <si>
    <t xml:space="preserve">SO many are calling for this to fall, its quite comical, apparently nobody understands supply and demand, when you have a fixed unit, demand is a very powerful function. #Bitcoin is the future, the ecosystem is in the incubator phase still and its 9000x more than USD </t>
  </si>
  <si>
    <t>https://twitter.com/twitterapi/status/988630491401281537</t>
  </si>
  <si>
    <t>c("cryptocurreny", "crypto", "bitcoin")</t>
  </si>
  <si>
    <t>https://twitter.com/twitterapi/status/1003919411424657409</t>
  </si>
  <si>
    <t>c("Cryptocurrency", "bitcoin", "Blockchain")</t>
  </si>
  <si>
    <t xml:space="preserve">#Cryptocurrency trader 'forced at gunpoint to make #bitcoin transfer. #Blockchain </t>
  </si>
  <si>
    <t>https://twitter.com/twitterapi/status/957754548235497477</t>
  </si>
  <si>
    <t>c("bitcoin", "btc", "crypto", "marketcrash")</t>
  </si>
  <si>
    <t xml:space="preserve">Bitcoin is unfolding like the dot-com crash, but 15 times faster #bitcoin #btc #crypto #marketcrash </t>
  </si>
  <si>
    <t>https://twitter.com/twitterapi/status/977654291828748289</t>
  </si>
  <si>
    <t xml:space="preserve">#bitcoin Bitcoin Price Shrugs Off Child Pornography Report to Top $9000 Again </t>
  </si>
  <si>
    <t>https://twitter.com/twitterapi/status/976428623682048000</t>
  </si>
  <si>
    <t>Mobile Web (M2)</t>
  </si>
  <si>
    <t>I don't do business with banks because I don't trust them, that's why I buy #bitcoin among many other sound reasons.</t>
  </si>
  <si>
    <t>https://twitter.com/twitterapi/status/974475002232832002</t>
  </si>
  <si>
    <t>Dow is off 9.7% since last Thursday's close and bitcoin is not playing the safe harbor role. #bitcoin #btc</t>
  </si>
  <si>
    <t>https://twitter.com/twitterapi/status/960591105657069569</t>
  </si>
  <si>
    <t xml:space="preserve">@Income_TV is Giving Away FREE #Bitcoin! Want to win? &lt;U+2193&gt; Click Below For Details &lt;U+2193&gt; </t>
  </si>
  <si>
    <t>https://twitter.com/twitterapi/status/959141721794797568</t>
  </si>
  <si>
    <t>c("traders", "Bitcoin")</t>
  </si>
  <si>
    <t>.@TheJusticeDept opens criminal probe into whether #traders are manipulating the price of #Bitcoin via @business</t>
  </si>
  <si>
    <t>https://twitter.com/twitterapi/status/999658062142046213</t>
  </si>
  <si>
    <t>c("bitcoin", "cryptocurrency", "FOMO")</t>
  </si>
  <si>
    <t>c("LTC", "BCH", "BTC", "ETH")</t>
  </si>
  <si>
    <t xml:space="preserve">#bitcoin and #cryptocurrency are hot again. Just a reminder, if you want in - get your Coinbase account before the #FOMO kicks in. $LTC $BCH $BTC $ETH </t>
  </si>
  <si>
    <t>https://twitter.com/twitterapi/status/991883075406643201</t>
  </si>
  <si>
    <t>965543988278251520</t>
  </si>
  <si>
    <t xml:space="preserve">Normally a fan of @PMorici1 but this take on #bitcoin has me SMH. No merchants take bitcoin? And terrorists use it. Like they don't use dollars. Or Rubles. </t>
  </si>
  <si>
    <t>https://twitter.com/twitterapi/status/965915642598772736</t>
  </si>
  <si>
    <t>c("bitcoin", "Crypto", "ethereum", "bitcoinbubble")</t>
  </si>
  <si>
    <t>Bitcoin is back under $7,000. I wish it would just die already! #bitcoin #Crypto #ethereum #bitcoinbubble</t>
  </si>
  <si>
    <t>https://twitter.com/twitterapi/status/979882672653611008</t>
  </si>
  <si>
    <t>c("points", "leaders", "bitcoin")</t>
  </si>
  <si>
    <t>My first app hofuhew</t>
  </si>
  <si>
    <t xml:space="preserve">Dow Jones industrials drop more than 1,000 points as stock market losses deepen
#points #leaders #bitcoin
</t>
  </si>
  <si>
    <t>https://twitter.com/twitterapi/status/960609499517276160</t>
  </si>
  <si>
    <t>...Bitcoin is getting EMBEDDED into the system. This is perfection! Stay tuned to the SEC/Senate meeting on 2/6. #bitcoin #cryptocurrency</t>
  </si>
  <si>
    <t>https://twitter.com/twitterapi/status/960540319417712641</t>
  </si>
  <si>
    <t>&lt;a href="https://mobile.twitter.com" rel="nofollow"&gt;Twitter Lite&lt;/a&gt;</t>
  </si>
  <si>
    <t>Maybe it was Timberlake Crypto traders don't seem happy Philly won the Super Bowl. All major cryptocurrencies are taking heavy losses.  #Bitcoin #Ripple #Ethereum @WSJ @FT @BBCWorld @CNBC @FoxBusiness @business @Nasdaq @NAR @STcom @TheEconomist @CNNi</t>
  </si>
  <si>
    <t>https://twitter.com/twitterapi/status/960421481258848256</t>
  </si>
  <si>
    <t>c("bitcoin", "litecoin", "ethereum", "onnitrocks")</t>
  </si>
  <si>
    <t>@Onnit Will you ever accept cryptocurrency like #bitcoin, #litecoin, #ethereum, etc. I think it'll be your best interest to do so, both we and your company will benefit greatly!!! #onnitrocks</t>
  </si>
  <si>
    <t>https://twitter.com/twitterapi/status/964056764613185536</t>
  </si>
  <si>
    <t>Mabling Posts</t>
  </si>
  <si>
    <t xml:space="preserve">UK #Bitcoin Traders Robbed at Gunpoint </t>
  </si>
  <si>
    <t>https://twitter.com/twitterapi/status/958106242035142658</t>
  </si>
  <si>
    <t>https://twitter.com/twitterapi/status/990190314328608769</t>
  </si>
  <si>
    <t>#bitcoin .. are you jump up or not!!!!! I'm frustrated!!!!</t>
  </si>
  <si>
    <t>https://twitter.com/twitterapi/status/974233137373990912</t>
  </si>
  <si>
    <t>c("bitcoin", "Bitcoin", "ByteSizeBlockchain")</t>
  </si>
  <si>
    <t>954593919001559040</t>
  </si>
  <si>
    <t xml:space="preserve">Q: "Hey Dan - how are you handling the recent drop in #bitcoin price? What are your views on market?" A: Like the 7 principles upheld by #Bitcoin 24/7/365, my view remains the same. 
#ByteSizeBlockchain </t>
  </si>
  <si>
    <t>https://twitter.com/twitterapi/status/960270354240466944</t>
  </si>
  <si>
    <t>c("buy", "bitcoin", "crypto", "buy", "long", "hodl", "hold")</t>
  </si>
  <si>
    <t>c("BTC", "btc")</t>
  </si>
  <si>
    <t xml:space="preserve">Wow ! $BTC whales are coming after the good news from G20.
Bearish trendline is already broken! Candle (Elephant Bar) show's strong #buy $btc #bitcoin #crypto #buy #long #hodl #hold </t>
  </si>
  <si>
    <t>https://twitter.com/twitterapi/status/975493401348136960</t>
  </si>
  <si>
    <t>#Bitcoin has given me financial freedom and empowered me to pursue my passions</t>
  </si>
  <si>
    <t>https://twitter.com/twitterapi/status/991689885235888129</t>
  </si>
  <si>
    <t>c("Bitcoin", "Tokyo")</t>
  </si>
  <si>
    <t xml:space="preserve">Bitcoin taking over Tokyo. #Bitcoin #Tokyo </t>
  </si>
  <si>
    <t>https://twitter.com/twitterapi/status/990443579871973377</t>
  </si>
  <si>
    <t>list(text = "Bitcoin", indices = list(4, 12)), list(text = "Gawker", indices = list(21, 28)), list(text = "gizmodo", indices = list(29, 37))</t>
  </si>
  <si>
    <t xml:space="preserve">New #Bitcoin Post on #Gawker #gizmodo Jack Dorsey Seems Pretty Sure Bitcoin Will Be the World's 'Single Currency' in 10 Years @ #BTC </t>
  </si>
  <si>
    <t>https://twitter.com/twitterapi/status/976691740852834305</t>
  </si>
  <si>
    <t xml:space="preserve">Phony PBOC Email Sent to U.S. Media Aimed to Manipulate BTC Price #bitcoin </t>
  </si>
  <si>
    <t>https://twitter.com/twitterapi/status/961260573760434177</t>
  </si>
  <si>
    <t>c("bitcoin", "bitcoincash", "ethereum", "litecoin", "btc", "bch", "eth", "ltc", "smartcontracts", "CryptoNews", "cryptocurrency", "entrepreneurlife", "Entrepreneurship", "cash")</t>
  </si>
  <si>
    <t xml:space="preserve">Get ur free Public URL to allow ur friends, family &amp;amp; customers to give u over 70 Cryptos  #bitcoin #bitcoincash #ethereum #litecoin #btc #bch #eth #ltc #smartcontracts #CryptoNews #cryptocurrency #entrepreneurlife #Entrepreneurship #cash </t>
  </si>
  <si>
    <t>https://twitter.com/twitterapi/status/965745399691665408</t>
  </si>
  <si>
    <t xml:space="preserve">Getting Advice About #BitCoin Investments: It's A Tough Search </t>
  </si>
  <si>
    <t>https://twitter.com/twitterapi/status/991271252823339008</t>
  </si>
  <si>
    <t>c("fintech", "bitcoin", "BTC")</t>
  </si>
  <si>
    <t>#fintech I'll keep on betting on bitcoin. Skeptics can keep on betting on their outdated and fundamentally redundant government. #bitcoin #BTC</t>
  </si>
  <si>
    <t>https://twitter.com/twitterapi/status/978089757728124928</t>
  </si>
  <si>
    <t xml:space="preserve">A view of the 1 hour TF shows we have a well structured window of time in which to break the triangle before today's close on #bitcoin. </t>
  </si>
  <si>
    <t>https://twitter.com/twitterapi/status/997834272969981953</t>
  </si>
  <si>
    <t>c("UpfrontSummit", "Crypto", "Bitcoin")</t>
  </si>
  <si>
    <t xml:space="preserve">#UpfrontSummit // #Crypto / #Bitcoin assets are now larger than most country equity markets.. Crypto assets' current market cap of $550B is almost the same size as Brazil, Spain, Singapore &amp;amp; Russia - larger than Ireland, Spain, Israel
Amazing stats by Thomas Lee / @Bill_Gross </t>
  </si>
  <si>
    <t>https://twitter.com/twitterapi/status/959495208764432384</t>
  </si>
  <si>
    <t>c("bitcoin", "SenateHearing")</t>
  </si>
  <si>
    <t>ICOs need regulation. The markets need some regulation. I want to know if this will increase the barrier for entry. Everyone should have access without a licence. #bitcoin #SenateHearing</t>
  </si>
  <si>
    <t>https://twitter.com/twitterapi/status/960898395912196097</t>
  </si>
  <si>
    <t>c("BitcoinisBETTER", "Sharpie", "RIPFiat", "Fiat", "CryptoRising", "Crypto", "hashtag", "BTC", "Bitcoin", "BTCP", "LTC", "Litecoin", "ETH", "Retweet", "Like", "DYOR")</t>
  </si>
  <si>
    <t xml:space="preserve">#BitcoinisBETTER The #Sharpie is mightier than the sword! #RIPFiat &lt;U+2620&gt;&lt;U+FE0F&gt;#Fiat &lt;f0&gt;&lt;U+009F&gt;&lt;U+0098&gt;&lt;U+009D&gt;&lt;U+2615&gt;&lt;U+FE0F&gt; have a great weekend! J #CryptoRising Pick up a @sharpie &amp;amp; Spread your #Crypto #hashtag to the masses.  #BTC #Bitcoin #BTCP #LTC #Litecoin #ETH &lt;f0&gt;&lt;U+009F&gt;&lt;U+0099&gt;&lt;U+008F&gt;Be sure to&lt;f0&gt;&lt;U+009F&gt;&lt;U+0090&gt;&lt;U+00A6&gt;#Retweet &lt;U+2665&gt;&lt;U+FE0F&gt;#Like &amp;amp; ALWAYS #DYOR </t>
  </si>
  <si>
    <t>https://twitter.com/twitterapi/status/969551618042744832</t>
  </si>
  <si>
    <t>c("LitecoinCash", "bitcoin", "crypto", "coindesk", "cointelegraph", "cnbc", "bloomberg", "thestreet", "eu", "uk", "canada", "mexico", "japan", "southkorea", "australia")</t>
  </si>
  <si>
    <t>#LitecoinCash (LCC) hash power 131PH/s which means that people showing theirs trust in it by directing ~$26.5 millions worth mining equipment. Impressive #bitcoin #crypto #coindesk #cointelegraph #cnbc #bloomberg #thestreet #eu #uk #canada #mexico #japan #southkorea #australia</t>
  </si>
  <si>
    <t>https://twitter.com/twitterapi/status/965972277358608384</t>
  </si>
  <si>
    <t>First Large-Scale Crypto Jacking Strike in India Targets Conglomerate - #bitcoin #blockchain</t>
  </si>
  <si>
    <t>https://twitter.com/twitterapi/status/996083248425046016</t>
  </si>
  <si>
    <t>@PaulL_London @HSBC_UK I'm alright jack lol. Just look at your current politicians, CEOs, bankers. #Bitcoin will destroy their power hungry world and return that power back to me where it rightfully belongs :) seriously though learn about Bitcoin technology, what drives it. It'll change your world view</t>
  </si>
  <si>
    <t>https://twitter.com/twitterapi/status/978305317414100994</t>
  </si>
  <si>
    <t>963675971663654912</t>
  </si>
  <si>
    <t xml:space="preserve">A visual rebus. Translated: #Bitcoin will die in time. (But the blockchain will live on!) </t>
  </si>
  <si>
    <t>https://twitter.com/twitterapi/status/963776228372221953</t>
  </si>
  <si>
    <t>984220359267250176</t>
  </si>
  <si>
    <t>https://twitter.com/twitterapi/status/984606052007243777</t>
  </si>
  <si>
    <t>c("bitcoin", "Cardano")</t>
  </si>
  <si>
    <t>We're back to over 5 billion market cap for crypto. Thanks for leading the way #bitcoin! I'm sure #Cardano is not far behind in her comeback!</t>
  </si>
  <si>
    <t>https://twitter.com/twitterapi/status/964789291443372033</t>
  </si>
  <si>
    <t>c("Beijing", "bitcoin", "china", "cryptocurrencies")</t>
  </si>
  <si>
    <t>From indifference to intolerance: how #Beijing learned to hate #bitcoin via @SCMP_news #china #cryptocurrencies</t>
  </si>
  <si>
    <t>https://twitter.com/twitterapi/status/960583489958670336</t>
  </si>
  <si>
    <t>@ForbesCrypto @JPNavin Why would you buy gold when you can buy #Bitcoin . Bitcoin is the new gold and much more</t>
  </si>
  <si>
    <t>https://twitter.com/twitterapi/status/1004421684676288517</t>
  </si>
  <si>
    <t>c("cryptocurrency", "bitcoin", "financialcrime")</t>
  </si>
  <si>
    <t xml:space="preserve">Cryptocurrency theft is rising, but there are ways to prevent it #cryptocurrency #bitcoin #financialcrime </t>
  </si>
  <si>
    <t>https://twitter.com/twitterapi/status/978621445034139648</t>
  </si>
  <si>
    <t>Undocumented Double-Spend Risk in Bitcoin #bitcoin $BTC</t>
  </si>
  <si>
    <t>https://twitter.com/twitterapi/status/970395776722579456</t>
  </si>
  <si>
    <t>c("bitcoin", "blockchain", "consensus2018", "theblock")</t>
  </si>
  <si>
    <t xml:space="preserve">Had a great time sharing Riot's story during NYC Blockchain week. We met with so many interesting people who are continuing to grow the ecosystem. The disruption is just getting started!! #bitcoin #blockchain #consensus2018 #theblock </t>
  </si>
  <si>
    <t>https://twitter.com/twitterapi/status/997065400369246208</t>
  </si>
  <si>
    <t>964163038545813504</t>
  </si>
  <si>
    <t xml:space="preserve">Someone is bullish on #Bitcoin! And you should be too &lt;f0&gt;&lt;U+009F&gt;&lt;U+0098&gt;&lt;U+0089&gt; </t>
  </si>
  <si>
    <t>https://twitter.com/twitterapi/status/964488575894147073</t>
  </si>
  <si>
    <t xml:space="preserve">Today our system has rejected 12 investment in our project by #bitcoin on because of some panic in the cryptocurrency market. It is reasonable: never make investment panicky. Our project has too serious targets! We gonna not work with "hamsters". </t>
  </si>
  <si>
    <t>https://twitter.com/twitterapi/status/960813087027748864</t>
  </si>
  <si>
    <t>c("cryptocurrencies", "Bitcoin", "Ethereum")</t>
  </si>
  <si>
    <t>https://twitter.com/twitterapi/status/1003610064912048129</t>
  </si>
  <si>
    <t>https://twitter.com/twitterapi/status/963195925584842753</t>
  </si>
  <si>
    <t>c("Bitcoin", "Bitcoin", "Monero", "Ripple", "TRX")</t>
  </si>
  <si>
    <t>https://twitter.com/twitterapi/status/980688077948637184</t>
  </si>
  <si>
    <t>c("crypto", "bitcoin", "reddit", "bitcointalk", "bitcoin", "btc")</t>
  </si>
  <si>
    <t>#crypto #bitcoin #reddit Bitcoin Exchange's bank, ING Bank may be under investigation by Dutch government for ties to Tether. #bitcointalk #bitcoin #btc</t>
  </si>
  <si>
    <t>https://twitter.com/twitterapi/status/965883294372937729</t>
  </si>
  <si>
    <t xml:space="preserve">once the bubble passes then maybe #bitcoin will have some use as an alternative currency, but now its way too hyped up and all but useless </t>
  </si>
  <si>
    <t>https://twitter.com/twitterapi/status/959286798252830722</t>
  </si>
  <si>
    <t xml:space="preserve">Why #Bitcoin is the only blockchain that makes sense for real and future-proof applications. Please don't respond unless you've read the whole article. </t>
  </si>
  <si>
    <t>https://twitter.com/twitterapi/status/999602788664569856</t>
  </si>
  <si>
    <t>c("Bitcoin", "cryptocurrency", "BitcoinIndia", "business", "technews", "technology", "NewsAlert")</t>
  </si>
  <si>
    <t>#Bitcoin is 'worthless' and will perform worse than stocks in the coming months, analyst says.
Read: @CNBC @ArjunKharpal #cryptocurrency #BitcoinIndia #business #technews #technology #NewsAlert</t>
  </si>
  <si>
    <t>https://twitter.com/twitterapi/status/982160162541600775</t>
  </si>
  <si>
    <t xml:space="preserve">#Bitcoin the big question we ask you is if you will break out or break down?
</t>
  </si>
  <si>
    <t>https://twitter.com/twitterapi/status/963612764404092928</t>
  </si>
  <si>
    <t>c("CRYTO", "BITCOIN", "SCAM", "ALERT")</t>
  </si>
  <si>
    <t xml:space="preserve">#CRYTO #BITCOIN #SCAM #ALERT - A number of Twitter accounts masquerading as notable cryptocurrency developers </t>
  </si>
  <si>
    <t>https://twitter.com/twitterapi/status/973062290697310208</t>
  </si>
  <si>
    <t>c("bitcoin", "crypto", "cryptocurrencies", "cryptotalk", "cryptotwitter")</t>
  </si>
  <si>
    <t>When I started investing in #bitcoin a few years ago I never imagined it will become such a worldwide phenomenon! I am proud to be an early investor and believer! #crypto #cryptocurrencies #cryptotalk #cryptotwitter</t>
  </si>
  <si>
    <t>https://twitter.com/twitterapi/status/994884031157239808</t>
  </si>
  <si>
    <t>c("bitcoin", "XBT", "cryptocurrency")</t>
  </si>
  <si>
    <t>CryptoPanic.com</t>
  </si>
  <si>
    <t>&lt;U+26A0&gt; 6 J.P. Morgan Chase Bans Buying Cryptocurrency With Credit Cards $BTC #bitcoin #XBT #cryptocurrency</t>
  </si>
  <si>
    <t>https://twitter.com/twitterapi/status/959861049490132997</t>
  </si>
  <si>
    <t>c("cryptocurrency", "ZRX", "0x", "0xproject", "bitcoin", "litecoin", "ethereum", "erc20", "Coinbase", "dgb", "vtc", "omg")</t>
  </si>
  <si>
    <t xml:space="preserve">0x (ZRX) - Lets ERC20 tokens be traded on the ETH blockchain with reduced gas costs and blockchain bloat. #cryptocurrency #ZRX #0x #0xproject #bitcoin #litecoin #ethereum #erc20 #Coinbase #dgb #vtc #omg </t>
  </si>
  <si>
    <t>https://twitter.com/twitterapi/status/985934358380011520</t>
  </si>
  <si>
    <t xml:space="preserve">The US Department of Justice has opened a criminal probe into whether traders are manipulating the price of #Bitcoin and other digital currencies. </t>
  </si>
  <si>
    <t>https://twitter.com/twitterapi/status/999668837388873728</t>
  </si>
  <si>
    <t>c("PayPal", "Bitcoin", "Bitcoin", "Cryptocurrency")</t>
  </si>
  <si>
    <t xml:space="preserve">[News Flash] Peter Thiel, co-founder of #PayPal, recently said in a seminar at the New York Economic Club that #Bitcoin is a hedging measure and is an online equivalent of gold. The Founders Fund he co-founded has purchased #Bitcoin in large quantities. #Cryptocurrency </t>
  </si>
  <si>
    <t>https://twitter.com/twitterapi/status/975634774835392512</t>
  </si>
  <si>
    <t>c("CryptoCurrency", "crypto", "cryptotrading", "cryptosignals", "cryptolife", "cryptotrend", "bitcoin", "etherteum", "ripple")</t>
  </si>
  <si>
    <t xml:space="preserve">&lt;U+203C&gt;&lt;U+FE0F&gt;Follow #CryptoCurrency Signals on: &lt;U+27A1&gt;&lt;U+FE0F&gt;Facebook: &lt;U+27A1&gt;&lt;U+FE0F&gt;Twitter: &lt;U+27A1&gt;&lt;U+FE0F&gt;E-Mail:  #crypto #cryptotrading #cryptosignals #cryptolife #cryptotrend #bitcoin #etherteum #ripple </t>
  </si>
  <si>
    <t>https://twitter.com/twitterapi/status/963463692590469120</t>
  </si>
  <si>
    <t>SEC ICO Probe Underway, But Stories Conflict on Extent of Sweep #Bitcoin #Crypto</t>
  </si>
  <si>
    <t>https://twitter.com/twitterapi/status/969088264035430400</t>
  </si>
  <si>
    <t>c("Bitcoin", "Cryptocurrency", "Investment")</t>
  </si>
  <si>
    <t>Why $8 Billionaire Soros is Investing in Bitcoin and Cryptocurrency Suddenly 
#Bitcoin #Cryptocurrency #Investment @newsbtc</t>
  </si>
  <si>
    <t>https://twitter.com/twitterapi/status/983590329789112320</t>
  </si>
  <si>
    <t>c("bitcoin", "crypto", "valuation", "volatility")</t>
  </si>
  <si>
    <t xml:space="preserve">Bitcoin is on track for its worst first quarter ever with over $114B wiped off its value #bitcoin #crypto #valuation #volatility </t>
  </si>
  <si>
    <t>https://twitter.com/twitterapi/status/979743061021478912</t>
  </si>
  <si>
    <t xml:space="preserve">New Report Sheds Light on Bitfinex’s Financial Dealings #news #cryptocurrencynews #bitcoin #cryptocurrency </t>
  </si>
  <si>
    <t xml:space="preserve">Argentina’s Banco Masventas' customers may now make cross-border payments using #Bitcoin. </t>
  </si>
  <si>
    <t>Every year, servers waste the equivalent of France’s energy consumption doing absolutely nothing. 
Never seen people ranting about overprovisioning though... #bitcoin #mining vs #scalability</t>
  </si>
  <si>
    <t>@Stadicus3000 @brandeins Ok, I’ll save the few euros and buy some #bitcoin instead. Thanks.</t>
  </si>
  <si>
    <t xml:space="preserve">#Bitcoin’s Price Will Probably Go to Zero, Major Investment Firm Head Says </t>
  </si>
  <si>
    <t>Bitcoin’s Falling Price Nothing More Than Perception, Or Is There Manipulation? #Bitcoin</t>
  </si>
  <si>
    <t>‘I’ve Got #MoreMoney Than Your Country’: Craig Wright tells #Rwanda #bitcoin</t>
  </si>
  <si>
    <t xml:space="preserve">John McAfee Says #Bitcoin Will Surpass $15,000 in June: John McAfee is back again with another flurry of bold cryptocurrency predictions. In a tweet on May 24th, the tech activist and internet security expert listed five cryptos that will experience huge… </t>
  </si>
  <si>
    <t xml:space="preserve">If you don’t wanna deal with Coinbase, wear a mask, buy a burner phone, get a throwaway email and head to your nearest #Bitcoin ATM!! &lt;U+0001F923&gt; </t>
  </si>
  <si>
    <t>Why do I think I’m the only excited when the #crypto market crashes? #buy #buy #buy ! $6000 #btc #bitcoin LETS GO</t>
  </si>
  <si>
    <t>Current Market #Whateverittakes vs #Celtics 6:32 left; Cavs up by 12… CLE: $88.65
BOS: $11.25 #nbaplayoffs #nba #cavsvsceltics #boston #trader #trading #daytrader #bitcoin #eth $btc $trx $xrp #stockmarket #lebron #fx #forex #wallstreet #lebron</t>
  </si>
  <si>
    <t xml:space="preserve">Ever been asked of #Bitcoin will "really" serve a real life use case &lt;U+2753&gt;&lt;U+2753&gt; If so, send them to this article...... &lt;U+0001F632&gt;&lt;U+0001F632&gt;&lt;U+0001F632&gt;&lt;U+0001F632&gt;&lt;U+0001F632&gt;&lt;U+0001F632&gt;&lt;U+0001F632&gt; One Satoshi (Bitcoin’s Smallest Unit) Now Worth Over Five Venezuelan Bolivars </t>
  </si>
  <si>
    <t xml:space="preserve">On weekly TF $BTC currently riding trend set during Jul-Oct pump + Ichi cloud top support + Renko support
@ $7k.
Strong drop below $6.5k + through (not just in) cloud I’ll cut loss.
1:3.5 risk/reward
Meets my buy criteria. Scaling long $8-$7k.
#bitcoin #zoomout #BuyTheFear </t>
  </si>
  <si>
    <t xml:space="preserve">It’s Confirmed! #GoldmanSachs To Begin Trading of #Bitcoin #Futures | BTCMANAGER </t>
  </si>
  <si>
    <t xml:space="preserve">Ethereum Co-Founder Lubin: Cryptocurrencies Should Stay ‘Unfettered” from Regulations 
#cryptonews #cryptolife #cryptocurrency #tradingcrypto #ethereum #btc #bitcoin #blockchain #crypto #eth #cryptocurrencynews #CryptoNews #cryptoinvestor #fintech </t>
  </si>
  <si>
    <t xml:space="preserve">#Bitcoin Mining Is More Popular — And More Destructive — Than Ever </t>
  </si>
  <si>
    <t xml:space="preserve">Will be going live shortly with #blockchain afternoon in Espoo. Will post a link when we are live! @konsensusry @BESTHelsinki spread te good word! It’s going to be a great event with interesting topics such as ”Is #bitcoin killing the planet?” Come ask us questions in the chat. </t>
  </si>
  <si>
    <t xml:space="preserve">An interview with Morten Bech, Head of Secretariat at BIS and highly regarded financial expert: “...Bitcoin is a combination of a bubble, a Ponzi scheme &amp;amp; an environmental disaster..” 
#tedxbasel2018 #tedx #basel #mortenbech #bitcoin #tedxtalks #cryptocurrency </t>
  </si>
  <si>
    <t xml:space="preserve">McAfee's Bitcoin Prediction - $15K in June! | Market Update BTC BNB EOS ETH — YouTube - Node Investor #Bitcoin #Laserlike </t>
  </si>
  <si>
    <t>#Bitcoin in Brief Saturday: Crypto #Hiring and #Blockchain Welfare, From… #crypto #ncrypto</t>
  </si>
  <si>
    <t>(Which has virtually zero-purchasing power outside of buying other cryptos) for $15,000 or higher. 
It’s insane. Nothing has changed about a #Bitcoin, except that you can no longer buy a pizza with it; and that’s sad. Cause pizza is delicious!</t>
  </si>
  <si>
    <t>Homebase sold for £1 in DIY disaster via @@antonia300873 #bitcoin #mining</t>
  </si>
  <si>
    <t>#TV just can’t seem to get #bitcoin right  via @qz
#television #cryptocurrencies</t>
  </si>
  <si>
    <t>I Wish I Had a Bitcoin for Every ‘Phony’ ICO White Paper Received #cryptonews #cryptolife #cryptocurrency #tradingcrypto #ethereum #btc #bitcoin #blockchain #crypto #eth #cryptocurrencynews #CryptoNews #cryptoinvestor #cryptocurrencies #fintech</t>
  </si>
  <si>
    <t>Another way of putting this... #bitcoin is a “what have you done for me lately” protocol/technology/community.</t>
  </si>
  <si>
    <t>@Ebpal @FrankPasquale @ncweaver @dgolumbia Gracias muy interesante #bitcoin “The only winning move is not to play.”</t>
  </si>
  <si>
    <t xml:space="preserve">The Five Keys to Crypto Evolution – Hacker Noon. The crypto community can get back to doing the hard work. #Crypto #bitcoin #Digitalisierung #Blockchain  </t>
  </si>
  <si>
    <t>If #bitcoin doesn’t work out then I’ll have to get a job.</t>
  </si>
  <si>
    <t xml:space="preserve">Is #bitcoin back? Here’s a strong analysis by @HonestlyCrypto </t>
  </si>
  <si>
    <t>@Nick_Volpe @SebGorka When will you detractors learn. The #NorthKorea deal is done already! It’s been signed and all we are doing now is watching the people #BlindedByBias get unhinged. Only to end up w/egg on there face come June 12th
This is fun to watch.
#WeThePeople
#MAGA
#GreatAwakening
#bitcoin</t>
  </si>
  <si>
    <t>Ethereum’s Vitalik Buterin on the #bitcoin bubble and running a $125bn blockchain via @FT</t>
  </si>
  <si>
    <t xml:space="preserve">#FuckUpNights
#Tk #Bitcoin #AirbitClub — asistiendo a Fuckup Nights Tk en Habanera </t>
  </si>
  <si>
    <t xml:space="preserve">@RichardHeartWin #Bitcoin: There you go! Eat this, shorts ... &lt;U+0001F911&gt;&lt;U+0001F92A&gt;&lt;U+0001F918&gt; $BTC </t>
  </si>
  <si>
    <t>Top 7 Cryptocurrencies That Increased In Value During 2018 – #cryptonews #cryptolife #cryptocurrency #tradingcrypto #ethereum #btc #bitcoin #blockchain #crypto #eth #cryptocurrencynews #CryptoNews #cryptoinvestor #cryptocurrencies #fintech</t>
  </si>
  <si>
    <t xml:space="preserve">Two Tracks #Bitcoin May Take, According to One Crypotasset Specialist: Warriors blast Rockets in second half, force Game 7OAKLAND, Calif. – More than seven months and 98 games later, the Rockets’ quest to surpass and succeed the champion Warriors comes… </t>
  </si>
  <si>
    <t>Génésio démission</t>
  </si>
  <si>
    <t>Cyber Security — Cyber Crime: new threats and how Multiven will address them #bitcoin</t>
  </si>
  <si>
    <t xml:space="preserve">South Korea’s Biggest #Cryptocurrency #Exchange Will #Ban #trading in North Korea and Iran
#Blockchain #bitcoin #Litecoin #ethereum #Ripple #xlm #crypto #bithumb #binance #Bittrex </t>
  </si>
  <si>
    <t xml:space="preserve">There are too many gamblers turned ‘traders’ in the crypto space. Don’t lose your money. Invest first, trade if you know what your doing. Don’t gamble unless the odds are in your favour. #bitcoin. </t>
  </si>
  <si>
    <t xml:space="preserve">@TimDraper @Nouriel Not too late to vote! Poll takers generally suggest #bitcoin has "reasonable enough" odds to rise to &amp;gt;$250k, VS plummet further to &amp;lt;$250. By 2022. While this is likely not a mainstream perspective, it is worth seeing the distribution of people’s view/obsession on this currency. </t>
  </si>
  <si>
    <t xml:space="preserve">Couldn’t agree more #Bitcoin #cryptocurrency #ethereum </t>
  </si>
  <si>
    <t xml:space="preserve">@hodl_crypto @encryptedgear @CryptoBrekkie @Bitcoin_Gallery @btcArtGallery @litecoin_bull @Coinboyspodcast @Bitboy_Hodl @PotatoMcGruff The old power structure has been trying to build their NWO using ‘order out of chaos’ or Ordo Ab Chao. Now we have the opportunity to build a better world order if only we will persevere. Ordo Ab Crypto - A Decentralized World Order. #btc #bitcoin #blockchain #decentralize </t>
  </si>
  <si>
    <t xml:space="preserve">Venture capital firm, Founders Fund – co-founded by high-profile investor #PeterThiel. Known for its early investment in #Facebook, has reportedly put money in a #cryptocurrency startup that aims to optimize the bulk trading of #cryptocurrencies. #Bitcoin </t>
  </si>
  <si>
    <t xml:space="preserve">Trademark Owner to ‘Bitcoin’ Name Sends Cease and Desist Notice to Etsy Seller #ecommerce #smallbiz #smallbusiness #sme #smb #bitcoin #ip #trademark </t>
  </si>
  <si>
    <t xml:space="preserve">##Bitcoin Price Watch: Currency Drops to $7,300: At press time, bitcoin is trading for just… </t>
  </si>
  <si>
    <t xml:space="preserve">The fall of #Bitcoin: The current sentiment is that #bitcoin could fall to as low as an even $ 7,000 over the next few days. The #currency has been dropping gradually since Sunday May 13, after it spiked to a new high of roughly $ 9,800. Maybe #bitcoin… </t>
  </si>
  <si>
    <t>Libre Información</t>
  </si>
  <si>
    <t>#BarbaraCorcoran thinks #bitcoin could be the future of #RealEstate — but she's staying away from it #cryptocurrency @ABCSharkTank #privacy @Zillow #listings #banks #volatility</t>
  </si>
  <si>
    <t xml:space="preserve">When students default on these loans and Sallie Mae, Citizens Bank, Wells Fargo, and the other wide array of institutions gobbling this market up go bankrupt, I’m sure the Fed will hop right in and print another $2 Trillion to “stimulate” the economy. Steer away. Buy #Bitcoin </t>
  </si>
  <si>
    <t xml:space="preserve">British Company Successfully Trademarked the Term ‘#Bitcoin’ </t>
  </si>
  <si>
    <t xml:space="preserve">warning!! if RSI3lines bead cross…
#bitcoin #USD </t>
  </si>
  <si>
    <t>@cryptomanran Still early days, infrastructure still being built out... we cannot stop speculation and certainly can’t drop everything (developing) to work on creating more transactional demand... hard the system make it work - real useage will follow. #bitcoin</t>
  </si>
  <si>
    <t>Yet another reason why #cryptocurrency is a busted flush.
Defeated by superior computing power,
“#Bitcoin #Gold Responds to Recent Double Spend #Attack” #security #computing #money</t>
  </si>
  <si>
    <t>Poloniex Crypto Exchange Users Claim Accounts ‘Frozen’ After ID Policy Update #Bitcoin</t>
  </si>
  <si>
    <t>Top 10 Bitcoin Miners #cryptocurrency #crypto #bitcoin #bitcoinmining #BTC  #miners #bitcoinminers #F2pool #AntPool #Bitfurrypool #today #ethereum #price #valye #buying #BWPool #KNC #slush #21inc #eligius #GHASH … …</t>
  </si>
  <si>
    <t xml:space="preserve">World’s Oldest #Bitcoin #Exchange #BTCC is Launching a #NewPlatform in #June &lt;U+0001F62E&gt;&lt;U+0001F62E&gt;&lt;U+0001F62E&gt;
</t>
  </si>
  <si>
    <t xml:space="preserve">Can’t sleep, so decided to make my first meme. &lt;U+0001F4A9&gt; #crypto #bitcoin #cryptotwitter #cryptomemes #meme #bagholders #weakhands #shakeout $BTC </t>
  </si>
  <si>
    <t>"Amid Chaos, Our Decentralized Future Is Being Built" Blockchain can upend – not just the business models of recent decades – but a millennia-old societal... #Bitcoin</t>
  </si>
  <si>
    <t xml:space="preserve">The 2018 Year of Cryptocurrency Challenge – Week 20 #reitium #assetbacked #blockchain #smartcontracts #cryptocurrency #realestate #fintech #smartmoney #crypto #ethereum #bitcoin #smartcontracts #vancouverstartup </t>
  </si>
  <si>
    <t>Surprised there isn’t more discussion about 51% attacks on #blockchain. Seems like a fatal flaw Overwhelming computing power used for $20m #cryptocurrency heist via @siliconrepublic  #bitcoin #fintech
@bornonjuly4 @ipfconline1 @NickSzabo4 @6BillionPeople</t>
  </si>
  <si>
    <t>Who Accepts #Bitcoin – Updated … vía @Fintech News #cryptocurrencies #fintech #Finance #DigitalCash</t>
  </si>
  <si>
    <t>The Exahash Era: SHA-256 Mining is a Significant Achievement in Computer Engineering #Bitcoin 
The Exahash Era: SHA-256 Mining is a Significant Achievement in Computer Engineering #Bitcoin pic.twitter…</t>
  </si>
  <si>
    <t xml:space="preserve">#Malware hidden in ads are easily spread across websites, injecting a #cryptocurrency miner. As of Dec 2017 34% more mobile applications added these miners into their code. @CryptoInsiderCI #Monero #Zcash #Bitcoin #cyberattacks #cybersecurity #technews </t>
  </si>
  <si>
    <t>Deloitte Report Says Businesses Who Don’t Consider Blockchain ‘Risk Falling Behind’ via @Cointelegraph #Blockchain #Bitcoin #Ethereum</t>
  </si>
  <si>
    <t xml:space="preserve">#CashaaLtd
#ethereum
#Cryptocurrency
#Blockchain
#bitcoin “CASHAA — A Company that Cares for its Community” </t>
  </si>
  <si>
    <t>We aren’t going below 7k. Trust me. #Bitcoin</t>
  </si>
  <si>
    <t>Waiting for a real good old fashion rage dump à la #bitcoin to trap some newly accumulated shorts. Wouldn’t mind the opposite though.</t>
  </si>
  <si>
    <t xml:space="preserve">Forex Lion Trading Strategy MT4 - Trend Following System #newblogpost #Forex #TrendFollowingSystem #binaryoption #bitcoin #forexlife #trading #forexbroker #broker #money #share #daytrader #forextrader #investment #forextrading #moneymaker #photooftheda… </t>
  </si>
  <si>
    <t xml:space="preserve">#logo design for a social investment platform targeted for the cryptocurrency community aiming to level the playing field for the future generation of young investors.  #design #Crypto #IOTA #bitcoin #cryptocurrency #website #Te… </t>
  </si>
  <si>
    <t>$HIPH $AMD $NVDA $WMT $GS $FB Top 6 Public Companies with one foot in the Blockchain Industry … … … #Blockchain #NASDAQ #CNBC #technology #cryptocurrency $AAPL $FB $MSFT $ADBE $SAM $GILD $IBB $BAC $JPM $C $WFC $T #Bitcoin #Money #Investing</t>
  </si>
  <si>
    <t xml:space="preserve">S&amp;amp;P500 next near term Target 2770+ ?? | More $SPX, $SPY, long Trades- $NVDA, $MU, INTC, $AMZN, $GOOGL #fintwit, #Bitcoin #Trading </t>
  </si>
  <si>
    <t>S. Korea: Financial Regulator ‘Sympathizes’ With Demands to End Crypto-Blockchain Regulatory Split #bitcoin #cryptocurrency #blockchain</t>
  </si>
  <si>
    <t xml:space="preserve">John Monarch – CEO, ShipChain #RookstoolInterviews #Bitcoin #Ecommerce </t>
  </si>
  <si>
    <t>@Bitcoin @CryptoStratz No it’s not! Only 1 #bitcoin #BTC</t>
  </si>
  <si>
    <t xml:space="preserve">So a guy at work asked me for a #BTC price movement TA. I did. He couldn’t thank me enough. #bitcoin </t>
  </si>
  <si>
    <t xml:space="preserve">“It doesn’t matter if #Bitcoin is money or not. What matters is its utility, not its definition.” </t>
  </si>
  <si>
    <t>Asking someone how much money they have in crypto is like asking someone what they have in their bank account... Wouldn’t that be a weird question to ask? #Crypto #Bitcoin #BTC</t>
  </si>
  <si>
    <t>Daily price of #Bitcoin, #SBD, #STEEM and #SuperiorCoin for 29th May 2018 — Steemit via .@SydesJokes @superiorcoins @KRYPT0N1A @steemit</t>
  </si>
  <si>
    <t>beyond_bitcoin announces the Project Milkbox "3rd Writer's Contest"! #milk#milkbox #bitcoin #bitshares #eos#steem #writerscontest #drama#whaleshares @bitshares @eos_io </t>
  </si>
  <si>
    <t>Try jonathanvarga42 at only £5,739.49 per BTC. (BPI +1.87%) #buy #bitcoin #banktrans</t>
  </si>
  <si>
    <t>20 Cryptocurrencies to Bet the House On! #blockchain #bitcoin #ethereum …</t>
  </si>
  <si>
    <t xml:space="preserve">#Bitcoin Private – #Be_Private (#BTCP) </t>
  </si>
  <si>
    <t>#Bitcoin backlash in my backyard: as ‘miners’ suck up electricity, stress power grids in Central Washington #hydropower via @seattletimes</t>
  </si>
  <si>
    <t xml:space="preserve">The ‘6th pattern’ on Bitcoin’s price – Coincidence or Market Manipulation? #Bitcoin </t>
  </si>
  <si>
    <t>@quakes99 @runner645 @dhaessel0 I’m doing my part in increasing global energy use via the mining of #bitcoin with @RiotBlockchain #crypto $RIOT #uranium</t>
  </si>
  <si>
    <t xml:space="preserve">SEC’s Latest ICO Complaint Could Hint At Utility Token Debate #news #cryptocurrencynews #bitcoin #cryptocurrency </t>
  </si>
  <si>
    <t xml:space="preserve">The #Bitcoin Group #177 – Price Manipulation – Weakest Link – Clean Up – Bullish Bulls </t>
  </si>
  <si>
    <t>This seller accepts Bitcoin, Litecoin, Bitcoin Cash, Dogecoin, Ether and Monero Be@rbrick Series 35 Pattern Where’s Wally? 100% 
#buybitcoin #bitcoin #litecoin #dogecoin #monero #ether #bitcoincash #buy #marketplace</t>
  </si>
  <si>
    <t>My old account was #ShadowBanned by #twitter @jack, for now apparent reason.
I had over 17k followers. I’m starting from scratch because I don’t need any “OG’s” to shill my ass.
Let’s moon together y’all!
$BTC #bitcoin</t>
  </si>
  <si>
    <t xml:space="preserve">We were all once beginners at one point. No one becomes an expert overnight. I’d like to share with everyone my crypto journey and why I want to help
Others avoid my mistakes as well as the mistakes of so many new to this industry. #Bitcoin #Crypto </t>
  </si>
  <si>
    <t xml:space="preserve">“The meaning of life is to find your gift. The purpose of life is to give it away.” - Pablo Picasso #life #money #bitcoin #baby #securities #stocks #finance #give #amaximusrealty </t>
  </si>
  <si>
    <t xml:space="preserve">Opinion: What is a good crypto OTC desk? For example for post ICO or family office level entry to crypto #crypto #familyoffice #bitcoin </t>
  </si>
  <si>
    <t>George Soros is worried about another financial crisis — "Everything that could go wrong has gone wrong"  #crypto #cryptocurrency #btc #bitcoin</t>
  </si>
  <si>
    <t xml:space="preserve">The Bitcoin Fever Has Got Tim Da’R’apper #Bitcoin #Fever </t>
  </si>
  <si>
    <t>The revolution is almost here: 1 Million Transactions/Sec: Japan’s Largest Bank Plans Blockchain Payments in 2020 via @cryptocoinsnews
=================================================
#crypto #cryptonews #blockchain #bitcoin #btc #cryptocurrency</t>
  </si>
  <si>
    <t xml:space="preserve">Bill Gates Would Love To Short Bitcoin, so Why Doesn’t He? #Bitcoin #BillGates #DoubleDare </t>
  </si>
  <si>
    <t xml:space="preserve">Edward Snowden Is Concerned About Bitcoin’s Transparency – The Merkle #Bitcoin </t>
  </si>
  <si>
    <t xml:space="preserve">Taiwanese Miner Shot By Gangsters, Blames China’s ‘Strict’ Bitcoin Control
#Bitcoin #China #Taiwan #Mining #Crimes </t>
  </si>
  <si>
    <t>So dead cat bounce off $6k and then lower…. #btc #bitcoin</t>
  </si>
  <si>
    <t xml:space="preserve">Japan’s #GMO Gets Ready to Start Selling #7nm #Bitcoin #Mining Chips </t>
  </si>
  <si>
    <t xml:space="preserve">Digital Currency Group Welcomes Bitcoin-Friendly Bank to the ‘DCG Family’ #Bitcoin </t>
  </si>
  <si>
    <t xml:space="preserve">#Bitcoin price analysis – unpredictable bearish rally </t>
  </si>
  <si>
    <t xml:space="preserve">The @iconominet came by today. Love it when teams visit Singapore and reach out. Products like these help with crypto adoption. Plus we got to share our global views. Thanks fellas! Let’s keep at it. #bitcoin #cryptocurrencies </t>
  </si>
  <si>
    <t xml:space="preserve">#bitcoin traders are down 50% in the last month as regulators finally start doing something… </t>
  </si>
  <si>
    <t>Some VERY punchy words from ECB's Yves Mersch on #cryptocurrencies — Ponzi schemes, tulips, and contagion all mentioned   #bitcoin #cryptonews #cryptocurrency #fintech</t>
  </si>
  <si>
    <t>Crypto ‘Doesn’t Pass Test Of What A Currency Should Be’, Says Likely NY Fed President #Cryptocurrency #Crypto #Bitcoin #Btc #PureCryptoNews</t>
  </si>
  <si>
    <t>Bitcoin Price Technical Analysis for 03/16/2018 – Support Break and Retest? #Bitcoin #Crypto</t>
  </si>
  <si>
    <t xml:space="preserve">#bitcoin Korea’s New Financial Watchdog Chief Envisions Stable, Less Speculative Crypto Market </t>
  </si>
  <si>
    <t>I just published: Federal Reserve Bank Sees Big Innovation in Bitcoin — Steemit #bitcoin #news #blockchain #crypto #cryptocurrency</t>
  </si>
  <si>
    <t>I’ve never experienced anything that has devoured me like my interest in Crypto and Bitcoin. Everyone I ask says the same, amazing. #bitcoin #cryptocurrency</t>
  </si>
  <si>
    <t>list(text = "loMásVisto", indices = list(0, 11)), list(text = "bitcoin", indices = list(88, 96))</t>
  </si>
  <si>
    <t>#loMásVisto | &lt;U+0001F447&gt; Curso De Trading De Criptomonedas Gratis Online #bitcoin</t>
  </si>
  <si>
    <t>PR: Swiss Startup Kasko2go Launches World’s First Blockchain-Based Auto Insurance App, Where Safe Drivers Receive Low-Cost Insurance - #bitcoin #blockchain</t>
  </si>
  <si>
    <t>Coin Market Cap Value:$336 Billion 
“In Cryptography We Trust” #cryptocurreny #crypto #bitcoin</t>
  </si>
  <si>
    <t>When I first heard about #Bitcoin, I thought it was impossible. How can you have a purely digital currency? Can’t I just copy your hard drive and have your bitcoins? I didn’t understand how that could be done, and then I looked into it and it was brilliant</t>
  </si>
  <si>
    <t xml:space="preserve">hey #bitcoin and #cryptocurrency techno-weenies – yes, your 6th grade libertarian wet dream IS anti-environmentalist and here's proof. </t>
  </si>
  <si>
    <t>Shout out to @MarkYusko for the recent analogy presented for #cryptocurrencies: 1) #Bitcoin is the king. 2) #Ethereum is the crown prince. 3) Then there’s a whole lot of princes who hate each other. Some of them will survive, most of them won’t.</t>
  </si>
  <si>
    <t>Why won’t the government embrace bitcoin?
They hate the idea of a ‘Proof Of Work’. #bitcoin #cryptocurrency</t>
  </si>
  <si>
    <t>wow #Bitcoin is at $6.5k, i should buy some now... Wait, don’t get fooled, #Bitcoin is dead due to heavy txn costs. Crypto will pick up in long term, but you should look at #Monero or #Ripple...better go for #TRX (used for streaming platform), as streaming is future...</t>
  </si>
  <si>
    <t>&gt;0.66 confidence</t>
  </si>
  <si>
    <t xml:space="preserve">Timeframe and trend matter when crypto currency algo trading with #Bitcoin </t>
  </si>
  <si>
    <t>https://twitter.com/twitterapi/status/1001857136366882818</t>
  </si>
  <si>
    <t>c("news", "bitcoin")</t>
  </si>
  <si>
    <t>The latest SoHarD_dB_w@®Ez Daily Digest! Thanks to @HaasRam @LornajaneCosign @eBookPromo2014 #news #bitcoin</t>
  </si>
  <si>
    <t>https://twitter.com/twitterapi/status/1001858555291623424</t>
  </si>
  <si>
    <t>c("CyberSecurity", "CyberAttack", "Verizon", "bitcoin", "finance", "investments")</t>
  </si>
  <si>
    <t>#CyberSecurity #CyberAttack #Verizon #bitcoin #finance #investments FYI: some or possibly all Verizon IPs are being email blocked. Please verify.</t>
  </si>
  <si>
    <t>https://twitter.com/twitterapi/status/1001860302085021696</t>
  </si>
  <si>
    <t xml:space="preserve">#Ethereum Now Has 35 Million Unique Addresses, Surpasses #Bitcoin in Active Addresses </t>
  </si>
  <si>
    <t>https://twitter.com/twitterapi/status/1001862573774471168</t>
  </si>
  <si>
    <t>c("bitcoin", "cryptocurrency", "SVOD2018", "SiliconValley")</t>
  </si>
  <si>
    <t xml:space="preserve">@TimDraper talks #bitcoin and #cryptocurrency at #SVOD2018 in #SiliconValley @SVOD_club </t>
  </si>
  <si>
    <t>https://twitter.com/twitterapi/status/1001863682874265600</t>
  </si>
  <si>
    <t>c("Bitcoin", "Crypto", "SVOD2018")</t>
  </si>
  <si>
    <t>Those who don’t have crypto, spend $75, but ledger, plug it in your computer and put some coins on it - you will feel freedom. This is your homework #Bitcoin #Crypto #SVOD2018</t>
  </si>
  <si>
    <t>https://twitter.com/twitterapi/status/1001869178410696704</t>
  </si>
  <si>
    <t xml:space="preserve">#Bitcoin Is The Traditional Market’s New ‘Fear Gauge,’ Says Market Maker </t>
  </si>
  <si>
    <t>https://twitter.com/twitterapi/status/1001870055565557760</t>
  </si>
  <si>
    <t>c("Bitcoin", "BTC", "crypto")</t>
  </si>
  <si>
    <t>We must remove government from money in order to really be free. Governments that run Trillion dollar deficits have shown they’re not responsible enough to manage monetary policy. This is why we need #Bitcoin, a currency that doesn’t need a government to thrive.
#BTC $BTC #crypto</t>
  </si>
  <si>
    <t>https://twitter.com/twitterapi/status/1001871602118774785</t>
  </si>
  <si>
    <t>c("btc", "bitcoin", "bwc", "bwc18", "blockchain", "blockchaintechnology", "blockchainworldconference")</t>
  </si>
  <si>
    <t xml:space="preserve">LAST DAY FOR 50% off is TOMORROW! .
.
.
.
#btc #bitcoin #bwc #bwc18 #blockchain #blockchaintechnology #blockchainworldconference </t>
  </si>
  <si>
    <t>https://twitter.com/twitterapi/status/1001874329456562177</t>
  </si>
  <si>
    <t xml:space="preserve">China Recovers $267.5M In Successful Prosecution Of Multiyear OneCoin Ponzi Scheme #news #cryptocurrencynews #bitcoin #cryptocurrency </t>
  </si>
  <si>
    <t>https://twitter.com/twitterapi/status/1001880688130437125</t>
  </si>
  <si>
    <t>1001624405523361792</t>
  </si>
  <si>
    <t xml:space="preserve">Yup countertrading #crypto twitter works out quite often for me #bitcoin $btc </t>
  </si>
  <si>
    <t>https://twitter.com/twitterapi/status/1001881050732150784</t>
  </si>
  <si>
    <t>@TradingNation @CNBCFastMoney @StephLandsman I think I can be there to witness the downfall of #Bitcoin, and that would be a miracle. &lt;U+0001F625&gt;</t>
  </si>
  <si>
    <t>https://twitter.com/twitterapi/status/1001884799890489345</t>
  </si>
  <si>
    <t>c("cryptocurrencies", "bitcoin")</t>
  </si>
  <si>
    <t xml:space="preserve">Now Available! The June 2018 issue of Finance &amp;amp; Development magazine: the future of money in a digital world. Learn more about how #cryptocurrencies like #bitcoin and other new digital technologies are shaping the future </t>
  </si>
  <si>
    <t>https://twitter.com/twitterapi/status/1001886015085334528</t>
  </si>
  <si>
    <t>c("cryptocurrency", "bitcoin", "investing")</t>
  </si>
  <si>
    <t xml:space="preserve">Are you interested in buying, selling or trading Bitcoin and/or other cryptocurrencies on an exchange? Is it safe? Is it investing or speculating? Learn more in our new blog post. #cryptocurrency #bitcoin #investing </t>
  </si>
  <si>
    <t>https://twitter.com/twitterapi/status/1001886167783165953</t>
  </si>
  <si>
    <t>c("BTC", "bitcoin", "crypto")</t>
  </si>
  <si>
    <t xml:space="preserve">Free @OPENDIME .01 #BTC #bitcoin giveaway, in order to enter like and retweet this tweet, after 100 retweets a random winner will be selected. #crypto </t>
  </si>
  <si>
    <t>https://twitter.com/twitterapi/status/1001886281473908738</t>
  </si>
  <si>
    <t xml:space="preserve">##Bitcoin Price Watch: Currency Down to $7,300: At press time, bitcoin has fallen to… </t>
  </si>
  <si>
    <t>https://twitter.com/twitterapi/status/1001887743897677824</t>
  </si>
  <si>
    <t xml:space="preserve">While #Bitcoin evaporates, the whole #Crypto market will dip... It's just something that has to happen... don't worry... </t>
  </si>
  <si>
    <t>https://twitter.com/twitterapi/status/1001888314490834944</t>
  </si>
  <si>
    <t xml:space="preserve">PR: Patientory Stiftung Joins the Enterprise Ethereum Alliance via @BTCTN #cryptocurrency #bitcoin </t>
  </si>
  <si>
    <t>https://twitter.com/twitterapi/status/1001891203741376512</t>
  </si>
  <si>
    <t>The latest The Blockchain Daily! #blockchain #bitcoin</t>
  </si>
  <si>
    <t>https://twitter.com/twitterapi/status/1001891487116865537</t>
  </si>
  <si>
    <t xml:space="preserve">#Bitcoin Price Watch: Currency Down to $7,300 </t>
  </si>
  <si>
    <t>https://twitter.com/twitterapi/status/1001892703553007617</t>
  </si>
  <si>
    <t>c("cardano", "ada", "bitcoin", "ctypto", "bittrex")</t>
  </si>
  <si>
    <t>Where are people buying cardano? Have been recommended Bittrex. Any other options? #cardano #ada #bitcoin #ctypto #bittrex</t>
  </si>
  <si>
    <t>https://twitter.com/twitterapi/status/1001895370862055424</t>
  </si>
  <si>
    <t>c("blockchain", "blockchainrevolution", "blockchaintechnology", "blockchainnews", "bitcoin", "bwc", "bwc18", "bwcevent", "bitcoinnews", "crypto", "cryptocurrency", "xrp", "ripple", "ethereum", "litecoin")</t>
  </si>
  <si>
    <t xml:space="preserve">Happy to announce our new partnership with @coinmarketplus !
.
.
.
.
#blockchain #blockchainrevolution #blockchaintechnology #blockchainnews #bitcoin #bwc #bwc18 #bwcevent #bitcoinnews #crypto #cryptocurrency #xrp #ripple #ethereum #litecoin </t>
  </si>
  <si>
    <t>https://twitter.com/twitterapi/status/1001901110943154181</t>
  </si>
  <si>
    <t>c("bitcoin", "invest")</t>
  </si>
  <si>
    <t>Magic Money Movie Trailer  The Bitcoin Revolution via @YouTube sign up with fortunemaker for 30 dollars one time and make unlimited income for life! #bitcoin #invest</t>
  </si>
  <si>
    <t>https://twitter.com/twitterapi/status/1001908815380463619</t>
  </si>
  <si>
    <t>@ArminVanBitcoin Same story with #bitcoin Cartell mining pools like Bitmain centralize such a decentralized #btc WTF?</t>
  </si>
  <si>
    <t>https://twitter.com/twitterapi/status/1001914298615164928</t>
  </si>
  <si>
    <t>c("blockchain", "ledger", "technology", "bitcoin", "transactions", "supplychains")</t>
  </si>
  <si>
    <t xml:space="preserve">@Deloitte says #blockchain, the #ledger #technology underlying #bitcoin, could be used to secure #transactions and #supplychains. </t>
  </si>
  <si>
    <t>https://twitter.com/twitterapi/status/1001917432716513281</t>
  </si>
  <si>
    <t>c("womenintech", "womeninbusiness", "women", "Bitcoin", "btc", "blockchaintechnology", "Blockchain", "technology", "TechNews")</t>
  </si>
  <si>
    <t xml:space="preserve">Interview on @allwomantv on Bitcoin is going to be out soon! go check out there page and don't forget to follow - great show with a diverse range of topics by amazing women!
#womenintech #womeninbusiness #women #Bitcoin #btc #blockchaintechnology #Blockchain #technology #TechNews </t>
  </si>
  <si>
    <t>https://twitter.com/twitterapi/status/1001917521774219264</t>
  </si>
  <si>
    <t xml:space="preserve">3/ Think #bitcoin is currently overvalued? Short it. But a rise in price and 1,000s of % increase in year-over-year change simply validates bulls. It does not validate your “wow, look how far down the fall to $0 is” statement. </t>
  </si>
  <si>
    <t>https://twitter.com/twitterapi/status/1001917887899160577</t>
  </si>
  <si>
    <t>c("btcusd", "coinmasala", "btc", "bitcoin", "HODLers", "HODL", "bitcoin", "cryptovana")</t>
  </si>
  <si>
    <t>#btcusd is 7314 still lingering in the support zone; if it can hold above 7000 things improve; #coinmasala is looking at short and long term charts &amp;amp; #btc #bitcoin daily chart is showing some signs of technical strength; #HODLers #HODL #bitcoin #cryptovana</t>
  </si>
  <si>
    <t>https://twitter.com/twitterapi/status/1001918150370349058</t>
  </si>
  <si>
    <t>c("Trade", "bitcoin", "Udemy", "bitcoin")</t>
  </si>
  <si>
    <t xml:space="preserve">Bitcoin in 1 Hour - Send, Receive, #Trade and Secure #bitcoin #Udemy $10 coupon 93% Off #bitcoin  </t>
  </si>
  <si>
    <t>https://twitter.com/twitterapi/status/1001919821276102656</t>
  </si>
  <si>
    <t>Bitcoin Is the Traditional Market’s New ‘Fear Gauge,’ Says Market Maker #cryptonews #cryptolife #cryptocurrency #tradingcrypto #ethereum #btc #bitcoin #blockchain #crypto #eth #cryptocurrencynews #CryptoNews #cryptoinvestor #cryptocurrencies #fintech</t>
  </si>
  <si>
    <t>https://twitter.com/twitterapi/status/1001921216972754945</t>
  </si>
  <si>
    <t>c("ES_F", "NQ_F", "ZB_F", "VIX", "Crude", "gas", "Natgas", "Gold", "silver", "copper", "USD", "EUR", "JPY", "Bitcoin", "bitcoincash", "ethereum", "litecoin")</t>
  </si>
  <si>
    <t xml:space="preserve">Market view on TT: #ES_F and #NQ_F are higher. #ZB_F and #VIX futures are lower. #Crude and #gas are up big. #Natgas slipped. #Gold, #silver and #copper rose. #USD fell vs. #EUR and rose vs. #JPY. #Bitcoin, #bitcoincash, #ethereum and #litecoin are all lower. </t>
  </si>
  <si>
    <t>https://twitter.com/twitterapi/status/1001922280866353152</t>
  </si>
  <si>
    <t>@wef because #bitcoin is SEXIST! DOWN WITH THE PATRIARCHY !!!!!!!!! TECHNOLOGY IS GENDER OPPRESSIVE!!! WE NEED A FEMALE QUOTA!!! WE NEED IT NOW!!!!</t>
  </si>
  <si>
    <t>https://twitter.com/twitterapi/status/1001926118033842176</t>
  </si>
  <si>
    <t>c("healthcare", "blockchain", "bitcoin", "ethereum")</t>
  </si>
  <si>
    <t xml:space="preserve">Dr. Paul Markham, advisor to @healthereumreal will be speaking at the second annual Healthcare Blockchain Summit in Boston, MA on June 11-12. Reach out to connect and learn more about our plans to change healthcare.
#healthcare #blockchain #bitcoin #ethereum </t>
  </si>
  <si>
    <t>https://twitter.com/twitterapi/status/1001926377166254085</t>
  </si>
  <si>
    <t>c("Influencer", "InfluencerMarketing", "bitcoin", "PushaT", "PushaTvsdrake")</t>
  </si>
  <si>
    <t xml:space="preserve">The MORE people that ask you&lt;U+200A&gt;—&lt;U+200A&gt;questions — the more people will FOLLOW-- you.... #Influencer #InfluencerMarketing $BTC #bitcoin #PushaT #PushaTvsdrake 
</t>
  </si>
  <si>
    <t>https://twitter.com/twitterapi/status/1001928988028157952</t>
  </si>
  <si>
    <t>c("bitcoin", "blockchain", "crypto", "cryptocurrencynews")</t>
  </si>
  <si>
    <t>1001910364194459649</t>
  </si>
  <si>
    <t xml:space="preserve">We knew it was only a matter of time! #bitcoin #blockchain #crypto #cryptocurrencynews </t>
  </si>
  <si>
    <t>https://twitter.com/twitterapi/status/1001931388814315532</t>
  </si>
  <si>
    <t>c("unity3d", "blockchain", "bitcoin", "smartcontracts")</t>
  </si>
  <si>
    <t xml:space="preserve">Today we release our plugin "Your Bitcoin Manager" for #unity3d. Now you can use the power of the #blockchain and #bitcoin to create your own game/app economy and use other awesome features like data document signing to create your own #smartcontracts . </t>
  </si>
  <si>
    <t>https://twitter.com/twitterapi/status/1001931862279933952</t>
  </si>
  <si>
    <t>c("ALTSEASON", "bitcoin", "cryptocurency")</t>
  </si>
  <si>
    <t>So yesterday was nice.... &lt;U+0001F610&gt; #ALTSEASON $btc #bitcoin #cryptocurency</t>
  </si>
  <si>
    <t>https://twitter.com/twitterapi/status/1001932293047537665</t>
  </si>
  <si>
    <t>c("SprintX", "Cryptocurrency", "Blockchain", "Bitcoin", "Ethereum", "Crypto")</t>
  </si>
  <si>
    <t>SprintXp roject is a trustworthy company, we encourage blockchain adoption and offer a safe and easy way to take part in the future of financial markets
#SprintX #Cryptocurrency #Blockchain #Bitcoin #Ethereum #Crypto</t>
  </si>
  <si>
    <t>https://twitter.com/twitterapi/status/1001934300109996032</t>
  </si>
  <si>
    <t>c("bitcoin", "ethereum", "cryptocurrency")</t>
  </si>
  <si>
    <t>The Crypto Crime Wave Is Here $BTC $ETH #bitcoin #ethereum #cryptocurrency</t>
  </si>
  <si>
    <t>https://twitter.com/twitterapi/status/1001937179877126144</t>
  </si>
  <si>
    <t xml:space="preserve">#Bitcoin signature scheme estimated to last another 10 years before Quantum Computers will be able to break it in less than 10 minutes. @QRLedger may be a good hedge against the bitcoin failing to update in time.. </t>
  </si>
  <si>
    <t>https://twitter.com/twitterapi/status/1001942497214550016</t>
  </si>
  <si>
    <t>c("CryptoCurrency", "Portofolio", "ProductHunt", "Guide", "HowTo", "apps", "tools", "Blockchain", "Bitcoin", "CryptoCurrencies", "FinTech")</t>
  </si>
  <si>
    <t xml:space="preserve">16 Best #CryptoCurrency #Portofolio Tackers on #ProductHunt
@ProductHunt #Guide #HowTo #apps #tools #Blockchain
#Bitcoin #CryptoCurrencies #FinTech By Product Hunt </t>
  </si>
  <si>
    <t>https://twitter.com/twitterapi/status/1001947917735915520</t>
  </si>
  <si>
    <t xml:space="preserve">Crypto On the Go: Prague Subway Gets 10 New #Bitcoin ATMs </t>
  </si>
  <si>
    <t>https://twitter.com/twitterapi/status/1001953998038011904</t>
  </si>
  <si>
    <t>Korean Supreme Court Rules Cryptocurrency Is Asset With Economic Value #Bitcoin</t>
  </si>
  <si>
    <t>https://twitter.com/twitterapi/status/1001954083937443840</t>
  </si>
  <si>
    <t xml:space="preserve">$BTC #Bitcoin not the follow through you want to see after a bullish engulfing reversal candle </t>
  </si>
  <si>
    <t>https://twitter.com/twitterapi/status/1001957507416444928</t>
  </si>
  <si>
    <t>@BitcoinJerry @TweetyBirdbrain @ProfFaustus You do not represent Bitcoin. You are who you are, and I accept! #Bitcoin represents me, us, all!
You Do Not!</t>
  </si>
  <si>
    <t>https://twitter.com/twitterapi/status/1001959183758053378</t>
  </si>
  <si>
    <t>c("cryptocurrencies", "crypto", "bitcoin", "buybitcoin", "Litecoin", "BitcoinCash", "ethereum")</t>
  </si>
  <si>
    <t>Signup using the link below to a secure online platform for buying, selling, transferring, and storing digital currency. We appreciate you and wish you a prosperous future.  #cryptocurrencies #crypto #bitcoin #buybitcoin #Litecoin #BitcoinCash #ethereum</t>
  </si>
  <si>
    <t>https://twitter.com/twitterapi/status/1001960508843614208</t>
  </si>
  <si>
    <t>c("crypto", "decentralized", "ethereum", "Blockchain", "reddit", "cryptocurrency", "Decentralization", "Futurist", "FutureReady", "Technology", "innovation", "cryptolife", "bitcoin", "cashless")</t>
  </si>
  <si>
    <t xml:space="preserve">If your wondering what a glimpse in the future could looks like for #crypto with everything #decentralized on the #ethereum #Blockchain! #reddit #cryptocurrency #Decentralization #Futurist #FutureReady #Technology #innovation #cryptolife #bitcoin #cashless
</t>
  </si>
  <si>
    <t>https://twitter.com/twitterapi/status/1001960826998280195</t>
  </si>
  <si>
    <t>@adncash haha, scary shit! #bitcoin</t>
  </si>
  <si>
    <t>https://twitter.com/twitterapi/status/1001961142275772416</t>
  </si>
  <si>
    <t>c("author", "writer", "columnist", "trader", "investor", "silver", "gold", "bitcoin", "litecoin", "ethereum", "receptionist", "secretary", "clerk", "teller", "cashier", "waiter", "waitress", "boss", "nyc", "bc")</t>
  </si>
  <si>
    <t xml:space="preserve">Is Tether printing money out of think air like the U.S. does with their Fiat Currency? #author #writer #columnist #trader #investor #silver #gold #bitcoin #litecoin #ethereum #receptionist #secretary #clerk #teller #cashier #waiter #waitress #boss #nyc #bc </t>
  </si>
  <si>
    <t>https://twitter.com/twitterapi/status/1001965885379235840</t>
  </si>
  <si>
    <t>c("Bitcoin", "Binance", "Crypto")</t>
  </si>
  <si>
    <t>EXRN</t>
  </si>
  <si>
    <t xml:space="preserve">$EXRN EXRNchain is in Beast MODE! #Bitcoin #Binance #Crypto </t>
  </si>
  <si>
    <t>https://twitter.com/twitterapi/status/1001966060369797121</t>
  </si>
  <si>
    <t>c("Exchange", "Cryptocurrency", "ethereum", "cryptoexchange", "bitcoin")</t>
  </si>
  <si>
    <t>Help us get listed in @CryptalDash ICO. vote for our coin: #Exchange #Cryptocurrency #ethereum #cryptoexchange #bitcoin</t>
  </si>
  <si>
    <t>https://twitter.com/twitterapi/status/1001966077444751360</t>
  </si>
  <si>
    <t>c("bitclub", "bitcoin", "bitcoinmining")</t>
  </si>
  <si>
    <t>Staged Marketing Toolsuite</t>
  </si>
  <si>
    <t xml:space="preserve">Legendary Crypto Thinker- Vinay Gupta On China, Futurism... #bitclub #bitcoin #bitcoinmining </t>
  </si>
  <si>
    <t>https://twitter.com/twitterapi/status/1001970082476683265</t>
  </si>
  <si>
    <t>@memetsimsek Honourable Mehmet Simsek,
Dear Sir, how would you like to make for Turkey, $20 billion in one day, with one announcement, as Turkey’s banking, monetary system is solid as rock of Gibraltar. #bitcoin</t>
  </si>
  <si>
    <t>https://twitter.com/twitterapi/status/1001975201708609536</t>
  </si>
  <si>
    <t>list(text = "PrivateBank", indices = list(28, 40)), list(text = "sks8", indices = list(73, 78)), list(text = "markets", indices = list(79, 87)), list(text = "bank", indices = list(88, 93)), list(text = "bitcoin", indices = list(94, 102)), list(text = "rt", indices = list(103, 106)), list(text = "mkt", indices = list(107, 111))</t>
  </si>
  <si>
    <t>&lt;a href="http://www.hootsuite.com" rel="nofollow"&gt;Hootsuite&lt;/a&gt;</t>
  </si>
  <si>
    <t xml:space="preserve">How happy are you with your #PrivateBank ? &amp;gt;  #sks8 #markets #bank #bitcoin #rt #mkt </t>
  </si>
  <si>
    <t>https://twitter.com/twitterapi/status/1001981600903647239</t>
  </si>
  <si>
    <t>list(text = "Crypto", indices = list(61, 68)), list(text = "Blockchain", indices = list(69, 80)), list(text = "GlobalREIT", indices = list(82, 93))</t>
  </si>
  <si>
    <t xml:space="preserve">Global REIT works on the same mechanism as traditional REIT.
#Crypto #Blockchain #GlobalREIT  #BlockchainBasedREIT #ethereum #bitcoin #cryptocurrency #btc 
</t>
  </si>
  <si>
    <t>https://twitter.com/twitterapi/status/1001981762224971776</t>
  </si>
  <si>
    <t>list(text = "bitcoin", indices = list(101, 109))</t>
  </si>
  <si>
    <t>&lt;a href="https://gleam.io" rel="nofollow"&gt;Gleam Competition App&lt;/a&gt;</t>
  </si>
  <si>
    <t xml:space="preserve">Check out this Crypto Currency website and answer a question or two let us build up a knowledge base #bitcoin #ether #crypto </t>
  </si>
  <si>
    <t>https://twitter.com/twitterapi/status/1001989865725194242</t>
  </si>
  <si>
    <t>c("TRON", "Mainnetlaunch", "project", "btc", "blockchain", "bitcoin", "CNN", "NEWS", "CBS", "cryptocurrency", "Crypto", "Finance", "markets", "ToTheMOON", "HODL")</t>
  </si>
  <si>
    <t>#TRON #Mainnetlaunch will be launched in less than two hours! Maximum excitement for an exciting #project that becomes reality! 
@justinsuntron @Tronfoundation @TronKR @TronNews_ #btc #blockchain #bitcoin #CNN #NEWS #CBS #cryptocurrency #Crypto #Finance #markets #ToTheMOON #HODL</t>
  </si>
  <si>
    <t>https://twitter.com/twitterapi/status/1001996626733432832</t>
  </si>
  <si>
    <t xml:space="preserve">#Bitcoin Price Watch: Currency Jumps to $7,400 </t>
  </si>
  <si>
    <t>https://twitter.com/twitterapi/status/1002000029614305280</t>
  </si>
  <si>
    <t>c("ETH", "BTC", "EOS", "ADA", "RHOC")</t>
  </si>
  <si>
    <t xml:space="preserve">Despite the issues #Ethereum has been running into lately, we can't underestimate the network $ETH has. They now have 35 million unique addresses (more than #Bitcoin $BTC) and It will be interesting to see how next gen. platforms like $EOS $ADA $RHOC do.
</t>
  </si>
  <si>
    <t>https://twitter.com/twitterapi/status/1002000792948215812</t>
  </si>
  <si>
    <t>c("bitcoin", "ethereum", "btc", "eth", "litecoin", "ltc", "xrp", "ripple", "crypto", "xrp", "neo")</t>
  </si>
  <si>
    <t>c("BTCUSD", "ETHUSD", "LTCUSD")</t>
  </si>
  <si>
    <t>Central Bank Of Russia: Crypto Assets Do Not Pose Risk to Global Financial Stability #bitcoin #ethereum #btc #eth #litecoin #ltc #xrp #ripple #crypto #xrp #neo $BTCUSD $ETHUSD $LTCUSD</t>
  </si>
  <si>
    <t>https://twitter.com/twitterapi/status/1002025299335409671</t>
  </si>
  <si>
    <t>c("Fintech", "data", "cloud", "database", "blockchain", "IoT", "bigdata", "bitcoin", "bigdata", "ML", "cryptocurrency")</t>
  </si>
  <si>
    <t>1001798576891101184</t>
  </si>
  <si>
    <t xml:space="preserve">#Fintech Glossary via @NexWebSites #data #cloud #database #blockchain #IoT #bigdata #bitcoin #bigdata #ML #cryptocurrency  </t>
  </si>
  <si>
    <t>https://twitter.com/twitterapi/status/1002034412207263744</t>
  </si>
  <si>
    <t>c("bitcoin", "ripple")</t>
  </si>
  <si>
    <t>c("btc", "xrp")</t>
  </si>
  <si>
    <t>@Technitouch @Ripple @bgarlinghouse Totally agree!!!! #bitcoin $btc $xrp #ripple</t>
  </si>
  <si>
    <t>https://twitter.com/twitterapi/status/1002035278616453121</t>
  </si>
  <si>
    <t>c("CRAYCRAY", "cryptocurrency", "crypto", "blockchain", "viral", "forex", "bitcoin", "ether", "ripple", "stellar", "instagram", "lifestyle")</t>
  </si>
  <si>
    <t xml:space="preserve">John McAfee (@officialmcafee) announces crypto backed fiat currency called MRU redeemable for FaceTime with him? #CRAYCRAY ~ THE HUMBLE ORACLE
.
.
.
#cryptocurrency #crypto #blockchain #viral #forex #bitcoin #ether #ripple #stellar #instagram #lifestyle … </t>
  </si>
  <si>
    <t>https://twitter.com/twitterapi/status/1002035959557509121</t>
  </si>
  <si>
    <t>c("LN", "Bitcoin")</t>
  </si>
  <si>
    <t xml:space="preserve">@ryanxcharles #LN's nucleus was in #Bitcoin 0.1. "Two or more parties to repeatedly update the state of an unconfirmed transaction prior to it becoming confirmed" describe LN's purpose well. 
All currencies need payment channels in order to scale, BTC included. </t>
  </si>
  <si>
    <t>https://twitter.com/twitterapi/status/1002036219897892864</t>
  </si>
  <si>
    <t>c("bitcoin", "mnemonic", "seed")</t>
  </si>
  <si>
    <t>General crypto mnemonic question.... How many versions of the 24 word mnemonic are out there. When I save my words, should I store what protocol they are based on, or is there only one mnemonic protocol that is unlikely to change? #bitcoin #mnemonic #seed</t>
  </si>
  <si>
    <t>https://twitter.com/twitterapi/status/1002037667389816832</t>
  </si>
  <si>
    <t>c("Mainnet", "CryptoBrewShow", "crypto", "cryptocurrency", "Bitcoin", "CBS", "Tron", "Beer")</t>
  </si>
  <si>
    <t>c("crypto", "BTC", "TRX")</t>
  </si>
  <si>
    <t>@BitPay everyday? Euro financial crisis, seized Bitcoins, upcoming #Mainnet launches and more! 
Check out the most recent episode of the #CryptoBrewShow!  #crypto #cryptocurrency $crypto $BTC #Bitcoin #CBS $TRX #Tron #Beer</t>
  </si>
  <si>
    <t>https://twitter.com/twitterapi/status/1002044155546292224</t>
  </si>
  <si>
    <t>c("Cryptocurrency", "Bitcoin", "preico100", "btc", "Crypto", "Blockchain", "BitcoinCase")</t>
  </si>
  <si>
    <t xml:space="preserve">Austrian Financial Market Authority Stops ‘Active Managed Mining’ Operation See more - 
#Cryptocurrency #Bitcoin #preico100 #btc #Crypto #Blockchain #BitcoinCase </t>
  </si>
  <si>
    <t>https://twitter.com/twitterapi/status/1002046962206523392</t>
  </si>
  <si>
    <t>c("Crypto", "bitcoin", "cryptocharts", "cryptotrading", "cryptocurrency", "cryptocurrencynews")</t>
  </si>
  <si>
    <t xml:space="preserve">Total #Crypto Market Capitalization - Support reached. $btc #bitcoin #cryptocharts #cryptotrading #cryptocurrency #cryptocurrencynews </t>
  </si>
  <si>
    <t>https://twitter.com/twitterapi/status/1002047010969710592</t>
  </si>
  <si>
    <t>c("bitcoin", "crypto", "bitco", "mine")</t>
  </si>
  <si>
    <t>CryptoTab and mine Bitcoin! #bitcoin #crypto #bitco #mine bitcoin</t>
  </si>
  <si>
    <t>https://twitter.com/twitterapi/status/1002050022148485120</t>
  </si>
  <si>
    <t>c("blockchain", "technology", "Bitcoin", "CAICT", "China", "digitalcoin", "worldwide")</t>
  </si>
  <si>
    <t xml:space="preserve">92% of Blockchain projects have already failed #blockchain #technology #Bitcoin #CAICT #China #digitalcoin #worldwide </t>
  </si>
  <si>
    <t>https://twitter.com/twitterapi/status/1002052076573208577</t>
  </si>
  <si>
    <t>1000932419090898944</t>
  </si>
  <si>
    <t xml:space="preserve">$BTC #bitcoin You might miss it by couple dollars or get in. This price seems like going to the resistance around 7900.  </t>
  </si>
  <si>
    <t>https://twitter.com/twitterapi/status/1002053126315110400</t>
  </si>
  <si>
    <t>c("script", "bitcoin", "best", "exchange", "BTC", "Blockchain")</t>
  </si>
  <si>
    <t xml:space="preserve">@GrayscaleETC Today, Various Types of bitcoin exchange #script are available to start #bitcoin exchange website! But Want to know, which one is the #best to start bitcoin #exchange website-&amp;gt;&amp;gt;  #BTC #Blockchain </t>
  </si>
  <si>
    <t>https://twitter.com/twitterapi/status/1002053573499211776</t>
  </si>
  <si>
    <t>c("26To75", "BITCOIN", "ExclusiveFreeChipCodes", "SlotlandCasino")</t>
  </si>
  <si>
    <t xml:space="preserve">EXC. $36 No deposit bonus at Slotland Casino May/2018 - #26To75, #BITCOIN, #ExclusiveFreeChipCodes, #SlotlandCasino </t>
  </si>
  <si>
    <t>https://twitter.com/twitterapi/status/1002053627215794178</t>
  </si>
  <si>
    <t>c("bitcoin", "btc", "FOMO")</t>
  </si>
  <si>
    <t xml:space="preserve">Just messing around with the #bitcoin chart. The magic will happen August 6th!!! @ me when true &lt;U+0001F61C&gt; $btc #btc #FOMO </t>
  </si>
  <si>
    <t>https://twitter.com/twitterapi/status/1002059116158709761</t>
  </si>
  <si>
    <t>c("crypto", "mining", "bitcoin", "blockchain")</t>
  </si>
  <si>
    <t>@officialmcafee 56MW Crypto Mining Hosting available immediately in Alberta Canada No wait time, start mining today. Client responsible for the build-out We provide the space, power, heating, cooling, ventilation and internet. Amazing price no bullshit....
#crypto #mining #bitcoin #blockchain</t>
  </si>
  <si>
    <t>https://twitter.com/twitterapi/status/1002064213936877568</t>
  </si>
  <si>
    <t xml:space="preserve">$BTC RSI resistance, below price resistance. #Bitcoin #crypto </t>
  </si>
  <si>
    <t>https://twitter.com/twitterapi/status/1002065479513485312</t>
  </si>
  <si>
    <t>c("CoinMetal", "BodyCount", "Live", "XVG", "Stream", "Bitcoin")</t>
  </si>
  <si>
    <t>XVG</t>
  </si>
  <si>
    <t>#CoinMetal
Body Count-No Lives Matter
Last Dance!   
#BodyCount @BodyCountBand @@FINALLEVEL @Radiocrypto #Live #XVG $XVG #Stream #Bitcoin</t>
  </si>
  <si>
    <t>https://twitter.com/twitterapi/status/1002066585366839296</t>
  </si>
  <si>
    <t>c("eos", "btcp", "btc", "bitcoin", "bitcoinprivate")</t>
  </si>
  <si>
    <t>@EOS_io EOS I want to believe. I want to believe. Please be everything you claim to be. #eos #btcp #btc #bitcoin #bitcoinprivate</t>
  </si>
  <si>
    <t>https://twitter.com/twitterapi/status/1002067120556052485</t>
  </si>
  <si>
    <t xml:space="preserve">Austrian Financial Regulator Halts Operations of Crypto Mining Platform #bitcoin #crypto #cryptocurrency #ethereum #btc #eth #litecoin #blockchain  </t>
  </si>
  <si>
    <t>https://twitter.com/twitterapi/status/1002067654310617089</t>
  </si>
  <si>
    <t>c("economics", "bitcoin", "energy", "Finance")</t>
  </si>
  <si>
    <t>The inability of economists of various stripes to consider energetics in their thinking is another amazing thing. #economics #bitcoin #energy #Finance</t>
  </si>
  <si>
    <t>https://twitter.com/twitterapi/status/1002072391839821825</t>
  </si>
  <si>
    <t>c("Bytom", "bitcoin", "ETHEREUM", "blockchain")</t>
  </si>
  <si>
    <t xml:space="preserve">Wondering the secret functions of Bytom wallet you never noticed before? Check out #Bytom Wallet Advanced Manual&lt;U+0001F447&gt; #bitcoin #ETHEREUM #blockchain
</t>
  </si>
  <si>
    <t>https://twitter.com/twitterapi/status/1002078541465305088</t>
  </si>
  <si>
    <t>c("bitcoin", "bitcoinnews", "cryptocurrency", "Crypto", "cryptocurrencynews")</t>
  </si>
  <si>
    <t xml:space="preserve"> #bitcoin #bitcoinnews #cryptocurrency #Crypto #cryptocurrencynews It's anyone's guess where the next Bitcoin level is, but one thing's for sure: You may need help</t>
  </si>
  <si>
    <t>https://twitter.com/twitterapi/status/1002082847166029825</t>
  </si>
  <si>
    <t>Charities Must Embrace Blockchain to Make Genuine Impact, Report Says - #bitcoin #blockchain</t>
  </si>
  <si>
    <t>https://twitter.com/twitterapi/status/1002087798231453696</t>
  </si>
  <si>
    <t>c("crypto", "Bitcoin")</t>
  </si>
  <si>
    <t>Good morning everyone. Bitcoin is looking good short term, expecting 7700$-7800$ then most likely a retrace. #crypto $btc #Bitcoin</t>
  </si>
  <si>
    <t>https://twitter.com/twitterapi/status/1002089883186466817</t>
  </si>
  <si>
    <t xml:space="preserve">@blythemasters Let your better Angel's reign. #bitcoin God bless </t>
  </si>
  <si>
    <t>https://twitter.com/twitterapi/status/1002090030783868928</t>
  </si>
  <si>
    <t>1001958619418644482</t>
  </si>
  <si>
    <t xml:space="preserve">No, because #bitcoin is gold and @ripple and every alt is pyrite. You’re only mentioned in the same breath because most people don’t know better yet (and pyrite has a purpose, but replacing gold is not one of them). </t>
  </si>
  <si>
    <t>https://twitter.com/twitterapi/status/1002097069367222272</t>
  </si>
  <si>
    <t>993490638858543104</t>
  </si>
  <si>
    <t xml:space="preserve">Looks like a good start of a #bitcoin #mining operation. I wonder how many picohash they are running at. </t>
  </si>
  <si>
    <t>https://twitter.com/twitterapi/status/1002097520540114944</t>
  </si>
  <si>
    <t>c("crypto", "bitcoin", "valuable", "reality", "ethereum", "cryptocurrency", "blockchain", "eth", "btc")</t>
  </si>
  <si>
    <t xml:space="preserve">Been looking at this cheat sheet for a while and I always find it funny how similar it is to everyone's experience. Emotion shows in the market. But it looks like it's time for the next cycle. #crypto #bitcoin #valuable #reality #ethereum #cryptocurrency #blockchain #eth #btc </t>
  </si>
  <si>
    <t>https://twitter.com/twitterapi/status/1002101134763413504</t>
  </si>
  <si>
    <t>c("blockchain", "cryptocurrency", "bitcoin")</t>
  </si>
  <si>
    <t xml:space="preserve">"Estimates of Bitcoin's future price vary enormously. Some think it will fall to near zero. Others think it will head for the moon. But what really determines Bitcoin's price?" #blockchain #cryptocurrency #bitcoin </t>
  </si>
  <si>
    <t>https://twitter.com/twitterapi/status/1002105455299235841</t>
  </si>
  <si>
    <t>https://twitter.com/twitterapi/status/1002105929880383494</t>
  </si>
  <si>
    <t>https://twitter.com/twitterapi/status/1002112387682533376</t>
  </si>
  <si>
    <t>The long-awaited event in the cryptomir based on an honest user rating with marks according to the algorithm, create reality together with us. #Bitcoin $BTC #Ethereum $ETH</t>
  </si>
  <si>
    <t>https://twitter.com/twitterapi/status/1002113105420107776</t>
  </si>
  <si>
    <t xml:space="preserve">Your secure wallet is paramount to us! #cryptocurrency #bitcoin </t>
  </si>
  <si>
    <t>https://twitter.com/twitterapi/status/1002113347297447936</t>
  </si>
  <si>
    <t>c("Crypto", "ETH", "BTC", "NEO", "EOS", "LTC", "BCH", "XLM", "XRP", "XLM", "TRX", "XVG", "ADA", "Bitcoin", "Bitcoins", "BitcoinCash", "Ethereum", "Ripple", "Litecoin", "Cardano", "Stellar", "Iota", "Miota", "Tron", "Monero", "Dash", "Nem", "XEM", "Tether")</t>
  </si>
  <si>
    <t xml:space="preserve">Sign up and get up to $250 in #Crypto #ETH #BTC #NEO #EOS #LTC #BCH #XLM #XRP #XLM #TRX #XVG #ADA #Bitcoin #Bitcoins #BitcoinCash #Ethereum #Ripple #Litecoin #Cardano #Stellar #Iota #Miota #Tron #Monero #Dash #Nem #XEM #Tether </t>
  </si>
  <si>
    <t>https://twitter.com/twitterapi/status/1002114714413948928</t>
  </si>
  <si>
    <t xml:space="preserve">#bitcoin upwards pressure </t>
  </si>
  <si>
    <t>https://twitter.com/twitterapi/status/1002117331387060224</t>
  </si>
  <si>
    <t>c("PACcoin", "retweeting", "FUD", "cryptocurrency", "bitcoin")</t>
  </si>
  <si>
    <t>1002101154124361728</t>
  </si>
  <si>
    <t>PAC</t>
  </si>
  <si>
    <t xml:space="preserve">FINAL WARNING: You have less than 24 hours remaining to swap your old #PACcoin to $PAC. Help spread the word by liking and #retweeting this. Less #FUD the more people are aware &lt;U+0001F44C&gt; thanks all. #cryptocurrency #bitcoin </t>
  </si>
  <si>
    <t>https://twitter.com/twitterapi/status/1002118685413265408</t>
  </si>
  <si>
    <t>c("Terrexa", "Crypto", "Bitcoin")</t>
  </si>
  <si>
    <t xml:space="preserve">What in but don’t know where to start? #Terrexa #Crypto #Bitcoin  </t>
  </si>
  <si>
    <t>https://twitter.com/twitterapi/status/1002120232826212352</t>
  </si>
  <si>
    <t>HighFrequency2</t>
  </si>
  <si>
    <t xml:space="preserve">Bitcoin Fights Back, But Too Early to Call Bull Reversal #Bitcoin
</t>
  </si>
  <si>
    <t>https://twitter.com/twitterapi/status/1002123426801188866</t>
  </si>
  <si>
    <t>c("Bitcoin", "Ethereum", "Litecoin", "Ethereum")</t>
  </si>
  <si>
    <t>c("LTC", "XRB", "WAN", "WTC")</t>
  </si>
  <si>
    <t xml:space="preserve">Check this - #Bitcoin #Ethereum #Litecoin BNB Technical Analysis Chart 5/18/2018 by - #Ethereum $LTC $XRB $WAN $WTC </t>
  </si>
  <si>
    <t>https://twitter.com/twitterapi/status/1002134177268068353</t>
  </si>
  <si>
    <t>The urgency of introducing new currencies forces us to look for new methods of protection that work constantly and efficiently, the best model of the financial platform. #Bitcoin $BTC #Ethereum $ETH</t>
  </si>
  <si>
    <t>https://twitter.com/twitterapi/status/1002138955058425856</t>
  </si>
  <si>
    <t xml:space="preserve">According to the Dutch Economic Office, stabilization of the cryptocurrencies can greatly impact the global economy even leading to financial crisis. 
#cryptocurrency #bitcoin 
</t>
  </si>
  <si>
    <t>https://twitter.com/twitterapi/status/1002143649373802497</t>
  </si>
  <si>
    <t>c("Stocks", "Stockmarket", "Options", "Trading", "Finance", "News", "Gold", "Bitcoin", "entrepreneur")</t>
  </si>
  <si>
    <t>c("SPY", "BTC")</t>
  </si>
  <si>
    <t xml:space="preserve">5.31.18 Christopher Uhl’s Wall Street Report Ep. 69
The Wall Street Report from - “The Fastest News in Finance” #Stocks #Stockmarket #Options #Trading #Finance #News $SPY #Gold #Bitcoin $BTC #entrepreneur @CNBC @OptionsAction @WSJ @Markets @tastytrade </t>
  </si>
  <si>
    <t>https://twitter.com/twitterapi/status/1002147335235874816</t>
  </si>
  <si>
    <t>c("Fintech", "MoneyConf", "cryptocurrency", "bitcoin", "blockchain", "Dublin")</t>
  </si>
  <si>
    <t xml:space="preserve">The world's fastest growing #Fintech event #MoneyConf is just over one week away &lt;U+2728&gt; Sound like a plan? Book your tickets today, tickets prices increase by €500 at midnight 
#cryptocurrency #bitcoin #blockchain #Dublin </t>
  </si>
  <si>
    <t>https://twitter.com/twitterapi/status/1002147793807593472</t>
  </si>
  <si>
    <t>c("Crypto", "Prague", "Bitcoin", "ATM")</t>
  </si>
  <si>
    <t xml:space="preserve">#Crypto On the Go: #Prague Subway Gets 10 New #Bitcoin #ATM's </t>
  </si>
  <si>
    <t>https://twitter.com/twitterapi/status/1002148223954440192</t>
  </si>
  <si>
    <t>c("Btc", "Mlm", "Bitcoin", "Network", "Blockchain", "Cybersecurity", "CryptocurrencyExchange")</t>
  </si>
  <si>
    <t xml:space="preserve">Ayatollah Khamenei Calls for Gun Control—in the U.S.  
(@ezscott48) (@ezscott49) 
#Btc
#Mlm #Bitcoin #Network
#Blockchain #Cybersecurity #CryptocurrencyExchange Breaking News! Follow Me on Twitter! @ezscott </t>
  </si>
  <si>
    <t>https://twitter.com/twitterapi/status/1002152461233246208</t>
  </si>
  <si>
    <t>c("bitcoin", "btc", "hodl", "moon")</t>
  </si>
  <si>
    <t xml:space="preserve">Hey Bitcoin it’s time for one of those sexy $1,000 green candles. &lt;U+0001F680&gt; #bitcoin #btc $btc #hodl #moon </t>
  </si>
  <si>
    <t>https://twitter.com/twitterapi/status/1002152539263979520</t>
  </si>
  <si>
    <t>c("blockchain", "creativesunblocked", "fintech", "bitcoin")</t>
  </si>
  <si>
    <t>Will blockchain really save the music industry? Sceptics say no #blockchain #creativesunblocked #fintech #bitcoin</t>
  </si>
  <si>
    <t>https://twitter.com/twitterapi/status/1002154979778596870</t>
  </si>
  <si>
    <t xml:space="preserve">Bitcoin (BTC): The Fractal Is Working Thus Far #bitcoin · Trade $BTCUSD with up to 20x leverage: </t>
  </si>
  <si>
    <t>https://twitter.com/twitterapi/status/1002157952273387520</t>
  </si>
  <si>
    <t xml:space="preserve">#Bitcoin price news: Could BTC be about to skyrocket? | City &amp;amp; Business | Finance  </t>
  </si>
  <si>
    <t>https://twitter.com/twitterapi/status/1002158139310002176</t>
  </si>
  <si>
    <t>c("viarapidalp", "bitcoin")</t>
  </si>
  <si>
    <t>The latest El Virtual Diario! Thanks to @BobAlonso #viarapidalp #bitcoin</t>
  </si>
  <si>
    <t>https://twitter.com/twitterapi/status/1002160822527971328</t>
  </si>
  <si>
    <t>A new addiction: Could you be hooked on Bitcoin? via @BBCNews #Bitcoin</t>
  </si>
  <si>
    <t>https://twitter.com/twitterapi/status/1002162063786078208</t>
  </si>
  <si>
    <t>c("Orvium", "sciencejournalism", "peerreview", "openscience", "publishingcation", "authors", "research", "Crypto", "Blockchain", "ether", "ethereum", "bitcoin", "cryptocurrency")</t>
  </si>
  <si>
    <t>The operational costs associated with reviews, copyright agreements and Orvium Licenses are covered by the owner’s stake.
#Orvium #sciencejournalism #peerreview #openscience #publishingcation #authors #research #Crypto #Blockchain #ether #ethereum #bitcoin #cryptocurrency</t>
  </si>
  <si>
    <t>https://twitter.com/twitterapi/status/1002166176019988481</t>
  </si>
  <si>
    <t>c("MTC", "Docademic", "HODL", "BTC", "ETH", "Bitcoin", "Ethereum")</t>
  </si>
  <si>
    <t>1001943271449473024</t>
  </si>
  <si>
    <t xml:space="preserve">Don't miss the @Docademic Airdrop in a few hours &lt;U+0001F609&gt; #MTC #Docademic #HODL #BTC #ETH #Bitcoin #Ethereum </t>
  </si>
  <si>
    <t>https://twitter.com/twitterapi/status/1002169034580942848</t>
  </si>
  <si>
    <t>c("tron", "trx", "bitcoin", "btc", "cryptocurrency", "blockchain", "follow", "repost", "india", "rbi")</t>
  </si>
  <si>
    <t xml:space="preserve">Tron Begins Transition to Its Own Blockchain -Via 
#tron #trx #bitcoin #btc #cryptocurrency #blockchain #follow #repost #india #rbi </t>
  </si>
  <si>
    <t>https://twitter.com/twitterapi/status/1002176261202968576</t>
  </si>
  <si>
    <t>c("Bitcoin", "EddieTofpik")</t>
  </si>
  <si>
    <t>Watch Focus on #Bitcoin w/ADMIS Int'l analyst #EddieTofpik at via @YouTube</t>
  </si>
  <si>
    <t>https://twitter.com/twitterapi/status/1002176672639135744</t>
  </si>
  <si>
    <t>c("Bitcoin", "blockchain")</t>
  </si>
  <si>
    <t>Just saw a T-shirt that said “Satoshi is female”. Does it make any difference? #Bitcoin #blockchain</t>
  </si>
  <si>
    <t>https://twitter.com/twitterapi/status/1002177519020363777</t>
  </si>
  <si>
    <t>c("Atlanta", "bitcoin", "cryptocurrency")</t>
  </si>
  <si>
    <t xml:space="preserve">At the Inaugural Blockchain in Healthcare Summit. Hosted by @patientorystifung in #Atlanta #bitcoin #cryptocurrency </t>
  </si>
  <si>
    <t>https://twitter.com/twitterapi/status/1002180228867874817</t>
  </si>
  <si>
    <t>c("newsoftheweek", "Bitcoin", "blockchain", "crypto", "cryptocurrency", "news")</t>
  </si>
  <si>
    <t>1001562619558481926</t>
  </si>
  <si>
    <t xml:space="preserve">Good job! Via @Remi_Vladuceanu 
#newsoftheweek #Bitcoin #blockchain #crypto #cryptocurrency #news </t>
  </si>
  <si>
    <t>https://twitter.com/twitterapi/status/1002180404093186048</t>
  </si>
  <si>
    <t>c("coinph", "btc", "bitcoin", "load", "eth", "coin")</t>
  </si>
  <si>
    <t>I'm giving you 50 PHP on Coins, the easiest way to pay and get paid. Use code 'rz0jpt' to sign up now! Details: 
#coinph #btc #bitcoin #load #eth #coin</t>
  </si>
  <si>
    <t>https://twitter.com/twitterapi/status/1002181709381517313</t>
  </si>
  <si>
    <t>c("basicattentiontoken", "crypto", "bitcoin", "Bitcointalk", "bitcoinnews")</t>
  </si>
  <si>
    <t>Oyster Pearl (PRL) Mainnet Live: Crypto Coin with a Working Product and a Real-World Use | Captain Altcoin $btc $ltc $eth $neo $eos $dgb $bat $ada $ncash $dash $xrp $bch $trx $iota #basicattentiontoken #crypto #bitcoin #Bitcointalk #bitcoinnews</t>
  </si>
  <si>
    <t>https://twitter.com/twitterapi/status/1002181749542137857</t>
  </si>
  <si>
    <t>c("Tron", "TRX", "News", "Bitcoin", "Cryptocurrencies")</t>
  </si>
  <si>
    <t xml:space="preserve">TRON (TRX) Mainnet Launch – What Should We Expect from it? #Tron #TRX #News #Bitcoin #Cryptocurrencies </t>
  </si>
  <si>
    <t>https://twitter.com/twitterapi/status/1002181801455116288</t>
  </si>
  <si>
    <t>c("Bitcoin", "TGE")</t>
  </si>
  <si>
    <t>Earn good dividends by the most progressive methods of providing information from open access, diversify your investments. #Bitcoin $BTC #TGE</t>
  </si>
  <si>
    <t>https://twitter.com/twitterapi/status/1002186182367825925</t>
  </si>
  <si>
    <t>c("Bitcoin", "JigneshMoradiya", "Gujarat")</t>
  </si>
  <si>
    <t xml:space="preserve">#Bitcoin Extortion case : #JigneshMoradiya among 3 arrested by CID crime : #Gujarat </t>
  </si>
  <si>
    <t>https://twitter.com/twitterapi/status/1002186844774154240</t>
  </si>
  <si>
    <t>c("oxy", "bitcoin")</t>
  </si>
  <si>
    <t xml:space="preserve">@Bitcoin I need an #oxy for my #bitcoin insomnia hangover, BUT </t>
  </si>
  <si>
    <t>https://twitter.com/twitterapi/status/1002187371369156609</t>
  </si>
  <si>
    <t>Good morning! The price of #Bitcoin is $7535.68</t>
  </si>
  <si>
    <t>https://twitter.com/twitterapi/status/1002188300881485825</t>
  </si>
  <si>
    <t>c("Sharder", "bytecoin", "bitcoin", "bitcoincash", "monero", "verge", "stellar", "ripple", "litecoin", "ethereum", "eos", "bat", "zrx", "crypto", "trading")</t>
  </si>
  <si>
    <t>For those who are playing #Sharder with me, wave 2 needs one more support and is gonna rip into wave 3.
#bytecoin
#bitcoin
#bitcoincash
#monero
#verge
#stellar
#ripple
#litecoin
#ethereum
#eos
#bat
#zrx
#crypto
#trading</t>
  </si>
  <si>
    <t>https://twitter.com/twitterapi/status/1002189287784304641</t>
  </si>
  <si>
    <t>I recommend to all the creative project necessary for each complex of processes with an unlimited number of improvements and settings, it will interest for everyone. #Bitcoin $BTC #TGE</t>
  </si>
  <si>
    <t>https://twitter.com/twitterapi/status/1002190577520164865</t>
  </si>
  <si>
    <t>dirico</t>
  </si>
  <si>
    <t>Our upcoming event «#Bitcoin &amp;amp; Co. as alternative to classic currencies» will be open to all audiences interested in the principles and potential of #cryptocurrencies on the 5th of June – @BankFrick welcomes all participants. .</t>
  </si>
  <si>
    <t>https://twitter.com/twitterapi/status/1002190966634229761</t>
  </si>
  <si>
    <t xml:space="preserve">Bittrex Gets Bank Agreement to Help You Buy #Bitcoin With Dollars &lt;U+0001F4B0&gt; 
</t>
  </si>
  <si>
    <t>https://twitter.com/twitterapi/status/1002192897821806592</t>
  </si>
  <si>
    <t xml:space="preserve">South Korea Is Reportedly Going to Remove the Ban on Initial Coin Offerings #Bitcoin #Cryptocurrency </t>
  </si>
  <si>
    <t>https://twitter.com/twitterapi/status/1002193886712926209</t>
  </si>
  <si>
    <t xml:space="preserve">Kakushin – The Future of Multi-Billion Dollar global Intellectual Property Market #Bitcoin #Cryptocurrency </t>
  </si>
  <si>
    <t>https://twitter.com/twitterapi/status/1002193974717710336</t>
  </si>
  <si>
    <t xml:space="preserve">The best chart I have seen in the last days. #bitcoin $BTC </t>
  </si>
  <si>
    <t>https://twitter.com/twitterapi/status/1002195034710642688</t>
  </si>
  <si>
    <t>c("bitcoin", "cryptocurrency", "Crypto", "cryptocurrencynews")</t>
  </si>
  <si>
    <t xml:space="preserve">3 Steps to Buy and Store Bitcoins Anonymously #bitcoin #cryptocurrency #Crypto #cryptocurrencynews </t>
  </si>
  <si>
    <t>https://twitter.com/twitterapi/status/1002195682449657857</t>
  </si>
  <si>
    <t>c("BigData", "MachineLearning", "DataScience", "AI", "IoT", "EdgeComputing", "EdgeAnalytics", "CloudComputing", "Serverless", "Cloud", "Drones", "BlockChain", "FinTech", "CryptoCurrency", "BitCoin", "UAVs", "GeoSpatial", "GIS", "Analytics")</t>
  </si>
  <si>
    <t xml:space="preserve">AI Driven Drone Economy On the Blockchain. #BigData #MachineLearning #DataScience #AI #IoT #EdgeComputing #EdgeAnalytics #CloudComputing #Serverless #Cloud #Drones #BlockChain #FinTech #CryptoCurrency #BitCoin #UAVs #GeoSpatial #GIS #Analytics  </t>
  </si>
  <si>
    <t>https://twitter.com/twitterapi/status/1002196019399012352</t>
  </si>
  <si>
    <t>A new way to develop applications a strong community of like-minded people at various stages of project implementation, a guarantee of implementation at a high level. #Bitcoin $BTC #TGE</t>
  </si>
  <si>
    <t>https://twitter.com/twitterapi/status/1002196728475541506</t>
  </si>
  <si>
    <t>c("cryptonews", "crypto", "mining", "greenminig", "bitcoin", "hardfork", "bitcoinhardfork")</t>
  </si>
  <si>
    <t xml:space="preserve">bitcoinClean has no moderation. No central authority. Only its miners govern what standards they deem acceptable.
Read more on @bitcoinist 
#cryptonews #crypto #mining #greenminig #bitcoin #hardfork #bitcoinhardfork </t>
  </si>
  <si>
    <t>https://twitter.com/twitterapi/status/1002200088129802240</t>
  </si>
  <si>
    <t>c("Bitcoin", "cryptocurrency", "BTC")</t>
  </si>
  <si>
    <t>#Bitcoin will hit $15,000 before June 12 according to John McAfee's @officialmcafee prediction. Do you agree? #cryptocurrency #BTC</t>
  </si>
  <si>
    <t>https://twitter.com/twitterapi/status/1002201590122647552</t>
  </si>
  <si>
    <t xml:space="preserve">A = long time #bitcoin supporter B = /r/bitcoin 
C = altcoin promoter (BTCC) A: 'bigger blocksize?'
B: *bans user* 
B: 'no alt-coin discussion - you were warned'
... C: *promotes altcoin*
B: *nothing*
A: *makes this post* </t>
  </si>
  <si>
    <t>https://twitter.com/twitterapi/status/1002202812665745409</t>
  </si>
  <si>
    <t xml:space="preserve">German Government Raids Apartment, Confiscates and Sells $14M in Bitcoin – The Merkle #Bitcoin </t>
  </si>
  <si>
    <t>https://twitter.com/twitterapi/status/1002202932459327488</t>
  </si>
  <si>
    <t>Ripple CEO Garlinghouse: #Bitcoin Price Won’t Correlate With #XRP Price Forever via @cryptocoinsnews</t>
  </si>
  <si>
    <t>https://twitter.com/twitterapi/status/1002204488726233088</t>
  </si>
  <si>
    <t>c("Bitcoin", "Cryptocurrency", "CryptoNews")</t>
  </si>
  <si>
    <t>Charlie Lee’s Criticism Works, Porn Site Adopts Litecoin (LTC) #Bitcoin #Cryptocurrency #CryptoNews</t>
  </si>
  <si>
    <t>https://twitter.com/twitterapi/status/1002208362514305024</t>
  </si>
  <si>
    <t>c("AP4Senate", "bitcoin", "cryptocurrency", "Crypto", "MOSen")</t>
  </si>
  <si>
    <t>bch</t>
  </si>
  <si>
    <t xml:space="preserve">Don't forget the #AP4Senate campaign also accepts #bitcoin and $bch at 
#cryptocurrency #Crypto #MOSen </t>
  </si>
  <si>
    <t>https://twitter.com/twitterapi/status/1002211064422027266</t>
  </si>
  <si>
    <t>c("Read", "Bitcoin", "BTC", "New", "Update")</t>
  </si>
  <si>
    <t>#Read - "Promoted: Blockchain-Based Architecture For Project Management" #Bitcoin #BTC #New #Update</t>
  </si>
  <si>
    <t>https://twitter.com/twitterapi/status/1002211408208162816</t>
  </si>
  <si>
    <t>c("APPC", "crypto", "bitcoin")</t>
  </si>
  <si>
    <t>APPC</t>
  </si>
  <si>
    <t xml:space="preserve">$APPC no need for lines. Obvious ascending triangle is obvious. Risk/reward is great here. #APPC #crypto #bitcoin </t>
  </si>
  <si>
    <t>https://twitter.com/twitterapi/status/1002212261274976256</t>
  </si>
  <si>
    <t>c("gold", "bitcoin", "accesuories", "gifts", "presents", "golden", "shoping", "prints", "design", "richman", "rich", "poor", "sale", "online", "tshirts", "tshirtshirt", "funny")</t>
  </si>
  <si>
    <t xml:space="preserve">Who love a gold and Bitcoin? #gold #bitcoin #accesuories #gifts #presents #golden #shoping #prints #design #richman #rich #poor #sale #online #tshirts #tshirtshirt #funny </t>
  </si>
  <si>
    <t>https://twitter.com/twitterapi/status/1002214468384968704</t>
  </si>
  <si>
    <t>Smarp.</t>
  </si>
  <si>
    <t xml:space="preserve">In around two year's time the coin reward for mining new #Bitcoin blocks will drop from 12.5 Bitcoin to 6.25 Bitcoin, and people are already thinking about what this could do to the Bitcoin price. #cryptocurrency </t>
  </si>
  <si>
    <t>https://twitter.com/twitterapi/status/1002214854973968385</t>
  </si>
  <si>
    <t>c("bitcoin", "crypto", "cryptocurrency", "blockchain")</t>
  </si>
  <si>
    <t>looks like $btc will be retesting the $7600 resistance here shortly #bitcoin #crypto #cryptocurrency #blockchain</t>
  </si>
  <si>
    <t>https://twitter.com/twitterapi/status/1002215087300599813</t>
  </si>
  <si>
    <t>c("Blockchain", "supplychain", "smartcontracts", "Bitcoin", "AI", "DataScience", "BigData", "Machinelearning", "NLP")</t>
  </si>
  <si>
    <t>How to Develop a #Blockchain Strategy: a Roadmap #supplychain #smartcontracts #Bitcoin #AI #DataScience #BigData #Machinelearning #NLP</t>
  </si>
  <si>
    <t>https://twitter.com/twitterapi/status/1002217140034797568</t>
  </si>
  <si>
    <t>c("Bitcoin", "foreverbullish", "trading", "itsfine", "cryptoassets", "trader")</t>
  </si>
  <si>
    <t>#Bitcoin traders this days: #foreverbullish #trading #itsfine #cryptoassets #trader</t>
  </si>
  <si>
    <t>https://twitter.com/twitterapi/status/1002217872016293889</t>
  </si>
  <si>
    <t>c("bitcoin", "blockchain", "news", "crypto")</t>
  </si>
  <si>
    <t>Bottos AI has partnered with Bitshares. Announced at their Seoul Mainnet Launch. @bottos_ai @XinSong_Bottos @bitshares @_bitshares #bitcoin #blockchain #news #crypto</t>
  </si>
  <si>
    <t>https://twitter.com/twitterapi/status/1002217957018267648</t>
  </si>
  <si>
    <t>c("Bitcoin", "energy", "consumption")</t>
  </si>
  <si>
    <t xml:space="preserve">This teenage tech prodigy tells us he can fix #Bitcoin's #energy #consumption problem </t>
  </si>
  <si>
    <t>https://twitter.com/twitterapi/status/1002219302186115072</t>
  </si>
  <si>
    <t>c("Ripple", "Bitcoin", "Napster")</t>
  </si>
  <si>
    <t xml:space="preserve">#Ripple CEO Says #Bitcoin Is the ‘#Napster of Digital Assets’ </t>
  </si>
  <si>
    <t>https://twitter.com/twitterapi/status/1002219651592409088</t>
  </si>
  <si>
    <t>c("blockchain", "btc", "bitcoin", "crypto")</t>
  </si>
  <si>
    <t>There's massive hype around #blockchain, but what the heck is it, anyway? And can it really do all these things? #btc #bitcoin #crypto</t>
  </si>
  <si>
    <t>https://twitter.com/twitterapi/status/1002221934472585217</t>
  </si>
  <si>
    <t xml:space="preserve">#bitcoin news </t>
  </si>
  <si>
    <t>https://twitter.com/twitterapi/status/1002227328179687425</t>
  </si>
  <si>
    <t>c("bitcoin", "Bitcoins", "bitcoin", "cashappme", "endofthemonth", "Paypig", "paypigs", "payitforward")</t>
  </si>
  <si>
    <t>c("money", "money", "money")</t>
  </si>
  <si>
    <t xml:space="preserve">$money $money $money
#bitcoin #Bitcoins #bitcoin I like both  send me as much as u want GW- #cashappme &lt;U+27A1&gt;Venemo #endofthemonth #Paypig #paypigs #payitforward 
-- -- -- </t>
  </si>
  <si>
    <t>https://twitter.com/twitterapi/status/1002228989174407168</t>
  </si>
  <si>
    <t>c("Analysis", "BasicAnalysis", "Bitcoin")</t>
  </si>
  <si>
    <t>Bitcoin, Litecoin or Ethereum? We suggest Litecoin, it has the biggest potential for growth and is much underpriced now. #Analysis #BasicAnalysis #Bitcoin</t>
  </si>
  <si>
    <t>https://twitter.com/twitterapi/status/1002229475503951872</t>
  </si>
  <si>
    <t>c("Bitcoin", "Nakamoto", "Crypto")</t>
  </si>
  <si>
    <t>Drs. Haber and Stornetta the unsung heroes of #Bitcoin deserve greater recognition. Yet the limelight has focused mostly on #Nakamoto. Their idea was to set-up a #Crypto secure archive!</t>
  </si>
  <si>
    <t>https://twitter.com/twitterapi/status/1002231934855077888</t>
  </si>
  <si>
    <t>Choose the right way for your coins using confidential records in the general register of data, start right now. #Bitcoin #TGE</t>
  </si>
  <si>
    <t>https://twitter.com/twitterapi/status/1002232231564365825</t>
  </si>
  <si>
    <t>c("XYGenFinancial", "Bitcoin", "crypto", "currency")</t>
  </si>
  <si>
    <t xml:space="preserve">Social Media Publisher App </t>
  </si>
  <si>
    <t xml:space="preserve">The Justice Department has opened a criminal probe into whether traders are manipulating the price of Bitcoin and other digital currencies. Read this article to learn more. #XYGenFinancial #Bitcoin #crypto #currency </t>
  </si>
  <si>
    <t>https://twitter.com/twitterapi/status/1002233486944718849</t>
  </si>
  <si>
    <t>c("cryptonews", "cryptolife", "cryptocurrency", "tradingcrypto", "ethereum", "btc", "bitcoin", "blockchain", "crypto", "eth", "cryptocurrencynews", "CryptoNews", "cryptoinvestor", "cryptocurrencies", "fin")</t>
  </si>
  <si>
    <t>Waves’ Potential Removal From UK’s Companies House Register Sparks Major Debate #cryptonews #cryptolife #cryptocurrency #tradingcrypto #ethereum #btc #bitcoin #blockchain #crypto #eth #cryptocurrencynews #CryptoNews #cryptoinvestor #cryptocurrencies #fin…</t>
  </si>
  <si>
    <t>https://twitter.com/twitterapi/status/1002240886279954432</t>
  </si>
  <si>
    <t xml:space="preserve">Asic Miner 12.5 T/H bitcoin #bitcoin </t>
  </si>
  <si>
    <t>https://twitter.com/twitterapi/status/1002242327514112000</t>
  </si>
  <si>
    <t>c("bitcoin", "btc", "NBR", "NIOBIOCASH")</t>
  </si>
  <si>
    <t xml:space="preserve">Cryptonight heavy @niobio_cash #bitcoin #btc #NBR #NIOBIOCASH </t>
  </si>
  <si>
    <t>https://twitter.com/twitterapi/status/1002243753162280961</t>
  </si>
  <si>
    <t>c("Btrashers", "Bitcoin")</t>
  </si>
  <si>
    <t>@CryptoWyvern Sure I'll apologies when the #Btrashers apologies for trying to hijack #Bitcoin you could start and like I said b4 we can get into very long discussions on what those hardforks are...</t>
  </si>
  <si>
    <t>https://twitter.com/twitterapi/status/1002244261407019010</t>
  </si>
  <si>
    <t>c("blockchain", "digitaltransformation", "innovation", "security", "digitalbusiness", "Industry40", "cybersecurity", "FinTech", "Bitcoin", "crypto", "insurtech")</t>
  </si>
  <si>
    <t>Oktopost</t>
  </si>
  <si>
    <t xml:space="preserve">How #blockchain could change the financial and legal industries and the world at large  via @GrantThornton #digitaltransformation #innovation #security #digitalbusiness #Industry40 #cybersecurity #FinTech #Bitcoin #crypto #insurtech </t>
  </si>
  <si>
    <t>https://twitter.com/twitterapi/status/1002244329384173568</t>
  </si>
  <si>
    <t>963418447861469184</t>
  </si>
  <si>
    <t xml:space="preserve">It seems they came late to the party... For starters "a #Bitcoin today is a Bitcoin tomorrow". So their statement looks silly. It looks even more silly if you take into account euro's average inflation rate of about 2%. So in reality, a euro today is 98cents tomorrow. </t>
  </si>
  <si>
    <t>https://twitter.com/twitterapi/status/1002244488897662976</t>
  </si>
  <si>
    <t>c("Crypto", "bitcoin", "btc", "BTC", "btcnews", "crypto", "cryptonews", "cryptocurrency", "cryprocurrencies", "news", "cryptomarks", "cryptos", "ethereum", "ETH")</t>
  </si>
  <si>
    <t>eth</t>
  </si>
  <si>
    <t>I just published “Wall Street Salaries Not Enough to Stop Young Talent From Being Seduced by Charms of #Crypto Space”  #bitcoin #btc #BTC #btcnews #crypto #cryptonews #cryptocurrency #cryprocurrencies #news #cryptomarks #cryptos #ethereum $eth #ETH</t>
  </si>
  <si>
    <t>https://twitter.com/twitterapi/status/1002245020697747468</t>
  </si>
  <si>
    <t>The countdown for Tron [TRX] token migration begins!!! #cryptonews #cryptolife #cryptocurrency #tradingcrypto #ethereum #btc #bitcoin #blockchain #crypto #eth #cryptocurrencynews #CryptoNews #cryptoinvestor #cryptocurrencies #fintech</t>
  </si>
  <si>
    <t>https://twitter.com/twitterapi/status/1002245825777500160</t>
  </si>
  <si>
    <t>The latest The Dope Science Show! Thanks to @jess_reads @michaeldsimmons @BooksByRaleigh #blockchain #bitcoin</t>
  </si>
  <si>
    <t>https://twitter.com/twitterapi/status/1002249928981303296</t>
  </si>
  <si>
    <t>c("StockMarket", "crypto", "bitcoin", "blockchain", "wealth", "value")</t>
  </si>
  <si>
    <t>We haven’t had a new market since the #StockMarket, roughly 200 yrs ago. #crypto, #bitcoin and #blockchain will create #wealth and #value that dwarf what most people think. .@officialmcafee .@binance .@EOS_io .@cryptomanran</t>
  </si>
  <si>
    <t>https://twitter.com/twitterapi/status/1002253815192539136</t>
  </si>
  <si>
    <t>c("Blockchain", "GDPR", "bitcoin", "Finance", "privacy")</t>
  </si>
  <si>
    <t>Five Things #Blockchain Firms Need to Know About the #GDPR #bitcoin #Finance #privacy</t>
  </si>
  <si>
    <t>https://twitter.com/twitterapi/status/1002256474968649729</t>
  </si>
  <si>
    <t xml:space="preserve">@KBloodstock To Accept #Bitcoin And #Ethereum For Race Horses And More </t>
  </si>
  <si>
    <t>https://twitter.com/twitterapi/status/1002256996450553856</t>
  </si>
  <si>
    <t>Canadian Crypto Exchanges Push for Greater Regulatory Clarity #cryptonews #cryptolife #cryptocurrency #tradingcrypto #ethereum #btc #bitcoin #blockchain #crypto #eth #cryptocurrencynews #CryptoNews #cryptoinvestor #cryptocurrencies #fintech</t>
  </si>
  <si>
    <t>https://twitter.com/twitterapi/status/1002260933010444288</t>
  </si>
  <si>
    <t>c("Crypto", "bitcoin")</t>
  </si>
  <si>
    <t xml:space="preserve">Look forward to this institutional game of Capture the flag - Whose going to stake the next flag on the moon and say, "NO, We were first ? " - best argument to date to have for the asset class. #Crypto #bitcoin </t>
  </si>
  <si>
    <t>https://twitter.com/twitterapi/status/1002261247537045504</t>
  </si>
  <si>
    <t>#Read - " Bitcoin Price Analysis: Consolidation Leans Toward a Strong Bitcoin Move" #Bitcoin #BTC #New #Update</t>
  </si>
  <si>
    <t>https://twitter.com/twitterapi/status/1002265465740251138</t>
  </si>
  <si>
    <t xml:space="preserve">I think we see $7450 again before $7700 - 4 hour looks toppy but we do have nice lower trendline support $BTC #bitcoin - let’s see what happens </t>
  </si>
  <si>
    <t>https://twitter.com/twitterapi/status/1002268801038200833</t>
  </si>
  <si>
    <t>Polish Cryptocurrency Exchange BitBay Moving To Malta  #Cryptocurrency #Crypto #Bitcoin #Btc #PureCryptoNews</t>
  </si>
  <si>
    <t>https://twitter.com/twitterapi/status/1002269325376487436</t>
  </si>
  <si>
    <t>VIDEO: Fortress #Blockchain CEO Aydin Kilic discusses #Bitcoin mining via @midasletter</t>
  </si>
  <si>
    <t>https://twitter.com/twitterapi/status/1002269749739511808</t>
  </si>
  <si>
    <t>c("cryptocurrency", "Crypto", "Blockchain", "BTCC", "Bitcoin", "Trading", "BTC", "China")</t>
  </si>
  <si>
    <t>The BTCC Bitcoin exchange - formerly BTC China - to launch new upgraded #cryptocurrency exchange. 
#Crypto #Blockchain #BTCC #Bitcoin #Trading #BTC #China</t>
  </si>
  <si>
    <t>https://twitter.com/twitterapi/status/1002272268645519360</t>
  </si>
  <si>
    <t>c("bitcoin", "cryptocurrency", "Anaheim")</t>
  </si>
  <si>
    <t xml:space="preserve">How you know we’ve reached peak @Bitcoin #bitcoin #cryptocurrency #Anaheim </t>
  </si>
  <si>
    <t>https://twitter.com/twitterapi/status/1002274323128696832</t>
  </si>
  <si>
    <t>We will create a unique concept a reasonable redistribution of financial resources for simple and affordable regulation of segments, the development of a new era in the digital world. #Bitcoin $BTC #Ethereum $ETH</t>
  </si>
  <si>
    <t>https://twitter.com/twitterapi/status/1002275805949546496</t>
  </si>
  <si>
    <t>1002274814760046594</t>
  </si>
  <si>
    <t xml:space="preserve">Apple Sides with Russian Govt, Restricts Telegram, Claims Pavel Durov #Bitcoin (via Twitter ) (insight by ) </t>
  </si>
  <si>
    <t>https://twitter.com/twitterapi/status/1002275864095199232</t>
  </si>
  <si>
    <t>c("blockchain", "bitcoin", "cryptocurrency")</t>
  </si>
  <si>
    <t xml:space="preserve">Do you remember the dial up internet sound
Kids today are so lucky
Embrace the Future #blockchain #bitcoin #cryptocurrency </t>
  </si>
  <si>
    <t>https://twitter.com/twitterapi/status/1002277235812896768</t>
  </si>
  <si>
    <t>c("Bitmain", "Bitcoin", "Bitcoin", "Bitmain")</t>
  </si>
  <si>
    <t xml:space="preserve">Substandard: #Bitmain’s Antminer B3 #Bitcoin Miner Not Exactly as Hyped: The world’s largest #Bitcoin miner-manufacturer, #Bitmain, has gotten into the bad books of some of their Chinese customers by manufacturing a substandard cryptocurrency mining machine. During April 2018,… </t>
  </si>
  <si>
    <t>https://twitter.com/twitterapi/status/1002278383810629632</t>
  </si>
  <si>
    <t>Sygnia Plans to Launch a Cryptocurrency Exchange in South Africa #bitcoin #blockchain #crypto #news</t>
  </si>
  <si>
    <t>https://twitter.com/twitterapi/status/1002278934900301826</t>
  </si>
  <si>
    <t xml:space="preserve">Price check: The current price of #Bitcoin is $7540.01 $BTC </t>
  </si>
  <si>
    <t>https://twitter.com/twitterapi/status/1002279377072197633</t>
  </si>
  <si>
    <t xml:space="preserve">Leverage Trade w/ #BITCOIN: Forex, Commodities, Stocks &amp;amp; Major Indices </t>
  </si>
  <si>
    <t>https://twitter.com/twitterapi/status/1002280061238677504</t>
  </si>
  <si>
    <t>c("insurtech", "blockchain", "cryptocurrency", "bitcoin", "fintech")</t>
  </si>
  <si>
    <t>Nuzzel</t>
  </si>
  <si>
    <t>May 31 Newsletter featuring “Mary Meeker's 2018…” #insurtech #blockchain #cryptocurrency #bitcoin #fintech</t>
  </si>
  <si>
    <t>https://twitter.com/twitterapi/status/1002280566744604677</t>
  </si>
  <si>
    <t>#Bitcoin company Blockchain hits 25 million crypto wallets via @YahooFinance</t>
  </si>
  <si>
    <t>https://twitter.com/twitterapi/status/1002280822345379840</t>
  </si>
  <si>
    <t>Undoubtedly useful advances of leading engineers with already developed technical documentation with the exception of commission payments, update functionality on a common platform. #Bitcoin $BTC #TGE</t>
  </si>
  <si>
    <t>https://twitter.com/twitterapi/status/1002281548849311745</t>
  </si>
  <si>
    <t>c("GOLD", "bitcoin")</t>
  </si>
  <si>
    <t xml:space="preserve">It competes with #GOLD yet it has Gold color :) #bitcoin </t>
  </si>
  <si>
    <t>https://twitter.com/twitterapi/status/1002284162735398912</t>
  </si>
  <si>
    <t>c("phasetransition", "Bitcoin", "btc")</t>
  </si>
  <si>
    <t xml:space="preserve">Metric early #phasetransition indicator conditional heteroskedasticity (r²) for #Bitcoin / #btc for the past month. </t>
  </si>
  <si>
    <t>https://twitter.com/twitterapi/status/1002287526374203392</t>
  </si>
  <si>
    <t>c("bitcoin", "learn")</t>
  </si>
  <si>
    <t>I’ve been following @aantonop for around 6 months now, I simply cannot tell you how much I’ve learnt from his books,conferences, q&amp;amp;a videos. If for some unknown reason you don’t know who he is give him a follow. 
You can literally learn something new everyday. #bitcoin #learn</t>
  </si>
  <si>
    <t>https://twitter.com/twitterapi/status/1002290134900006915</t>
  </si>
  <si>
    <t>c("Buy", "bitcoin", "crypto")</t>
  </si>
  <si>
    <t>Cryptobroom</t>
  </si>
  <si>
    <t>&lt;U+0001F52E&gt; #Buy signal &lt;U+0001F4C8&gt; Market: $BTC
&lt;U+0001F4B0&gt; Current BTC value: 1.0 #bitcoin #crypto</t>
  </si>
  <si>
    <t>https://twitter.com/twitterapi/status/1002292992558891008</t>
  </si>
  <si>
    <t>Ensuring the security of funds from investing common case in any country in the world, do not miss your chance today. #Blockchain #Bitcoin $BTC</t>
  </si>
  <si>
    <t>https://twitter.com/twitterapi/status/1002295359014567936</t>
  </si>
  <si>
    <t xml:space="preserve">Fig acquires Ownage to publish blockchain games #news #cryptocurrencynews #bitcoin #cryptocurrency </t>
  </si>
  <si>
    <t>https://twitter.com/twitterapi/status/1002296014919929856</t>
  </si>
  <si>
    <t xml:space="preserve">Has #Bitcoin bottomed out? </t>
  </si>
  <si>
    <t>https://twitter.com/twitterapi/status/1002298777456259072</t>
  </si>
  <si>
    <t>&lt;U+2B06&gt; +10 China could be opening up to Bitcoin Regulations rather than an outright ban $BTC #bitcoin #cryptocurrency</t>
  </si>
  <si>
    <t>https://twitter.com/twitterapi/status/1002300446445375488</t>
  </si>
  <si>
    <t>Coinbase Board Member: Crypto Ecosystem Will Not See Regulation for Years #Bitcoin #Cryptocurrency</t>
  </si>
  <si>
    <t>https://twitter.com/twitterapi/status/1002303493196206083</t>
  </si>
  <si>
    <t>c("Xrp", "Bitcoin")</t>
  </si>
  <si>
    <t>1001944283266433025</t>
  </si>
  <si>
    <t xml:space="preserve">If you’re trying to start a fire would you rather use a lighter or rub two sticks together? #Xrp &amp;gt; #Bitcoin </t>
  </si>
  <si>
    <t>https://twitter.com/twitterapi/status/1002303648548913152</t>
  </si>
  <si>
    <t>c("Bitcoin", "CryptoCurrency", "BlockChain", "Tech")</t>
  </si>
  <si>
    <t>Devere Group Adds Bitcoin Cash and EOS to Crypto Exchange App #Bitcoin #CryptoCurrency #BlockChain #Tech</t>
  </si>
  <si>
    <t>https://twitter.com/twitterapi/status/1002304808236306432</t>
  </si>
  <si>
    <t>@business Perhaps Sears should start accepting #Bitcoin and other cryptocurrencies to save their dying business. I can see the headlines now, “Sears makes a comeback with BITCOIN!</t>
  </si>
  <si>
    <t>https://twitter.com/twitterapi/status/1002309089244807169</t>
  </si>
  <si>
    <t>The perspective direction of electronic commerce using confidential records under the constant control of the computer, sale of promising tokens. #Bitcoin $BTC #Ethereum $ETH</t>
  </si>
  <si>
    <t>https://twitter.com/twitterapi/status/1002309175425359873</t>
  </si>
  <si>
    <t xml:space="preserve">Petition to change the voting arrows in the #bitcoin subreddit to candlestick signs.&lt;U+0001F4C8&gt;&lt;U+0001F602&gt; Check it out and leave your thoughts in the comment section below: </t>
  </si>
  <si>
    <t>https://twitter.com/twitterapi/status/1002311102892593158</t>
  </si>
  <si>
    <t>1002305102164774913</t>
  </si>
  <si>
    <t xml:space="preserve">Devere Group Adds Bitcoin Cash and EOS to Crypto Exchange App #Bitcoin (via Twitter ) (insight by ) </t>
  </si>
  <si>
    <t>https://twitter.com/twitterapi/status/1002315884508131328</t>
  </si>
  <si>
    <t>c("BTC", "Bitcoin")</t>
  </si>
  <si>
    <t xml:space="preserve">Devere Group Adds Bitcoin Cash and EOS to Crypto Exchange App #BTC #Bitcoin </t>
  </si>
  <si>
    <t>https://twitter.com/twitterapi/status/1002316324985561093</t>
  </si>
  <si>
    <t>I advise you to participate in a prospective project independent network that will suit freelancers and corporate employees, freedom of choice and growth. #Bitcoin #TGE</t>
  </si>
  <si>
    <t>https://twitter.com/twitterapi/status/1002317229525028865</t>
  </si>
  <si>
    <t>c("blockchain", "cryptocurreny", "bitcoin", "liteco")</t>
  </si>
  <si>
    <t>c("BTC", "ETH", "XRP", "BCH", "LTC", "NEO", "XLM", "ADA", "XMR", "EOS", "DASH", "IOTA", "NEM", "TRX", "ETC", "VEN", "LISK", "QTUM", "BTG", "NANO", "OMG", "ZEC")</t>
  </si>
  <si>
    <t>Expected Proliferation of Blockchain Technology despite a decline in Cryptocurrency prices  $BTC $ETH $XRP $BCH $LTC $NEO $XLM $ADA $XMR $EOS $DASH $IOTA $NEM $TRX $ETC $VEN $LISK $QTUM $BTG $NANO $OMG $ZEC
#blockchain #cryptocurreny #bitcoin #liteco</t>
  </si>
  <si>
    <t>https://twitter.com/twitterapi/status/1002323066083467264</t>
  </si>
  <si>
    <t>Nothing says "Bad Ass" quite like a Twitter Tough Guy. Anyone starting a fight on Twitter is a cold bitch. Trust. That. $btc #bitcoin</t>
  </si>
  <si>
    <t>https://twitter.com/twitterapi/status/1002324812767924224</t>
  </si>
  <si>
    <t>@rfeds2090 @jratcliff You know why I created it? Because of the enormous loss of #Bitcoin being co-opted and destroyed by bad actors. When #BitcoinCash was created it was a second hope for a global p2p cash system for everyone on the planet. You guys don't understand the importance of that.</t>
  </si>
  <si>
    <t>https://twitter.com/twitterapi/status/1002325035422486528</t>
  </si>
  <si>
    <t xml:space="preserve">BITCOIN 1 OZ .999 SILVER BITCOIN COMMEMORATIVE COIN ANONYMOUS MINT BITCOIN .999 #bitcoin </t>
  </si>
  <si>
    <t>https://twitter.com/twitterapi/status/1002325380139769856</t>
  </si>
  <si>
    <t>c("Ripple", "XRP", "Bitcoin")</t>
  </si>
  <si>
    <t xml:space="preserve">#Ripple #XRP May Soon Come out of the #Bitcoin Influence: Brad Garlinghouse
</t>
  </si>
  <si>
    <t>https://twitter.com/twitterapi/status/1002326808476385281</t>
  </si>
  <si>
    <t>Try jonathanvarga42 at only £5,794.17 per BTC. (BPI +3.11%) #buy #bitcoin #banktrans</t>
  </si>
  <si>
    <t>https://twitter.com/twitterapi/status/1002329231748157440</t>
  </si>
  <si>
    <t>c("cryptocurrency", "bitcoin", "ethereum", "cryptoassets", "cryptos")</t>
  </si>
  <si>
    <t>I just realized I should have hashtagged the heck out the survey announcement tweets to increase algorithm pings. So. #cryptocurrency #bitcoin #ethereum #cryptoassets #cryptos @SalihSarikaya @angela_walch @el33th4xor @phildaian @databreak @ErickCoval @coindesk @RealTimeCrypto</t>
  </si>
  <si>
    <t>https://twitter.com/twitterapi/status/1002330128804917250</t>
  </si>
  <si>
    <t>1001610275005566976</t>
  </si>
  <si>
    <t xml:space="preserve">$BTC #bitcoin still above the 7.4k , still waiting for the pop up to $7.85k - apparently, Bart's head keeps getting in the way. </t>
  </si>
  <si>
    <t>https://twitter.com/twitterapi/status/1002337674479456261</t>
  </si>
  <si>
    <t>&lt;a href="http://twibble.io" rel="nofollow"&gt;Twibble.io&lt;/a&gt;</t>
  </si>
  <si>
    <t xml:space="preserve">Indian Exchange Unocoin Launches New Trading Platform with 15 Cryptocurrencies via @BTCTN #cryptocurrency #bitcoin </t>
  </si>
  <si>
    <t>https://twitter.com/twitterapi/status/1002343685240115202</t>
  </si>
  <si>
    <t>list(text = "Bitcoin", indices = list(0, 8))</t>
  </si>
  <si>
    <t xml:space="preserve">#Bitcoin Rebounds After Triggering 'Key' Support Amid Hopes of Recovery
</t>
  </si>
  <si>
    <t>https://twitter.com/twitterapi/status/1002347917946916864</t>
  </si>
  <si>
    <t>c("warriors", "whateverittakes", "nbaplayoffs", "nba", "gswvshou", "houston", "trader", "trading", "daytrader", "bitcoin", "eth", "stockmarket", "harden", "fx", "forex", "wallstreet", "curry", "klay", "lebron", "love", "nbafinals")</t>
  </si>
  <si>
    <t xml:space="preserve">Current Market #warriors vs #whateverittakes Bring on the Game 1 GSW: $62.99
HOU: $37.76 #nbaplayoffs #nba #gswvshou #houston #trader #trading #daytrader #bitcoin #eth $btc $trx $xrp #stockmarket #harden #fx #forex #wallstreet #curry #klay #lebron #love #nbafinals </t>
  </si>
  <si>
    <t>https://twitter.com/twitterapi/status/1002354785788538880</t>
  </si>
  <si>
    <t>c("Bitcoin", "Crypto", "CryptoCurrency", "CryptoHomes", "BitcoinRealEstate", "SFBitcoinRealEstate", "EmmaProk", "SanFranciscoRealEstateAgent", "LuxuryRealEstate", "CryptoCribs")</t>
  </si>
  <si>
    <t xml:space="preserve">Popular Projects for Home Owners. #Bitcoin #Crypto #CryptoCurrency #CryptoHomes #BitcoinRealEstate #SFBitcoinRealEstate #EmmaProk #SanFranciscoRealEstateAgent #LuxuryRealEstate #CryptoCribs </t>
  </si>
  <si>
    <t>https://twitter.com/twitterapi/status/1002356637867245569</t>
  </si>
  <si>
    <t>c("Bitcoin", "RealTrade")</t>
  </si>
  <si>
    <t>Bitcoin is more popular because it gives anonymity to many companies and individuals who otherwise have to pay huge taxes. #Bitcoin #RealTrade</t>
  </si>
  <si>
    <t>https://twitter.com/twitterapi/status/1002357978077548544</t>
  </si>
  <si>
    <t>c("ThursdayMotivation", "BitcoinRich", "bitcoin", "motivation")</t>
  </si>
  <si>
    <t xml:space="preserve">BRAND NEW FERRARI *CLICKBAIT* SET BIG GOALS!!
#ThursdayMotivation #BitcoinRich #bitcoin #motivation WATCH FULL VIDEO: &lt;U+0001F511&gt;BITCOIN / CRYPTO PRIVATE ACADEMY:  </t>
  </si>
  <si>
    <t>https://twitter.com/twitterapi/status/1002360463261175809</t>
  </si>
  <si>
    <t>c("swift", "bitcoin", "cryptocurrency", "cryptos")</t>
  </si>
  <si>
    <t>@maxkeiser @KeiserReport In Mexico at this momment bank system and #swift system has crashed down, this is the momment when everybody needs and uses #bitcoin and #cryptocurrency #cryptos</t>
  </si>
  <si>
    <t>https://twitter.com/twitterapi/status/1002369048196337664</t>
  </si>
  <si>
    <t>c("Swapity", "Bitcoin", "Ethereum", "Litecoin", "Ripple", "Monero")</t>
  </si>
  <si>
    <t>The #Swapity exchange will be live in July. No account signups. Private and secure the way cryptos were meant to be!  Read all about it: 
#Bitcoin #Ethereum #Litecoin #Ripple #Monero</t>
  </si>
  <si>
    <t>https://twitter.com/twitterapi/status/1002371679434108929</t>
  </si>
  <si>
    <t>c("Bitcoin", "btc", "trade", "cryptocurrency")</t>
  </si>
  <si>
    <t>#Bitcoin is recovering very slowly this time. #btc #trade #cryptocurrency</t>
  </si>
  <si>
    <t>https://twitter.com/twitterapi/status/1002373760626970624</t>
  </si>
  <si>
    <t>Crypto Daily Swing Trading Environment via @YouTube #Bitcoin</t>
  </si>
  <si>
    <t>https://twitter.com/twitterapi/status/1002375393213476864</t>
  </si>
  <si>
    <t>I represent to you the unique project the consolidated decision in the field of generation of an array of data based on cryptographic encryption, a step towards a progressive life. #Blockchain #Bitcoin $BTC</t>
  </si>
  <si>
    <t>https://twitter.com/twitterapi/status/1002375835054063616</t>
  </si>
  <si>
    <t xml:space="preserve">BTC/USD Daily Snapshot BTC Outlook: Neutral #BTC indicators printing neutral signals on the 1-hour chart. RSI is sitting at slightly oversold while MACD presents a fairly weak bearish cycle. Wait and see. #bitcoin </t>
  </si>
  <si>
    <t>https://twitter.com/twitterapi/status/1002377032351678464</t>
  </si>
  <si>
    <t>c("dubnation", "whateverittakes", "nbaplayoffs", "nba", "gswvscavs", "trader", "trading", "daytrader", "bitcoin", "stockmarket", "fx", "forex", "wallstreet", "curry", "klay", "lebron", "love", "nbafinals", "gsw")</t>
  </si>
  <si>
    <t>c("btc", "trx")</t>
  </si>
  <si>
    <t>Current Market #dubnation vs #whateverittakes All tied at 68; 31 for LBJ - Market doesn’t care GSW: $83.67
CLE: $16.99 #nbaplayoffs #nba #gswvscavs #trader #trading #daytrader #bitcoin $btc $trx #stockmarket #fx #forex #wallstreet #curry #klay #lebron #love #nbafinals #gsw</t>
  </si>
  <si>
    <t>https://twitter.com/twitterapi/status/1002378651269238785</t>
  </si>
  <si>
    <t>c("bitcoin", "atm")</t>
  </si>
  <si>
    <t xml:space="preserve">When was the last time you bought #bitcoin at a #atm </t>
  </si>
  <si>
    <t>https://twitter.com/twitterapi/status/1002378964185251841</t>
  </si>
  <si>
    <t>c("cryptocurrency", "cryptocurrencies", "bullish", "bearish", "TA", "analysis", "bitcoin", "BTC", "trading", "market", "cryptomarket", "xrp", "tron", "trx", "eos", "blockchain", "stocks")</t>
  </si>
  <si>
    <t xml:space="preserve">Of course this is not correct 100% of time, but I think it's a great tip. 
#cryptocurrency #cryptocurrencies #bullish #bearish #TA #analysis #bitcoin #BTC #trading #market #cryptomarket #xrp #tron #trx #eos #blockchain #stocks </t>
  </si>
  <si>
    <t>https://twitter.com/twitterapi/status/1002382048554672128</t>
  </si>
  <si>
    <t>c("BTC", "BITCOIN", "CRYPTOCURRENCY")</t>
  </si>
  <si>
    <t xml:space="preserve">Would you buy this?
&lt;U+0001F923&gt;&lt;U+0001F48E&gt;&lt;U+26A1&gt;&lt;U+FE0F&gt;
#BTC $BTC #BITCOIN #CRYPTOCURRENCY </t>
  </si>
  <si>
    <t>https://twitter.com/twitterapi/status/1002398713812115456</t>
  </si>
  <si>
    <t>c("music", "cryptocurrencies", "abdsc", "DataMining", "Bitcoin", "Blockchain", "Crypto")</t>
  </si>
  <si>
    <t xml:space="preserve">@KirkDBorne @vinod1975 With no coins to rattle around, You need some #music to go with your #cryptocurrencies... - #abdsc #DataMining #Bitcoin #Blockchain #Crypto "We're in the Money" Gold Diggers of 1933 </t>
  </si>
  <si>
    <t>https://twitter.com/twitterapi/status/1002401424532176897</t>
  </si>
  <si>
    <t xml:space="preserve">Indian Billionaire Backs SuchApp | Oracle Times #news #cryptocurrencynews #bitcoin #cryptocurrency </t>
  </si>
  <si>
    <t>https://twitter.com/twitterapi/status/1002401707530186752</t>
  </si>
  <si>
    <t>c("blockchain", "tech", "fintech", "finserv", "smartcontracts", "cryptocurrency", "bitcoin", "etherium", "EmergingTech", "Infographics")</t>
  </si>
  <si>
    <t xml:space="preserve">Check 4 of 6 boxes to shortlist #blockchain as your next #tech solution @MikeQuindazzi &amp;gt;&amp;gt; #fintech #finserv #smartcontracts #cryptocurrency #bitcoin #etherium #EmergingTech #Infographics &amp;gt;&amp;gt; </t>
  </si>
  <si>
    <t>https://twitter.com/twitterapi/status/1002404383177564160</t>
  </si>
  <si>
    <t>ZERO CARBON Token will achieve nothing less than the full potential of our project by driving a new era of creativity, development, growth, and innovation. #Crypto #Blockchain #ENERGIS #bitcoin #cryptocurrency #btc</t>
  </si>
  <si>
    <t>https://twitter.com/twitterapi/status/1002409125362274304</t>
  </si>
  <si>
    <t>c("Blockchains", "Crypto", "platforms", "quantum", "fintech", "insurtech", "bitcoin", "ethereum", "cryptocurrencies")</t>
  </si>
  <si>
    <t xml:space="preserve">Third Generation #Blockchains [ #Crypto #platforms remain poised for a #quantum leap ] #fintech #insurtech #bitcoin #ethereum #cryptocurrencies </t>
  </si>
  <si>
    <t>https://twitter.com/twitterapi/status/1002412183530213378</t>
  </si>
  <si>
    <t>Large-scale implementation of a complex project is the cluster of processing and storing information regardless of the direction of activity, and feel the difference. #Bitcoin $BTC #TGE</t>
  </si>
  <si>
    <t>https://twitter.com/twitterapi/status/1002412300010221569</t>
  </si>
  <si>
    <t xml:space="preserve">Barbara Corcoran thinks #bitcoin could be the future of real estate — but she’s staying away from it </t>
  </si>
  <si>
    <t>https://twitter.com/twitterapi/status/1002413753298612225</t>
  </si>
  <si>
    <t>The new generation partnership program acts as a catalyst for growth giving enhanced opportunities for customers, do not miss such an event. #Blockchain #Bitcoin $BTC</t>
  </si>
  <si>
    <t>https://twitter.com/twitterapi/status/1002416490648305664</t>
  </si>
  <si>
    <t>c("blockchain", "crypto", "bitcoin")</t>
  </si>
  <si>
    <t>If you can conceive of it, someone in #blockchain, #crypto and #bitcoin is already thinking about it or already doing it. These are the smartest minds in the world working on today’s problems and building for the future.</t>
  </si>
  <si>
    <t>https://twitter.com/twitterapi/status/1002416885756059649</t>
  </si>
  <si>
    <t>Trust first-class professionals with a common file structure with transparent and convenient working mechanisms, we will support a good beginning. #Bitcoin $BTC #TGE</t>
  </si>
  <si>
    <t>https://twitter.com/twitterapi/status/1002425076929716224</t>
  </si>
  <si>
    <t>c("Terrexa", "Crypto", "Bitcoin", "Ethereum")</t>
  </si>
  <si>
    <t xml:space="preserve">Not in the Crypto game yet? Fiat-Crypto exchange with integrated price feed and market overview #Terrexa #Crypto #Bitcoin #Ethereum </t>
  </si>
  <si>
    <t>https://twitter.com/twitterapi/status/1002425805505548288</t>
  </si>
  <si>
    <t xml:space="preserve">India Rejects Venezuelan Crypto Despite 30% Discount #Bitcoin </t>
  </si>
  <si>
    <t>https://twitter.com/twitterapi/status/1002426791590551553</t>
  </si>
  <si>
    <t>Cryptocurrency Exchange Huobi Expanding to Brazil: Report #cryptonews #cryptolife #cryptocurrency #tradingcrypto #ethereum #btc #bitcoin #blockchain #crypto #eth #cryptocurrencynews #CryptoNews #cryptoinvestor #cryptocurrencies #fintech</t>
  </si>
  <si>
    <t>https://twitter.com/twitterapi/status/1002427021895634944</t>
  </si>
  <si>
    <t>c("bitcoin", "hitbtc", "zebpay", "indiancrypto")</t>
  </si>
  <si>
    <t>How &amp;amp; Where to Buy Indicoin (INDI)&lt;U+0001F449&gt;&lt;U+0001F3FB&gt; #bitcoin #hitbtc #zebpay #indiancrypto</t>
  </si>
  <si>
    <t>https://twitter.com/twitterapi/status/1002428281252188160</t>
  </si>
  <si>
    <t>c("bitcoin", "cryptocurrency", "Entrepreneurship")</t>
  </si>
  <si>
    <t xml:space="preserve">Make sure you tap in... #bitcoin #cryptocurrency #Entrepreneurship </t>
  </si>
  <si>
    <t>https://twitter.com/twitterapi/status/1002442975492780032</t>
  </si>
  <si>
    <t>c("moneytoken", "Bitcoin")</t>
  </si>
  <si>
    <t>Unbelievable proposal for monetization tool for fund coordination from the most successful developers, increase your capital. #moneytoken #Bitcoin</t>
  </si>
  <si>
    <t>https://twitter.com/twitterapi/status/1002446477732515840</t>
  </si>
  <si>
    <t>c("traded", "Bitcoin", "Abra")</t>
  </si>
  <si>
    <t>c("GBTC", "ZRX.X")</t>
  </si>
  <si>
    <t>$GBTC #traded some #Bitcoin for $ZRX.X #Abra App @AbraGlobal</t>
  </si>
  <si>
    <t>https://twitter.com/twitterapi/status/1002447910003408896</t>
  </si>
  <si>
    <t>c("Ripple", "Bitcoin", "XRP")</t>
  </si>
  <si>
    <t xml:space="preserve">When #Ripple Shakes Off #Bitcoin, #XRP Will Reach The Moon Read more: </t>
  </si>
  <si>
    <t>https://twitter.com/twitterapi/status/1002454786636050432</t>
  </si>
  <si>
    <t>c("crypto", "Money", "bitcoin", "unchainhamburg", "freemarket")</t>
  </si>
  <si>
    <t xml:space="preserve">Rahim Taghizadegan, expert in Austrian economics, talking about #crypto - Denationalisation of #Money? #bitcoin #unchainhamburg #freemarket </t>
  </si>
  <si>
    <t>https://twitter.com/twitterapi/status/1002458412637216768</t>
  </si>
  <si>
    <t xml:space="preserve">Tradeshift Plans Blockchain Push After $250 Million Funding #bitcoin - Get your [Free] content here: </t>
  </si>
  <si>
    <t>https://twitter.com/twitterapi/status/1002460919006416896</t>
  </si>
  <si>
    <t>Am I back?? Twitter quarantined me. if you can see this comment please. #crypto #bitcoin</t>
  </si>
  <si>
    <t>https://twitter.com/twitterapi/status/1002461229456257024</t>
  </si>
  <si>
    <t>c("Japanese", "GMO", "cryptocurrency", "bitcoin")</t>
  </si>
  <si>
    <t xml:space="preserve">#Japanese Internet giant #GMO Interne has announced that the chips can be installed in gaming applications that can distribute #cryptocurrency such as #bitcoin as a reward. </t>
  </si>
  <si>
    <t>https://twitter.com/twitterapi/status/1002461607899774976</t>
  </si>
  <si>
    <t xml:space="preserve">Amazon’s Cloud Services Hijack Computers Using Crypto-Mining Malware #Bitcoin #Cryptocurrency </t>
  </si>
  <si>
    <t>https://twitter.com/twitterapi/status/1002466060392652801</t>
  </si>
  <si>
    <t>An interesting event for all is the development of a team of professionals for all participants, an effective tool and a reliable assistant. #moneytoken #Bitcoin</t>
  </si>
  <si>
    <t>https://twitter.com/twitterapi/status/1002466097390608385</t>
  </si>
  <si>
    <t xml:space="preserve">$BTC in a rising wedge here. looks to me now more like a rising wedge(Bearish), than an ascending triangle(bullish). still if you have your stop losses set no need to worry, but breakout coming soon. #BTC #Bitcoin </t>
  </si>
  <si>
    <t>https://twitter.com/twitterapi/status/1002466289565257728</t>
  </si>
  <si>
    <t>1002345779812429824</t>
  </si>
  <si>
    <t xml:space="preserve">Is #bitcoin controlled by China? </t>
  </si>
  <si>
    <t>https://twitter.com/twitterapi/status/1002472549236772864</t>
  </si>
  <si>
    <t xml:space="preserve">OTC #bitcoin demand is off the charts. But sellers rather sell on exchanges. Or, for a more realistic explanation - OTC demand always finds its way to spot prices in any asset. If there is no OTC volume and no spot volume but prices are falling then likely there is no OTC demand. </t>
  </si>
  <si>
    <t>https://twitter.com/twitterapi/status/1002477905241403392</t>
  </si>
  <si>
    <t>c("Crypto", "HOLD", "HODL", "bitcoin", "BTC", "Photon", "Pho", "TRON", "TRX")</t>
  </si>
  <si>
    <t>c("BTC", "LTC", "PHO", "trx")</t>
  </si>
  <si>
    <t xml:space="preserve">#Crypto will prevail, just a matter of time and patience. #HOLD #HODL
#bitcoin #BTC $BTC
$LTC $PHO #Photon #Pho #TRON #TRX $trx </t>
  </si>
  <si>
    <t>https://twitter.com/twitterapi/status/1002479633089159168</t>
  </si>
  <si>
    <t xml:space="preserve">$btc #bitcoin We may continue lower and consolidate for a while. </t>
  </si>
  <si>
    <t>https://twitter.com/twitterapi/status/1002479905286877184</t>
  </si>
  <si>
    <t>Twitter Ads Composer</t>
  </si>
  <si>
    <t>Another way of breaking into Bitcoin mining for those of you only wanting to make a soft entrance that is! Investing is hard! The future is scary! For that there are Bitcoin faucets! FREE amounts every hour! See for yourself at @freebitco! #bitcoin</t>
  </si>
  <si>
    <t>https://twitter.com/twitterapi/status/1002482114741219328</t>
  </si>
  <si>
    <t>c("Birthday", "Bitcoins", "Wallet", "Official", "Discussion", "Bitcoin", "Crypto")</t>
  </si>
  <si>
    <t>My friend is having his #Birthday next week. I want to buy him #Bitcoins .He can't store them &amp;amp; so i would keep them for him in my #Wallet .Can i make this #Official so that there is no #Discussion in the future? Would a simple document be enough? @officialmcafee #Bitcoin #Crypto</t>
  </si>
  <si>
    <t>https://twitter.com/twitterapi/status/1002484234341224448</t>
  </si>
  <si>
    <t>c("bitcoin", "bitcoinaccount", "BitcoinAnalysis", "bitcoinnews", "bitcoinprice", "BITCOINPRICENEWS", "bitcointrading", "bitcoinvalue", "BRIANSTUTLAND", "btc", "CBOE", "cryptographicmoney", "NEWS", "VIX")</t>
  </si>
  <si>
    <t xml:space="preserve">Bitcoin Price May Be 'Dread Gauge' for Stock Market #bitcoin #bitcoinaccount #BitcoinAnalysis #bitcoinnews #bitcoinprice #BITCOINPRICENEWS #bitcointrading #bitcoinvalue #BRIANSTUTLAND #btc #CBOE #cryptographicmoney #NEWS #VIX </t>
  </si>
  <si>
    <t>https://twitter.com/twitterapi/status/1002488355358031872</t>
  </si>
  <si>
    <t>c("bitcoin", "blockchain", "crypto")</t>
  </si>
  <si>
    <t>MyCrypto launches open-source Monero (XMR) block explorer #bitcoin #blockchain #crypto</t>
  </si>
  <si>
    <t>https://twitter.com/twitterapi/status/1002489055844675584</t>
  </si>
  <si>
    <t>c("cryptotwitter", "bitcoin")</t>
  </si>
  <si>
    <t>crypto</t>
  </si>
  <si>
    <t>Of course everyone on #cryptotwitter is too much in a bubble and AFRAID to speak about this. The faster they WAKE up, the faster we can move on and recover from this bear market which is VERY real. 
$crypto #bitcoin</t>
  </si>
  <si>
    <t>https://twitter.com/twitterapi/status/1002497265708273664</t>
  </si>
  <si>
    <t>Bitmain's New AntMiner Is Drawing Criticism From Early Chinese Users &lt;U+274F&gt; Bitmain has been criticized over one of its mining products, the AntMiner B3, with users making allegations about its marketing and quality control. &lt;U+274F&gt; CoinDesk #Bitcoin</t>
  </si>
  <si>
    <t>https://twitter.com/twitterapi/status/1002501329347121157</t>
  </si>
  <si>
    <t>https://twitter.com/twitterapi/status/1002505951050596353</t>
  </si>
  <si>
    <t>1002506367700258817</t>
  </si>
  <si>
    <t xml:space="preserve">Bitcoin in Brief Friday: Expanding Horizons in a Bearish Month #Bitcoin (via Twitter ) (insight by ) </t>
  </si>
  <si>
    <t>https://twitter.com/twitterapi/status/1002507087346270209</t>
  </si>
  <si>
    <t>The latest StockSpotify's Stocks to Watch! #cryptocurrency #bitcoin</t>
  </si>
  <si>
    <t>https://twitter.com/twitterapi/status/1002510628047785984</t>
  </si>
  <si>
    <t>c("bitcoin", "ethereum", "gold", "BTC", "ETH", "bitcoinfutures", "BRR", "BRTI", "futures", "cryptotrading", "forextading", "bitcointrading")</t>
  </si>
  <si>
    <t>Month Ends With Volatility Missing; BITCOIN, ETHEREUM &amp;amp; GOLD………’Dead Money’ (5/31/18) #bitcoin #ethereum #gold #BTC #ETH #bitcoinfutures @CMEGroup #BRR #BRTI #futures #cryptotrading #forextading #bitcointrading</t>
  </si>
  <si>
    <t>https://twitter.com/twitterapi/status/1002512988006506496</t>
  </si>
  <si>
    <t>c("crypto", "capital", "blockchain", "bitcoin", "investing101")</t>
  </si>
  <si>
    <t>1002120346550628352</t>
  </si>
  <si>
    <t xml:space="preserve">We are pleased to be Sponsoring the 6th Global Family Office Summit in Monaco where #crypto needs #capital Lets the games begin "Ignorance is Strengthened" @Chainstarter @NickAyton @21MillionSeries @ObeAyton @BingeableNet @fetchcoins #blockchain #bitcoin #investing101 </t>
  </si>
  <si>
    <t>https://twitter.com/twitterapi/status/1002514009206214656</t>
  </si>
  <si>
    <t>c("Bitcoin", "blockchain", "Crypto")</t>
  </si>
  <si>
    <t xml:space="preserve">The virus is spreading and no one can stop it! With great technology comes great talent (vice versa also true)
#Bitcoin #blockchain #Crypto
</t>
  </si>
  <si>
    <t>https://twitter.com/twitterapi/status/1002518510768152577</t>
  </si>
  <si>
    <t>c("Bitcoin", "CoinDesk", "Markets", "News", "Prices", "Subfeatured")</t>
  </si>
  <si>
    <t>www.criptalk.com autopost</t>
  </si>
  <si>
    <t xml:space="preserve">This Long-Term Indicator Could Complicate #Bitcoin's Price Recovery from CoinDesk - #CoinDesk #Markets #News #Prices #Subfeatured - Read more at </t>
  </si>
  <si>
    <t>https://twitter.com/twitterapi/status/1002519483460866048</t>
  </si>
  <si>
    <t>$BTC rising wedge broke down
#bitcoin</t>
  </si>
  <si>
    <t>https://twitter.com/twitterapi/status/1002520020646285312</t>
  </si>
  <si>
    <t>c("decrypted", "cryptocurrency", "bitcoin")</t>
  </si>
  <si>
    <t xml:space="preserve">It breaks my heart to leave my favorite exchange, but all good things must come to and end as Bittrex is wading right into regulated waters.... #decrypted #cryptocurrency #bitcoin </t>
  </si>
  <si>
    <t>https://twitter.com/twitterapi/status/1002520513372139520</t>
  </si>
  <si>
    <t>c("crypto", "bitcoin", "Trademark")</t>
  </si>
  <si>
    <t xml:space="preserve">File a trade mark to protect your crypto brand. #crypto #bitcoin #Trademark </t>
  </si>
  <si>
    <t>https://twitter.com/twitterapi/status/1002523171507933185</t>
  </si>
  <si>
    <t xml:space="preserve">- Bitcoin Price Analysis: Consolidation Leans Toward a Strong Bitcoin Move in #Bitcoin News
</t>
  </si>
  <si>
    <t>https://twitter.com/twitterapi/status/1002524705792946177</t>
  </si>
  <si>
    <t>c("GMO", "Bitcoin", "BitcoinMining", "CoinDesk", "GMOInternet", "News", "TechnologyNews")</t>
  </si>
  <si>
    <t xml:space="preserve">#GMO Launches Mobile App That Lets Gamers Earn #Bitcoin from CoinDesk - #BitcoinMining #CoinDesk #GMOInternet #News #TechnologyNews - Read more at </t>
  </si>
  <si>
    <t>https://twitter.com/twitterapi/status/1002526030765215744</t>
  </si>
  <si>
    <t xml:space="preserve">#Bitcoin — the hash rate tells a bullish story &lt;U+0001F4C8&gt; </t>
  </si>
  <si>
    <t>https://twitter.com/twitterapi/status/1002526698879975425</t>
  </si>
  <si>
    <t xml:space="preserve">Lawsuit Brewing Against Crypto Exchanges in Japan Over Withheld Forked Coins #Bitcoin </t>
  </si>
  <si>
    <t>https://twitter.com/twitterapi/status/1002528549784440832</t>
  </si>
  <si>
    <t>c("socialist", "Democrat", "liberal", "bitcoin", "JordanPeterson", "nra", "maga")</t>
  </si>
  <si>
    <t xml:space="preserve">Out of 175 nations, the U.S. ranks 36th – far behind the top 5 on the list such as the #socialist countries of Singapore, Slovenia, Norway, Sweden and Finland. #Democrat #liberal #bitcoin #JordanPeterson #nra #maga </t>
  </si>
  <si>
    <t>https://twitter.com/twitterapi/status/1002529674902286337</t>
  </si>
  <si>
    <t>List of companies that DO NOT accept #Bitcoin or any other #cryptocurrency to date: 1. Wal-Mart
2. Costco
3. Kroger
4. Walgreens
5. Tesco
6. Carrefour
7. Amazon
8. Metro Group
9. Home Depot
10. Target Fuck you so bullish ‘bout?!?!</t>
  </si>
  <si>
    <t>https://twitter.com/twitterapi/status/1002531805826879489</t>
  </si>
  <si>
    <t>Bitcoin in Brief Friday: Expanding Horizons in a Bearish Month - Bitcoin News #bitcoin</t>
  </si>
  <si>
    <t>https://twitter.com/twitterapi/status/1002534842377089024</t>
  </si>
  <si>
    <t>c("Gold", "Bitcoin")</t>
  </si>
  <si>
    <t>#Gold forecast, #Bitcoin outlook June 01, 2018 via @itsarafat</t>
  </si>
  <si>
    <t>https://twitter.com/twitterapi/status/1002535330128547841</t>
  </si>
  <si>
    <t>c("Crypto", "Zodiac", "Bart", "bitcoin")</t>
  </si>
  <si>
    <t>#Crypto #Zodiac 2018: "Year of the #Bart"
#bitcoin</t>
  </si>
  <si>
    <t>https://twitter.com/twitterapi/status/1002539327476232192</t>
  </si>
  <si>
    <t>c("dreaming", "blockchain", "bitcoin", "Rent", "Mangego", "doit")</t>
  </si>
  <si>
    <t xml:space="preserve">Hmmmm... #dreaming of a world that runs on #blockchain? We are doing it. Freely and easily use #bitcoin to pay for your #Rent. Check us out. #Mangego #doit </t>
  </si>
  <si>
    <t>https://twitter.com/twitterapi/status/1002542213023326210</t>
  </si>
  <si>
    <t>c("Blockchain", "ethereum", "EOS", "bitcoin")</t>
  </si>
  <si>
    <t xml:space="preserve">Excellent piece by @el33th4xor! :popcorn: Read: Choose-Your-Own-Security-Disclosure-Adventure #Blockchain #ethereum #EOS #bitcoin </t>
  </si>
  <si>
    <t>https://twitter.com/twitterapi/status/1002543860659163137</t>
  </si>
  <si>
    <t>c("litecoin", "news", "cryptocurrency", "crypto", "blockchain", "bitcoin")</t>
  </si>
  <si>
    <t>Litecoin [LTC]’s acceptance by SurfAir announcement makes room for speculations #litecoin #news #cryptocurrency #crypto #blockchain #bitcoin</t>
  </si>
  <si>
    <t>https://twitter.com/twitterapi/status/1002545837774376960</t>
  </si>
  <si>
    <t xml:space="preserve">This from @adamscrabble "Bitcoin has always had a far more seductive recruiting tool, a rapidly rising price. While the technology and philosophy underlying #bitcoin might motivate a few geeks, a 5000% price jump is a universal intoxicant" </t>
  </si>
  <si>
    <t>https://twitter.com/twitterapi/status/1002554360167952384</t>
  </si>
  <si>
    <t xml:space="preserve">Japan’s GMO Upgrades Margin Services, Launches Wallet and In-Game BTC Rewards #Bitcoin </t>
  </si>
  <si>
    <t>https://twitter.com/twitterapi/status/1002558920269946880</t>
  </si>
  <si>
    <t xml:space="preserve">@mikesmithlive Not related to #bitcoin at all, but thought you'd appreciate this @Militarydotcom @usairforce </t>
  </si>
  <si>
    <t>https://twitter.com/twitterapi/status/1002560369301303303</t>
  </si>
  <si>
    <t>c("bchplease", "bitcoin")</t>
  </si>
  <si>
    <t>1002555198072598528</t>
  </si>
  <si>
    <t xml:space="preserve">@rogerkver talking to blockstream when there was only one bitcoin: “Do you not see that bigger blocks is already the solution? We don’t have time!!!” #bchplease #bitcoin </t>
  </si>
  <si>
    <t>https://twitter.com/twitterapi/status/1002562655071039488</t>
  </si>
  <si>
    <t>https://twitter.com/twitterapi/status/1002563881976418305</t>
  </si>
  <si>
    <t>c("unchain", "bitcoin", "crypto")</t>
  </si>
  <si>
    <t xml:space="preserve">.@ErikVoorhees uncovered the “dirty little secret of bitcoin marketing success” - millions of people get involved in this new economy simply seduced by the incredible value growth, that what makes them learn things and advocate #unchain #bitcoin #crypto </t>
  </si>
  <si>
    <t>https://twitter.com/twitterapi/status/1002564196867993600</t>
  </si>
  <si>
    <t>list(text = "Btc", indices = list(83, 87))</t>
  </si>
  <si>
    <t xml:space="preserve">Trend reversal on 6th day of month...seeming interesting if it is just coincidence
#Btc making higher H&amp;amp;L Making inverse H&amp;amp;S pattern Is it a bullish scenario?
We must close above $8650 for h&amp;amp;s
Overall $8300 before july 6 for bullish scenario
#bitcoin $btc $eth $ada $ae $cs $ss </t>
  </si>
  <si>
    <t>https://twitter.com/twitterapi/status/1002567092426571777</t>
  </si>
  <si>
    <t>list(text = "blockchain", indices = list(116, 127)), list(text = "bitcoin", indices = list(128, 136))</t>
  </si>
  <si>
    <t>US Trade Tariffs to EU, Mexico &amp;amp; Canada May Help Bitcoin (BTC) Price via @bitcoinsguide
#blockchain #bitcoin</t>
  </si>
  <si>
    <t>https://twitter.com/twitterapi/status/1002567512024903682</t>
  </si>
  <si>
    <t>list(text = "Bitcoin", indices = list(0, 8)), list(text = "Financial_Sovereignty", indices = list(41, 63))</t>
  </si>
  <si>
    <t xml:space="preserve">#Bitcoin Ownership: Your Private Keys to #Financial_Sovereignty </t>
  </si>
  <si>
    <t>https://twitter.com/twitterapi/status/1002569425805905922</t>
  </si>
  <si>
    <t>list(text = "S9", indices = list(0, 3)), list(text = "bitcoin", indices = list(46, 54)), list(text = "miners", indices = list(55, 62)), list(text = "mine", indices = list(63, 68)), list(text = "Invest", indices = list(69, 76))</t>
  </si>
  <si>
    <t xml:space="preserve">#S9 is available also. inbox me if interested #bitcoin #miners #mine #Invest </t>
  </si>
  <si>
    <t>https://twitter.com/twitterapi/status/1002570123679498240</t>
  </si>
  <si>
    <t>We need to get rid of these bears. Maybe A little voodoo will help. Get out!!! It's Very Bad to Steal Jobu's Rum... via @YouTube #btc #tron #trx $trx #crypto #bitcoin</t>
  </si>
  <si>
    <t>https://twitter.com/twitterapi/status/1002570394090565632</t>
  </si>
  <si>
    <t>list(text = "bitcoin", indices = list(97, 105))</t>
  </si>
  <si>
    <t xml:space="preserve">Token sales in 2018 have already exceeded the total from 2017. I don't see a slowdown in sight. #bitcoin #cryptocurrencies #CryptoNews #BTC #Blockchain </t>
  </si>
  <si>
    <t>https://twitter.com/twitterapi/status/1002575321915318272</t>
  </si>
  <si>
    <t>list(text = "Hardforkamerica", indices = list(0, 16))</t>
  </si>
  <si>
    <t>#Hardforkamerica fuck these Police, Politicians, if they aren’t killing us directly they are actively sowing cowardice w/ enjustice and attrition in our communities. We don’t have forever to fight these folk they damn near at checkmate already as it is ! #Bitcoin</t>
  </si>
  <si>
    <t>https://twitter.com/twitterapi/status/1002576662448361473</t>
  </si>
  <si>
    <t>list(text = "bitcoin", indices = list(45, 53))</t>
  </si>
  <si>
    <t>1002448208851763201</t>
  </si>
  <si>
    <t xml:space="preserve">Maybe time to bring out the ol’ Ouija board?
#bitcoin </t>
  </si>
  <si>
    <t>https://twitter.com/twitterapi/status/1002578090202198016</t>
  </si>
  <si>
    <t>list(text = "Crypto", indices = list(12, 19)), list(text = "Blockchain", indices = list(20, 31)), list(text = "ether", indices = list(33, 39)), list(text = "ethereum", indices = list(40, 49)), list(text = "bitcoin", indices = list(50, 58)), list(text = "cryptocurrency", indices = list(59, 74))</t>
  </si>
  <si>
    <t>1001696447761469442</t>
  </si>
  <si>
    <t xml:space="preserve">BitClassic #Crypto #Blockchain #ether #ethereum #bitcoin #cryptocurrency </t>
  </si>
  <si>
    <t>https://twitter.com/twitterapi/status/1002580389750194177</t>
  </si>
  <si>
    <t>list(text = "rsi", indices = list(31, 35)), list(text = "macd", indices = list(44, 49)), list(text = "bullish", indices = list(79, 87))</t>
  </si>
  <si>
    <t>list(text = "btc", indices = list(64, 68))</t>
  </si>
  <si>
    <t xml:space="preserve">Divergence forming on both the #rsi and the #macd in the hourly $btc chart. A #bullish div from 22May till now and a newly forming #bearish div beginning 29May. I've also highlighted the 3 drops from 8.2 to 7.2 where the initial divergence began. $xbtusd $btcusd #bitcoin #crypto </t>
  </si>
  <si>
    <t>https://twitter.com/twitterapi/status/1002583711039348737</t>
  </si>
  <si>
    <t>list(text = "Crypto", indices = list(4, 11)), list(text = "Bitcoin", indices = list(64, 72))</t>
  </si>
  <si>
    <t>1002531220851265536</t>
  </si>
  <si>
    <t xml:space="preserve">Buy #Crypto While It Is Cheap, Says Major Crypto Hedge Fund CEO #Bitcoin </t>
  </si>
  <si>
    <t>https://twitter.com/twitterapi/status/1002585175547621377</t>
  </si>
  <si>
    <t>list(text = "bitcoin", indices = list(109, 117)), list(text = "news", indices = list(118, 123))</t>
  </si>
  <si>
    <t>The latest Curvy Film Critic Daily! Thanks to @DelsanteWrites @gauravbarot @2BFinola #bitcoin #news</t>
  </si>
  <si>
    <t>https://twitter.com/twitterapi/status/1002585809311207424</t>
  </si>
  <si>
    <t>list(text = "bitcoin", indices = list(10, 18)), list(text = "eth", indices = list(19, 23))</t>
  </si>
  <si>
    <t>&lt;a href="http://nvest.io" rel="nofollow"&gt;myFirstBotnvestdotio&lt;/a&gt;</t>
  </si>
  <si>
    <t xml:space="preserve">Lunchtime #bitcoin #eth update. Analysis of price, technical models and transactions </t>
  </si>
  <si>
    <t>https://twitter.com/twitterapi/status/1002587387896229888</t>
  </si>
  <si>
    <t>&lt;a href="https://about.twitter.com/products/tweetdeck" rel="nofollow"&gt;TweetDeck&lt;/a&gt;</t>
  </si>
  <si>
    <t xml:space="preserve">Everyone please be sure to pick up your copy of Billy's Bitcoin by Naomi Brockwell aka @SkyCorridors great for teaching kids (and adults) about Bitcoin. #bitcoin #cryptocurrency #BTC </t>
  </si>
  <si>
    <t>https://twitter.com/twitterapi/status/1002587406166417408</t>
  </si>
  <si>
    <t>list(text = "Bitcoin", indices = list(26, 34))</t>
  </si>
  <si>
    <t xml:space="preserve">@CarpeNoctom And there is #Bitcoin </t>
  </si>
  <si>
    <t>https://twitter.com/twitterapi/status/1002592459111559168</t>
  </si>
  <si>
    <t>list(text = "bittrex", indices = list(34, 42))</t>
  </si>
  <si>
    <t xml:space="preserve">If you use a popular website like #bittrex and they don’t provide an application for your iOS device try adding it as a bookmark! 
#FYI #crypto #bitcoin </t>
  </si>
  <si>
    <t>https://twitter.com/twitterapi/status/1002594889761247233</t>
  </si>
  <si>
    <t>list(text = "BitCoin", indices = list(0, 8)), list(text = "BlockChain", indices = list(15, 26)), list(text = "digital", indices = list(55, 63)), list(text = "secure", indices = list(86, 93))</t>
  </si>
  <si>
    <t>#BitCoin &amp;amp; #BlockChain are different. Bitcoin is a #digital currency that is more #secure than our current #currency. Blockchain allows for you to trade #money, an item on #eBay, a car, or any other asset much faster through secure blocks. #ArtificialIntelligence #MachineLearning</t>
  </si>
  <si>
    <t>https://twitter.com/twitterapi/status/1002597755490009090</t>
  </si>
  <si>
    <t>list(text = "gigahashminer", indices = list(99, 113))</t>
  </si>
  <si>
    <t>998574045124739073</t>
  </si>
  <si>
    <t xml:space="preserve">Today's payout 6240 Satoshi (0.00006240 BTC) per 1000 GHS. Start mining Now!
Daily payout started. #gigahashminer #payout #bitcoin #BitcoinPizzaDay #cloud mining #ethereum #antminer
#gigahashminer </t>
  </si>
  <si>
    <t>https://twitter.com/twitterapi/status/1002599397874532353</t>
  </si>
  <si>
    <t>list(text = "btc", indices = list(7, 11)), list(text = "bitcoin", indices = list(20, 28)), list(text = "btcbooks", indices = list(29, 38)), list(text = "crypto", indices = list(39, 46))</t>
  </si>
  <si>
    <t>list(text = "I", indices = list(0, 2)), list(text = "am", indices = list(3, 6)), list(text = "iambtc", indices = list(12, 19))</t>
  </si>
  <si>
    <t xml:space="preserve">$I $am #btc $iambtc #bitcoin #btcbooks #crypto </t>
  </si>
  <si>
    <t>https://twitter.com/twitterapi/status/1002600363646742528</t>
  </si>
  <si>
    <t>list(text = "Bitcoin", indices = list(0, 8)), list(text = "Gold", indices = list(13, 18)), list(text = "Silver", indices = list(19, 26)), list(text = "ColorDiamonds", indices = list(30, 44))</t>
  </si>
  <si>
    <t>&lt;a href="https://manager.agorapulse.com" rel="nofollow"&gt;AgoraPulse Manager&lt;/a&gt;</t>
  </si>
  <si>
    <t xml:space="preserve">#Bitcoin for #Gold #Silver or #ColorDiamonds We do that! At Guildhall Precious Metals you can use your Bitcoin profit to pay for your hard assets! </t>
  </si>
  <si>
    <t>https://twitter.com/twitterapi/status/1002601184040030209</t>
  </si>
  <si>
    <t>list(text = "BTC", indices = list(0, 4)), list(text = "Bitcoin", indices = list(86, 94)), list(text = "BTC", indices = list(95, 99))</t>
  </si>
  <si>
    <t xml:space="preserve">#BTC- Perfect bounce from the downward trend, $6500 please just come so we can fly...
#Bitcoin #BTC </t>
  </si>
  <si>
    <t>https://twitter.com/twitterapi/status/1002601234103234561</t>
  </si>
  <si>
    <t>list(text = "bitcoin", indices = list(127, 135)), list(text = "btc", indices = list(136, 140))</t>
  </si>
  <si>
    <t>You don’t have to trade every move your coin makes, that’s what i mean by “be patient”. I’m on the sideline waiting for entry. #bitcoin #btc</t>
  </si>
  <si>
    <t>https://twitter.com/twitterapi/status/1002602373770932224</t>
  </si>
  <si>
    <t>&lt;a href="https://earnbitcoinfast.com" rel="nofollow"&gt;Earn Bitcoin Fast&lt;/a&gt;</t>
  </si>
  <si>
    <t xml:space="preserve">New post (Trezor &amp;amp; Binance: Critical Updates on EOS Mainnet Token Swap) has been published on Earn Bitcoin Fast - #bitcoin #cryptocurrencies #makemoneyonline </t>
  </si>
  <si>
    <t>https://twitter.com/twitterapi/status/1002605633034649602</t>
  </si>
  <si>
    <t>RT BitcoinCom: Visa is suffering a major network outage and nobody can use it. #Bitcoin hasn't had a network outage in over 9 years. Which one do you think is more reliable? #BCHPLS #VisaDown #Visa #BitcoinCash 
Visa is suffering a major network outage a…</t>
  </si>
  <si>
    <t>https://twitter.com/twitterapi/status/1002606256987803649</t>
  </si>
  <si>
    <t>Meet Cryptocribs a Rental Service That Aims to Decentralize Airbnb #Bitcoin</t>
  </si>
  <si>
    <t>https://twitter.com/twitterapi/status/1002607042052358144</t>
  </si>
  <si>
    <t>list(text = "bitcoin", indices = list(31, 39)), list(text = "mainstream", indices = list(40, 51))</t>
  </si>
  <si>
    <t>1002610843123474432</t>
  </si>
  <si>
    <t xml:space="preserve">1 billion crypto fund incoming #bitcoin #mainstream </t>
  </si>
  <si>
    <t>https://twitter.com/twitterapi/status/1002612190883524610</t>
  </si>
  <si>
    <t>list(text = "Visa", indices = list(67, 72)), list(text = "Dollar", indices = list(73, 80)), list(text = "Euro", indices = list(81, 86)), list(text = "Bitcoin", indices = list(87, 95)), list(text = "BitcoinCash", indices = list(96, 108)), list(text = "BCH", indices = list(109, 113))</t>
  </si>
  <si>
    <t xml:space="preserve">There are many reasony why Bitcoin Cash is superior to Fiat money.
#Visa #Dollar #Euro #Bitcoin #BitcoinCash #BCH #Fiat </t>
  </si>
  <si>
    <t>https://twitter.com/twitterapi/status/1002613795838156802</t>
  </si>
  <si>
    <t>list(text = "VISA", indices = list(0, 5)), list(text = "Bitcoin", indices = list(14, 22))</t>
  </si>
  <si>
    <t>#VISA is down #Bitcoin still running. Simple as that. Buy bitcoin.</t>
  </si>
  <si>
    <t>https://twitter.com/twitterapi/status/1002615329292513286</t>
  </si>
  <si>
    <t>list(text = "Demonetisation", indices = list(23, 38)), list(text = "cryptocurrencies", indices = list(42, 59)), list(text = "pyrupay", indices = list(75, 83)), list(text = "ethereum", indices = list(107, 116)), list(text = "bitcoin", indices = list(117, 125))</t>
  </si>
  <si>
    <t>Need of the hour is to #Demonetisation of #cryptocurrencies in India which #pyrupay is trying to achieve!! #ethereum #bitcoin</t>
  </si>
  <si>
    <t>https://twitter.com/twitterapi/status/1002621151225503745</t>
  </si>
  <si>
    <t>list(text = "visa", indices = list(7, 12)), list(text = "visadown", indices = list(23, 32)), list(text = "Bitcoin", indices = list(54, 62))</t>
  </si>
  <si>
    <t>list(text = "NEO", indices = list(67, 71)), list(text = "btc", indices = list(72, 76))</t>
  </si>
  <si>
    <t>Having #visa issues ? #visadown 
Get yourslelf some #Bitcoin and $NEO $btc The visa issue will only make people realise that blockchain is the near future. $NEO 
$eth $neo</t>
  </si>
  <si>
    <t>https://twitter.com/twitterapi/status/1002623992946135042</t>
  </si>
  <si>
    <t>list(text = "Bitcoin", indices = list(23, 31))</t>
  </si>
  <si>
    <t xml:space="preserve">This is the real OG of #Bitcoin Market! Thanks @cz_binance!!! &lt;U+0001F4A5&gt;&lt;U+0001F680&gt;&lt;U+0001F680&gt;&lt;U+0001F680&gt;&lt;U+0001F315&gt; </t>
  </si>
  <si>
    <t>https://twitter.com/twitterapi/status/1002624825016406017</t>
  </si>
  <si>
    <t>https://twitter.com/twitterapi/status/1002625769644806144</t>
  </si>
  <si>
    <t>list(text = "bitcoin", indices = list(43, 51)), list(text = "colorado", indices = list(60, 69)), list(text = "BTM", indices = list(70, 74))</t>
  </si>
  <si>
    <t>1002613365032640512</t>
  </si>
  <si>
    <t xml:space="preserve">Wow. @ModernTender is reducing fees to buy #bitcoin at it's #colorado #BTM locations to 5%, by far the lowest around! </t>
  </si>
  <si>
    <t>https://twitter.com/twitterapi/status/1002627008101150720</t>
  </si>
  <si>
    <t>list(text = "NationalDonutDay", indices = list(6, 23)), list(text = "StanleyCup", indices = list(30, 41)), list(text = "ALLCAPS", indices = list(42, 50)), list(text = "Rockets", indices = list(51, 59)), list(text = "NBA", indices = list(60, 64)), list(text = "TheBachelorette", indices = list(65, 81)), list(text = "DubNation", indices = list(83, 93)), list(text = "UCLfinal", indices = list(95, 104))</t>
  </si>
  <si>
    <t xml:space="preserve">Happy #NationalDonutDay! &lt;U+0001F369&gt;&lt;U+0001F369&gt;&lt;U+0001F369&gt; #StanleyCup #ALLCAPS #Rockets #NBA #TheBachelorette ##DubNation #UCLfinal #TravelSkills #Cavs #markets Entrepreneur #business #Bitcoin #FridayFeeling #photo #traffic #FF #Visa #food #breakfast #sale #trade #NYC #AAPL #GOOG #USD #EUR #yummy #goal </t>
  </si>
  <si>
    <t>https://twitter.com/twitterapi/status/1002629082838978561</t>
  </si>
  <si>
    <t>list(text = "BTC", indices = list(0, 4))</t>
  </si>
  <si>
    <t xml:space="preserve">$BTC we are going back up soon! Love these articles! Similar articles were posted in summer 2016 after the fall from $720 #bitcoin
</t>
  </si>
  <si>
    <t>https://twitter.com/twitterapi/status/1002629601745514496</t>
  </si>
  <si>
    <t>list(text = "blockchain", indices = list(8, 19)), list(text = "bitcoin", indices = list(20, 28))</t>
  </si>
  <si>
    <t>@Visa  #blockchain #bitcoin  WHEN WILL YOU LEARN!</t>
  </si>
  <si>
    <t>https://twitter.com/twitterapi/status/1002630692746899456</t>
  </si>
  <si>
    <t>list(text = "Bitcoin", indices = list(82, 90)), list(text = "BCH", indices = list(91, 95)), list(text = "Blockchain", indices = list(96, 107)), list(text = "Cryptocurrency", indices = list(108, 123))</t>
  </si>
  <si>
    <t>Why risk-reward proposition is growing for Bitcoin Cash  #Bitcoin #BCH #Blockchain #Cryptocurrency</t>
  </si>
  <si>
    <t>https://twitter.com/twitterapi/status/1002631063003451394</t>
  </si>
  <si>
    <t>list(text = "FlipNpik", indices = list(95, 104)), list(text = "Crypto", indices = list(105, 112))</t>
  </si>
  <si>
    <t>The total supply of FNP is going to be 1 Billion tokens with 350 million tokens sold at ICO. . #FlipNpik #Crypto #Blockchain #FNP #Stellar #Bitcoin #Cryptocurrency #BTC #XLM #GoLocal #BuyLocal #FlipNpikICO</t>
  </si>
  <si>
    <t>https://twitter.com/twitterapi/status/1002631161980448768</t>
  </si>
  <si>
    <t>list(text = "bitcoin", indices = list(42, 50)), list(text = "cryptocurrencies", indices = list(55, 72))</t>
  </si>
  <si>
    <t>list(text = "BTC", indices = list(87, 91))</t>
  </si>
  <si>
    <t xml:space="preserve">Pretty good documentary to help introduce #bitcoin and #cryptocurrencies to newcomers.
$BTC
</t>
  </si>
  <si>
    <t>https://twitter.com/twitterapi/status/1002637371534467077</t>
  </si>
  <si>
    <t xml:space="preserve">Visa (@visa) (@visa_us) network has gone down today but the Bitcoin network has never gone down.. That's the power of crypto. ~ THE HUMBLE ORACLE
.
.
.
#cryptocurrency #crypto #blockchain #viral #visa #creditcard #bitcoin #ether #ripple #stellar #instagr… </t>
  </si>
  <si>
    <t>https://twitter.com/twitterapi/status/1002637779396898817</t>
  </si>
  <si>
    <t>list(text = "bitcoinz", indices = list(17, 26))</t>
  </si>
  <si>
    <t>list(text = "btcz", indices = list(27, 32))</t>
  </si>
  <si>
    <t>RT BitcoinZTeam "#bitcoinz $btcz Live Stream - 06/03/2018 - The Zhash Forking - Agenda summary in description. Please 'Set Reminder' now at: #zhash #bitcoin #cryptocurrency #asicresistance "</t>
  </si>
  <si>
    <t>https://twitter.com/twitterapi/status/1002638192120606720</t>
  </si>
  <si>
    <t>list(text = "databreach", indices = list(20, 31))</t>
  </si>
  <si>
    <t xml:space="preserve">Another day another #databreach Ticketfly recently had its user database stolen, exposing the personal information of thousands and thousands of users. #CyberAttack #hackers #Ticketfly #bitcoin #Security </t>
  </si>
  <si>
    <t>https://twitter.com/twitterapi/status/1002640133366181888</t>
  </si>
  <si>
    <t>list(text = "Bitcoin", indices = list(0, 8)), list(text = "Bitcoin", indices = list(71, 79))</t>
  </si>
  <si>
    <t>&lt;a href="http://www.crowdfireapp.com" rel="nofollow"&gt;Crowdfire - Go Big&lt;/a&gt;</t>
  </si>
  <si>
    <t xml:space="preserve">#Bitcoin Intraday Analysis May 24, 2018: ... - how earn Bitcoin, skill #Bitcoin mining , Ethereum, Litecoin </t>
  </si>
  <si>
    <t>https://twitter.com/twitterapi/status/1002644749583618048</t>
  </si>
  <si>
    <t>Second Political Crisis Brewing in Europe as Spanish Prime Minister Rajoy Faces No-Confidence Vote #cryptonews #cryptolife #cryptocurrency #tradingcrypto #ethereum #btc #bitcoin #blockchain #crypto #eth #cryptocurrencynews #CryptoNews #cryptoinvestor #cr…</t>
  </si>
  <si>
    <t>https://twitter.com/twitterapi/status/1002644757896720391</t>
  </si>
  <si>
    <t>list(text = "cryptocurrency", indices = list(93, 108)), list(text = "scammers", indices = list(109, 118)), list(text = "bitcoin", indices = list(119, 127))</t>
  </si>
  <si>
    <t>How to avoid being scammed as a cryptocurrency user @CryptoBreakNews #cryptocurrency #scammers #bitcoin</t>
  </si>
  <si>
    <t>https://twitter.com/twitterapi/status/1002644933092761600</t>
  </si>
  <si>
    <t>list(text = "bitcoin", indices = list(19, 27))</t>
  </si>
  <si>
    <t>1002579704161951745</t>
  </si>
  <si>
    <t xml:space="preserve">Oh, I hadn't heard #bitcoin </t>
  </si>
  <si>
    <t>https://twitter.com/twitterapi/status/1002646884932915201</t>
  </si>
  <si>
    <t>list(text = "visa", indices = list(0, 5)), list(text = "bitcoin", indices = list(121, 129))</t>
  </si>
  <si>
    <t>list(text = "btc", indices = list(131, 135))</t>
  </si>
  <si>
    <t>#visa is down? I wish there was a global, trusted payment system with very low fees, which I can use. This round goes to #bitcoin. $btc</t>
  </si>
  <si>
    <t>https://twitter.com/twitterapi/status/1002646948019568640</t>
  </si>
  <si>
    <t>list(text = "bitcoin", indices = list(14, 22)), list(text = "TaxFreeChurchState", indices = list(113, 132))</t>
  </si>
  <si>
    <t>If I tithe in #bitcoin, does that mean I'll get a bigger gold mansion in heaven? Or does Jesus only accept USD? #TaxFreeChurchState</t>
  </si>
  <si>
    <t>https://twitter.com/twitterapi/status/1002646959285587968</t>
  </si>
  <si>
    <t>list(text = "Bitcoin", indices = list(30, 38)), list(text = "Ethereum", indices = list(39, 48)), list(text = "EOS", indices = list(49, 53))</t>
  </si>
  <si>
    <t xml:space="preserve">@officialmcafee any thoughts? #Bitcoin #Ethereum #EOS </t>
  </si>
  <si>
    <t>https://twitter.com/twitterapi/status/1002651964302295040</t>
  </si>
  <si>
    <t>list(text = "Houston", indices = list(26, 34)), list(text = "Houston", indices = list(53, 61)), list(text = "Bitcoin", indices = list(62, 70))</t>
  </si>
  <si>
    <t>&lt;a href="http://CaseySoftware.com" rel="nofollow"&gt;Tech Events Network - Houston&lt;/a&gt;</t>
  </si>
  <si>
    <t xml:space="preserve">On Wednesday the @bitcoin #Houston meetup is hosting #Houston #Bitcoin Meetup. Info here: </t>
  </si>
  <si>
    <t>https://twitter.com/twitterapi/status/1002652263830179840</t>
  </si>
  <si>
    <t>list(text = "BTC", indices = list(44, 48)), list(text = "Crypto", indices = list(49, 56)), list(text = "FUD", indices = list(57, 61)), list(text = "HODL", indices = list(62, 67)), list(text = "Bitcoin", indices = list(68, 76)), list(text = "Blockchain", indices = list(77, 88))</t>
  </si>
  <si>
    <t xml:space="preserve">But you said Bitcoin was going to the Moon! #BTC #Crypto #FUD #HODL #Bitcoin #Blockchain @APompliano @MarkYusko </t>
  </si>
  <si>
    <t>https://twitter.com/twitterapi/status/1002655960660434944</t>
  </si>
  <si>
    <t>list(text = "bitcoin", indices = list(49, 57)), list(text = "cryptocurrency", indices = list(58, 73)), list(text = "ethereum", indices = list(74, 83)), list(text = "daytradefeed", indices = list(84, 97)), list(text = "daytradebitcoin", indices = list(98, 114))</t>
  </si>
  <si>
    <t>&lt;a href="https://www.blog2social.com" rel="nofollow"&gt;Blog2Social APP&lt;/a&gt;</t>
  </si>
  <si>
    <t xml:space="preserve">Interested in different types of cryptocurrency? #bitcoin #cryptocurrency #ethereum #daytradefeed #daytradebitcoin #bitcoincash </t>
  </si>
  <si>
    <t>https://twitter.com/twitterapi/status/1002659334042644481</t>
  </si>
  <si>
    <t>list(text = "Bitcoin", indices = list(102, 110)), list(text = "Finanzas", indices = list(111, 120)), list(text = "Internet", indices = list(121, 130))</t>
  </si>
  <si>
    <t>Is Bitcoin Better than Business Blockchains? They're More Alike ... - Fortune #Bitcoin #Finanzas #Internet</t>
  </si>
  <si>
    <t>https://twitter.com/twitterapi/status/1002662356311306240</t>
  </si>
  <si>
    <t>list(text = "Bitcoin", indices = list(79, 87)), list(text = "Crypto", indices = list(88, 95)), list(text = "CryptoCurrency", indices = list(96, 111))</t>
  </si>
  <si>
    <t xml:space="preserve">3800 Silverado Trail St Helena. Click on link for full video BITCOIN ACCEPTED! #Bitcoin #Crypto #CryptoCurrency #CryptoHomes #BitcoinRealEstate #SFBitcoinRealEstate #EmmaProk #SanFranciscoRealEstateAgent #LuxuryRealEstate #CryptoCribs </t>
  </si>
  <si>
    <t>https://twitter.com/twitterapi/status/1002663300406972416</t>
  </si>
  <si>
    <t>list(text = "Crypto", indices = list(48, 55)), list(text = "Airport", indices = list(66, 74)), list(text = "Blockchain", indices = list(99, 110))</t>
  </si>
  <si>
    <t>Brisbane International is Now the World’s First #Crypto -Friendly #Airport #Blockchain #Bitcoin #TheFuture #Invest #Eth</t>
  </si>
  <si>
    <t>https://twitter.com/twitterapi/status/1002665910916788224</t>
  </si>
  <si>
    <t>list(text = "Bitcoin", indices = list(0, 8)), list(text = "Ethereum", indices = list(10, 19)), list(text = "Ripple", indices = list(21, 28)), list(text = "Bitcoin_Cash", indices = list(30, 43)), list(text = "EOS", indices = list(45, 49)), list(text = "Litecoin", indices = list(51, 60)), list(text = "Cardano", indices = list(62, 70)), list(text = "Stellar", indices = list(72, 80)), list(text = "IOTA", indices = list(82, 87)), list(text = "Price_Analysis", indices = list(89, 104))</t>
  </si>
  <si>
    <t xml:space="preserve">#Bitcoin, #Ethereum, #Ripple, #Bitcoin_Cash, #EOS, #Litecoin, #Cardano, #Stellar, #IOTA: #Price_Analysis, June 01 </t>
  </si>
  <si>
    <t>https://twitter.com/twitterapi/status/1002670705043898369</t>
  </si>
  <si>
    <t xml:space="preserve">Looks like yesterday was another winner for KIPs DAILY MVP. It costs nothing to go to , it is free forever! #rangers #beatthebooks #kipknows #mvp #freepicks #ai #sportsalgorithm #sportsbet #mlb #mlbpicks #texasrangers #fantasysports #crypto #bitcoin </t>
  </si>
  <si>
    <t>https://twitter.com/twitterapi/status/1002675919755010048</t>
  </si>
  <si>
    <t>list(text = "Crypto", indices = list(0, 7)), list(text = "Blockchain", indices = list(8, 19)), list(text = "GlobalREIT", indices = list(20, 31)), list(text = "BlockchainBasedREIT", indices = list(32, 52)), list(text = "ethereum", indices = list(53, 62)), list(text = "bitcoin", indices = list(63, 71)), list(text = "cryptocurrency", indices = list(72, 87)), list(text = "btc", indices = list(88, 92))</t>
  </si>
  <si>
    <t>1002495300110602240</t>
  </si>
  <si>
    <t xml:space="preserve">#Crypto #Blockchain #GlobalREIT #BlockchainBasedREIT #ethereum #bitcoin #cryptocurrency #btc https: // globalreit. io </t>
  </si>
  <si>
    <t>https://twitter.com/twitterapi/status/1002676742899695618</t>
  </si>
  <si>
    <t>Shopping for ??? Better hurry!!! Some people in Dubai are asking if they can do a wire transfer for it. I'm working on details for them, but would rather sell it to someone in the USA using #BITCOIN #RT</t>
  </si>
  <si>
    <t>https://twitter.com/twitterapi/status/1002682337136553984</t>
  </si>
  <si>
    <t>list(text = "blockchain", indices = list(86, 97)), list(text = "bitcoin", indices = list(98, 106))</t>
  </si>
  <si>
    <t>The latest ICO Daily! Thanks to @The751 @rnmahm @endorscience #blockchain #bitcoin</t>
  </si>
  <si>
    <t>https://twitter.com/twitterapi/status/1002683928963174403</t>
  </si>
  <si>
    <t>list(text = "cryptotrading", indices = list(41, 55)), list(text = "bitcoin", indices = list(56, 64)), list(text = "Binance", indices = list(73, 81)), list(text = "bitmexsignals", indices = list(82, 96)), list(text = "cryptotrader", indices = list(97, 110))</t>
  </si>
  <si>
    <t>list(text = "BTC", indices = list(36, 40)), list(text = "btcusd", indices = list(65, 72))</t>
  </si>
  <si>
    <t xml:space="preserve">closed the long from earlier today $BTC #cryptotrading #bitcoin $btcusd #Binance #bitmexsignals #cryptotrader #BItMEX </t>
  </si>
  <si>
    <t>https://twitter.com/twitterapi/status/1002684235566796801</t>
  </si>
  <si>
    <t>list(text = "BITCOIN", indices = list(19, 27))</t>
  </si>
  <si>
    <t>list(text = "BTC", indices = list(14, 18))</t>
  </si>
  <si>
    <t xml:space="preserve">@MoonOverlord $BTC #BITCOIN I´m awake &amp;amp; listening... &lt;U+26A0&gt;&lt;U+FE0F&gt; </t>
  </si>
  <si>
    <t>https://twitter.com/twitterapi/status/1002685229520379904</t>
  </si>
  <si>
    <t>list(text = "bitcoin", indices = list(66, 74))</t>
  </si>
  <si>
    <t>&lt;a href="http://hodlhodl.com/" rel="nofollow"&gt;Hodl Hodl News&lt;/a&gt;</t>
  </si>
  <si>
    <t>The Hodl Index score for 06/01/2018 is: 3 #bitcoin</t>
  </si>
  <si>
    <t>https://twitter.com/twitterapi/status/1002685748938788864</t>
  </si>
  <si>
    <t>list(text = "bitclub", indices = list(84, 92)), list(text = "bitcoin", indices = list(93, 101)), list(text = "bitcoinmining", indices = list(102, 116))</t>
  </si>
  <si>
    <t xml:space="preserve">Difference between DAPPS and Smart Contracts? Programmer... #bitclub #bitcoin #bitcoinmining </t>
  </si>
  <si>
    <t>https://twitter.com/twitterapi/status/1002686038966521857</t>
  </si>
  <si>
    <t>list(text = "bitcoin", indices = list(92, 100)), list(text = "blockchain", indices = list(101, 112))</t>
  </si>
  <si>
    <t>To understand the value of Bitcoin is to understand the intrinsic value of value itself!  #bitcoin #blockchain #FridayFinance #FridayFeeling</t>
  </si>
  <si>
    <t>https://twitter.com/twitterapi/status/1002688766568517634</t>
  </si>
  <si>
    <t>list(text = "Crypto", indices = list(70, 77)), list(text = "News", indices = list(78, 83)), list(text = "Bitcoin", indices = list(84, 92))</t>
  </si>
  <si>
    <t>Bitcoin Spinoff Hacked in Rare '51%25 Attack' #Crypto #News #Bitcoin</t>
  </si>
  <si>
    <t>https://twitter.com/twitterapi/status/1002688928455880705</t>
  </si>
  <si>
    <t>list(text = "bitcoin", indices = list(28, 36)), list(text = "instagram", indices = list(37, 47)), list(text = "Portsmouth", indices = list(48, 59)), list(text = "NewHampshire", indices = list(60, 73)), list(text = "iwanttheumbrella", indices = list(74, 91))</t>
  </si>
  <si>
    <t xml:space="preserve">I spy with my little eye... #bitcoin #instagram #Portsmouth #NewHampshire #iwanttheumbrella @hodgman </t>
  </si>
  <si>
    <t>https://twitter.com/twitterapi/status/1002691535144701954</t>
  </si>
  <si>
    <t>Waiting to bury myself in a warehouse with my team for 12-24 months with no other distractions and no more clients - it’s time to disrupt the world #notospy #projectX #facebooksucks #blockchain #crypto #bitcoin #IPFS #DAT #decentralized</t>
  </si>
  <si>
    <t>https://twitter.com/twitterapi/status/1002694832144429058</t>
  </si>
  <si>
    <t>list(text = "bitcoin", indices = list(67, 75)), list(text = "btc", indices = list(76, 80)), list(text = "China", indices = list(81, 87))</t>
  </si>
  <si>
    <t>Why does China have a big pull on bitcoin? #bitcoin #btc #China</t>
  </si>
  <si>
    <t>https://twitter.com/twitterapi/status/1002706917876289538</t>
  </si>
  <si>
    <t>list(text = "Bitcoin", indices = list(5, 13))</t>
  </si>
  <si>
    <t xml:space="preserve">$BTC #Bitcoin Bitcoin transaction fees are the lowest in last years. — Steemit </t>
  </si>
  <si>
    <t>https://twitter.com/twitterapi/status/1002712279446622208</t>
  </si>
  <si>
    <t>c("Visa", "BTC", "bitcoin", "cryptocurrency")</t>
  </si>
  <si>
    <t>Centralization's great and all until you hit that dang centralized point of failure. #Visa #BTC #bitcoin #cryptocurrency</t>
  </si>
  <si>
    <t>https://twitter.com/twitterapi/status/1002718869415497728</t>
  </si>
  <si>
    <t>ZohoTwitterApp</t>
  </si>
  <si>
    <t xml:space="preserve">The only good thing to come out of #Bitcoin is this cat  </t>
  </si>
  <si>
    <t>https://twitter.com/twitterapi/status/1002720206173720577</t>
  </si>
  <si>
    <t>c("picture", "ETH", "Bitcoin", "win", "Competitio")</t>
  </si>
  <si>
    <t>Join local coin swap that allows you to trade locally. 
#picture #ETH #Bitcoin #win #Competitio</t>
  </si>
  <si>
    <t>https://twitter.com/twitterapi/status/1002721675572441088</t>
  </si>
  <si>
    <t>c("bitcoin", "lasvegas", "jacksons")</t>
  </si>
  <si>
    <t xml:space="preserve">They do have a #bitcoin atm. #lasvegas #jacksons </t>
  </si>
  <si>
    <t>https://twitter.com/twitterapi/status/1002728409179439104</t>
  </si>
  <si>
    <t xml:space="preserve">Diversify at your own risk #bitcoin </t>
  </si>
  <si>
    <t>https://twitter.com/twitterapi/status/1002731828325675008</t>
  </si>
  <si>
    <t>c("AussieCryptoTax", "Bitcoin", "Crypto")</t>
  </si>
  <si>
    <t>Don’t let the name fool you, ATO does NOT view Cryptocurrency as currency (not Australian or foreign). It is an asset the same as property or shares which is why every disposal, be it via sale/transfer/use is considered a potential taxable event. #AussieCryptoTax #Bitcoin #Crypto</t>
  </si>
  <si>
    <t>https://twitter.com/twitterapi/status/1002737838792663041</t>
  </si>
  <si>
    <t>1002676918041313284</t>
  </si>
  <si>
    <t xml:space="preserve">Visa who? #Bitcoin </t>
  </si>
  <si>
    <t>https://twitter.com/twitterapi/status/1002739046592983040</t>
  </si>
  <si>
    <t>c("blockchain", "bitcoin", "ETH", "ripple", "forex")</t>
  </si>
  <si>
    <t xml:space="preserve">The top 10 cryptocurrencies #blockchain #bitcoin . #ETH @StatistaCharts #ripple #forex </t>
  </si>
  <si>
    <t>https://twitter.com/twitterapi/status/1002740350295986177</t>
  </si>
  <si>
    <t>1002612781525426176</t>
  </si>
  <si>
    <t xml:space="preserve">Not only #Bitcoin. We have cryptocurrency </t>
  </si>
  <si>
    <t>https://twitter.com/twitterapi/status/1002741320232779776</t>
  </si>
  <si>
    <t>Breaking news: VISA had significant outage today across Europe. #bitcoin</t>
  </si>
  <si>
    <t>https://twitter.com/twitterapi/status/1002742707402493952</t>
  </si>
  <si>
    <t>c("Slayer", "heavymetal", "crypto", "bitcoin")</t>
  </si>
  <si>
    <t xml:space="preserve">My brother is 6'6" &amp;amp; 250 lbs. Not a chance in hell someone would out-muscle him and get to the #Slayer set list before he did. Pay your respects ... their final tour after 35 years #heavymetal #crypto #bitcoin </t>
  </si>
  <si>
    <t>https://twitter.com/twitterapi/status/1002747986303246336</t>
  </si>
  <si>
    <t>c("justcantwincanyou", "bitcoin", "crypto", "cryptocurrencies", "ethereum", "coinmarketcap", "moon", "bullish")</t>
  </si>
  <si>
    <t>You want to buy a popular coin but the marketcap is so high so you go with your favorite small cap coins but they're not liquid enough. #justcantwincanyou #bitcoin #crypto #cryptocurrencies #ethereum #coinmarketcap #moon #bullish</t>
  </si>
  <si>
    <t>https://twitter.com/twitterapi/status/1002754256594563072</t>
  </si>
  <si>
    <t>Let's network with our friends and family on the right. Let's network to MAGA and let's network to mine crypto. follow me  then you will get your own code and start referring your friends. Really help your brothers!  #BitCoin</t>
  </si>
  <si>
    <t>https://twitter.com/twitterapi/status/1002763761671987200</t>
  </si>
  <si>
    <t>c("visa", "cryptocurrency", "bitcoin", "btc")</t>
  </si>
  <si>
    <t>Visa goes down in Europe... What is the future of payment?  #visa #cryptocurrency #bitcoin #btc</t>
  </si>
  <si>
    <t>https://twitter.com/twitterapi/status/1002764356415680512</t>
  </si>
  <si>
    <t>1002755040354787328</t>
  </si>
  <si>
    <t xml:space="preserve">The #ethereum insiders are freaking out! 'Stop talking about ethereum when people are using the word nocoiner. Talk about that.' #bitcoin </t>
  </si>
  <si>
    <t>https://twitter.com/twitterapi/status/1002764809195212800</t>
  </si>
  <si>
    <t xml:space="preserve">*When you buy that "suppression wall" right before the FUD hits. $crypto #bitcoin </t>
  </si>
  <si>
    <t>https://twitter.com/twitterapi/status/1002766283706859520</t>
  </si>
  <si>
    <t>The latest The Zurich Times! #bitcoin</t>
  </si>
  <si>
    <t>https://twitter.com/twitterapi/status/1002768460814929920</t>
  </si>
  <si>
    <t xml:space="preserve">Bitcoin vs. Business Blockchains: How to Bridge the Gap #news #cryptocurrencynews #bitcoin #cryptocurrency </t>
  </si>
  <si>
    <t>https://twitter.com/twitterapi/status/1002772449572917248</t>
  </si>
  <si>
    <t>@btc #Bitcoin has 25 million wallet users and 250,000 confirmed transactions done per day. It has never hit 500K transactions or more in a single day. Would look to see how it will scale handling 1 million transactions per day.</t>
  </si>
  <si>
    <t>https://twitter.com/twitterapi/status/1002774136349835265</t>
  </si>
  <si>
    <t>c("cryptocurrency", "insurance", "founders", "Startup", "bitcoin")</t>
  </si>
  <si>
    <t>@SalihSarikaya #cryptocurrency needs #insurance help me build it @InsuraBit looking for #founders #Startup #bitcoin contact us to help us build the future.</t>
  </si>
  <si>
    <t>https://twitter.com/twitterapi/status/1002774712345169920</t>
  </si>
  <si>
    <t xml:space="preserve">51% Percent Attacks: Hacking a $2 Billion Dollar Cryptocurrency for Less Than $1.5 Million #bitcoin </t>
  </si>
  <si>
    <t>https://twitter.com/twitterapi/status/1002775828999098368</t>
  </si>
  <si>
    <t>Echofon</t>
  </si>
  <si>
    <t>@dccommonsense Hey Dan u accept #bitcoin right? A potential tool (does to value similar what the internet did 4 information) for radical social change...and u haven’t had a show on it yet?? Speak to @aantonop :)</t>
  </si>
  <si>
    <t>https://twitter.com/twitterapi/status/1002776260936851456</t>
  </si>
  <si>
    <t>#bitcoin just breakthrough in a possible bull run (36 mil / 31 mil global buy/sell pressure, 7500 wall breaked</t>
  </si>
  <si>
    <t>https://twitter.com/twitterapi/status/1002783908272988160</t>
  </si>
  <si>
    <t>Will they be able to wash-trade #Bitcoin to a new high before the 24hr close of the 24hr high?</t>
  </si>
  <si>
    <t>https://twitter.com/twitterapi/status/1002784938087845893</t>
  </si>
  <si>
    <t>c("bitcoin", "affluencenetwork", "unityingot", "marketranger")</t>
  </si>
  <si>
    <t>Cryptocurrency Market Continues to Fall as Bitcoin Price Seeks Support at $6,700 #bitcoin #affluencenetwork #unityingot #marketranger</t>
  </si>
  <si>
    <t>https://twitter.com/twitterapi/status/1002792765615493120</t>
  </si>
  <si>
    <t>c("blockchain", "Bitcoin", "Visa", "visadown")</t>
  </si>
  <si>
    <t>VISA OUTAGE.... somebody in the fintech world will lose a job this weekend.. #blockchain #Bitcoin #Visa #visadown</t>
  </si>
  <si>
    <t>https://twitter.com/twitterapi/status/1002793395390238720</t>
  </si>
  <si>
    <t>c("BrennaSparks", "Bitcoin")</t>
  </si>
  <si>
    <t xml:space="preserve">Adult Film Star #BrennaSparks Discusses Transforming the Sex Industry With #Bitcoin </t>
  </si>
  <si>
    <t>https://twitter.com/twitterapi/status/1002800988217008128</t>
  </si>
  <si>
    <t>c("payera", "shopera", "cardera", "bitcoin")</t>
  </si>
  <si>
    <t>1002465968671555586</t>
  </si>
  <si>
    <t xml:space="preserve">Ask us on telegram &lt;U+25B6&gt;&lt;U+FE0F&gt;  #payera #shopera #cardera #bitcoin </t>
  </si>
  <si>
    <t>https://twitter.com/twitterapi/status/1002801811864969216</t>
  </si>
  <si>
    <t>c("BTC", "bitcoin", "WomenInCrypto", "&lt;U+30D3&gt;&lt;U+30C3&gt;&lt;U+30C8&gt;&lt;U+30B3&gt;&lt;U+30A4&gt;&lt;U+30F3&gt;")</t>
  </si>
  <si>
    <t xml:space="preserve">YEEES&lt;U+203C&gt;&lt;U+FE0F&gt;It broke 7650&lt;U+203C&gt;&lt;U+FE0F&gt; #BTC #bitcoin #WomenInCrypto #&lt;U+30D3&gt;&lt;U+30C3&gt;&lt;U+30C8&gt;&lt;U+30B3&gt;&lt;U+30A4&gt;&lt;U+30F3&gt; </t>
  </si>
  <si>
    <t>https://twitter.com/twitterapi/status/1002806868354318337</t>
  </si>
  <si>
    <t>c("synereo", "crypto", "bitcoin", "tradingview")</t>
  </si>
  <si>
    <t>c("amp", "btc")</t>
  </si>
  <si>
    <t>Oh wow, my chart for AMP is the 2nd most popular chart for that coin on Tradingview today. Love it. ^_^ $amp #synereo #crypto $btc #bitcoin #tradingview</t>
  </si>
  <si>
    <t>https://twitter.com/twitterapi/status/1002807371385561088</t>
  </si>
  <si>
    <t>c("Bitcoin", "coinbase", "bitfnex")</t>
  </si>
  <si>
    <t>Wow. They managed to wash-trade a new 24 hr high for #Bitcoin at exactly 24 hrs later from last 24hr high. On both #coinbase and #bitfnex. 
Nah. Nothing fishy tho @Tr0llyTr0llFace ?</t>
  </si>
  <si>
    <t>https://twitter.com/twitterapi/status/1002808804986228736</t>
  </si>
  <si>
    <t>c("Bitcoin", "moon", "lambo", "cryptocurrency", "crypto", "blockchain")</t>
  </si>
  <si>
    <t xml:space="preserve">Yeah that's right folks, it's #Bitcoin time &lt;U+0001F525&gt;&lt;U+0001F525&gt; $BTC #moon #lambo #cryptocurrency #crypto #blockchain </t>
  </si>
  <si>
    <t>https://twitter.com/twitterapi/status/1002810215933325312</t>
  </si>
  <si>
    <t xml:space="preserve">Play Video Games, Earn #Bitcoin: GMO Launches ‘CryptoChips’ </t>
  </si>
  <si>
    <t>https://twitter.com/twitterapi/status/1002812067999432704</t>
  </si>
  <si>
    <t xml:space="preserve">Whatever $BTC
Name this pattern
#bitcoin </t>
  </si>
  <si>
    <t>https://twitter.com/twitterapi/status/1002812200552222721</t>
  </si>
  <si>
    <t>c("crypto", "market", "bitcoin", "ethereum", "ripple", "bitcoincash", "btc", "eth", "xrp", "bch", "trading", "trader", "trade", "binance", "TNT2HuLingTapatan", "FakeLove7thWin", "2giugno", "MyFavoriteThingAboutThe90s", "ALDUBasZacAndZendaya", "btc", "eth")</t>
  </si>
  <si>
    <t xml:space="preserve">Retweet this tweet &lt;U+0001F60D&gt; Update of the #crypto #market &lt;U+0001F9D0&gt;
#bitcoin #ethereum #ripple #bitcoincash @CoinMarketCap @cz_binance #btc #eth #xrp #bch #trading #trader #trade #binance #TNT2HuLingTapatan #FakeLove7thWin #2giugno #MyFavoriteThingAboutThe90s #ALDUBasZacAndZendaya #btc #eth </t>
  </si>
  <si>
    <t>https://twitter.com/twitterapi/status/1002825055640936448</t>
  </si>
  <si>
    <t xml:space="preserve">HyperQuant Platform Joins The Enterprise Ethereum Alliance #Bitcoin #Cryptocurrency </t>
  </si>
  <si>
    <t>https://twitter.com/twitterapi/status/1002828244960403456</t>
  </si>
  <si>
    <t>c("VMware", "bitcoin", "ardor")</t>
  </si>
  <si>
    <t>ARDR</t>
  </si>
  <si>
    <t xml:space="preserve">"#VMware is not a fan of #bitcoin. Bitcoin's proof-of-work consensus mechanism relies on wasting energy" You should definitely check #ardor
Proof-of-stake consensus, scalable, 5 years legacy, efficient &amp;amp; green $ARDR @PGelsinger @ray_ofarrell @vmwarenews </t>
  </si>
  <si>
    <t>https://twitter.com/twitterapi/status/1002833707336650752</t>
  </si>
  <si>
    <t xml:space="preserve">Dear #bitcoin... this is getting a bit ridiculous.. </t>
  </si>
  <si>
    <t>https://twitter.com/twitterapi/status/1002835474229030912</t>
  </si>
  <si>
    <t>Ever do the chart for #Bitcoin, @newmind99? Public announcement was on Halloween 2008 and launch of the Genesis block was on Jan. 3, 2009. Or is that impossible because it has no location?</t>
  </si>
  <si>
    <t>https://twitter.com/twitterapi/status/1002837178228060160</t>
  </si>
  <si>
    <t>c("Amsterdam", "Money2020", "bitcoin", "M2020EU", "M2020Race")</t>
  </si>
  <si>
    <t>999926749549940737</t>
  </si>
  <si>
    <t xml:space="preserve">Wishing the best of luck to @AmelieArras as she makes her way from Istanbul to #Amsterdam for #Money2020 using only #bitcoin ! 
Bon courage, Amélie ! #M2020EU #M2020Race </t>
  </si>
  <si>
    <t>https://twitter.com/twitterapi/status/1002841366177689600</t>
  </si>
  <si>
    <t>c("Birdchain", "Advisor", "AnatolyRessin", "Interview", "Bitcoin", "Ethereum", "Blockchain")</t>
  </si>
  <si>
    <t xml:space="preserve">Birdchain interview with one of our advisor Anatoly Ressin! #Birdchain #Advisor #AnatolyRessin #Interview #Bitcoin #Ethereum #Blockchain </t>
  </si>
  <si>
    <t>https://twitter.com/twitterapi/status/1002847527316619264</t>
  </si>
  <si>
    <t>c("blockchaintechnology", "bitcoin", "initialcoinoffering", "cryptocurrencies", "cryptocurrencynews")</t>
  </si>
  <si>
    <t xml:space="preserve">The Crypto Report 31-May-2018; company, macro and risk news about #blockchaintechnology #bitcoin #initialcoinoffering #cryptocurrencies #cryptocurrencynews </t>
  </si>
  <si>
    <t>https://twitter.com/twitterapi/status/1002849461264093184</t>
  </si>
  <si>
    <t>c("bullish", "crypto", "bitcoin")</t>
  </si>
  <si>
    <t>1002564930166542336</t>
  </si>
  <si>
    <t xml:space="preserve">Shout out to @CryptoYoda1338 for coming up with one of the most convincing $BTC fractals out there! #bullish #crypto #bitcoin </t>
  </si>
  <si>
    <t>https://twitter.com/twitterapi/status/1002854253088641024</t>
  </si>
  <si>
    <t>c("Automatebinary", "cryptocurrency", "bitcoin", "blockchain", "BTC", "Business", "currency", "money", "market", "stock", "Expertoption", "iqoption", "binarybrokers", "robots", "softwares", "Trade")</t>
  </si>
  <si>
    <t xml:space="preserve">#Automatebinary.com with good algorithms &amp;amp; money management offers the best &amp;amp; safe trading !!!
ReadMore==&amp;gt;
#cryptocurrency #bitcoin #blockchain #BTC #Business #currency #money #market #stock #Expertoption #iqoption #binarybrokers
#robots #softwares #Trade </t>
  </si>
  <si>
    <t>https://twitter.com/twitterapi/status/1002855151101566976</t>
  </si>
  <si>
    <t>c("Bitcoin", "mining")</t>
  </si>
  <si>
    <t>#Bitcoin's average #mining cost is $8038. Which means the price is below the level and should be back above that range. Also add the fact of 3+ million bitcoins gone forever which is 18% of the supply. This means that the bitcoin price is 18% lower than it should have been.</t>
  </si>
  <si>
    <t>https://twitter.com/twitterapi/status/1002858992023035904</t>
  </si>
  <si>
    <t>c("Bitcoin", "Tokenization")</t>
  </si>
  <si>
    <t xml:space="preserve">#Bitcoin Software Development – The New Era of #Tokenization </t>
  </si>
  <si>
    <t>https://twitter.com/twitterapi/status/1002861794761687040</t>
  </si>
  <si>
    <t>1002875534903308288</t>
  </si>
  <si>
    <t xml:space="preserve">Bitcoin in Brief Saturday: Spanish Parties Back Crypto Draft, Slovenia Adopts Crypto Action Plan #Bitcoin (via Twitter ) (insight by ) </t>
  </si>
  <si>
    <t>https://twitter.com/twitterapi/status/1002877032445956097</t>
  </si>
  <si>
    <t xml:space="preserve">#Bitcoin whales dump $100 million of digital currency in 24 hours  </t>
  </si>
  <si>
    <t>https://twitter.com/twitterapi/status/1002890589396979714</t>
  </si>
  <si>
    <t>Crypto Exchange for Institutional Traders Launches in Gibraltar #Bitcoin 
Crypto Exchange for Institutional Traders Launches in Gibraltar #Bitcoin 
— Bitcoin News (BTCTN) June 2…</t>
  </si>
  <si>
    <t>https://twitter.com/twitterapi/status/1002890604731338753</t>
  </si>
  <si>
    <t>c("Bitcoin", "btc", "BitcoinFOMOjune")</t>
  </si>
  <si>
    <t xml:space="preserve">&amp;lt;&amp;lt;BEEP&amp;gt;&amp;gt; This weekend it will be fun to watch... and during NEXT week, #Bitcoin it will be mainly in the GREEN - Overall crypto markets will follow #btc trend and will rise also &amp;lt;&amp;lt;BEEP&amp;gt;&amp;gt; 
#BitcoinFOMOjune is about to begin, have a nice ride! </t>
  </si>
  <si>
    <t>https://twitter.com/twitterapi/status/1002891029316546560</t>
  </si>
  <si>
    <t>c("bitcoinmining", "bitcoin")</t>
  </si>
  <si>
    <t xml:space="preserve">#bitcoinmining #bitcoin at the best place to be… </t>
  </si>
  <si>
    <t>https://twitter.com/twitterapi/status/1002891912641241089</t>
  </si>
  <si>
    <t>c("STRAKS", "bitcoin", "ethereum", "crypto", "Zcash")</t>
  </si>
  <si>
    <t>1002905556942802945</t>
  </si>
  <si>
    <t xml:space="preserve">Mini-pos self hosted server fir #STRAKS was released yesterday. #bitcoin #ethereum #crypto #Zcash </t>
  </si>
  <si>
    <t>https://twitter.com/twitterapi/status/1002906251771219968</t>
  </si>
  <si>
    <t>c("Bitcoin", "Ripple")</t>
  </si>
  <si>
    <t>c("BTC", "XRP")</t>
  </si>
  <si>
    <t>$BTC #Bitcoin vs #Ripple $XRP: David Schwartz pitches in on the battle! via @CryptoAmb</t>
  </si>
  <si>
    <t>https://twitter.com/twitterapi/status/1002906976525922304</t>
  </si>
  <si>
    <t>c("crypto", "bitcoin", "mining", "rigs", "passiveincome", "sidehustle", "income")</t>
  </si>
  <si>
    <t xml:space="preserve">Twitter #crypto #bitcoin experts have lots of good things to say &amp;amp; I agree w all! ;) As long as the #mining #rigs keep printing magical internet money. Somewhere around $7.5k for BTC total market cap under $350Bln but $101/day $3,030/month #passiveincome #sidehustle it's #income </t>
  </si>
  <si>
    <t>https://twitter.com/twitterapi/status/1002909881597382657</t>
  </si>
  <si>
    <t>c("hodling", "crypto", "rockets", "oddysey", "bitcoin")</t>
  </si>
  <si>
    <t>OCN</t>
  </si>
  <si>
    <t>$OCN still has a way to go.. 5x in the near future. Keep #hodling #crypto #rockets #oddysey #bitcoin</t>
  </si>
  <si>
    <t>https://twitter.com/twitterapi/status/1002916813640994816</t>
  </si>
  <si>
    <t xml:space="preserve">Help: #Bitcoin Core does not auto start in Ubuntu with -datadir option </t>
  </si>
  <si>
    <t>https://twitter.com/twitterapi/status/1002919270353854464</t>
  </si>
  <si>
    <t>c("BTC", "Crypto", "Bitcoin")</t>
  </si>
  <si>
    <t>Korean Government Clarifies Position After Supreme Court Crypto Ruling #BTC $BTC #Crypto #Bitcoin</t>
  </si>
  <si>
    <t>https://twitter.com/twitterapi/status/1002919674588356608</t>
  </si>
  <si>
    <t>c("Bitcoin", "BlockChain", "BlockChain")</t>
  </si>
  <si>
    <t>1002921473047236608</t>
  </si>
  <si>
    <t xml:space="preserve">@Nouriel I am not getting into the #Bitcoin debate, #BlockChain a “glorified Excel spreadsheet.” &lt;U+0001F602&gt; I think you may be underestimating the glaringly obvious? #BlockChain is here to stay &amp;amp; will change the way the financial sector moves forward, unlike Excel spreadsheet &lt;U+0001F617&gt; IMHO </t>
  </si>
  <si>
    <t>https://twitter.com/twitterapi/status/1002925376576909315</t>
  </si>
  <si>
    <t xml:space="preserve">Zext Roadmap #Zext #Zextcoin #Crypto #Blockchain #bitcoin #cryptocurrency #btc </t>
  </si>
  <si>
    <t>https://twitter.com/twitterapi/status/1002927890693087232</t>
  </si>
  <si>
    <t>c("Bitcoin", "Ethereum", "improvements", "cryptocu")</t>
  </si>
  <si>
    <t xml:space="preserve">You’ve probably heard of #Bitcoin and #Ethereum by now but there are hundreds of other coins, and each of them claims to offer different #improvements. Therefore, this article is all about the most popular privacy-focused #cryptocu… </t>
  </si>
  <si>
    <t>https://twitter.com/twitterapi/status/1002929195603800064</t>
  </si>
  <si>
    <t>@Beautyon_ I've been reading The Economist for years, and while I enjoy their writings they usually have a status quo bias when it comes to central banking and macroeconomics (Keynesian). Like most in the financial press they've treated #bitcoin $BTC as a curiosity/alternative asset</t>
  </si>
  <si>
    <t>https://twitter.com/twitterapi/status/1002929296057434113</t>
  </si>
  <si>
    <t xml:space="preserve">Wendy McElroy: Crypto and the Impossibility of Knowledge in Planning via @BTCTN #cryptocurrency #bitcoin </t>
  </si>
  <si>
    <t>https://twitter.com/twitterapi/status/1002932518549630976</t>
  </si>
  <si>
    <t>c("blockchain", "blockchaintechnology", "Bitcoin", "ai", "crypto", "cloud", "BigData")</t>
  </si>
  <si>
    <t>These are the Big Four Tecnhologies that will shape the years to come:   - Big Data  - Artificial Intelligence   - Cloud Computing and Storage  - Blockchain and Crypto What a time to be alive! #blockchain #blockchaintechnology #Bitcoin #ai #crypto #cloud #BigData</t>
  </si>
  <si>
    <t>https://twitter.com/twitterapi/status/1002933561513693184</t>
  </si>
  <si>
    <t>c("updates", "neutral", "stance", "stopped", "monthly", "weekly", "flipping", "bullish", "long", "bitcoin", "crypto")</t>
  </si>
  <si>
    <t>No #updates today. I’m in a #neutral #stance right now after getting barely #stopped out yesterday &lt;U+0001F621&gt;&lt;U+0001F602&gt;. I will say that based on the #monthly close and where the #weekly close will most likely be I’m slowly #flipping to a #bullish stance and may look #long soon #bitcoin #crypto</t>
  </si>
  <si>
    <t>https://twitter.com/twitterapi/status/1002938958077145088</t>
  </si>
  <si>
    <t>c("Blockchain", "Bitcoin", "ethereum")</t>
  </si>
  <si>
    <t>Read about @QtumOfficial , @TomoChainANN , @OntologyNetwork , @ClearCoinHQ @binance @Lympo_io @crypterium @XYOracleNetwork @PolymathNetwork to begin your education on the future #Blockchain #Bitcoin #ethereum @LTCFoundation</t>
  </si>
  <si>
    <t>https://twitter.com/twitterapi/status/1002939274742943745</t>
  </si>
  <si>
    <t>The latest provocateur! Thanks to @kelly2277 @Malshanii #blockchain #bitcoin</t>
  </si>
  <si>
    <t>https://twitter.com/twitterapi/status/1002939830232379392</t>
  </si>
  <si>
    <t>c("Bitcoin", "Ethereum", "BCash", "Litecoin", "cryptocurrency")</t>
  </si>
  <si>
    <t>Statusbrew</t>
  </si>
  <si>
    <t xml:space="preserve">Buy/Sell Digital Currency made easy with Coinbase. Join the Worlds Best Way to Buy and Sell #Bitcoin, #Ethereum, #BCash and #Litecoin at ! Get a Free $10 Deposit Bonus Today! #cryptocurrency </t>
  </si>
  <si>
    <t>https://twitter.com/twitterapi/status/1002943003621814273</t>
  </si>
  <si>
    <t>c("IMF", "Bitcoin")</t>
  </si>
  <si>
    <t xml:space="preserve">#IMF’s Dong He: #Bitcoin Can Rival Central Bank Currencies: There are many different… </t>
  </si>
  <si>
    <t>https://twitter.com/twitterapi/status/1002943463606931456</t>
  </si>
  <si>
    <t xml:space="preserve">This picture is on the front page of IMF's website. #bitcoin </t>
  </si>
  <si>
    <t>https://twitter.com/twitterapi/status/1002947747144765440</t>
  </si>
  <si>
    <t>c("Elysian", "crypto", "cryptocurrency", "blockhain", "elysian", "medium", "ethereum", "bitcoin", "privateevent", "future")</t>
  </si>
  <si>
    <t xml:space="preserve">#Elysian
Happy weekend everyone! &lt;U+0001F60A&gt;
The Elysian private token sale is now officially completely sold out!
Check out our Medium article for more information -&amp;gt; #crypto #cryptocurrency #blockhain #elysian #medium #ethereum #bitcoin #privateevent #future </t>
  </si>
  <si>
    <t>https://twitter.com/twitterapi/status/1002948030952140801</t>
  </si>
  <si>
    <t xml:space="preserve">From today vacation mode on. One week trying to disconnect. Sun, beer, meat, and @saifedean "The #bitcoin Standard" </t>
  </si>
  <si>
    <t>https://twitter.com/twitterapi/status/1002954113833947136</t>
  </si>
  <si>
    <t>c("bitcoin", "cryptocurrency", "job")</t>
  </si>
  <si>
    <t xml:space="preserve">The Cryptocurrency Job Market Is Exploding (Infographic)
#bitcoin #cryptocurrency #job </t>
  </si>
  <si>
    <t>https://twitter.com/twitterapi/status/1002955245209735169</t>
  </si>
  <si>
    <t xml:space="preserve">#bitcoin Quebec Government to Remove Electricity Ban on Cryptocurrency Miners via /r/Bitcoin </t>
  </si>
  <si>
    <t>https://twitter.com/twitterapi/status/1002956048804843520</t>
  </si>
  <si>
    <t>India tried to sell its national airline. It got zero bids.  #crypto #cryptocurrency #btc #bitcoin</t>
  </si>
  <si>
    <t>https://twitter.com/twitterapi/status/1002957286619443202</t>
  </si>
  <si>
    <t xml:space="preserve">
*Note - Bitcoin did not crash!
#crypto #bitcoin #btc</t>
  </si>
  <si>
    <t>https://twitter.com/twitterapi/status/1002957861985636352</t>
  </si>
  <si>
    <t>c("Japan", "Bitcoin")</t>
  </si>
  <si>
    <t>1002815111940239360</t>
  </si>
  <si>
    <t xml:space="preserve">So by that logic, isn't #Japan a bigger threat to "human environment" than #Bitcoin, why r u not screaming for elimination of Japan? Even though I drive a Japanese car, I'd say ability to have censorship resistant unconscionable value is more important, why can't they both exit? </t>
  </si>
  <si>
    <t>https://twitter.com/twitterapi/status/1002958503265427456</t>
  </si>
  <si>
    <t>c("BitcoinCash", "BTC", "bitcoin", "BCH")</t>
  </si>
  <si>
    <t xml:space="preserve">#BitcoinCash Shows #BTC A Trick - GIF Animation
Check out the "Behind the Scenes" of my"self taught" Blender animation/art trials and tribulations here: #bitcoin #BCH </t>
  </si>
  <si>
    <t>https://twitter.com/twitterapi/status/1002966788705882113</t>
  </si>
  <si>
    <t>c("Bitcoin", "BTC", "crypto", "cryptocurrency", "blockchain", "bullish", "long", "hodl", "fomo")</t>
  </si>
  <si>
    <t>c("BTC", "crypto")</t>
  </si>
  <si>
    <t xml:space="preserve">Don't worry when you're in for the long. There will be a great future.
#Bitcoin #BTC $BTC #crypto $crypto #cryptocurrency #blockchain #bullish #long #hodl #fomo </t>
  </si>
  <si>
    <t>https://twitter.com/twitterapi/status/1002968419652816897</t>
  </si>
  <si>
    <t>c("blockchain", "crypto", "Bitcoin")</t>
  </si>
  <si>
    <t>Hey Stock Market. It's Saturday &amp;amp; you are closed. My ability to access my investments you hold is "0" &lt;U+0001F610&gt;Thank u #blockchain #crypto &lt;U+0001F389&gt;&lt;U+0001F389&gt; #Bitcoin innovators. I can buy, sell and send payments 24X7. Not to mention my wallet is up 10% while you are taking a 2 1/2 day break.</t>
  </si>
  <si>
    <t>https://twitter.com/twitterapi/status/1002970350471090177</t>
  </si>
  <si>
    <t xml:space="preserve">Enjoying just how well the accumulation area has worked for us. Now we are seeing the beginning of a nice little run. You can see the 4hr TK has just crossed bullish, and price is currently flirting with the cloud. Finding support there should trigger an E2E move. #bitcoin </t>
  </si>
  <si>
    <t>https://twitter.com/twitterapi/status/1002970670890921984</t>
  </si>
  <si>
    <t>c("BTC", "USDT", "ETH", "EOS", "BCH", "LTC", "XRP", "TRX", "ADA", "TRUE", "QTUM")</t>
  </si>
  <si>
    <t xml:space="preserve">02.06.2018. - 24 Hour Crypto Volume Rankings
$BTC, $USDT, $ETH, $EOS, $BCH, $LTC, $XRP, $TRX, $ADA, $TRUE, $QTUM
#cryptocurrency #bitcoin </t>
  </si>
  <si>
    <t>https://twitter.com/twitterapi/status/1002978521835241472</t>
  </si>
  <si>
    <t>c("xrp", "XRPcommunity", "xrpthestandard", "XRPArmy", "Crypto", "investing", "Lebron", "cavs", "meme", "cavsin7", "xrapid", "bitcoin")</t>
  </si>
  <si>
    <t xml:space="preserve">When they ask me what the best digital asset is... #xrp @Ripple #XRPcommunity #xrpthestandard #XRPArmy #Crypto #investing #Lebron #cavs #meme #cavsin7 #xrapid #bitcoin @XRPTrump @XRPHODLER </t>
  </si>
  <si>
    <t>https://twitter.com/twitterapi/status/1002979723356483584</t>
  </si>
  <si>
    <t>c("bitcoin", "bitcoinnews", "CryptoNews")</t>
  </si>
  <si>
    <t xml:space="preserve">See the latest Bitcoin news live
#bitcoin #bitcoinnews #CryptoNews
</t>
  </si>
  <si>
    <t>https://twitter.com/twitterapi/status/1002981394446979072</t>
  </si>
  <si>
    <t>c("World", "banknote", "Bitcoin")</t>
  </si>
  <si>
    <t xml:space="preserve">#World’s most valuable #banknote is worth 1 #Bitcoin [BTC] </t>
  </si>
  <si>
    <t>https://twitter.com/twitterapi/status/1002986161059581953</t>
  </si>
  <si>
    <t>c("tusd", "usdt", "btc", "ada", "eos", "ont", "zil", "eng", "enj", "trac", "hpb", "ocn")</t>
  </si>
  <si>
    <t xml:space="preserve">WHY ? The trading fees will more than highest profit
@binance $tusd $usdt $btc #btc #bitcoin $ada $eos $ont $zil $eng $enj $trac $hpb $ocn </t>
  </si>
  <si>
    <t>https://twitter.com/twitterapi/status/1002986334858825728</t>
  </si>
  <si>
    <t>c("EOS", "CryptoCurrency", "crypto", "bitcoin", "Bitfinex", "Ethereum", "eth", "btc", "money", "haters", "thatsright", "tight")</t>
  </si>
  <si>
    <t xml:space="preserve">Big gains in #EOS today!!! Still doing well. Predict $16.50 before close and conversion. #CryptoCurrency #crypto #bitcoin #Bitfinex #Ethereum #eth #btc #money #haters #thatsright #tight </t>
  </si>
  <si>
    <t>https://twitter.com/twitterapi/status/1002987608434266112</t>
  </si>
  <si>
    <t>c("ThreeLions", "lfe", "ldnfe", "crypto", "Cryptocurrency", "btc", "bitcoin", "ito", "token", "football")</t>
  </si>
  <si>
    <t>1002932154161074176</t>
  </si>
  <si>
    <t xml:space="preserve">England : Here's how the #ThreeLions will line up today! #lfe #ldnfe #crypto #Cryptocurrency #btc #bitcoin #ito initial token offering #token #football London Football Exchange -&amp;gt; Telegram : &amp;lt;- </t>
  </si>
  <si>
    <t>https://twitter.com/twitterapi/status/1002990896348999680</t>
  </si>
  <si>
    <t>c("Bitcoin", "Bitcoin", "Micropayments", "Adoption", "Bitcoin_News", "Lighting_Network", "Technology", "Transactions")</t>
  </si>
  <si>
    <t>btc manager wordpress news</t>
  </si>
  <si>
    <t xml:space="preserve">#Bitcoin Candy Dispenser Reveals Sweet Future for #Bitcoin #Micropayments BY: Ogwu Osaemezu Emmanuel  #Adoption #Bitcoin_News #Lighting_Network #Technology #Transactions </t>
  </si>
  <si>
    <t>https://twitter.com/twitterapi/status/1002994373921996805</t>
  </si>
  <si>
    <t>c("Bitcoin", "Cryptocurrencies", "Meetup", "Bolingbrook", "Crypto", "Cryptocurrency", "Blockchain", "Coinbase", "CryptoExpoCHI")</t>
  </si>
  <si>
    <t>Check out this Meetup: #Bitcoin and #Cryptocurrencies Bootcamp: A Hands-On Workshop #Meetup #Bolingbrook via .@Meetup #Crypto #Cryptocurrency #Blockchain #Coinbase #CryptoExpoCHI</t>
  </si>
  <si>
    <t>https://twitter.com/twitterapi/status/1002996775412752386</t>
  </si>
  <si>
    <t xml:space="preserve">When people say #bitcoin is a poor store of value &lt;U+0001F644&gt; </t>
  </si>
  <si>
    <t>https://twitter.com/twitterapi/status/1002997514688135168</t>
  </si>
  <si>
    <t>c("cryptocurrency", "Satoshi", "cryptocurrency", "software", "Bitcoin")</t>
  </si>
  <si>
    <t>1001947376154742784</t>
  </si>
  <si>
    <t xml:space="preserve">THE FuTURE OF MONEY: PROTECTING DIGITAL "CASH" Seems like some smart crypto people were already thinking about #cryptocurrency long before #Satoshi (1995) Interesting how we have not seen any backdoors in #cryptocurrency #software : is the software just that amazing #Bitcoin </t>
  </si>
  <si>
    <t>https://twitter.com/twitterapi/status/1002999495628677121</t>
  </si>
  <si>
    <t>c("BURST", "BTC", "ETH", "LTC")</t>
  </si>
  <si>
    <t>@MrMoneymakeran Here’s one for everyone looking for a pre-moon coin $BURST baby! $BTC $ETH $LTC #Bitcoin</t>
  </si>
  <si>
    <t>https://twitter.com/twitterapi/status/1003003661419769858</t>
  </si>
  <si>
    <t xml:space="preserve">#bitcoin Venezuela weekly update: Minimum wage in Venezuela is 1.3 USD per month (1 USD less than last week). One USD is around 2,000,000 Bs. (Bolivares) (last week was 1,400,000 Bs.). Inflation is around 25,000%, living here! via /r/Bitcoin </t>
  </si>
  <si>
    <t>https://twitter.com/twitterapi/status/1003003845260316672</t>
  </si>
  <si>
    <t>c("BTC", "Bitcoin", "BCH", "Bitcoincash", "LTC", "LTCUSD", "GNT", "Golem", "Toxiccrypto", "ToxicCrypto", "ZEC", "XLM", "ADA", "Qtum", "EOS", "Italy", "Burst", "moon")</t>
  </si>
  <si>
    <t>Daily Video- Crypto bounce looking real. #BTC #Bitcoin #BCH #Bitcoincash #LTC #LTCUSD #GNT #Golem #Toxiccrypto #ToxicCrypto #ZEC #XLM #ADA #Qtum #EOS #Italy #Burst #moon</t>
  </si>
  <si>
    <t>https://twitter.com/twitterapi/status/1003006372424896512</t>
  </si>
  <si>
    <t>Basic Attention Token Notes Major Growth During its First Year #BTC $BTC #Crypto #Bitcoin</t>
  </si>
  <si>
    <t>https://twitter.com/twitterapi/status/1003010244547670016</t>
  </si>
  <si>
    <t>Binance to Offer $1 Billion "Social Impact Fund" for Blockchain Startups - #bitcoin #blockchain</t>
  </si>
  <si>
    <t>https://twitter.com/twitterapi/status/1003010877786861569</t>
  </si>
  <si>
    <t>@Bitcoin "BTC TROLLS" says the bitcoin account witch IS actual ... drum roll please... #BTC!! You got lucky making Twitter steal the original #bitcoin handle last year from the guy who started it. Google it for proof with screen shots.</t>
  </si>
  <si>
    <t>https://twitter.com/twitterapi/status/1003010907977502722</t>
  </si>
  <si>
    <t>c("Fibonacci", "bitcoin")</t>
  </si>
  <si>
    <t xml:space="preserve">Come baby, break that golden level of #Fibonacci #bitcoin </t>
  </si>
  <si>
    <t>https://twitter.com/twitterapi/status/1003014813633695744</t>
  </si>
  <si>
    <t>c("BitcoinCash", "BCH", "Bitcoin", "BTC")</t>
  </si>
  <si>
    <t xml:space="preserve">Great article on one of the many problems that Bitcoin Cash solves, in light of the entire centralized Visa network going down in Europe for a day. (Please note that only #BitcoinCash #BCH works as described in this article, not #Bitcoin #BTC.) </t>
  </si>
  <si>
    <t>https://twitter.com/twitterapi/status/1003016795685642241</t>
  </si>
  <si>
    <t>Forking #Bitcoin is almost like breaking off a part of the community from each other. Disagreements within a singular body of consensus that far outweighs it.</t>
  </si>
  <si>
    <t>https://twitter.com/twitterapi/status/1003019373240451073</t>
  </si>
  <si>
    <t xml:space="preserve">Microsoft may aquire GitHup. If this is true, is #Bitcoin team willing to move the code production out into a new system? </t>
  </si>
  <si>
    <t>https://twitter.com/twitterapi/status/1003020933307641856</t>
  </si>
  <si>
    <t>Zimbabwe Exchange Granted “Interim Relief,” Ban Appeal Still Ongoing #bitcoin</t>
  </si>
  <si>
    <t>https://twitter.com/twitterapi/status/1003022018080538626</t>
  </si>
  <si>
    <t>c("Zimbabwe", "Exchange", "bitcoin", "btc")</t>
  </si>
  <si>
    <t>#Zimbabwe #Exchange Granted “Interim Relief,” Ban Appeal Still Ongoing via @BTCTN #bitcoin #btc</t>
  </si>
  <si>
    <t>https://twitter.com/twitterapi/status/1003022326894612481</t>
  </si>
  <si>
    <t>Zimbabwe Exchange Granted “Interim Relief,” Ban Appeal Still Ongoing #Bitcoin #CryptoCurrency #BlockChain #Tech</t>
  </si>
  <si>
    <t>https://twitter.com/twitterapi/status/1003022802960732163</t>
  </si>
  <si>
    <t xml:space="preserve">EOS Price Jumps on News of EOSIO 1.0 Release, $50 mln Fund to Support ‘Ecosystem’ via @CoinTelegraph #cryptocurrency #bitcoin </t>
  </si>
  <si>
    <t>https://twitter.com/twitterapi/status/1003028275881562112</t>
  </si>
  <si>
    <t>c("startups", "bitcoin", "interviewing")</t>
  </si>
  <si>
    <t xml:space="preserve">Here is a CNN interview with Ariel Leudi, one of the wealthiest in Switzerland, talking about his series of good fortunes, his close encounter with death, and what he's been up to lately. #startups #bitcoin #interviewing </t>
  </si>
  <si>
    <t>https://twitter.com/twitterapi/status/1003029154315558912</t>
  </si>
  <si>
    <t>@ThatNaimish I am not against Crypto currency. I think crypto currency definitely have future, for next 100, 150, or 200 years to come. 
But i am just not in favour of crypto currency like #Bitcoin &amp;amp; othes, that have no restriction or not regulated by Govt.</t>
  </si>
  <si>
    <t>https://twitter.com/twitterapi/status/1003030406902321152</t>
  </si>
  <si>
    <t>c("Blockchain", "startup", "cryptocurrency", "technology", "FinTech", "bitcoin", "VC")</t>
  </si>
  <si>
    <t>#Blockchain #startup raises $65 million to facilitate #cryptocurrency trading #technology #FinTech @PaxosGlobal #bitcoin #VC @RRE @LCVentures</t>
  </si>
  <si>
    <t>https://twitter.com/twitterapi/status/1003034125400494080</t>
  </si>
  <si>
    <t>c("Buffett", "Bitcoin")</t>
  </si>
  <si>
    <t>@MarkYusko #Buffett should make a bet on the S &amp;amp; P outperforming the price of #Bitcoin over the next 10 years.  He will most likely easily win.</t>
  </si>
  <si>
    <t>https://twitter.com/twitterapi/status/1003036434926919680</t>
  </si>
  <si>
    <t>c("Bitcoin", "cryptocurrency", "crypto")</t>
  </si>
  <si>
    <t>Btc</t>
  </si>
  <si>
    <t>@CacheBoi Nothing wrong with feeling bullish over our #Bitcoin #cryptocurrency #crypto $Btc</t>
  </si>
  <si>
    <t>https://twitter.com/twitterapi/status/1003038404601315328</t>
  </si>
  <si>
    <t>c("ready", "bitcoin", "crypto", "trx", "tron", "money", "trade")</t>
  </si>
  <si>
    <t xml:space="preserve">Coming in hot #ready buy some #bitcoin #crypto #trx #tron #money gains and #trade </t>
  </si>
  <si>
    <t>https://twitter.com/twitterapi/status/1003044701325279234</t>
  </si>
  <si>
    <t>c("bitcoin", "BitcoinCash")</t>
  </si>
  <si>
    <t>@DMN737 @CobraBitcoin @peterktodd Dumb people have been trying to patent #bitcoin for the last 7 years. And #BitcoinCash exists because core would rather fees go to 50usd per UTXO than admit they were wrong to oppose a modest block size increase for the last 4 years. This was all completely unnecessary.</t>
  </si>
  <si>
    <t>https://twitter.com/twitterapi/status/1003046031754293248</t>
  </si>
  <si>
    <t>c("Bitcoin", "Mining")</t>
  </si>
  <si>
    <t xml:space="preserve">#Bitcoin #Mining’s Electricity Bill: Is It Worth It?
</t>
  </si>
  <si>
    <t>https://twitter.com/twitterapi/status/1003047031236169728</t>
  </si>
  <si>
    <t>c("Bitcoin", "Trading", "Community")</t>
  </si>
  <si>
    <t xml:space="preserve">Making Crypto Less Cryptic. From the beginning I thought Bitcoin would bubble but never thought it would explode into the giant it has become. Join TheCryptoDen for your crypto journey has now just begun. 
#Bitcoin  #Trading   #Community Plan the Trade. Trade the plan. </t>
  </si>
  <si>
    <t>https://twitter.com/twitterapi/status/1003050835348033538</t>
  </si>
  <si>
    <t>c("Cryptocurrency", "blockchaintechnology", "bitcoin", "ethereum", "writementor", "Writer", "writerscommunity")</t>
  </si>
  <si>
    <t xml:space="preserve">Hey everyone! Check out my latest post, "How To Make Your First Sale As a #Cryptocurrency Writer" #blockchaintechnology #bitcoin #ethereum #writementor #Writer #writerscommunity </t>
  </si>
  <si>
    <t>https://twitter.com/twitterapi/status/1003051419245694976</t>
  </si>
  <si>
    <t>https://twitter.com/twitterapi/status/1003054285121294336</t>
  </si>
  <si>
    <t>c("cryptotrading", "bitcoin", "Binance", "bitmexsignals", "cryptotrader", "BItMEX")</t>
  </si>
  <si>
    <t>c("AION", "btcusd")</t>
  </si>
  <si>
    <t xml:space="preserve">$AION - IN BUYZONE #cryptotrading #bitcoin $btcusd #Binance #bitmexsignals #cryptotrader #BItMEX All of this charted before it happened. You can confirm on </t>
  </si>
  <si>
    <t>https://twitter.com/twitterapi/status/1003055615919476736</t>
  </si>
  <si>
    <t>1002971538700865538</t>
  </si>
  <si>
    <t xml:space="preserve">Thanks to all the #Blockchain hype that followed, we now have thousands of institutions like Kik, that have invested millions only to realize #Bitcoin is the only real way forward. </t>
  </si>
  <si>
    <t>https://twitter.com/twitterapi/status/1003057857305174016</t>
  </si>
  <si>
    <t>c("bitcoin", "crypto", "podcast")</t>
  </si>
  <si>
    <t xml:space="preserve">.@SwagPoker previews upcoming interviews, opines on the @goPinkDate ICO, and shills his appearance at the upcoming @BlackEnterprise Entrepreneurs Summit in Charlotte, NC. #bitcoin #crypto #podcast </t>
  </si>
  <si>
    <t>https://twitter.com/twitterapi/status/1003058681565491200</t>
  </si>
  <si>
    <t>@rogerkver @MoneyToken @rogerkver I love your passion and enthusiasm but why do you spend so much time being negating on #bitcoin instead of just talking about benifits of #BitcoinCash.</t>
  </si>
  <si>
    <t>https://twitter.com/twitterapi/status/1003061915550019585</t>
  </si>
  <si>
    <t>c("iCenter", "Bitcoin", "Litecoin")</t>
  </si>
  <si>
    <t>c("BTC", "LTC", "ETH", "XMR")</t>
  </si>
  <si>
    <t xml:space="preserve">Win Litecoin on telegram &lt;U+0001F916&gt;
&lt;U+0001F449&gt;  Win Monero on telegram &lt;U+0001F916&gt; New!
&lt;U+0001F449&gt; 
Win Bitcoin on telegram &lt;U+0001F916&gt;
&lt;U+0001F449&gt;  Win Ethereum on telegram &lt;U+0001F916&gt;
&lt;U+0001F449&gt;  $BTC $LTC $ETH $XMR #iCenter #Bitcoin #Litecoin </t>
  </si>
  <si>
    <t>https://twitter.com/twitterapi/status/1003062635825389568</t>
  </si>
  <si>
    <t xml:space="preserve">Freitx recognizes the pressure placed on carriers and suppliers by enhancing volumes and norms of transfer #ethereum #bitcoin #cryptocurrency </t>
  </si>
  <si>
    <t>https://twitter.com/twitterapi/status/1003071631839899649</t>
  </si>
  <si>
    <t>I'm going to airdrop 1 #Bitcoin to a lucky FOLLOWER! RETWEET to QUALIFY!..</t>
  </si>
  <si>
    <t>https://twitter.com/twitterapi/status/1003071800035631104</t>
  </si>
  <si>
    <t xml:space="preserve">IOTA closed above the 50dma. It has done this within the past year 3 times 08/04/2017 - up 231% in 13 days 11/09/2017 - up 1150% 40 days
04/14/2018 - up 104% in 19 days #Iota #Bitcoin #Litecoin #Ethereum #EOS #Cardano #Tron #Neo $Iota $BTC $LTC $ETH $XRP $EOS $ADA $TRX #50dma </t>
  </si>
  <si>
    <t>https://twitter.com/twitterapi/status/1003074200465272833</t>
  </si>
  <si>
    <t>#Bitcoin for anyone .... everyone. Load it with 0.01 - 0.05 Bitcoin (BTC) for gifts or for clients. Tangem - The First Crypto Banknotes via @YouTube</t>
  </si>
  <si>
    <t>https://twitter.com/twitterapi/status/1003083862174416897</t>
  </si>
  <si>
    <t xml:space="preserve">Should’ve held #bitcoin $btc @parabolictrav @APompliano @CarpeNoctom </t>
  </si>
  <si>
    <t>https://twitter.com/twitterapi/status/1003084201279868928</t>
  </si>
  <si>
    <t>https://twitter.com/twitterapi/status/1003092129768329216</t>
  </si>
  <si>
    <t>c("ETC", "ETCG", "ETCUSD", "ETCbtc", "ETH", "NEO", "XLM")</t>
  </si>
  <si>
    <t xml:space="preserve">Ethereum Classic Summer Solstice MOON RITUAL MACD 1D GREEN
MAs Flipped Bullish
Fundamental Excellence $ETC $ETCG $ETCUSD
$ETCbtc $ETH $NEO $XLM
@EthereumChina @etcjapan 
&lt;U+0001F346&gt;&lt;U+0001F336&gt;&lt;U+FE0F&gt;&lt;U+0001F346&gt;&lt;U+0001F336&gt;&lt;U+FE0F&gt;&lt;U+0001F346&gt;&lt;U+0001F336&gt;&lt;U+FE0F&gt;
&lt;U+0001F528&gt;&lt;U+0001F528&gt;&lt;U+26A1&gt;&lt;U+0001F402&gt;&lt;U+0001F402&gt;&lt;U+0001F4C8&gt;&lt;U+0001F4C8&gt;&lt;U+0001F47D&gt;&lt;U+0001F680&gt;
#cryptocurrency #bitcoin </t>
  </si>
  <si>
    <t>https://twitter.com/twitterapi/status/1003093383542427648</t>
  </si>
  <si>
    <t>c("Crypto", "Bitcoin", "ETH")</t>
  </si>
  <si>
    <t>Visa Card Payments Failing in UK, Europe, Highlighting Need for Decentralized Options Visa card payments are not working across the UK and Europe in a sharp contrast to Bitcoin’s 99.99% uptime since the network’s inception. Visa h... #Crypto #Bitcoin #ETH</t>
  </si>
  <si>
    <t>https://twitter.com/twitterapi/status/1003096271094276096</t>
  </si>
  <si>
    <t>Investments in progress are always relevant providing a link for all links in the chain thanks to a rigid system of coordination, realize your ideas. #moneytoken #Bitcoin</t>
  </si>
  <si>
    <t>https://twitter.com/twitterapi/status/1003127487486816259</t>
  </si>
  <si>
    <t xml:space="preserve">6 Outrageous Moments In Crypto Twitter Scam History #bitcoin #crypto #cryptocurrency #ethereum #btc #eth #litecoin #blockchain  </t>
  </si>
  <si>
    <t>https://twitter.com/twitterapi/status/1003127900395180032</t>
  </si>
  <si>
    <t>c("Cryptocurrency", "Bitcoin", "Ethereum", "Blockchain", "Mii", "Mensarii")</t>
  </si>
  <si>
    <t xml:space="preserve">Experience the benefits with Mensarii. We offer a prepaid credit card fundable using cryptocurrency and accepted at merchants worldwide. #Cryptocurrency #Bitcoin #Ethereum #Blockchain #Mii #Mensarii </t>
  </si>
  <si>
    <t>https://twitter.com/twitterapi/status/1003127978291654657</t>
  </si>
  <si>
    <t xml:space="preserve">Open source #Bitcoin Lightning wallet written in Swift looks great! </t>
  </si>
  <si>
    <t>https://twitter.com/twitterapi/status/1003130646200381442</t>
  </si>
  <si>
    <t>c("Cybersecurity", "Bitcoin")</t>
  </si>
  <si>
    <t>2018-01-29</t>
  </si>
  <si>
    <t>id::961472276960079873:Today we find web applications in every environment independent of #Cybersecurity #Bitcoin ht</t>
  </si>
  <si>
    <t>https://twitter.com/twitterapi/status/1003149290737319936</t>
  </si>
  <si>
    <t>1003105408381145090</t>
  </si>
  <si>
    <t xml:space="preserve">You can’t make this shit up... #bitcoin #ripple $btc $xrp </t>
  </si>
  <si>
    <t>https://twitter.com/twitterapi/status/1003152883230142465</t>
  </si>
  <si>
    <t>no
unavailable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</si>
</sst>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i/>
      <sz val="11"/>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10">
    <xf numFmtId="0" fontId="0" fillId="0" borderId="0" xfId="0"/>
    <xf numFmtId="22" fontId="0" fillId="0" borderId="0" xfId="0" applyNumberFormat="1"/>
    <xf numFmtId="1" fontId="0" fillId="0" borderId="0" xfId="0" applyNumberFormat="1"/>
    <xf numFmtId="0" fontId="16" fillId="0" borderId="0" xfId="0" applyFont="1"/>
    <xf numFmtId="49" fontId="16" fillId="0" borderId="0" xfId="0" applyNumberFormat="1" applyFont="1" applyAlignment="1">
      <alignment horizontal="right"/>
    </xf>
    <xf numFmtId="1" fontId="16" fillId="0" borderId="0" xfId="0" applyNumberFormat="1" applyFont="1"/>
    <xf numFmtId="0" fontId="0" fillId="0" borderId="0" xfId="0" applyNumberFormat="1"/>
    <xf numFmtId="0" fontId="0" fillId="0" borderId="0" xfId="0" applyAlignment="1">
      <alignment horizontal="right"/>
    </xf>
    <xf numFmtId="9" fontId="18" fillId="0" borderId="0" xfId="42" applyFont="1"/>
    <xf numFmtId="9" fontId="18" fillId="0" borderId="0" xfId="0" applyNumberFormat="1" applyFon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16">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m/d/yyyy\ h:mm"/>
    </dxf>
    <dxf>
      <numFmt numFmtId="0" formatCode="General"/>
    </dxf>
    <dxf>
      <numFmt numFmtId="0" formatCode="General"/>
    </dxf>
    <dxf>
      <numFmt numFmtId="0" formatCode="General"/>
    </dxf>
    <dxf>
      <numFmt numFmtId="27" formatCode="m/d/yyyy\ h:mm"/>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Distribution of judgements (&gt;0.66 confidence)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2CF-4933-86C8-8083101A5E9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2CF-4933-86C8-8083101A5E9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2CF-4933-86C8-8083101A5E9B}"/>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D2CF-4933-86C8-8083101A5E9B}"/>
              </c:ext>
            </c:extLst>
          </c:dPt>
          <c:cat>
            <c:strRef>
              <c:f>Charts!$A$3:$A$6</c:f>
              <c:strCache>
                <c:ptCount val="4"/>
                <c:pt idx="0">
                  <c:v>positive</c:v>
                </c:pt>
                <c:pt idx="1">
                  <c:v>negative</c:v>
                </c:pt>
                <c:pt idx="2">
                  <c:v>neutral</c:v>
                </c:pt>
                <c:pt idx="3">
                  <c:v>unavailable</c:v>
                </c:pt>
              </c:strCache>
            </c:strRef>
          </c:cat>
          <c:val>
            <c:numRef>
              <c:f>Charts!$B$3:$B$6</c:f>
              <c:numCache>
                <c:formatCode>General</c:formatCode>
                <c:ptCount val="4"/>
                <c:pt idx="0">
                  <c:v>355</c:v>
                </c:pt>
                <c:pt idx="1">
                  <c:v>214</c:v>
                </c:pt>
                <c:pt idx="2">
                  <c:v>549</c:v>
                </c:pt>
                <c:pt idx="3">
                  <c:v>17</c:v>
                </c:pt>
              </c:numCache>
            </c:numRef>
          </c:val>
          <c:extLst>
            <c:ext xmlns:c16="http://schemas.microsoft.com/office/drawing/2014/chart" uri="{C3380CC4-5D6E-409C-BE32-E72D297353CC}">
              <c16:uniqueId val="{00000000-2CBA-4122-BD31-DBBD658A0E30}"/>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Distribution of confidence in judgements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Charts!$D$16:$D$20</c:f>
              <c:strCache>
                <c:ptCount val="5"/>
                <c:pt idx="0">
                  <c:v>0-0.2</c:v>
                </c:pt>
                <c:pt idx="1">
                  <c:v>0.2-0.4</c:v>
                </c:pt>
                <c:pt idx="2">
                  <c:v>0.4-0.6</c:v>
                </c:pt>
                <c:pt idx="3">
                  <c:v>0.6-0.8</c:v>
                </c:pt>
                <c:pt idx="4">
                  <c:v>0.8-1</c:v>
                </c:pt>
              </c:strCache>
            </c:strRef>
          </c:cat>
          <c:val>
            <c:numRef>
              <c:f>Charts!$F$16:$F$20</c:f>
              <c:numCache>
                <c:formatCode>0</c:formatCode>
                <c:ptCount val="5"/>
                <c:pt idx="0">
                  <c:v>47</c:v>
                </c:pt>
                <c:pt idx="1">
                  <c:v>65</c:v>
                </c:pt>
                <c:pt idx="2">
                  <c:v>60</c:v>
                </c:pt>
                <c:pt idx="3">
                  <c:v>643</c:v>
                </c:pt>
                <c:pt idx="4">
                  <c:v>621</c:v>
                </c:pt>
              </c:numCache>
            </c:numRef>
          </c:val>
          <c:extLst>
            <c:ext xmlns:c16="http://schemas.microsoft.com/office/drawing/2014/chart" uri="{C3380CC4-5D6E-409C-BE32-E72D297353CC}">
              <c16:uniqueId val="{00000000-D12F-48B2-ACC7-ABFFCCFD72C0}"/>
            </c:ext>
          </c:extLst>
        </c:ser>
        <c:dLbls>
          <c:showLegendKey val="0"/>
          <c:showVal val="0"/>
          <c:showCatName val="0"/>
          <c:showSerName val="0"/>
          <c:showPercent val="0"/>
          <c:showBubbleSize val="0"/>
        </c:dLbls>
        <c:gapWidth val="219"/>
        <c:overlap val="-27"/>
        <c:axId val="377911583"/>
        <c:axId val="412657503"/>
      </c:barChart>
      <c:catAx>
        <c:axId val="3779115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2657503"/>
        <c:crosses val="autoZero"/>
        <c:auto val="1"/>
        <c:lblAlgn val="ctr"/>
        <c:lblOffset val="100"/>
        <c:noMultiLvlLbl val="0"/>
      </c:catAx>
      <c:valAx>
        <c:axId val="41265750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79115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Distribution of judgements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60D-40DA-86B4-A889EF3F46F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60D-40DA-86B4-A889EF3F46F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60D-40DA-86B4-A889EF3F46FB}"/>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460D-40DA-86B4-A889EF3F46FB}"/>
              </c:ext>
            </c:extLst>
          </c:dPt>
          <c:cat>
            <c:strRef>
              <c:f>Charts!$A$3:$A$6</c:f>
              <c:strCache>
                <c:ptCount val="4"/>
                <c:pt idx="0">
                  <c:v>positive</c:v>
                </c:pt>
                <c:pt idx="1">
                  <c:v>negative</c:v>
                </c:pt>
                <c:pt idx="2">
                  <c:v>neutral</c:v>
                </c:pt>
                <c:pt idx="3">
                  <c:v>unavailable</c:v>
                </c:pt>
              </c:strCache>
            </c:strRef>
          </c:cat>
          <c:val>
            <c:numRef>
              <c:f>Charts!$D$3:$D$6</c:f>
              <c:numCache>
                <c:formatCode>General</c:formatCode>
                <c:ptCount val="4"/>
                <c:pt idx="0">
                  <c:v>443</c:v>
                </c:pt>
                <c:pt idx="1">
                  <c:v>281</c:v>
                </c:pt>
                <c:pt idx="2">
                  <c:v>665</c:v>
                </c:pt>
                <c:pt idx="3">
                  <c:v>17</c:v>
                </c:pt>
              </c:numCache>
            </c:numRef>
          </c:val>
          <c:extLst>
            <c:ext xmlns:c16="http://schemas.microsoft.com/office/drawing/2014/chart" uri="{C3380CC4-5D6E-409C-BE32-E72D297353CC}">
              <c16:uniqueId val="{00000000-E840-414C-BB3E-BFAF44064FFA}"/>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209550</xdr:colOff>
      <xdr:row>0</xdr:row>
      <xdr:rowOff>71437</xdr:rowOff>
    </xdr:from>
    <xdr:to>
      <xdr:col>13</xdr:col>
      <xdr:colOff>9525</xdr:colOff>
      <xdr:row>12</xdr:row>
      <xdr:rowOff>66675</xdr:rowOff>
    </xdr:to>
    <xdr:graphicFrame macro="">
      <xdr:nvGraphicFramePr>
        <xdr:cNvPr id="4" name="Chart 3">
          <a:extLst>
            <a:ext uri="{FF2B5EF4-FFF2-40B4-BE49-F238E27FC236}">
              <a16:creationId xmlns:a16="http://schemas.microsoft.com/office/drawing/2014/main" id="{04BE61F8-9FB4-4ECD-97BD-854F51E63A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195262</xdr:colOff>
      <xdr:row>14</xdr:row>
      <xdr:rowOff>176212</xdr:rowOff>
    </xdr:from>
    <xdr:to>
      <xdr:col>11</xdr:col>
      <xdr:colOff>500062</xdr:colOff>
      <xdr:row>29</xdr:row>
      <xdr:rowOff>61912</xdr:rowOff>
    </xdr:to>
    <xdr:graphicFrame macro="">
      <xdr:nvGraphicFramePr>
        <xdr:cNvPr id="5" name="Chart 4">
          <a:extLst>
            <a:ext uri="{FF2B5EF4-FFF2-40B4-BE49-F238E27FC236}">
              <a16:creationId xmlns:a16="http://schemas.microsoft.com/office/drawing/2014/main" id="{56D5B281-A5BB-4670-8860-55946B200A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47624</xdr:colOff>
      <xdr:row>0</xdr:row>
      <xdr:rowOff>66675</xdr:rowOff>
    </xdr:from>
    <xdr:to>
      <xdr:col>19</xdr:col>
      <xdr:colOff>190500</xdr:colOff>
      <xdr:row>12</xdr:row>
      <xdr:rowOff>28575</xdr:rowOff>
    </xdr:to>
    <xdr:graphicFrame macro="">
      <xdr:nvGraphicFramePr>
        <xdr:cNvPr id="2" name="Chart 1">
          <a:extLst>
            <a:ext uri="{FF2B5EF4-FFF2-40B4-BE49-F238E27FC236}">
              <a16:creationId xmlns:a16="http://schemas.microsoft.com/office/drawing/2014/main" id="{A0EF7DD7-B2B3-4EDB-9D7B-D8C86053B1C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4" connectionId="4" xr16:uid="{D390D8A8-4400-4DFF-AED8-F229F46B0BC8}" autoFormatId="16" applyNumberFormats="0" applyBorderFormats="0" applyFontFormats="0" applyPatternFormats="0" applyAlignmentFormats="0" applyWidthHeightFormats="0">
  <queryTableRefresh nextId="27">
    <queryTableFields count="26">
      <queryTableField id="1" name="_unit_id" tableColumnId="1"/>
      <queryTableField id="2" name="_golden" tableColumnId="2"/>
      <queryTableField id="3" name="_unit_state" tableColumnId="3"/>
      <queryTableField id="4" name="_trusted_judgments" tableColumnId="4"/>
      <queryTableField id="5" name="_last_judgment_at" tableColumnId="5"/>
      <queryTableField id="6" name="relevant_yn" tableColumnId="6"/>
      <queryTableField id="7" name="relevant_yn:confidence" tableColumnId="7"/>
      <queryTableField id="8" name="sentiment" tableColumnId="8"/>
      <queryTableField id="9" name="sentiment:confidence" tableColumnId="9"/>
      <queryTableField id="10" name="coordinates" tableColumnId="10"/>
      <queryTableField id="11" name="created_at" tableColumnId="11"/>
      <queryTableField id="12" name="favorite_count" tableColumnId="12"/>
      <queryTableField id="13" name="hashtags" tableColumnId="13"/>
      <queryTableField id="14" name="is_quote" tableColumnId="14"/>
      <queryTableField id="15" name="lang" tableColumnId="15"/>
      <queryTableField id="16" name="quoted_status_id" tableColumnId="16"/>
      <queryTableField id="17" name="relevant_yn_gold" tableColumnId="17"/>
      <queryTableField id="18" name="retweet_count" tableColumnId="18"/>
      <queryTableField id="19" name="retweet_status_id" tableColumnId="19"/>
      <queryTableField id="20" name="sentiment_gold" tableColumnId="20"/>
      <queryTableField id="21" name="source" tableColumnId="21"/>
      <queryTableField id="22" name="status_id" tableColumnId="22"/>
      <queryTableField id="23" name="symbols" tableColumnId="23"/>
      <queryTableField id="24" name="tweet" tableColumnId="24"/>
      <queryTableField id="25" name="tweet_url" tableColumnId="25"/>
      <queryTableField id="26" name="user_id" tableColumnId="26"/>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6149D9E3-A130-4D57-8DED-5775D0A13798}" name="a1291316__4" displayName="a1291316__4" ref="A1:Z1438" tableType="queryTable" totalsRowShown="0">
  <autoFilter ref="A1:Z1438" xr:uid="{126F78BB-5620-4C43-8138-482ACC6B39D2}">
    <filterColumn colId="7">
      <filters>
        <filter val="negative"/>
      </filters>
    </filterColumn>
  </autoFilter>
  <sortState ref="A12:Z1438">
    <sortCondition ref="I1:I1438"/>
  </sortState>
  <tableColumns count="26">
    <tableColumn id="1" xr3:uid="{C679EB25-CAF7-4890-A160-2B7B69789984}" uniqueName="1" name="_unit_id" queryTableFieldId="1"/>
    <tableColumn id="2" xr3:uid="{5DEF30C8-3B18-47B1-873A-B9716C9733C6}" uniqueName="2" name="_golden" queryTableFieldId="2"/>
    <tableColumn id="3" xr3:uid="{C3629F95-1782-415B-8D3C-210C3F35BEF2}" uniqueName="3" name="_unit_state" queryTableFieldId="3" dataDxfId="15"/>
    <tableColumn id="4" xr3:uid="{673D58A5-8C9B-4CBB-AF46-332F3E45AC52}" uniqueName="4" name="_trusted_judgments" queryTableFieldId="4"/>
    <tableColumn id="5" xr3:uid="{D7A9A7EE-3C7D-4D5F-B1D1-51D332F64F25}" uniqueName="5" name="_last_judgment_at" queryTableFieldId="5" dataDxfId="14"/>
    <tableColumn id="6" xr3:uid="{0ED382C0-4628-4883-B99B-0D8021B4D265}" uniqueName="6" name="relevant_yn" queryTableFieldId="6" dataDxfId="13"/>
    <tableColumn id="7" xr3:uid="{34C6996C-9BCD-4037-8AE2-374068EBD26C}" uniqueName="7" name="relevant_yn:confidence" queryTableFieldId="7"/>
    <tableColumn id="8" xr3:uid="{D1B8355B-896A-41BD-BEC0-05C1001C35F7}" uniqueName="8" name="sentiment" queryTableFieldId="8" dataDxfId="12"/>
    <tableColumn id="9" xr3:uid="{3B0D648F-7547-4B1D-8F81-2388C4A7090B}" uniqueName="9" name="sentiment:confidence" queryTableFieldId="9"/>
    <tableColumn id="10" xr3:uid="{2EF3B3CE-4439-4624-92BF-A585811254FA}" uniqueName="10" name="coordinates" queryTableFieldId="10" dataDxfId="11"/>
    <tableColumn id="11" xr3:uid="{937311AD-ED5D-415C-B6EF-EE1BD6051504}" uniqueName="11" name="created_at" queryTableFieldId="11" dataDxfId="10"/>
    <tableColumn id="12" xr3:uid="{E53AF06B-C9FA-4E1F-8B67-0080C49B78A0}" uniqueName="12" name="favorite_count" queryTableFieldId="12"/>
    <tableColumn id="13" xr3:uid="{AD16A386-79E3-4E1E-A581-53E353CA40B6}" uniqueName="13" name="hashtags" queryTableFieldId="13" dataDxfId="9"/>
    <tableColumn id="14" xr3:uid="{5F3F47B1-CA6C-4DDB-92E7-37959F6E5688}" uniqueName="14" name="is_quote" queryTableFieldId="14"/>
    <tableColumn id="15" xr3:uid="{000008B9-3279-4F2A-BC5C-5244277F0337}" uniqueName="15" name="lang" queryTableFieldId="15" dataDxfId="8"/>
    <tableColumn id="16" xr3:uid="{EA96061A-0CDD-4C6A-B2DB-2FC71870BC32}" uniqueName="16" name="quoted_status_id" queryTableFieldId="16" dataDxfId="7"/>
    <tableColumn id="17" xr3:uid="{C43C4497-DEF6-46A9-AA4C-E30BB2DA436B}" uniqueName="17" name="relevant_yn_gold" queryTableFieldId="17" dataDxfId="6"/>
    <tableColumn id="18" xr3:uid="{4A40D21A-612A-49B7-80E4-9A9C7059FFCB}" uniqueName="18" name="retweet_count" queryTableFieldId="18"/>
    <tableColumn id="19" xr3:uid="{7FA9464A-811D-4D72-BEDD-1A7FB7391E97}" uniqueName="19" name="retweet_status_id" queryTableFieldId="19" dataDxfId="5"/>
    <tableColumn id="20" xr3:uid="{B0204990-1064-4762-96A2-9C77DCCC301A}" uniqueName="20" name="sentiment_gold" queryTableFieldId="20" dataDxfId="4"/>
    <tableColumn id="21" xr3:uid="{94B1CD46-9265-4190-B85D-B1B77ED15661}" uniqueName="21" name="source" queryTableFieldId="21" dataDxfId="3"/>
    <tableColumn id="22" xr3:uid="{1BCFFFFB-95B1-4344-B608-003A993DC44D}" uniqueName="22" name="status_id" queryTableFieldId="22"/>
    <tableColumn id="23" xr3:uid="{0B1DE6C9-471F-4909-89F9-D1F4F52A3DF1}" uniqueName="23" name="symbols" queryTableFieldId="23" dataDxfId="2"/>
    <tableColumn id="24" xr3:uid="{E38BC15A-11EE-4171-865F-E6D20E4A1BD5}" uniqueName="24" name="tweet" queryTableFieldId="24" dataDxfId="1"/>
    <tableColumn id="25" xr3:uid="{DB287E87-21F3-40E5-937B-B7D3AE17768F}" uniqueName="25" name="tweet_url" queryTableFieldId="25" dataDxfId="0"/>
    <tableColumn id="26" xr3:uid="{FBC93290-D537-401A-B720-9D532CFDEF69}" uniqueName="26" name="user_id" queryTableFieldId="26"/>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013E13-ABA2-4A27-B8E5-FA5D83A8DC45}">
  <dimension ref="A1:Z1438"/>
  <sheetViews>
    <sheetView topLeftCell="A115" workbookViewId="0">
      <selection activeCell="C253" sqref="A253:XFD253"/>
    </sheetView>
  </sheetViews>
  <sheetFormatPr defaultRowHeight="15" x14ac:dyDescent="0.25"/>
  <cols>
    <col min="1" max="1" width="11" bestFit="1" customWidth="1"/>
    <col min="2" max="2" width="10.42578125" bestFit="1" customWidth="1"/>
    <col min="3" max="3" width="13.28515625" bestFit="1" customWidth="1"/>
    <col min="4" max="4" width="21.42578125" bestFit="1" customWidth="1"/>
    <col min="5" max="5" width="20" bestFit="1" customWidth="1"/>
    <col min="6" max="6" width="13.85546875" bestFit="1" customWidth="1"/>
    <col min="7" max="7" width="24.7109375" bestFit="1" customWidth="1"/>
    <col min="8" max="8" width="12.42578125" bestFit="1" customWidth="1"/>
    <col min="9" max="9" width="23.140625" bestFit="1" customWidth="1"/>
    <col min="10" max="10" width="26.7109375" bestFit="1" customWidth="1"/>
    <col min="11" max="11" width="14.85546875" bestFit="1" customWidth="1"/>
    <col min="12" max="12" width="16.42578125" bestFit="1" customWidth="1"/>
    <col min="13" max="13" width="81.140625" bestFit="1" customWidth="1"/>
    <col min="14" max="14" width="11" bestFit="1" customWidth="1"/>
    <col min="15" max="15" width="7" bestFit="1" customWidth="1"/>
    <col min="16" max="16" width="20.28515625" bestFit="1" customWidth="1"/>
    <col min="17" max="17" width="18.85546875" bestFit="1" customWidth="1"/>
    <col min="18" max="18" width="16.5703125" bestFit="1" customWidth="1"/>
    <col min="19" max="19" width="19.7109375" bestFit="1" customWidth="1"/>
    <col min="20" max="20" width="17.42578125" bestFit="1" customWidth="1"/>
    <col min="21" max="21" width="81.140625" bestFit="1" customWidth="1"/>
    <col min="22" max="22" width="12" bestFit="1" customWidth="1"/>
    <col min="23" max="23" width="81.140625" bestFit="1" customWidth="1"/>
    <col min="24" max="24" width="255.7109375" bestFit="1" customWidth="1"/>
    <col min="25" max="25" width="55.5703125" bestFit="1" customWidth="1"/>
    <col min="26" max="26" width="12" bestFit="1" customWidth="1"/>
  </cols>
  <sheetData>
    <row r="1" spans="1:26"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row>
    <row r="2" spans="1:26" hidden="1" x14ac:dyDescent="0.25">
      <c r="A2">
        <v>1854464979</v>
      </c>
      <c r="B2" t="b">
        <v>0</v>
      </c>
      <c r="C2" s="6" t="s">
        <v>26</v>
      </c>
      <c r="D2">
        <v>4</v>
      </c>
      <c r="E2" s="1">
        <v>43323.82880787037</v>
      </c>
      <c r="F2" s="6" t="s">
        <v>27</v>
      </c>
      <c r="G2">
        <v>1</v>
      </c>
      <c r="H2" s="6" t="s">
        <v>28</v>
      </c>
      <c r="I2">
        <v>1</v>
      </c>
      <c r="J2" s="6" t="s">
        <v>29</v>
      </c>
      <c r="K2" s="1">
        <v>43245.557037037041</v>
      </c>
      <c r="L2">
        <v>0</v>
      </c>
      <c r="M2" s="6" t="s">
        <v>30</v>
      </c>
      <c r="N2" t="b">
        <v>0</v>
      </c>
      <c r="O2" s="6" t="s">
        <v>31</v>
      </c>
      <c r="P2" s="6" t="s">
        <v>32</v>
      </c>
      <c r="Q2" s="6" t="s">
        <v>766</v>
      </c>
      <c r="R2">
        <v>0</v>
      </c>
      <c r="S2" s="6" t="s">
        <v>32</v>
      </c>
      <c r="T2" s="6" t="s">
        <v>766</v>
      </c>
      <c r="U2" s="6" t="s">
        <v>33</v>
      </c>
      <c r="V2">
        <v>1.0000040878852874E+18</v>
      </c>
      <c r="W2" s="6" t="s">
        <v>32</v>
      </c>
      <c r="X2" s="6" t="s">
        <v>34</v>
      </c>
      <c r="Y2" s="6" t="s">
        <v>35</v>
      </c>
      <c r="Z2">
        <v>318130607</v>
      </c>
    </row>
    <row r="3" spans="1:26" hidden="1" x14ac:dyDescent="0.25">
      <c r="A3">
        <v>1854464980</v>
      </c>
      <c r="B3" t="b">
        <v>0</v>
      </c>
      <c r="C3" s="6" t="s">
        <v>26</v>
      </c>
      <c r="D3">
        <v>4</v>
      </c>
      <c r="E3" s="1">
        <v>43323.827152777776</v>
      </c>
      <c r="F3" s="6" t="s">
        <v>27</v>
      </c>
      <c r="G3">
        <v>1</v>
      </c>
      <c r="H3" s="6" t="s">
        <v>28</v>
      </c>
      <c r="I3">
        <v>1</v>
      </c>
      <c r="J3" s="6" t="s">
        <v>29</v>
      </c>
      <c r="K3" s="1">
        <v>43245.557083333333</v>
      </c>
      <c r="L3">
        <v>1</v>
      </c>
      <c r="M3" s="6" t="s">
        <v>36</v>
      </c>
      <c r="N3" t="b">
        <v>0</v>
      </c>
      <c r="O3" s="6" t="s">
        <v>31</v>
      </c>
      <c r="P3" s="6" t="s">
        <v>32</v>
      </c>
      <c r="Q3" s="6" t="s">
        <v>766</v>
      </c>
      <c r="R3">
        <v>1</v>
      </c>
      <c r="S3" s="6" t="s">
        <v>32</v>
      </c>
      <c r="T3" s="6" t="s">
        <v>766</v>
      </c>
      <c r="U3" s="6" t="s">
        <v>37</v>
      </c>
      <c r="V3">
        <v>1.0000041038404526E+18</v>
      </c>
      <c r="W3" s="6" t="s">
        <v>38</v>
      </c>
      <c r="X3" s="6" t="s">
        <v>39</v>
      </c>
      <c r="Y3" s="6" t="s">
        <v>40</v>
      </c>
      <c r="Z3">
        <v>9.5767683409482957E+17</v>
      </c>
    </row>
    <row r="4" spans="1:26" hidden="1" x14ac:dyDescent="0.25">
      <c r="A4">
        <v>1854464981</v>
      </c>
      <c r="B4" t="b">
        <v>0</v>
      </c>
      <c r="C4" s="6" t="s">
        <v>26</v>
      </c>
      <c r="D4">
        <v>3</v>
      </c>
      <c r="E4" s="1">
        <v>43323.837268518517</v>
      </c>
      <c r="F4" s="6" t="s">
        <v>27</v>
      </c>
      <c r="G4">
        <v>1</v>
      </c>
      <c r="H4" s="6" t="s">
        <v>28</v>
      </c>
      <c r="I4">
        <v>0.67100000000000004</v>
      </c>
      <c r="J4" s="6" t="s">
        <v>29</v>
      </c>
      <c r="K4" s="1">
        <v>43245.567546296297</v>
      </c>
      <c r="L4">
        <v>6</v>
      </c>
      <c r="M4" s="6" t="s">
        <v>41</v>
      </c>
      <c r="N4" t="b">
        <v>0</v>
      </c>
      <c r="O4" s="6" t="s">
        <v>31</v>
      </c>
      <c r="P4" s="6" t="s">
        <v>32</v>
      </c>
      <c r="Q4" s="6" t="s">
        <v>766</v>
      </c>
      <c r="R4">
        <v>2</v>
      </c>
      <c r="S4" s="6" t="s">
        <v>32</v>
      </c>
      <c r="T4" s="6" t="s">
        <v>766</v>
      </c>
      <c r="U4" s="6" t="s">
        <v>42</v>
      </c>
      <c r="V4">
        <v>1.0000078977309942E+18</v>
      </c>
      <c r="W4" s="6" t="s">
        <v>32</v>
      </c>
      <c r="X4" s="6" t="s">
        <v>43</v>
      </c>
      <c r="Y4" s="6" t="s">
        <v>44</v>
      </c>
      <c r="Z4">
        <v>17983287</v>
      </c>
    </row>
    <row r="5" spans="1:26" hidden="1" x14ac:dyDescent="0.25">
      <c r="A5">
        <v>1854464982</v>
      </c>
      <c r="B5" t="b">
        <v>0</v>
      </c>
      <c r="C5" s="6" t="s">
        <v>26</v>
      </c>
      <c r="D5">
        <v>4</v>
      </c>
      <c r="E5" s="1">
        <v>43323.835150462961</v>
      </c>
      <c r="F5" s="6" t="s">
        <v>27</v>
      </c>
      <c r="G5">
        <v>1</v>
      </c>
      <c r="H5" s="6" t="s">
        <v>28</v>
      </c>
      <c r="I5">
        <v>1</v>
      </c>
      <c r="J5" s="6" t="s">
        <v>29</v>
      </c>
      <c r="K5" s="1">
        <v>43245.575011574074</v>
      </c>
      <c r="L5">
        <v>4</v>
      </c>
      <c r="M5" s="6" t="s">
        <v>45</v>
      </c>
      <c r="N5" t="b">
        <v>0</v>
      </c>
      <c r="O5" s="6" t="s">
        <v>31</v>
      </c>
      <c r="P5" s="6" t="s">
        <v>32</v>
      </c>
      <c r="Q5" s="6" t="s">
        <v>766</v>
      </c>
      <c r="R5">
        <v>3</v>
      </c>
      <c r="S5" s="6" t="s">
        <v>32</v>
      </c>
      <c r="T5" s="6" t="s">
        <v>766</v>
      </c>
      <c r="U5" s="6" t="s">
        <v>42</v>
      </c>
      <c r="V5">
        <v>1.000010601396097E+18</v>
      </c>
      <c r="W5" s="6" t="s">
        <v>32</v>
      </c>
      <c r="X5" s="6" t="s">
        <v>46</v>
      </c>
      <c r="Y5" s="6" t="s">
        <v>47</v>
      </c>
      <c r="Z5">
        <v>170418235</v>
      </c>
    </row>
    <row r="6" spans="1:26" hidden="1" x14ac:dyDescent="0.25">
      <c r="A6">
        <v>1854464983</v>
      </c>
      <c r="B6" t="b">
        <v>0</v>
      </c>
      <c r="C6" s="6" t="s">
        <v>26</v>
      </c>
      <c r="D6">
        <v>4</v>
      </c>
      <c r="E6" s="1">
        <v>43323.82916666667</v>
      </c>
      <c r="F6" s="6" t="s">
        <v>27</v>
      </c>
      <c r="G6">
        <v>1</v>
      </c>
      <c r="H6" s="6" t="s">
        <v>28</v>
      </c>
      <c r="I6">
        <v>1</v>
      </c>
      <c r="J6" s="6" t="s">
        <v>29</v>
      </c>
      <c r="K6" s="1">
        <v>43245.575879629629</v>
      </c>
      <c r="L6">
        <v>0</v>
      </c>
      <c r="M6" s="6" t="s">
        <v>48</v>
      </c>
      <c r="N6" t="b">
        <v>0</v>
      </c>
      <c r="O6" s="6" t="s">
        <v>31</v>
      </c>
      <c r="P6" s="6" t="s">
        <v>32</v>
      </c>
      <c r="Q6" s="6" t="s">
        <v>766</v>
      </c>
      <c r="R6">
        <v>0</v>
      </c>
      <c r="S6" s="6" t="s">
        <v>32</v>
      </c>
      <c r="T6" s="6" t="s">
        <v>766</v>
      </c>
      <c r="U6" s="6" t="s">
        <v>49</v>
      </c>
      <c r="V6">
        <v>1.0000109180870902E+18</v>
      </c>
      <c r="W6" s="6" t="s">
        <v>32</v>
      </c>
      <c r="X6" s="6" t="s">
        <v>50</v>
      </c>
      <c r="Y6" s="6" t="s">
        <v>51</v>
      </c>
      <c r="Z6">
        <v>2792128775</v>
      </c>
    </row>
    <row r="7" spans="1:26" hidden="1" x14ac:dyDescent="0.25">
      <c r="A7">
        <v>1854464984</v>
      </c>
      <c r="B7" t="b">
        <v>0</v>
      </c>
      <c r="C7" s="6" t="s">
        <v>26</v>
      </c>
      <c r="D7">
        <v>5</v>
      </c>
      <c r="E7" s="1">
        <v>43323.827696759261</v>
      </c>
      <c r="F7" s="6" t="s">
        <v>27</v>
      </c>
      <c r="G7">
        <v>1</v>
      </c>
      <c r="H7" s="6" t="s">
        <v>28</v>
      </c>
      <c r="I7">
        <v>0.59119999999999995</v>
      </c>
      <c r="J7" s="6" t="s">
        <v>29</v>
      </c>
      <c r="K7" s="1">
        <v>43245.578611111108</v>
      </c>
      <c r="L7">
        <v>0</v>
      </c>
      <c r="M7" s="6" t="s">
        <v>52</v>
      </c>
      <c r="N7" t="b">
        <v>0</v>
      </c>
      <c r="O7" s="6" t="s">
        <v>31</v>
      </c>
      <c r="P7" s="6" t="s">
        <v>32</v>
      </c>
      <c r="Q7" s="6" t="s">
        <v>766</v>
      </c>
      <c r="R7">
        <v>0</v>
      </c>
      <c r="S7" s="6" t="s">
        <v>32</v>
      </c>
      <c r="T7" s="6" t="s">
        <v>766</v>
      </c>
      <c r="U7" s="6" t="s">
        <v>49</v>
      </c>
      <c r="V7">
        <v>1.00001190668032E+18</v>
      </c>
      <c r="W7" s="6" t="s">
        <v>32</v>
      </c>
      <c r="X7" s="6" t="s">
        <v>2340</v>
      </c>
      <c r="Y7" s="6" t="s">
        <v>53</v>
      </c>
      <c r="Z7">
        <v>3485545580</v>
      </c>
    </row>
    <row r="8" spans="1:26" hidden="1" x14ac:dyDescent="0.25">
      <c r="A8">
        <v>1854464985</v>
      </c>
      <c r="B8" t="b">
        <v>0</v>
      </c>
      <c r="C8" s="6" t="s">
        <v>26</v>
      </c>
      <c r="D8">
        <v>4</v>
      </c>
      <c r="E8" s="1">
        <v>43323.83452546296</v>
      </c>
      <c r="F8" s="6" t="s">
        <v>27</v>
      </c>
      <c r="G8">
        <v>1</v>
      </c>
      <c r="H8" s="6" t="s">
        <v>28</v>
      </c>
      <c r="I8">
        <v>0.74180000000000001</v>
      </c>
      <c r="J8" s="6" t="s">
        <v>29</v>
      </c>
      <c r="K8" s="1">
        <v>43245.580138888887</v>
      </c>
      <c r="L8">
        <v>0</v>
      </c>
      <c r="M8" s="6" t="s">
        <v>54</v>
      </c>
      <c r="N8" t="b">
        <v>0</v>
      </c>
      <c r="O8" s="6" t="s">
        <v>31</v>
      </c>
      <c r="P8" s="6" t="s">
        <v>32</v>
      </c>
      <c r="Q8" s="6" t="s">
        <v>766</v>
      </c>
      <c r="R8">
        <v>0</v>
      </c>
      <c r="S8" s="6" t="s">
        <v>32</v>
      </c>
      <c r="T8" s="6" t="s">
        <v>766</v>
      </c>
      <c r="U8" s="6" t="s">
        <v>55</v>
      </c>
      <c r="V8">
        <v>1.0000124586758922E+18</v>
      </c>
      <c r="W8" s="6" t="s">
        <v>32</v>
      </c>
      <c r="X8" s="6" t="s">
        <v>56</v>
      </c>
      <c r="Y8" s="6" t="s">
        <v>57</v>
      </c>
      <c r="Z8">
        <v>7.2457705915931443E+17</v>
      </c>
    </row>
    <row r="9" spans="1:26" hidden="1" x14ac:dyDescent="0.25">
      <c r="A9">
        <v>1854464986</v>
      </c>
      <c r="B9" t="b">
        <v>0</v>
      </c>
      <c r="C9" s="6" t="s">
        <v>26</v>
      </c>
      <c r="D9">
        <v>3</v>
      </c>
      <c r="E9" s="1">
        <v>43323.837245370371</v>
      </c>
      <c r="F9" s="6" t="s">
        <v>27</v>
      </c>
      <c r="G9">
        <v>1</v>
      </c>
      <c r="H9" s="6" t="s">
        <v>28</v>
      </c>
      <c r="I9">
        <v>0.69479999999999997</v>
      </c>
      <c r="J9" s="6" t="s">
        <v>29</v>
      </c>
      <c r="K9" s="1">
        <v>43245.585462962961</v>
      </c>
      <c r="L9">
        <v>0</v>
      </c>
      <c r="M9" s="6" t="s">
        <v>41</v>
      </c>
      <c r="N9" t="b">
        <v>0</v>
      </c>
      <c r="O9" s="6" t="s">
        <v>31</v>
      </c>
      <c r="P9" s="6" t="s">
        <v>32</v>
      </c>
      <c r="Q9" s="6" t="s">
        <v>766</v>
      </c>
      <c r="R9">
        <v>0</v>
      </c>
      <c r="S9" s="6" t="s">
        <v>32</v>
      </c>
      <c r="T9" s="6" t="s">
        <v>766</v>
      </c>
      <c r="U9" s="6" t="s">
        <v>42</v>
      </c>
      <c r="V9">
        <v>1.0000143896787517E+18</v>
      </c>
      <c r="W9" s="6" t="s">
        <v>32</v>
      </c>
      <c r="X9" s="6" t="s">
        <v>58</v>
      </c>
      <c r="Y9" s="6" t="s">
        <v>59</v>
      </c>
      <c r="Z9">
        <v>9.6328413902061158E+17</v>
      </c>
    </row>
    <row r="10" spans="1:26" hidden="1" x14ac:dyDescent="0.25">
      <c r="A10">
        <v>1854464987</v>
      </c>
      <c r="B10" t="b">
        <v>0</v>
      </c>
      <c r="C10" s="6" t="s">
        <v>26</v>
      </c>
      <c r="D10">
        <v>7</v>
      </c>
      <c r="E10" s="1">
        <v>43323.829375000001</v>
      </c>
      <c r="F10" s="6" t="s">
        <v>27</v>
      </c>
      <c r="G10">
        <v>1</v>
      </c>
      <c r="H10" s="6" t="s">
        <v>60</v>
      </c>
      <c r="I10">
        <v>0.70779999999999998</v>
      </c>
      <c r="J10" s="6" t="s">
        <v>29</v>
      </c>
      <c r="K10" s="1">
        <v>43245.592129629629</v>
      </c>
      <c r="L10">
        <v>5</v>
      </c>
      <c r="M10" s="6" t="s">
        <v>41</v>
      </c>
      <c r="N10" t="b">
        <v>0</v>
      </c>
      <c r="O10" s="6" t="s">
        <v>31</v>
      </c>
      <c r="P10" s="6" t="s">
        <v>32</v>
      </c>
      <c r="Q10" s="6" t="s">
        <v>766</v>
      </c>
      <c r="R10">
        <v>1</v>
      </c>
      <c r="S10" s="6" t="s">
        <v>32</v>
      </c>
      <c r="T10" s="6" t="s">
        <v>766</v>
      </c>
      <c r="U10" s="6" t="s">
        <v>42</v>
      </c>
      <c r="V10">
        <v>1.0000168059294106E+18</v>
      </c>
      <c r="W10" s="6" t="s">
        <v>32</v>
      </c>
      <c r="X10" s="6" t="s">
        <v>2341</v>
      </c>
      <c r="Y10" s="6" t="s">
        <v>61</v>
      </c>
      <c r="Z10">
        <v>9.6889232820217856E+17</v>
      </c>
    </row>
    <row r="11" spans="1:26" hidden="1" x14ac:dyDescent="0.25">
      <c r="A11">
        <v>1854464988</v>
      </c>
      <c r="B11" t="b">
        <v>0</v>
      </c>
      <c r="C11" s="6" t="s">
        <v>26</v>
      </c>
      <c r="D11">
        <v>3</v>
      </c>
      <c r="E11" s="1">
        <v>43323.84097222222</v>
      </c>
      <c r="F11" s="6" t="s">
        <v>27</v>
      </c>
      <c r="G11">
        <v>1</v>
      </c>
      <c r="H11" s="6" t="s">
        <v>28</v>
      </c>
      <c r="I11">
        <v>0.64390000000000003</v>
      </c>
      <c r="J11" s="6" t="s">
        <v>29</v>
      </c>
      <c r="K11" s="1">
        <v>43245.597314814811</v>
      </c>
      <c r="L11">
        <v>17</v>
      </c>
      <c r="M11" s="6" t="s">
        <v>62</v>
      </c>
      <c r="N11" t="b">
        <v>0</v>
      </c>
      <c r="O11" s="6" t="s">
        <v>31</v>
      </c>
      <c r="P11" s="6" t="s">
        <v>32</v>
      </c>
      <c r="Q11" s="6" t="s">
        <v>766</v>
      </c>
      <c r="R11">
        <v>4</v>
      </c>
      <c r="S11" s="6" t="s">
        <v>32</v>
      </c>
      <c r="T11" s="6" t="s">
        <v>766</v>
      </c>
      <c r="U11" s="6" t="s">
        <v>63</v>
      </c>
      <c r="V11">
        <v>1.0000186866133033E+18</v>
      </c>
      <c r="W11" s="6" t="s">
        <v>32</v>
      </c>
      <c r="X11" s="6" t="s">
        <v>64</v>
      </c>
      <c r="Y11" s="6" t="s">
        <v>65</v>
      </c>
      <c r="Z11">
        <v>561274620</v>
      </c>
    </row>
    <row r="12" spans="1:26" x14ac:dyDescent="0.25">
      <c r="A12">
        <v>1854466208</v>
      </c>
      <c r="B12" t="b">
        <v>0</v>
      </c>
      <c r="C12" s="6" t="s">
        <v>26</v>
      </c>
      <c r="D12">
        <v>3</v>
      </c>
      <c r="E12" s="1">
        <v>43326.359606481485</v>
      </c>
      <c r="F12" s="6" t="s">
        <v>27</v>
      </c>
      <c r="G12">
        <v>1</v>
      </c>
      <c r="H12" s="6" t="s">
        <v>66</v>
      </c>
      <c r="I12">
        <v>0.33589999999999998</v>
      </c>
      <c r="J12" s="6" t="s">
        <v>29</v>
      </c>
      <c r="K12" s="1">
        <v>43253.884942129633</v>
      </c>
      <c r="L12">
        <v>4</v>
      </c>
      <c r="M12" s="6" t="s">
        <v>100</v>
      </c>
      <c r="N12" t="b">
        <v>0</v>
      </c>
      <c r="O12" s="6" t="s">
        <v>31</v>
      </c>
      <c r="P12" s="6" t="s">
        <v>32</v>
      </c>
      <c r="Q12" s="6" t="s">
        <v>766</v>
      </c>
      <c r="R12">
        <v>5</v>
      </c>
      <c r="S12" s="6" t="s">
        <v>32</v>
      </c>
      <c r="T12" s="6" t="s">
        <v>766</v>
      </c>
      <c r="U12" s="6" t="s">
        <v>49</v>
      </c>
      <c r="V12">
        <v>1.0030220180805386E+18</v>
      </c>
      <c r="W12" s="6" t="s">
        <v>32</v>
      </c>
      <c r="X12" s="6" t="s">
        <v>3766</v>
      </c>
      <c r="Y12" s="6" t="s">
        <v>3767</v>
      </c>
      <c r="Z12">
        <v>380069391</v>
      </c>
    </row>
    <row r="13" spans="1:26" hidden="1" x14ac:dyDescent="0.25">
      <c r="A13">
        <v>1854464990</v>
      </c>
      <c r="B13" t="b">
        <v>0</v>
      </c>
      <c r="C13" s="6" t="s">
        <v>26</v>
      </c>
      <c r="D13">
        <v>3</v>
      </c>
      <c r="E13" s="1">
        <v>43323.838796296295</v>
      </c>
      <c r="F13" s="6" t="s">
        <v>27</v>
      </c>
      <c r="G13">
        <v>1</v>
      </c>
      <c r="H13" s="6" t="s">
        <v>60</v>
      </c>
      <c r="I13">
        <v>0.65400000000000003</v>
      </c>
      <c r="J13" s="6" t="s">
        <v>29</v>
      </c>
      <c r="K13" s="1">
        <v>43245.602372685185</v>
      </c>
      <c r="L13">
        <v>0</v>
      </c>
      <c r="M13" s="6" t="s">
        <v>71</v>
      </c>
      <c r="N13" t="b">
        <v>0</v>
      </c>
      <c r="O13" s="6" t="s">
        <v>31</v>
      </c>
      <c r="P13" s="6" t="s">
        <v>32</v>
      </c>
      <c r="Q13" s="6" t="s">
        <v>766</v>
      </c>
      <c r="R13">
        <v>0</v>
      </c>
      <c r="S13" s="6" t="s">
        <v>32</v>
      </c>
      <c r="T13" s="6" t="s">
        <v>766</v>
      </c>
      <c r="U13" s="6" t="s">
        <v>49</v>
      </c>
      <c r="V13">
        <v>1.0000205157031526E+18</v>
      </c>
      <c r="W13" s="6" t="s">
        <v>32</v>
      </c>
      <c r="X13" s="6" t="s">
        <v>72</v>
      </c>
      <c r="Y13" s="6" t="s">
        <v>73</v>
      </c>
      <c r="Z13">
        <v>2792128775</v>
      </c>
    </row>
    <row r="14" spans="1:26" hidden="1" x14ac:dyDescent="0.25">
      <c r="A14">
        <v>1854464991</v>
      </c>
      <c r="B14" t="b">
        <v>0</v>
      </c>
      <c r="C14" s="6" t="s">
        <v>26</v>
      </c>
      <c r="D14">
        <v>5</v>
      </c>
      <c r="E14" s="1">
        <v>43323.840486111112</v>
      </c>
      <c r="F14" s="6" t="s">
        <v>27</v>
      </c>
      <c r="G14">
        <v>1</v>
      </c>
      <c r="H14" s="6" t="s">
        <v>28</v>
      </c>
      <c r="I14">
        <v>0.4098</v>
      </c>
      <c r="J14" s="6" t="s">
        <v>29</v>
      </c>
      <c r="K14" s="1">
        <v>43245.603263888886</v>
      </c>
      <c r="L14">
        <v>0</v>
      </c>
      <c r="M14" s="6" t="s">
        <v>74</v>
      </c>
      <c r="N14" t="b">
        <v>0</v>
      </c>
      <c r="O14" s="6" t="s">
        <v>31</v>
      </c>
      <c r="P14" s="6" t="s">
        <v>32</v>
      </c>
      <c r="Q14" s="6" t="s">
        <v>766</v>
      </c>
      <c r="R14">
        <v>0</v>
      </c>
      <c r="S14" s="6" t="s">
        <v>32</v>
      </c>
      <c r="T14" s="6" t="s">
        <v>766</v>
      </c>
      <c r="U14" s="6" t="s">
        <v>42</v>
      </c>
      <c r="V14">
        <v>1.0000208409336136E+18</v>
      </c>
      <c r="W14" s="6" t="s">
        <v>75</v>
      </c>
      <c r="X14" s="6" t="s">
        <v>76</v>
      </c>
      <c r="Y14" s="6" t="s">
        <v>77</v>
      </c>
      <c r="Z14">
        <v>9.114149263458263E+17</v>
      </c>
    </row>
    <row r="15" spans="1:26" hidden="1" x14ac:dyDescent="0.25">
      <c r="A15">
        <v>1854464992</v>
      </c>
      <c r="B15" t="b">
        <v>0</v>
      </c>
      <c r="C15" s="6" t="s">
        <v>26</v>
      </c>
      <c r="D15">
        <v>5</v>
      </c>
      <c r="E15" s="1">
        <v>43323.830057870371</v>
      </c>
      <c r="F15" s="6" t="s">
        <v>27</v>
      </c>
      <c r="G15">
        <v>1</v>
      </c>
      <c r="H15" s="6" t="s">
        <v>28</v>
      </c>
      <c r="I15">
        <v>1</v>
      </c>
      <c r="J15" s="6" t="s">
        <v>29</v>
      </c>
      <c r="K15" s="1">
        <v>43245.604930555557</v>
      </c>
      <c r="L15">
        <v>0</v>
      </c>
      <c r="M15" s="6" t="s">
        <v>78</v>
      </c>
      <c r="N15" t="b">
        <v>0</v>
      </c>
      <c r="O15" s="6" t="s">
        <v>31</v>
      </c>
      <c r="P15" s="6" t="s">
        <v>32</v>
      </c>
      <c r="Q15" s="6" t="s">
        <v>766</v>
      </c>
      <c r="R15">
        <v>0</v>
      </c>
      <c r="S15" s="6" t="s">
        <v>32</v>
      </c>
      <c r="T15" s="6" t="s">
        <v>766</v>
      </c>
      <c r="U15" s="6" t="s">
        <v>42</v>
      </c>
      <c r="V15">
        <v>1.0000214426525901E+18</v>
      </c>
      <c r="W15" s="6" t="s">
        <v>32</v>
      </c>
      <c r="X15" s="6" t="s">
        <v>79</v>
      </c>
      <c r="Y15" s="6" t="s">
        <v>80</v>
      </c>
      <c r="Z15">
        <v>8.6214379932942336E+17</v>
      </c>
    </row>
    <row r="16" spans="1:26" hidden="1" x14ac:dyDescent="0.25">
      <c r="A16">
        <v>1854464993</v>
      </c>
      <c r="B16" t="b">
        <v>0</v>
      </c>
      <c r="C16" s="6" t="s">
        <v>26</v>
      </c>
      <c r="D16">
        <v>4</v>
      </c>
      <c r="E16" s="1">
        <v>43323.841851851852</v>
      </c>
      <c r="F16" s="6" t="s">
        <v>27</v>
      </c>
      <c r="G16">
        <v>1</v>
      </c>
      <c r="H16" s="6" t="s">
        <v>28</v>
      </c>
      <c r="I16">
        <v>0.74409999999999998</v>
      </c>
      <c r="J16" s="6" t="s">
        <v>29</v>
      </c>
      <c r="K16" s="1">
        <v>43245.621608796297</v>
      </c>
      <c r="L16">
        <v>0</v>
      </c>
      <c r="M16" s="6" t="s">
        <v>41</v>
      </c>
      <c r="N16" t="b">
        <v>1</v>
      </c>
      <c r="O16" s="6" t="s">
        <v>31</v>
      </c>
      <c r="P16" s="6" t="s">
        <v>767</v>
      </c>
      <c r="Q16" s="6" t="s">
        <v>766</v>
      </c>
      <c r="R16">
        <v>0</v>
      </c>
      <c r="S16" s="6" t="s">
        <v>32</v>
      </c>
      <c r="T16" s="6" t="s">
        <v>766</v>
      </c>
      <c r="U16" s="6" t="s">
        <v>49</v>
      </c>
      <c r="V16">
        <v>1.000027486938452E+18</v>
      </c>
      <c r="W16" s="6" t="s">
        <v>32</v>
      </c>
      <c r="X16" s="6" t="s">
        <v>81</v>
      </c>
      <c r="Y16" s="6" t="s">
        <v>82</v>
      </c>
      <c r="Z16">
        <v>1324165219</v>
      </c>
    </row>
    <row r="17" spans="1:26" hidden="1" x14ac:dyDescent="0.25">
      <c r="A17">
        <v>1854464994</v>
      </c>
      <c r="B17" t="b">
        <v>0</v>
      </c>
      <c r="C17" s="6" t="s">
        <v>26</v>
      </c>
      <c r="D17">
        <v>4</v>
      </c>
      <c r="E17" s="1">
        <v>43323.837199074071</v>
      </c>
      <c r="F17" s="6" t="s">
        <v>27</v>
      </c>
      <c r="G17">
        <v>1</v>
      </c>
      <c r="H17" s="6" t="s">
        <v>28</v>
      </c>
      <c r="I17">
        <v>1</v>
      </c>
      <c r="J17" s="6" t="s">
        <v>29</v>
      </c>
      <c r="K17" s="1">
        <v>43245.622881944444</v>
      </c>
      <c r="L17">
        <v>2</v>
      </c>
      <c r="M17" s="6" t="s">
        <v>83</v>
      </c>
      <c r="N17" t="b">
        <v>0</v>
      </c>
      <c r="O17" s="6" t="s">
        <v>31</v>
      </c>
      <c r="P17" s="6" t="s">
        <v>32</v>
      </c>
      <c r="Q17" s="6" t="s">
        <v>766</v>
      </c>
      <c r="R17">
        <v>2</v>
      </c>
      <c r="S17" s="6" t="s">
        <v>32</v>
      </c>
      <c r="T17" s="6" t="s">
        <v>766</v>
      </c>
      <c r="U17" s="6" t="s">
        <v>84</v>
      </c>
      <c r="V17">
        <v>1.0000279492723057E+18</v>
      </c>
      <c r="W17" s="6" t="s">
        <v>32</v>
      </c>
      <c r="X17" s="6" t="s">
        <v>85</v>
      </c>
      <c r="Y17" s="6" t="s">
        <v>86</v>
      </c>
      <c r="Z17">
        <v>148287129</v>
      </c>
    </row>
    <row r="18" spans="1:26" hidden="1" x14ac:dyDescent="0.25">
      <c r="A18">
        <v>1854464995</v>
      </c>
      <c r="B18" t="b">
        <v>0</v>
      </c>
      <c r="C18" s="6" t="s">
        <v>26</v>
      </c>
      <c r="D18">
        <v>5</v>
      </c>
      <c r="E18" s="1">
        <v>43323.84097222222</v>
      </c>
      <c r="F18" s="6" t="s">
        <v>27</v>
      </c>
      <c r="G18">
        <v>1</v>
      </c>
      <c r="H18" s="6" t="s">
        <v>28</v>
      </c>
      <c r="I18">
        <v>0.79820000000000002</v>
      </c>
      <c r="J18" s="6" t="s">
        <v>29</v>
      </c>
      <c r="K18" s="1">
        <v>43245.631990740738</v>
      </c>
      <c r="L18">
        <v>0</v>
      </c>
      <c r="M18" s="6" t="s">
        <v>87</v>
      </c>
      <c r="N18" t="b">
        <v>0</v>
      </c>
      <c r="O18" s="6" t="s">
        <v>31</v>
      </c>
      <c r="P18" s="6" t="s">
        <v>32</v>
      </c>
      <c r="Q18" s="6" t="s">
        <v>766</v>
      </c>
      <c r="R18">
        <v>0</v>
      </c>
      <c r="S18" s="6" t="s">
        <v>32</v>
      </c>
      <c r="T18" s="6" t="s">
        <v>766</v>
      </c>
      <c r="U18" s="6" t="s">
        <v>88</v>
      </c>
      <c r="V18">
        <v>1.000031249422078E+18</v>
      </c>
      <c r="W18" s="6" t="s">
        <v>32</v>
      </c>
      <c r="X18" s="6" t="s">
        <v>89</v>
      </c>
      <c r="Y18" s="6" t="s">
        <v>90</v>
      </c>
      <c r="Z18">
        <v>8.545300090499072E+17</v>
      </c>
    </row>
    <row r="19" spans="1:26" hidden="1" x14ac:dyDescent="0.25">
      <c r="A19">
        <v>1854464996</v>
      </c>
      <c r="B19" t="b">
        <v>0</v>
      </c>
      <c r="C19" s="6" t="s">
        <v>26</v>
      </c>
      <c r="D19">
        <v>5</v>
      </c>
      <c r="E19" s="1">
        <v>43323.840486111112</v>
      </c>
      <c r="F19" s="6" t="s">
        <v>27</v>
      </c>
      <c r="G19">
        <v>1</v>
      </c>
      <c r="H19" s="6" t="s">
        <v>28</v>
      </c>
      <c r="I19">
        <v>0.78059999999999996</v>
      </c>
      <c r="J19" s="6" t="s">
        <v>29</v>
      </c>
      <c r="K19" s="1">
        <v>43245.637094907404</v>
      </c>
      <c r="L19">
        <v>1</v>
      </c>
      <c r="M19" s="6" t="s">
        <v>91</v>
      </c>
      <c r="N19" t="b">
        <v>0</v>
      </c>
      <c r="O19" s="6" t="s">
        <v>31</v>
      </c>
      <c r="P19" s="6" t="s">
        <v>32</v>
      </c>
      <c r="Q19" s="6" t="s">
        <v>766</v>
      </c>
      <c r="R19">
        <v>0</v>
      </c>
      <c r="S19" s="6" t="s">
        <v>32</v>
      </c>
      <c r="T19" s="6" t="s">
        <v>766</v>
      </c>
      <c r="U19" s="6" t="s">
        <v>42</v>
      </c>
      <c r="V19">
        <v>1.000033100858966E+18</v>
      </c>
      <c r="W19" s="6" t="s">
        <v>32</v>
      </c>
      <c r="X19" s="6" t="s">
        <v>92</v>
      </c>
      <c r="Y19" s="6" t="s">
        <v>93</v>
      </c>
      <c r="Z19">
        <v>9.6282223659906662E+17</v>
      </c>
    </row>
    <row r="20" spans="1:26" hidden="1" x14ac:dyDescent="0.25">
      <c r="A20">
        <v>1854464997</v>
      </c>
      <c r="B20" t="b">
        <v>0</v>
      </c>
      <c r="C20" s="6" t="s">
        <v>26</v>
      </c>
      <c r="D20">
        <v>5</v>
      </c>
      <c r="E20" s="1">
        <v>43323.830925925926</v>
      </c>
      <c r="F20" s="6" t="s">
        <v>27</v>
      </c>
      <c r="G20">
        <v>1</v>
      </c>
      <c r="H20" s="6" t="s">
        <v>60</v>
      </c>
      <c r="I20">
        <v>0.58879999999999999</v>
      </c>
      <c r="J20" s="6" t="s">
        <v>29</v>
      </c>
      <c r="K20" s="1">
        <v>43245.639444444445</v>
      </c>
      <c r="L20">
        <v>0</v>
      </c>
      <c r="M20" s="6" t="s">
        <v>94</v>
      </c>
      <c r="N20" t="b">
        <v>0</v>
      </c>
      <c r="O20" s="6" t="s">
        <v>31</v>
      </c>
      <c r="P20" s="6" t="s">
        <v>32</v>
      </c>
      <c r="Q20" s="6" t="s">
        <v>766</v>
      </c>
      <c r="R20">
        <v>0</v>
      </c>
      <c r="S20" s="6" t="s">
        <v>32</v>
      </c>
      <c r="T20" s="6" t="s">
        <v>766</v>
      </c>
      <c r="U20" s="6" t="s">
        <v>95</v>
      </c>
      <c r="V20">
        <v>1.0000339506501345E+18</v>
      </c>
      <c r="W20" s="6" t="s">
        <v>32</v>
      </c>
      <c r="X20" s="6" t="s">
        <v>96</v>
      </c>
      <c r="Y20" s="6" t="s">
        <v>97</v>
      </c>
      <c r="Z20">
        <v>22076004</v>
      </c>
    </row>
    <row r="21" spans="1:26" x14ac:dyDescent="0.25">
      <c r="A21">
        <v>1854465220</v>
      </c>
      <c r="B21" t="b">
        <v>0</v>
      </c>
      <c r="C21" s="6" t="s">
        <v>26</v>
      </c>
      <c r="D21">
        <v>3</v>
      </c>
      <c r="E21" s="1">
        <v>43324.945925925924</v>
      </c>
      <c r="F21" s="6" t="s">
        <v>27</v>
      </c>
      <c r="G21">
        <v>1</v>
      </c>
      <c r="H21" s="6" t="s">
        <v>66</v>
      </c>
      <c r="I21">
        <v>0.33850000000000002</v>
      </c>
      <c r="J21" s="6" t="s">
        <v>29</v>
      </c>
      <c r="K21" s="1">
        <v>43247.344166666669</v>
      </c>
      <c r="L21">
        <v>0</v>
      </c>
      <c r="M21" s="6" t="s">
        <v>100</v>
      </c>
      <c r="N21" t="b">
        <v>0</v>
      </c>
      <c r="O21" s="6" t="s">
        <v>31</v>
      </c>
      <c r="P21" s="6" t="s">
        <v>32</v>
      </c>
      <c r="Q21" s="6" t="s">
        <v>766</v>
      </c>
      <c r="R21">
        <v>0</v>
      </c>
      <c r="S21" s="6" t="s">
        <v>32</v>
      </c>
      <c r="T21" s="6" t="s">
        <v>766</v>
      </c>
      <c r="U21" s="6" t="s">
        <v>42</v>
      </c>
      <c r="V21">
        <v>1.0006517217550582E+18</v>
      </c>
      <c r="W21" s="6" t="s">
        <v>32</v>
      </c>
      <c r="X21" s="6" t="s">
        <v>882</v>
      </c>
      <c r="Y21" s="6" t="s">
        <v>883</v>
      </c>
      <c r="Z21">
        <v>73462406</v>
      </c>
    </row>
    <row r="22" spans="1:26" hidden="1" x14ac:dyDescent="0.25">
      <c r="A22">
        <v>1854464999</v>
      </c>
      <c r="B22" t="b">
        <v>0</v>
      </c>
      <c r="C22" s="6" t="s">
        <v>26</v>
      </c>
      <c r="D22">
        <v>4</v>
      </c>
      <c r="E22" s="1">
        <v>43323.822847222225</v>
      </c>
      <c r="F22" s="6" t="s">
        <v>27</v>
      </c>
      <c r="G22">
        <v>1</v>
      </c>
      <c r="H22" s="6" t="s">
        <v>28</v>
      </c>
      <c r="I22">
        <v>0.73089999999999999</v>
      </c>
      <c r="J22" s="6" t="s">
        <v>29</v>
      </c>
      <c r="K22" s="1">
        <v>43245.64947916667</v>
      </c>
      <c r="L22">
        <v>0</v>
      </c>
      <c r="M22" s="6" t="s">
        <v>100</v>
      </c>
      <c r="N22" t="b">
        <v>0</v>
      </c>
      <c r="O22" s="6" t="s">
        <v>31</v>
      </c>
      <c r="P22" s="6" t="s">
        <v>32</v>
      </c>
      <c r="Q22" s="6" t="s">
        <v>766</v>
      </c>
      <c r="R22">
        <v>0</v>
      </c>
      <c r="S22" s="6" t="s">
        <v>32</v>
      </c>
      <c r="T22" s="6" t="s">
        <v>766</v>
      </c>
      <c r="U22" s="6" t="s">
        <v>42</v>
      </c>
      <c r="V22">
        <v>1.0000375894607053E+18</v>
      </c>
      <c r="W22" s="6" t="s">
        <v>32</v>
      </c>
      <c r="X22" s="6" t="s">
        <v>101</v>
      </c>
      <c r="Y22" s="6" t="s">
        <v>102</v>
      </c>
      <c r="Z22">
        <v>2943560210</v>
      </c>
    </row>
    <row r="23" spans="1:26" hidden="1" x14ac:dyDescent="0.25">
      <c r="A23">
        <v>1854465000</v>
      </c>
      <c r="B23" t="b">
        <v>0</v>
      </c>
      <c r="C23" s="6" t="s">
        <v>26</v>
      </c>
      <c r="D23">
        <v>5</v>
      </c>
      <c r="E23" s="1">
        <v>43323.830057870371</v>
      </c>
      <c r="F23" s="6" t="s">
        <v>27</v>
      </c>
      <c r="G23">
        <v>1</v>
      </c>
      <c r="H23" s="6" t="s">
        <v>28</v>
      </c>
      <c r="I23">
        <v>0.80410000000000004</v>
      </c>
      <c r="J23" s="6" t="s">
        <v>29</v>
      </c>
      <c r="K23" s="1">
        <v>43245.6559375</v>
      </c>
      <c r="L23">
        <v>2</v>
      </c>
      <c r="M23" s="6" t="s">
        <v>103</v>
      </c>
      <c r="N23" t="b">
        <v>0</v>
      </c>
      <c r="O23" s="6" t="s">
        <v>31</v>
      </c>
      <c r="P23" s="6" t="s">
        <v>32</v>
      </c>
      <c r="Q23" s="6" t="s">
        <v>766</v>
      </c>
      <c r="R23">
        <v>0</v>
      </c>
      <c r="S23" s="6" t="s">
        <v>32</v>
      </c>
      <c r="T23" s="6" t="s">
        <v>766</v>
      </c>
      <c r="U23" s="6" t="s">
        <v>95</v>
      </c>
      <c r="V23">
        <v>1.0000399281919468E+18</v>
      </c>
      <c r="W23" s="6" t="s">
        <v>32</v>
      </c>
      <c r="X23" s="6" t="s">
        <v>104</v>
      </c>
      <c r="Y23" s="6" t="s">
        <v>105</v>
      </c>
      <c r="Z23">
        <v>9.4265478213267046E+17</v>
      </c>
    </row>
    <row r="24" spans="1:26" hidden="1" x14ac:dyDescent="0.25">
      <c r="A24">
        <v>1854465001</v>
      </c>
      <c r="B24" t="b">
        <v>0</v>
      </c>
      <c r="C24" s="6" t="s">
        <v>26</v>
      </c>
      <c r="D24">
        <v>4</v>
      </c>
      <c r="E24" s="1">
        <v>43323.82916666667</v>
      </c>
      <c r="F24" s="6" t="s">
        <v>27</v>
      </c>
      <c r="G24">
        <v>1</v>
      </c>
      <c r="H24" s="6" t="s">
        <v>28</v>
      </c>
      <c r="I24">
        <v>1</v>
      </c>
      <c r="J24" s="6" t="s">
        <v>29</v>
      </c>
      <c r="K24" s="1">
        <v>43245.656631944446</v>
      </c>
      <c r="L24">
        <v>0</v>
      </c>
      <c r="M24" s="6" t="s">
        <v>100</v>
      </c>
      <c r="N24" t="b">
        <v>0</v>
      </c>
      <c r="O24" s="6" t="s">
        <v>31</v>
      </c>
      <c r="P24" s="6" t="s">
        <v>32</v>
      </c>
      <c r="Q24" s="6" t="s">
        <v>766</v>
      </c>
      <c r="R24">
        <v>0</v>
      </c>
      <c r="S24" s="6" t="s">
        <v>32</v>
      </c>
      <c r="T24" s="6" t="s">
        <v>766</v>
      </c>
      <c r="U24" s="6" t="s">
        <v>84</v>
      </c>
      <c r="V24">
        <v>1.0000401796236575E+18</v>
      </c>
      <c r="W24" s="6" t="s">
        <v>32</v>
      </c>
      <c r="X24" s="6" t="s">
        <v>106</v>
      </c>
      <c r="Y24" s="6" t="s">
        <v>107</v>
      </c>
      <c r="Z24">
        <v>11454652</v>
      </c>
    </row>
    <row r="25" spans="1:26" hidden="1" x14ac:dyDescent="0.25">
      <c r="A25">
        <v>1854465002</v>
      </c>
      <c r="B25" t="b">
        <v>0</v>
      </c>
      <c r="C25" s="6" t="s">
        <v>26</v>
      </c>
      <c r="D25">
        <v>4</v>
      </c>
      <c r="E25" s="1">
        <v>43323.835150462961</v>
      </c>
      <c r="F25" s="6" t="s">
        <v>27</v>
      </c>
      <c r="G25">
        <v>1</v>
      </c>
      <c r="H25" s="6" t="s">
        <v>28</v>
      </c>
      <c r="I25">
        <v>0.74780000000000002</v>
      </c>
      <c r="J25" s="6" t="s">
        <v>29</v>
      </c>
      <c r="K25" s="1">
        <v>43245.662592592591</v>
      </c>
      <c r="L25">
        <v>0</v>
      </c>
      <c r="M25" s="6" t="s">
        <v>100</v>
      </c>
      <c r="N25" t="b">
        <v>0</v>
      </c>
      <c r="O25" s="6" t="s">
        <v>31</v>
      </c>
      <c r="P25" s="6" t="s">
        <v>32</v>
      </c>
      <c r="Q25" s="6" t="s">
        <v>766</v>
      </c>
      <c r="R25">
        <v>0</v>
      </c>
      <c r="S25" s="6" t="s">
        <v>32</v>
      </c>
      <c r="T25" s="6" t="s">
        <v>766</v>
      </c>
      <c r="U25" s="6" t="s">
        <v>49</v>
      </c>
      <c r="V25">
        <v>1.000042341049172E+18</v>
      </c>
      <c r="W25" s="6" t="s">
        <v>32</v>
      </c>
      <c r="X25" s="6" t="s">
        <v>108</v>
      </c>
      <c r="Y25" s="6" t="s">
        <v>109</v>
      </c>
      <c r="Z25">
        <v>3167017500</v>
      </c>
    </row>
    <row r="26" spans="1:26" hidden="1" x14ac:dyDescent="0.25">
      <c r="A26">
        <v>1854465003</v>
      </c>
      <c r="B26" t="b">
        <v>0</v>
      </c>
      <c r="C26" s="6" t="s">
        <v>26</v>
      </c>
      <c r="D26">
        <v>4</v>
      </c>
      <c r="E26" s="1">
        <v>43323.827152777776</v>
      </c>
      <c r="F26" s="6" t="s">
        <v>27</v>
      </c>
      <c r="G26">
        <v>1</v>
      </c>
      <c r="H26" s="6" t="s">
        <v>28</v>
      </c>
      <c r="I26">
        <v>0.50549999999999995</v>
      </c>
      <c r="J26" s="6" t="s">
        <v>29</v>
      </c>
      <c r="K26" s="1">
        <v>43245.684976851851</v>
      </c>
      <c r="L26">
        <v>0</v>
      </c>
      <c r="M26" s="6" t="s">
        <v>41</v>
      </c>
      <c r="N26" t="b">
        <v>0</v>
      </c>
      <c r="O26" s="6" t="s">
        <v>31</v>
      </c>
      <c r="P26" s="6" t="s">
        <v>32</v>
      </c>
      <c r="Q26" s="6" t="s">
        <v>766</v>
      </c>
      <c r="R26">
        <v>0</v>
      </c>
      <c r="S26" s="6" t="s">
        <v>32</v>
      </c>
      <c r="T26" s="6" t="s">
        <v>766</v>
      </c>
      <c r="U26" s="6" t="s">
        <v>110</v>
      </c>
      <c r="V26">
        <v>1.0000504528205619E+18</v>
      </c>
      <c r="W26" s="6" t="s">
        <v>32</v>
      </c>
      <c r="X26" s="6" t="s">
        <v>111</v>
      </c>
      <c r="Y26" s="6" t="s">
        <v>112</v>
      </c>
      <c r="Z26">
        <v>1654003711</v>
      </c>
    </row>
    <row r="27" spans="1:26" hidden="1" x14ac:dyDescent="0.25">
      <c r="A27">
        <v>1854465004</v>
      </c>
      <c r="B27" t="b">
        <v>0</v>
      </c>
      <c r="C27" s="6" t="s">
        <v>26</v>
      </c>
      <c r="D27">
        <v>4</v>
      </c>
      <c r="E27" s="1">
        <v>43323.82880787037</v>
      </c>
      <c r="F27" s="6" t="s">
        <v>27</v>
      </c>
      <c r="G27">
        <v>1</v>
      </c>
      <c r="H27" s="6" t="s">
        <v>28</v>
      </c>
      <c r="I27">
        <v>1</v>
      </c>
      <c r="J27" s="6" t="s">
        <v>29</v>
      </c>
      <c r="K27" s="1">
        <v>43245.69222222222</v>
      </c>
      <c r="L27">
        <v>0</v>
      </c>
      <c r="M27" s="6" t="s">
        <v>113</v>
      </c>
      <c r="N27" t="b">
        <v>0</v>
      </c>
      <c r="O27" s="6" t="s">
        <v>31</v>
      </c>
      <c r="P27" s="6" t="s">
        <v>32</v>
      </c>
      <c r="Q27" s="6" t="s">
        <v>766</v>
      </c>
      <c r="R27">
        <v>0</v>
      </c>
      <c r="S27" s="6" t="s">
        <v>32</v>
      </c>
      <c r="T27" s="6" t="s">
        <v>766</v>
      </c>
      <c r="U27" s="6" t="s">
        <v>42</v>
      </c>
      <c r="V27">
        <v>1.0000530797006316E+18</v>
      </c>
      <c r="W27" s="6" t="s">
        <v>32</v>
      </c>
      <c r="X27" s="6" t="s">
        <v>114</v>
      </c>
      <c r="Y27" s="6" t="s">
        <v>115</v>
      </c>
      <c r="Z27">
        <v>2750917700</v>
      </c>
    </row>
    <row r="28" spans="1:26" x14ac:dyDescent="0.25">
      <c r="A28">
        <v>1854465996</v>
      </c>
      <c r="B28" t="b">
        <v>0</v>
      </c>
      <c r="C28" s="6" t="s">
        <v>26</v>
      </c>
      <c r="D28">
        <v>3</v>
      </c>
      <c r="E28" s="1">
        <v>43326.399236111109</v>
      </c>
      <c r="F28" s="6" t="s">
        <v>27</v>
      </c>
      <c r="G28">
        <v>1</v>
      </c>
      <c r="H28" s="6" t="s">
        <v>66</v>
      </c>
      <c r="I28">
        <v>0.33979999999999999</v>
      </c>
      <c r="J28" s="6" t="s">
        <v>29</v>
      </c>
      <c r="K28" s="1">
        <v>43252.414236111108</v>
      </c>
      <c r="L28">
        <v>2</v>
      </c>
      <c r="M28" s="6" t="s">
        <v>3179</v>
      </c>
      <c r="N28" t="b">
        <v>0</v>
      </c>
      <c r="O28" s="6" t="s">
        <v>31</v>
      </c>
      <c r="P28" s="6" t="s">
        <v>32</v>
      </c>
      <c r="Q28" s="6" t="s">
        <v>766</v>
      </c>
      <c r="R28">
        <v>0</v>
      </c>
      <c r="S28" s="6" t="s">
        <v>32</v>
      </c>
      <c r="T28" s="6" t="s">
        <v>766</v>
      </c>
      <c r="U28" s="6" t="s">
        <v>49</v>
      </c>
      <c r="V28">
        <v>1.0024890558446756E+18</v>
      </c>
      <c r="W28" s="6" t="s">
        <v>32</v>
      </c>
      <c r="X28" s="6" t="s">
        <v>3180</v>
      </c>
      <c r="Y28" s="6" t="s">
        <v>3181</v>
      </c>
      <c r="Z28">
        <v>1.0021734369894523E+18</v>
      </c>
    </row>
    <row r="29" spans="1:26" hidden="1" x14ac:dyDescent="0.25">
      <c r="A29">
        <v>1854465006</v>
      </c>
      <c r="B29" t="b">
        <v>0</v>
      </c>
      <c r="C29" s="6" t="s">
        <v>26</v>
      </c>
      <c r="D29">
        <v>3</v>
      </c>
      <c r="E29" s="1">
        <v>43323.843576388892</v>
      </c>
      <c r="F29" s="6" t="s">
        <v>27</v>
      </c>
      <c r="G29">
        <v>1</v>
      </c>
      <c r="H29" s="6" t="s">
        <v>28</v>
      </c>
      <c r="I29">
        <v>1</v>
      </c>
      <c r="J29" s="6" t="s">
        <v>29</v>
      </c>
      <c r="K29" s="1">
        <v>43245.693067129629</v>
      </c>
      <c r="L29">
        <v>188</v>
      </c>
      <c r="M29" s="6" t="s">
        <v>100</v>
      </c>
      <c r="N29" t="b">
        <v>0</v>
      </c>
      <c r="O29" s="6" t="s">
        <v>31</v>
      </c>
      <c r="P29" s="6" t="s">
        <v>32</v>
      </c>
      <c r="Q29" s="6" t="s">
        <v>766</v>
      </c>
      <c r="R29">
        <v>4</v>
      </c>
      <c r="S29" s="6" t="s">
        <v>32</v>
      </c>
      <c r="T29" s="6" t="s">
        <v>766</v>
      </c>
      <c r="U29" s="6" t="s">
        <v>110</v>
      </c>
      <c r="V29">
        <v>1.0000533858217001E+18</v>
      </c>
      <c r="W29" s="6" t="s">
        <v>32</v>
      </c>
      <c r="X29" s="6" t="s">
        <v>118</v>
      </c>
      <c r="Y29" s="6" t="s">
        <v>119</v>
      </c>
      <c r="Z29">
        <v>1389824700</v>
      </c>
    </row>
    <row r="30" spans="1:26" x14ac:dyDescent="0.25">
      <c r="A30">
        <v>1854465721</v>
      </c>
      <c r="B30" t="b">
        <v>0</v>
      </c>
      <c r="C30" s="6" t="s">
        <v>26</v>
      </c>
      <c r="D30">
        <v>3</v>
      </c>
      <c r="E30" s="1">
        <v>43326.438298611109</v>
      </c>
      <c r="F30" s="6" t="s">
        <v>27</v>
      </c>
      <c r="G30">
        <v>1</v>
      </c>
      <c r="H30" s="6" t="s">
        <v>66</v>
      </c>
      <c r="I30">
        <v>0.34</v>
      </c>
      <c r="J30" s="6" t="s">
        <v>29</v>
      </c>
      <c r="K30" s="1">
        <v>43250.685474537036</v>
      </c>
      <c r="L30">
        <v>0</v>
      </c>
      <c r="M30" s="6" t="s">
        <v>1196</v>
      </c>
      <c r="N30" t="b">
        <v>0</v>
      </c>
      <c r="O30" s="6" t="s">
        <v>31</v>
      </c>
      <c r="P30" s="6" t="s">
        <v>32</v>
      </c>
      <c r="Q30" s="6" t="s">
        <v>766</v>
      </c>
      <c r="R30">
        <v>1</v>
      </c>
      <c r="S30" s="6" t="s">
        <v>32</v>
      </c>
      <c r="T30" s="6" t="s">
        <v>766</v>
      </c>
      <c r="U30" s="6" t="s">
        <v>42</v>
      </c>
      <c r="V30">
        <v>1.0018625737744712E+18</v>
      </c>
      <c r="W30" s="6" t="s">
        <v>32</v>
      </c>
      <c r="X30" s="6" t="s">
        <v>2468</v>
      </c>
      <c r="Y30" s="6" t="s">
        <v>2469</v>
      </c>
      <c r="Z30">
        <v>2473298258</v>
      </c>
    </row>
    <row r="31" spans="1:26" hidden="1" x14ac:dyDescent="0.25">
      <c r="A31">
        <v>1854465008</v>
      </c>
      <c r="B31" t="b">
        <v>0</v>
      </c>
      <c r="C31" s="6" t="s">
        <v>26</v>
      </c>
      <c r="D31">
        <v>3</v>
      </c>
      <c r="E31" s="1">
        <v>43323.840254629627</v>
      </c>
      <c r="F31" s="6" t="s">
        <v>27</v>
      </c>
      <c r="G31">
        <v>1</v>
      </c>
      <c r="H31" s="6" t="s">
        <v>28</v>
      </c>
      <c r="I31">
        <v>1</v>
      </c>
      <c r="J31" s="6" t="s">
        <v>29</v>
      </c>
      <c r="K31" s="1">
        <v>43245.694444444445</v>
      </c>
      <c r="L31">
        <v>0</v>
      </c>
      <c r="M31" s="6" t="s">
        <v>123</v>
      </c>
      <c r="N31" t="b">
        <v>0</v>
      </c>
      <c r="O31" s="6" t="s">
        <v>31</v>
      </c>
      <c r="P31" s="6" t="s">
        <v>32</v>
      </c>
      <c r="Q31" s="6" t="s">
        <v>766</v>
      </c>
      <c r="R31">
        <v>0</v>
      </c>
      <c r="S31" s="6" t="s">
        <v>32</v>
      </c>
      <c r="T31" s="6" t="s">
        <v>766</v>
      </c>
      <c r="U31" s="6" t="s">
        <v>42</v>
      </c>
      <c r="V31">
        <v>1.0000538846209761E+18</v>
      </c>
      <c r="W31" s="6" t="s">
        <v>32</v>
      </c>
      <c r="X31" s="6" t="s">
        <v>124</v>
      </c>
      <c r="Y31" s="6" t="s">
        <v>125</v>
      </c>
      <c r="Z31">
        <v>8.8465654677644083E+17</v>
      </c>
    </row>
    <row r="32" spans="1:26" hidden="1" x14ac:dyDescent="0.25">
      <c r="A32">
        <v>1854465009</v>
      </c>
      <c r="B32" t="b">
        <v>0</v>
      </c>
      <c r="C32" s="6" t="s">
        <v>26</v>
      </c>
      <c r="D32">
        <v>3</v>
      </c>
      <c r="E32" s="1">
        <v>43323.838796296295</v>
      </c>
      <c r="F32" s="6" t="s">
        <v>27</v>
      </c>
      <c r="G32">
        <v>1</v>
      </c>
      <c r="H32" s="6" t="s">
        <v>28</v>
      </c>
      <c r="I32">
        <v>0.69</v>
      </c>
      <c r="J32" s="6" t="s">
        <v>29</v>
      </c>
      <c r="K32" s="1">
        <v>43245.701388888891</v>
      </c>
      <c r="L32">
        <v>3</v>
      </c>
      <c r="M32" s="6" t="s">
        <v>126</v>
      </c>
      <c r="N32" t="b">
        <v>0</v>
      </c>
      <c r="O32" s="6" t="s">
        <v>31</v>
      </c>
      <c r="P32" s="6" t="s">
        <v>32</v>
      </c>
      <c r="Q32" s="6" t="s">
        <v>766</v>
      </c>
      <c r="R32">
        <v>0</v>
      </c>
      <c r="S32" s="6" t="s">
        <v>32</v>
      </c>
      <c r="T32" s="6" t="s">
        <v>766</v>
      </c>
      <c r="U32" s="6" t="s">
        <v>42</v>
      </c>
      <c r="V32">
        <v>1.0000563995467162E+18</v>
      </c>
      <c r="W32" s="6" t="s">
        <v>127</v>
      </c>
      <c r="X32" s="6" t="s">
        <v>128</v>
      </c>
      <c r="Y32" s="6" t="s">
        <v>129</v>
      </c>
      <c r="Z32">
        <v>4251603466</v>
      </c>
    </row>
    <row r="33" spans="1:26" hidden="1" x14ac:dyDescent="0.25">
      <c r="A33">
        <v>1854465010</v>
      </c>
      <c r="B33" t="b">
        <v>0</v>
      </c>
      <c r="C33" s="6" t="s">
        <v>26</v>
      </c>
      <c r="D33">
        <v>3</v>
      </c>
      <c r="E33" s="1">
        <v>43323.840254629627</v>
      </c>
      <c r="F33" s="6" t="s">
        <v>27</v>
      </c>
      <c r="G33">
        <v>1</v>
      </c>
      <c r="H33" s="6" t="s">
        <v>60</v>
      </c>
      <c r="I33">
        <v>0.67290000000000005</v>
      </c>
      <c r="J33" s="6" t="s">
        <v>29</v>
      </c>
      <c r="K33" s="1">
        <v>43245.719513888886</v>
      </c>
      <c r="L33">
        <v>1</v>
      </c>
      <c r="M33" s="6" t="s">
        <v>100</v>
      </c>
      <c r="N33" t="b">
        <v>0</v>
      </c>
      <c r="O33" s="6" t="s">
        <v>31</v>
      </c>
      <c r="P33" s="6" t="s">
        <v>32</v>
      </c>
      <c r="Q33" s="6" t="s">
        <v>766</v>
      </c>
      <c r="R33">
        <v>0</v>
      </c>
      <c r="S33" s="6" t="s">
        <v>32</v>
      </c>
      <c r="T33" s="6" t="s">
        <v>766</v>
      </c>
      <c r="U33" s="6" t="s">
        <v>110</v>
      </c>
      <c r="V33">
        <v>1.0000629659477893E+18</v>
      </c>
      <c r="W33" s="6" t="s">
        <v>32</v>
      </c>
      <c r="X33" s="6" t="s">
        <v>2343</v>
      </c>
      <c r="Y33" s="6" t="s">
        <v>130</v>
      </c>
      <c r="Z33">
        <v>9.6526873621848883E+17</v>
      </c>
    </row>
    <row r="34" spans="1:26" x14ac:dyDescent="0.25">
      <c r="A34">
        <v>1854465747</v>
      </c>
      <c r="B34" t="b">
        <v>0</v>
      </c>
      <c r="C34" s="6" t="s">
        <v>26</v>
      </c>
      <c r="D34">
        <v>3</v>
      </c>
      <c r="E34" s="1">
        <v>43326.390902777777</v>
      </c>
      <c r="F34" s="6" t="s">
        <v>27</v>
      </c>
      <c r="G34">
        <v>1</v>
      </c>
      <c r="H34" s="6" t="s">
        <v>66</v>
      </c>
      <c r="I34">
        <v>0.34</v>
      </c>
      <c r="J34" s="6" t="s">
        <v>29</v>
      </c>
      <c r="K34" s="1">
        <v>43250.847303240742</v>
      </c>
      <c r="L34">
        <v>0</v>
      </c>
      <c r="M34" s="6" t="s">
        <v>442</v>
      </c>
      <c r="N34" t="b">
        <v>0</v>
      </c>
      <c r="O34" s="6" t="s">
        <v>31</v>
      </c>
      <c r="P34" s="6" t="s">
        <v>32</v>
      </c>
      <c r="Q34" s="6" t="s">
        <v>766</v>
      </c>
      <c r="R34">
        <v>0</v>
      </c>
      <c r="S34" s="6" t="s">
        <v>32</v>
      </c>
      <c r="T34" s="6" t="s">
        <v>766</v>
      </c>
      <c r="U34" s="6" t="s">
        <v>223</v>
      </c>
      <c r="V34">
        <v>1.0019212169727549E+18</v>
      </c>
      <c r="W34" s="6" t="s">
        <v>32</v>
      </c>
      <c r="X34" s="6" t="s">
        <v>2535</v>
      </c>
      <c r="Y34" s="6" t="s">
        <v>2536</v>
      </c>
      <c r="Z34">
        <v>8.8522091345250714E+17</v>
      </c>
    </row>
    <row r="35" spans="1:26" x14ac:dyDescent="0.25">
      <c r="A35">
        <v>1854465762</v>
      </c>
      <c r="B35" t="b">
        <v>0</v>
      </c>
      <c r="C35" s="6" t="s">
        <v>26</v>
      </c>
      <c r="D35">
        <v>3</v>
      </c>
      <c r="E35" s="1">
        <v>43326.439293981479</v>
      </c>
      <c r="F35" s="6" t="s">
        <v>27</v>
      </c>
      <c r="G35">
        <v>1</v>
      </c>
      <c r="H35" s="6" t="s">
        <v>66</v>
      </c>
      <c r="I35">
        <v>0.34</v>
      </c>
      <c r="J35" s="6" t="s">
        <v>29</v>
      </c>
      <c r="K35" s="1">
        <v>43250.947442129633</v>
      </c>
      <c r="L35">
        <v>33</v>
      </c>
      <c r="M35" s="6" t="s">
        <v>41</v>
      </c>
      <c r="N35" t="b">
        <v>0</v>
      </c>
      <c r="O35" s="6" t="s">
        <v>31</v>
      </c>
      <c r="P35" s="6" t="s">
        <v>32</v>
      </c>
      <c r="Q35" s="6" t="s">
        <v>766</v>
      </c>
      <c r="R35">
        <v>1</v>
      </c>
      <c r="S35" s="6" t="s">
        <v>32</v>
      </c>
      <c r="T35" s="6" t="s">
        <v>766</v>
      </c>
      <c r="U35" s="6" t="s">
        <v>110</v>
      </c>
      <c r="V35">
        <v>1.0019575074164449E+18</v>
      </c>
      <c r="W35" s="6" t="s">
        <v>68</v>
      </c>
      <c r="X35" s="6" t="s">
        <v>2573</v>
      </c>
      <c r="Y35" s="6" t="s">
        <v>2574</v>
      </c>
      <c r="Z35">
        <v>129935623</v>
      </c>
    </row>
    <row r="36" spans="1:26" hidden="1" x14ac:dyDescent="0.25">
      <c r="A36">
        <v>1854465013</v>
      </c>
      <c r="B36" t="b">
        <v>0</v>
      </c>
      <c r="C36" s="6" t="s">
        <v>26</v>
      </c>
      <c r="D36">
        <v>4</v>
      </c>
      <c r="E36" s="1">
        <v>43323.841851851852</v>
      </c>
      <c r="F36" s="6" t="s">
        <v>27</v>
      </c>
      <c r="G36">
        <v>1</v>
      </c>
      <c r="H36" s="6" t="s">
        <v>28</v>
      </c>
      <c r="I36">
        <v>0.75660000000000005</v>
      </c>
      <c r="J36" s="6" t="s">
        <v>29</v>
      </c>
      <c r="K36" s="1">
        <v>43245.7265162037</v>
      </c>
      <c r="L36">
        <v>1</v>
      </c>
      <c r="M36" s="6" t="s">
        <v>137</v>
      </c>
      <c r="N36" t="b">
        <v>0</v>
      </c>
      <c r="O36" s="6" t="s">
        <v>31</v>
      </c>
      <c r="P36" s="6" t="s">
        <v>32</v>
      </c>
      <c r="Q36" s="6" t="s">
        <v>766</v>
      </c>
      <c r="R36">
        <v>0</v>
      </c>
      <c r="S36" s="6" t="s">
        <v>32</v>
      </c>
      <c r="T36" s="6" t="s">
        <v>766</v>
      </c>
      <c r="U36" s="6" t="s">
        <v>138</v>
      </c>
      <c r="V36">
        <v>1.0000655064879964E+18</v>
      </c>
      <c r="W36" s="6" t="s">
        <v>68</v>
      </c>
      <c r="X36" s="6" t="s">
        <v>139</v>
      </c>
      <c r="Y36" s="6" t="s">
        <v>140</v>
      </c>
      <c r="Z36">
        <v>9.0730726354685133E+17</v>
      </c>
    </row>
    <row r="37" spans="1:26" hidden="1" x14ac:dyDescent="0.25">
      <c r="A37">
        <v>1854465014</v>
      </c>
      <c r="B37" t="b">
        <v>0</v>
      </c>
      <c r="C37" s="6" t="s">
        <v>26</v>
      </c>
      <c r="D37">
        <v>3</v>
      </c>
      <c r="E37" s="1">
        <v>43323.839895833335</v>
      </c>
      <c r="F37" s="6" t="s">
        <v>27</v>
      </c>
      <c r="G37">
        <v>1</v>
      </c>
      <c r="H37" s="6" t="s">
        <v>60</v>
      </c>
      <c r="I37">
        <v>1</v>
      </c>
      <c r="J37" s="6" t="s">
        <v>29</v>
      </c>
      <c r="K37" s="1">
        <v>43245.739166666666</v>
      </c>
      <c r="L37">
        <v>2</v>
      </c>
      <c r="M37" s="6" t="s">
        <v>141</v>
      </c>
      <c r="N37" t="b">
        <v>0</v>
      </c>
      <c r="O37" s="6" t="s">
        <v>31</v>
      </c>
      <c r="P37" s="6" t="s">
        <v>32</v>
      </c>
      <c r="Q37" s="6" t="s">
        <v>766</v>
      </c>
      <c r="R37">
        <v>0</v>
      </c>
      <c r="S37" s="6" t="s">
        <v>32</v>
      </c>
      <c r="T37" s="6" t="s">
        <v>766</v>
      </c>
      <c r="U37" s="6" t="s">
        <v>95</v>
      </c>
      <c r="V37">
        <v>1.0000700898178499E+18</v>
      </c>
      <c r="W37" s="6" t="s">
        <v>32</v>
      </c>
      <c r="X37" s="6" t="s">
        <v>142</v>
      </c>
      <c r="Y37" s="6" t="s">
        <v>143</v>
      </c>
      <c r="Z37">
        <v>9.9791012643772826E+17</v>
      </c>
    </row>
    <row r="38" spans="1:26" x14ac:dyDescent="0.25">
      <c r="A38">
        <v>1854465615</v>
      </c>
      <c r="B38" t="b">
        <v>0</v>
      </c>
      <c r="C38" s="6" t="s">
        <v>26</v>
      </c>
      <c r="D38">
        <v>3</v>
      </c>
      <c r="E38" s="1">
        <v>43324.960312499999</v>
      </c>
      <c r="F38" s="6" t="s">
        <v>27</v>
      </c>
      <c r="G38">
        <v>1</v>
      </c>
      <c r="H38" s="6" t="s">
        <v>66</v>
      </c>
      <c r="I38">
        <v>0.34189999999999998</v>
      </c>
      <c r="J38" s="6" t="s">
        <v>32</v>
      </c>
      <c r="K38" s="1">
        <v>43250.017627314817</v>
      </c>
      <c r="L38">
        <v>2</v>
      </c>
      <c r="M38" s="6" t="s">
        <v>32</v>
      </c>
      <c r="N38" t="b">
        <v>0</v>
      </c>
      <c r="O38" s="6" t="s">
        <v>31</v>
      </c>
      <c r="P38" s="6" t="s">
        <v>32</v>
      </c>
      <c r="Q38" s="6" t="s">
        <v>766</v>
      </c>
      <c r="R38">
        <v>0</v>
      </c>
      <c r="S38" s="6" t="s">
        <v>32</v>
      </c>
      <c r="T38" s="6" t="s">
        <v>766</v>
      </c>
      <c r="U38" s="6" t="s">
        <v>805</v>
      </c>
      <c r="V38">
        <v>1.0016205519144141E+18</v>
      </c>
      <c r="W38" s="6" t="s">
        <v>32</v>
      </c>
      <c r="X38" s="6" t="s">
        <v>1890</v>
      </c>
      <c r="Y38" s="6" t="s">
        <v>1891</v>
      </c>
      <c r="Z38">
        <v>2865085389</v>
      </c>
    </row>
    <row r="39" spans="1:26" hidden="1" x14ac:dyDescent="0.25">
      <c r="A39">
        <v>1854465016</v>
      </c>
      <c r="B39" t="b">
        <v>0</v>
      </c>
      <c r="C39" s="6" t="s">
        <v>26</v>
      </c>
      <c r="D39">
        <v>5</v>
      </c>
      <c r="E39" s="1">
        <v>43323.837858796294</v>
      </c>
      <c r="F39" s="6" t="s">
        <v>27</v>
      </c>
      <c r="G39">
        <v>1</v>
      </c>
      <c r="H39" s="6" t="s">
        <v>60</v>
      </c>
      <c r="I39">
        <v>0.81410000000000005</v>
      </c>
      <c r="J39" s="6" t="s">
        <v>29</v>
      </c>
      <c r="K39" s="1">
        <v>43245.750763888886</v>
      </c>
      <c r="L39">
        <v>1</v>
      </c>
      <c r="M39" s="6" t="s">
        <v>148</v>
      </c>
      <c r="N39" t="b">
        <v>0</v>
      </c>
      <c r="O39" s="6" t="s">
        <v>31</v>
      </c>
      <c r="P39" s="6" t="s">
        <v>32</v>
      </c>
      <c r="Q39" s="6" t="s">
        <v>766</v>
      </c>
      <c r="R39">
        <v>1</v>
      </c>
      <c r="S39" s="6" t="s">
        <v>32</v>
      </c>
      <c r="T39" s="6" t="s">
        <v>766</v>
      </c>
      <c r="U39" s="6" t="s">
        <v>42</v>
      </c>
      <c r="V39">
        <v>1.000074292397314E+18</v>
      </c>
      <c r="W39" s="6" t="s">
        <v>32</v>
      </c>
      <c r="X39" s="6" t="s">
        <v>149</v>
      </c>
      <c r="Y39" s="6" t="s">
        <v>150</v>
      </c>
      <c r="Z39">
        <v>3224463214</v>
      </c>
    </row>
    <row r="40" spans="1:26" x14ac:dyDescent="0.25">
      <c r="A40">
        <v>1854465126</v>
      </c>
      <c r="B40" t="b">
        <v>0</v>
      </c>
      <c r="C40" s="6" t="s">
        <v>26</v>
      </c>
      <c r="D40">
        <v>3</v>
      </c>
      <c r="E40" s="1">
        <v>43323.842997685184</v>
      </c>
      <c r="F40" s="6" t="s">
        <v>27</v>
      </c>
      <c r="G40">
        <v>1</v>
      </c>
      <c r="H40" s="6" t="s">
        <v>66</v>
      </c>
      <c r="I40">
        <v>0.34389999999999998</v>
      </c>
      <c r="J40" s="6" t="s">
        <v>29</v>
      </c>
      <c r="K40" s="1">
        <v>43246.653981481482</v>
      </c>
      <c r="L40">
        <v>0</v>
      </c>
      <c r="M40" s="6" t="s">
        <v>41</v>
      </c>
      <c r="N40" t="b">
        <v>0</v>
      </c>
      <c r="O40" s="6" t="s">
        <v>31</v>
      </c>
      <c r="P40" s="6" t="s">
        <v>32</v>
      </c>
      <c r="Q40" s="6" t="s">
        <v>766</v>
      </c>
      <c r="R40">
        <v>0</v>
      </c>
      <c r="S40" s="6" t="s">
        <v>32</v>
      </c>
      <c r="T40" s="6" t="s">
        <v>766</v>
      </c>
      <c r="U40" s="6" t="s">
        <v>110</v>
      </c>
      <c r="V40">
        <v>1.000401608637911E+18</v>
      </c>
      <c r="W40" s="6" t="s">
        <v>32</v>
      </c>
      <c r="X40" s="6" t="s">
        <v>2360</v>
      </c>
      <c r="Y40" s="6" t="s">
        <v>401</v>
      </c>
      <c r="Z40">
        <v>9.9783509673979494E+17</v>
      </c>
    </row>
    <row r="41" spans="1:26" hidden="1" x14ac:dyDescent="0.25">
      <c r="A41">
        <v>1854465018</v>
      </c>
      <c r="B41" t="b">
        <v>0</v>
      </c>
      <c r="C41" s="6" t="s">
        <v>26</v>
      </c>
      <c r="D41">
        <v>3</v>
      </c>
      <c r="E41" s="1">
        <v>43324.982951388891</v>
      </c>
      <c r="F41" s="6" t="s">
        <v>27</v>
      </c>
      <c r="G41">
        <v>1</v>
      </c>
      <c r="H41" s="6" t="s">
        <v>28</v>
      </c>
      <c r="I41">
        <v>0.63529999999999998</v>
      </c>
      <c r="J41" s="6" t="s">
        <v>29</v>
      </c>
      <c r="K41" s="1">
        <v>43245.760520833333</v>
      </c>
      <c r="L41">
        <v>0</v>
      </c>
      <c r="M41" s="6" t="s">
        <v>769</v>
      </c>
      <c r="N41" t="b">
        <v>0</v>
      </c>
      <c r="O41" s="6" t="s">
        <v>31</v>
      </c>
      <c r="P41" s="6" t="s">
        <v>32</v>
      </c>
      <c r="Q41" s="6" t="s">
        <v>766</v>
      </c>
      <c r="R41">
        <v>0</v>
      </c>
      <c r="S41" s="6" t="s">
        <v>32</v>
      </c>
      <c r="T41" s="6" t="s">
        <v>766</v>
      </c>
      <c r="U41" s="6" t="s">
        <v>223</v>
      </c>
      <c r="V41">
        <v>1.0000778276628931E+18</v>
      </c>
      <c r="W41" s="6" t="s">
        <v>32</v>
      </c>
      <c r="X41" s="6" t="s">
        <v>2346</v>
      </c>
      <c r="Y41" s="6" t="s">
        <v>770</v>
      </c>
      <c r="Z41">
        <v>9.7424231629368115E+17</v>
      </c>
    </row>
    <row r="42" spans="1:26" hidden="1" x14ac:dyDescent="0.25">
      <c r="A42">
        <v>1854465019</v>
      </c>
      <c r="B42" t="b">
        <v>0</v>
      </c>
      <c r="C42" s="6" t="s">
        <v>26</v>
      </c>
      <c r="D42">
        <v>4</v>
      </c>
      <c r="E42" s="1">
        <v>43323.82880787037</v>
      </c>
      <c r="F42" s="6" t="s">
        <v>27</v>
      </c>
      <c r="G42">
        <v>1</v>
      </c>
      <c r="H42" s="6" t="s">
        <v>28</v>
      </c>
      <c r="I42">
        <v>1</v>
      </c>
      <c r="J42" s="6" t="s">
        <v>29</v>
      </c>
      <c r="K42" s="1">
        <v>43245.766111111108</v>
      </c>
      <c r="L42">
        <v>5</v>
      </c>
      <c r="M42" s="6" t="s">
        <v>100</v>
      </c>
      <c r="N42" t="b">
        <v>1</v>
      </c>
      <c r="O42" s="6" t="s">
        <v>31</v>
      </c>
      <c r="P42" s="6" t="s">
        <v>771</v>
      </c>
      <c r="Q42" s="6" t="s">
        <v>766</v>
      </c>
      <c r="R42">
        <v>0</v>
      </c>
      <c r="S42" s="6" t="s">
        <v>32</v>
      </c>
      <c r="T42" s="6" t="s">
        <v>766</v>
      </c>
      <c r="U42" s="6" t="s">
        <v>110</v>
      </c>
      <c r="V42">
        <v>1.0000798555166106E+18</v>
      </c>
      <c r="W42" s="6" t="s">
        <v>68</v>
      </c>
      <c r="X42" s="6" t="s">
        <v>152</v>
      </c>
      <c r="Y42" s="6" t="s">
        <v>153</v>
      </c>
      <c r="Z42">
        <v>47967842</v>
      </c>
    </row>
    <row r="43" spans="1:26" hidden="1" x14ac:dyDescent="0.25">
      <c r="A43">
        <v>1854465020</v>
      </c>
      <c r="B43" t="b">
        <v>0</v>
      </c>
      <c r="C43" s="6" t="s">
        <v>26</v>
      </c>
      <c r="D43">
        <v>3</v>
      </c>
      <c r="E43" s="1">
        <v>43323.845810185187</v>
      </c>
      <c r="F43" s="6" t="s">
        <v>27</v>
      </c>
      <c r="G43">
        <v>1</v>
      </c>
      <c r="H43" s="6" t="s">
        <v>28</v>
      </c>
      <c r="I43">
        <v>0.64090000000000003</v>
      </c>
      <c r="J43" s="6" t="s">
        <v>29</v>
      </c>
      <c r="K43" s="1">
        <v>43245.766377314816</v>
      </c>
      <c r="L43">
        <v>0</v>
      </c>
      <c r="M43" s="6" t="s">
        <v>154</v>
      </c>
      <c r="N43" t="b">
        <v>0</v>
      </c>
      <c r="O43" s="6" t="s">
        <v>31</v>
      </c>
      <c r="P43" s="6" t="s">
        <v>32</v>
      </c>
      <c r="Q43" s="6" t="s">
        <v>766</v>
      </c>
      <c r="R43">
        <v>0</v>
      </c>
      <c r="S43" s="6" t="s">
        <v>32</v>
      </c>
      <c r="T43" s="6" t="s">
        <v>766</v>
      </c>
      <c r="U43" s="6" t="s">
        <v>95</v>
      </c>
      <c r="V43">
        <v>1.0000799504335012E+18</v>
      </c>
      <c r="W43" s="6" t="s">
        <v>32</v>
      </c>
      <c r="X43" s="6" t="s">
        <v>155</v>
      </c>
      <c r="Y43" s="6" t="s">
        <v>156</v>
      </c>
      <c r="Z43">
        <v>4767196008</v>
      </c>
    </row>
    <row r="44" spans="1:26" hidden="1" x14ac:dyDescent="0.25">
      <c r="A44">
        <v>1854465021</v>
      </c>
      <c r="B44" t="b">
        <v>0</v>
      </c>
      <c r="C44" s="6" t="s">
        <v>26</v>
      </c>
      <c r="D44">
        <v>5</v>
      </c>
      <c r="E44" s="1">
        <v>43323.837858796294</v>
      </c>
      <c r="F44" s="6" t="s">
        <v>27</v>
      </c>
      <c r="G44">
        <v>1</v>
      </c>
      <c r="H44" s="6" t="s">
        <v>28</v>
      </c>
      <c r="I44">
        <v>0.79549999999999998</v>
      </c>
      <c r="J44" s="6" t="s">
        <v>29</v>
      </c>
      <c r="K44" s="1">
        <v>43245.767546296294</v>
      </c>
      <c r="L44">
        <v>3</v>
      </c>
      <c r="M44" s="6" t="s">
        <v>157</v>
      </c>
      <c r="N44" t="b">
        <v>0</v>
      </c>
      <c r="O44" s="6" t="s">
        <v>31</v>
      </c>
      <c r="P44" s="6" t="s">
        <v>32</v>
      </c>
      <c r="Q44" s="6" t="s">
        <v>766</v>
      </c>
      <c r="R44">
        <v>0</v>
      </c>
      <c r="S44" s="6" t="s">
        <v>32</v>
      </c>
      <c r="T44" s="6" t="s">
        <v>766</v>
      </c>
      <c r="U44" s="6" t="s">
        <v>42</v>
      </c>
      <c r="V44">
        <v>1.0000803727119852E+18</v>
      </c>
      <c r="W44" s="6" t="s">
        <v>32</v>
      </c>
      <c r="X44" s="6" t="s">
        <v>158</v>
      </c>
      <c r="Y44" s="6" t="s">
        <v>159</v>
      </c>
      <c r="Z44">
        <v>3058178237</v>
      </c>
    </row>
    <row r="45" spans="1:26" hidden="1" x14ac:dyDescent="0.25">
      <c r="A45">
        <v>1854465022</v>
      </c>
      <c r="B45" t="b">
        <v>0</v>
      </c>
      <c r="C45" s="6" t="s">
        <v>26</v>
      </c>
      <c r="D45">
        <v>3</v>
      </c>
      <c r="E45" s="1">
        <v>43323.840509259258</v>
      </c>
      <c r="F45" s="6" t="s">
        <v>27</v>
      </c>
      <c r="G45">
        <v>1</v>
      </c>
      <c r="H45" s="6" t="s">
        <v>28</v>
      </c>
      <c r="I45">
        <v>0.6613</v>
      </c>
      <c r="J45" s="6" t="s">
        <v>29</v>
      </c>
      <c r="K45" s="1">
        <v>43245.800393518519</v>
      </c>
      <c r="L45">
        <v>0</v>
      </c>
      <c r="M45" s="6" t="s">
        <v>160</v>
      </c>
      <c r="N45" t="b">
        <v>0</v>
      </c>
      <c r="O45" s="6" t="s">
        <v>31</v>
      </c>
      <c r="P45" s="6" t="s">
        <v>32</v>
      </c>
      <c r="Q45" s="6" t="s">
        <v>766</v>
      </c>
      <c r="R45">
        <v>1</v>
      </c>
      <c r="S45" s="6" t="s">
        <v>32</v>
      </c>
      <c r="T45" s="6" t="s">
        <v>766</v>
      </c>
      <c r="U45" s="6" t="s">
        <v>161</v>
      </c>
      <c r="V45">
        <v>1.0000922762808484E+18</v>
      </c>
      <c r="W45" s="6" t="s">
        <v>32</v>
      </c>
      <c r="X45" s="6" t="s">
        <v>162</v>
      </c>
      <c r="Y45" s="6" t="s">
        <v>163</v>
      </c>
      <c r="Z45">
        <v>3292935490</v>
      </c>
    </row>
    <row r="46" spans="1:26" hidden="1" x14ac:dyDescent="0.25">
      <c r="A46">
        <v>1854465023</v>
      </c>
      <c r="B46" t="b">
        <v>0</v>
      </c>
      <c r="C46" s="6" t="s">
        <v>26</v>
      </c>
      <c r="D46">
        <v>3</v>
      </c>
      <c r="E46" s="1">
        <v>43323.840509259258</v>
      </c>
      <c r="F46" s="6" t="s">
        <v>27</v>
      </c>
      <c r="G46">
        <v>1</v>
      </c>
      <c r="H46" s="6" t="s">
        <v>28</v>
      </c>
      <c r="I46">
        <v>1</v>
      </c>
      <c r="J46" s="6" t="s">
        <v>29</v>
      </c>
      <c r="K46" s="1">
        <v>43245.801168981481</v>
      </c>
      <c r="L46">
        <v>0</v>
      </c>
      <c r="M46" s="6" t="s">
        <v>164</v>
      </c>
      <c r="N46" t="b">
        <v>0</v>
      </c>
      <c r="O46" s="6" t="s">
        <v>31</v>
      </c>
      <c r="P46" s="6" t="s">
        <v>32</v>
      </c>
      <c r="Q46" s="6" t="s">
        <v>766</v>
      </c>
      <c r="R46">
        <v>0</v>
      </c>
      <c r="S46" s="6" t="s">
        <v>32</v>
      </c>
      <c r="T46" s="6" t="s">
        <v>766</v>
      </c>
      <c r="U46" s="6" t="s">
        <v>42</v>
      </c>
      <c r="V46">
        <v>1.0000925592455004E+18</v>
      </c>
      <c r="W46" s="6" t="s">
        <v>32</v>
      </c>
      <c r="X46" s="6" t="s">
        <v>165</v>
      </c>
      <c r="Y46" s="6" t="s">
        <v>166</v>
      </c>
      <c r="Z46">
        <v>395199353</v>
      </c>
    </row>
    <row r="47" spans="1:26" hidden="1" x14ac:dyDescent="0.25">
      <c r="A47">
        <v>1854465024</v>
      </c>
      <c r="B47" t="b">
        <v>0</v>
      </c>
      <c r="C47" s="6" t="s">
        <v>26</v>
      </c>
      <c r="D47">
        <v>3</v>
      </c>
      <c r="E47" s="1">
        <v>43324.984039351853</v>
      </c>
      <c r="F47" s="6" t="s">
        <v>27</v>
      </c>
      <c r="G47">
        <v>1</v>
      </c>
      <c r="H47" s="6" t="s">
        <v>60</v>
      </c>
      <c r="I47">
        <v>0.67</v>
      </c>
      <c r="J47" s="6" t="s">
        <v>29</v>
      </c>
      <c r="K47" s="1">
        <v>43245.808356481481</v>
      </c>
      <c r="L47">
        <v>0</v>
      </c>
      <c r="M47" s="6" t="s">
        <v>772</v>
      </c>
      <c r="N47" t="b">
        <v>0</v>
      </c>
      <c r="O47" s="6" t="s">
        <v>31</v>
      </c>
      <c r="P47" s="6" t="s">
        <v>32</v>
      </c>
      <c r="Q47" s="6" t="s">
        <v>766</v>
      </c>
      <c r="R47">
        <v>0</v>
      </c>
      <c r="S47" s="6" t="s">
        <v>32</v>
      </c>
      <c r="T47" s="6" t="s">
        <v>766</v>
      </c>
      <c r="U47" s="6" t="s">
        <v>42</v>
      </c>
      <c r="V47">
        <v>1.0000951638621471E+18</v>
      </c>
      <c r="W47" s="6" t="s">
        <v>32</v>
      </c>
      <c r="X47" s="6" t="s">
        <v>773</v>
      </c>
      <c r="Y47" s="6" t="s">
        <v>774</v>
      </c>
      <c r="Z47">
        <v>38609287</v>
      </c>
    </row>
    <row r="48" spans="1:26" hidden="1" x14ac:dyDescent="0.25">
      <c r="A48">
        <v>1854465025</v>
      </c>
      <c r="B48" t="b">
        <v>0</v>
      </c>
      <c r="C48" s="6" t="s">
        <v>26</v>
      </c>
      <c r="D48">
        <v>5</v>
      </c>
      <c r="E48" s="1">
        <v>43323.832719907405</v>
      </c>
      <c r="F48" s="6" t="s">
        <v>27</v>
      </c>
      <c r="G48">
        <v>1</v>
      </c>
      <c r="H48" s="6" t="s">
        <v>60</v>
      </c>
      <c r="I48">
        <v>0.81579999999999997</v>
      </c>
      <c r="J48" s="6" t="s">
        <v>29</v>
      </c>
      <c r="K48" s="1">
        <v>43245.809652777774</v>
      </c>
      <c r="L48">
        <v>1</v>
      </c>
      <c r="M48" s="6" t="s">
        <v>167</v>
      </c>
      <c r="N48" t="b">
        <v>0</v>
      </c>
      <c r="O48" s="6" t="s">
        <v>31</v>
      </c>
      <c r="P48" s="6" t="s">
        <v>32</v>
      </c>
      <c r="Q48" s="6" t="s">
        <v>766</v>
      </c>
      <c r="R48">
        <v>0</v>
      </c>
      <c r="S48" s="6" t="s">
        <v>32</v>
      </c>
      <c r="T48" s="6" t="s">
        <v>766</v>
      </c>
      <c r="U48" s="6" t="s">
        <v>42</v>
      </c>
      <c r="V48">
        <v>1.0000956314179871E+18</v>
      </c>
      <c r="W48" s="6" t="s">
        <v>32</v>
      </c>
      <c r="X48" s="6" t="s">
        <v>168</v>
      </c>
      <c r="Y48" s="6" t="s">
        <v>169</v>
      </c>
      <c r="Z48">
        <v>4824034215</v>
      </c>
    </row>
    <row r="49" spans="1:26" x14ac:dyDescent="0.25">
      <c r="A49">
        <v>1854465699</v>
      </c>
      <c r="B49" t="b">
        <v>0</v>
      </c>
      <c r="C49" s="6" t="s">
        <v>26</v>
      </c>
      <c r="D49">
        <v>3</v>
      </c>
      <c r="E49" s="1">
        <v>43324.959849537037</v>
      </c>
      <c r="F49" s="6" t="s">
        <v>27</v>
      </c>
      <c r="G49">
        <v>1</v>
      </c>
      <c r="H49" s="6" t="s">
        <v>66</v>
      </c>
      <c r="I49">
        <v>0.34610000000000002</v>
      </c>
      <c r="J49" s="6" t="s">
        <v>29</v>
      </c>
      <c r="K49" s="1">
        <v>43250.618842592594</v>
      </c>
      <c r="L49">
        <v>0</v>
      </c>
      <c r="M49" s="6" t="s">
        <v>1303</v>
      </c>
      <c r="N49" t="b">
        <v>0</v>
      </c>
      <c r="O49" s="6" t="s">
        <v>31</v>
      </c>
      <c r="P49" s="6" t="s">
        <v>32</v>
      </c>
      <c r="Q49" s="6" t="s">
        <v>766</v>
      </c>
      <c r="R49">
        <v>0</v>
      </c>
      <c r="S49" s="6" t="s">
        <v>32</v>
      </c>
      <c r="T49" s="6" t="s">
        <v>766</v>
      </c>
      <c r="U49" s="6" t="s">
        <v>110</v>
      </c>
      <c r="V49">
        <v>1.001838426889642E+18</v>
      </c>
      <c r="W49" s="6" t="s">
        <v>32</v>
      </c>
      <c r="X49" s="6" t="s">
        <v>2116</v>
      </c>
      <c r="Y49" s="6" t="s">
        <v>2117</v>
      </c>
      <c r="Z49">
        <v>214451849</v>
      </c>
    </row>
    <row r="50" spans="1:26" hidden="1" x14ac:dyDescent="0.25">
      <c r="A50">
        <v>1854465027</v>
      </c>
      <c r="B50" t="b">
        <v>0</v>
      </c>
      <c r="C50" s="6" t="s">
        <v>26</v>
      </c>
      <c r="D50">
        <v>3</v>
      </c>
      <c r="E50" s="1">
        <v>43323.84097222222</v>
      </c>
      <c r="F50" s="6" t="s">
        <v>27</v>
      </c>
      <c r="G50">
        <v>1</v>
      </c>
      <c r="H50" s="6" t="s">
        <v>28</v>
      </c>
      <c r="I50">
        <v>1</v>
      </c>
      <c r="J50" s="6" t="s">
        <v>29</v>
      </c>
      <c r="K50" s="1">
        <v>43245.842094907406</v>
      </c>
      <c r="L50">
        <v>0</v>
      </c>
      <c r="M50" s="6" t="s">
        <v>174</v>
      </c>
      <c r="N50" t="b">
        <v>0</v>
      </c>
      <c r="O50" s="6" t="s">
        <v>31</v>
      </c>
      <c r="P50" s="6" t="s">
        <v>32</v>
      </c>
      <c r="Q50" s="6" t="s">
        <v>766</v>
      </c>
      <c r="R50">
        <v>0</v>
      </c>
      <c r="S50" s="6" t="s">
        <v>32</v>
      </c>
      <c r="T50" s="6" t="s">
        <v>766</v>
      </c>
      <c r="U50" s="6" t="s">
        <v>42</v>
      </c>
      <c r="V50">
        <v>1.0001073893439283E+18</v>
      </c>
      <c r="W50" s="6" t="s">
        <v>32</v>
      </c>
      <c r="X50" s="6" t="s">
        <v>175</v>
      </c>
      <c r="Y50" s="6" t="s">
        <v>176</v>
      </c>
      <c r="Z50">
        <v>794645850</v>
      </c>
    </row>
    <row r="51" spans="1:26" hidden="1" x14ac:dyDescent="0.25">
      <c r="A51">
        <v>1854465028</v>
      </c>
      <c r="B51" t="b">
        <v>0</v>
      </c>
      <c r="C51" s="6" t="s">
        <v>26</v>
      </c>
      <c r="D51">
        <v>4</v>
      </c>
      <c r="E51" s="1">
        <v>43323.841967592591</v>
      </c>
      <c r="F51" s="6" t="s">
        <v>27</v>
      </c>
      <c r="G51">
        <v>1</v>
      </c>
      <c r="H51" s="6" t="s">
        <v>28</v>
      </c>
      <c r="I51">
        <v>0.74409999999999998</v>
      </c>
      <c r="J51" s="6" t="s">
        <v>29</v>
      </c>
      <c r="K51" s="1">
        <v>43245.886782407404</v>
      </c>
      <c r="L51">
        <v>0</v>
      </c>
      <c r="M51" s="6" t="s">
        <v>41</v>
      </c>
      <c r="N51" t="b">
        <v>0</v>
      </c>
      <c r="O51" s="6" t="s">
        <v>31</v>
      </c>
      <c r="P51" s="6" t="s">
        <v>32</v>
      </c>
      <c r="Q51" s="6" t="s">
        <v>766</v>
      </c>
      <c r="R51">
        <v>0</v>
      </c>
      <c r="S51" s="6" t="s">
        <v>32</v>
      </c>
      <c r="T51" s="6" t="s">
        <v>766</v>
      </c>
      <c r="U51" s="6" t="s">
        <v>177</v>
      </c>
      <c r="V51">
        <v>1.0001235861311693E+18</v>
      </c>
      <c r="W51" s="6" t="s">
        <v>32</v>
      </c>
      <c r="X51" s="6" t="s">
        <v>178</v>
      </c>
      <c r="Y51" s="6" t="s">
        <v>179</v>
      </c>
      <c r="Z51">
        <v>4008927135</v>
      </c>
    </row>
    <row r="52" spans="1:26" hidden="1" x14ac:dyDescent="0.25">
      <c r="A52">
        <v>1854465029</v>
      </c>
      <c r="B52" t="b">
        <v>0</v>
      </c>
      <c r="C52" s="6" t="s">
        <v>26</v>
      </c>
      <c r="D52">
        <v>4</v>
      </c>
      <c r="E52" s="1">
        <v>43323.827152777776</v>
      </c>
      <c r="F52" s="6" t="s">
        <v>27</v>
      </c>
      <c r="G52">
        <v>1</v>
      </c>
      <c r="H52" s="6" t="s">
        <v>60</v>
      </c>
      <c r="I52">
        <v>1</v>
      </c>
      <c r="J52" s="6" t="s">
        <v>29</v>
      </c>
      <c r="K52" s="1">
        <v>43245.895844907405</v>
      </c>
      <c r="L52">
        <v>0</v>
      </c>
      <c r="M52" s="6" t="s">
        <v>41</v>
      </c>
      <c r="N52" t="b">
        <v>0</v>
      </c>
      <c r="O52" s="6" t="s">
        <v>31</v>
      </c>
      <c r="P52" s="6" t="s">
        <v>32</v>
      </c>
      <c r="Q52" s="6" t="s">
        <v>766</v>
      </c>
      <c r="R52">
        <v>0</v>
      </c>
      <c r="S52" s="6" t="s">
        <v>32</v>
      </c>
      <c r="T52" s="6" t="s">
        <v>766</v>
      </c>
      <c r="U52" s="6" t="s">
        <v>135</v>
      </c>
      <c r="V52">
        <v>1.0001268696294195E+18</v>
      </c>
      <c r="W52" s="6" t="s">
        <v>32</v>
      </c>
      <c r="X52" s="6" t="s">
        <v>2347</v>
      </c>
      <c r="Y52" s="6" t="s">
        <v>180</v>
      </c>
      <c r="Z52">
        <v>8.9818962003856589E+17</v>
      </c>
    </row>
    <row r="53" spans="1:26" x14ac:dyDescent="0.25">
      <c r="A53">
        <v>1854465495</v>
      </c>
      <c r="B53" t="b">
        <v>0</v>
      </c>
      <c r="C53" s="6" t="s">
        <v>26</v>
      </c>
      <c r="D53">
        <v>3</v>
      </c>
      <c r="E53" s="1">
        <v>43324.968217592592</v>
      </c>
      <c r="F53" s="6" t="s">
        <v>27</v>
      </c>
      <c r="G53">
        <v>1</v>
      </c>
      <c r="H53" s="6" t="s">
        <v>66</v>
      </c>
      <c r="I53">
        <v>0.34639999999999999</v>
      </c>
      <c r="J53" s="6" t="s">
        <v>29</v>
      </c>
      <c r="K53" s="1">
        <v>43249.294351851851</v>
      </c>
      <c r="L53">
        <v>0</v>
      </c>
      <c r="M53" s="6" t="s">
        <v>123</v>
      </c>
      <c r="N53" t="b">
        <v>0</v>
      </c>
      <c r="O53" s="6" t="s">
        <v>31</v>
      </c>
      <c r="P53" s="6" t="s">
        <v>32</v>
      </c>
      <c r="Q53" s="6" t="s">
        <v>766</v>
      </c>
      <c r="R53">
        <v>0</v>
      </c>
      <c r="S53" s="6" t="s">
        <v>32</v>
      </c>
      <c r="T53" s="6" t="s">
        <v>766</v>
      </c>
      <c r="U53" s="6" t="s">
        <v>42</v>
      </c>
      <c r="V53">
        <v>1.0013584442873078E+18</v>
      </c>
      <c r="W53" s="6" t="s">
        <v>32</v>
      </c>
      <c r="X53" s="6" t="s">
        <v>1590</v>
      </c>
      <c r="Y53" s="6" t="s">
        <v>1591</v>
      </c>
      <c r="Z53">
        <v>9.9164928881503846E+17</v>
      </c>
    </row>
    <row r="54" spans="1:26" hidden="1" x14ac:dyDescent="0.25">
      <c r="A54">
        <v>1854465031</v>
      </c>
      <c r="B54" t="b">
        <v>0</v>
      </c>
      <c r="C54" s="6" t="s">
        <v>26</v>
      </c>
      <c r="D54">
        <v>6</v>
      </c>
      <c r="E54" s="1">
        <v>43323.84070601852</v>
      </c>
      <c r="F54" s="6" t="s">
        <v>27</v>
      </c>
      <c r="G54">
        <v>1</v>
      </c>
      <c r="H54" s="6" t="s">
        <v>28</v>
      </c>
      <c r="I54">
        <v>0.82120000000000004</v>
      </c>
      <c r="J54" s="6" t="s">
        <v>29</v>
      </c>
      <c r="K54" s="1">
        <v>43245.909421296295</v>
      </c>
      <c r="L54">
        <v>0</v>
      </c>
      <c r="M54" s="6" t="s">
        <v>184</v>
      </c>
      <c r="N54" t="b">
        <v>0</v>
      </c>
      <c r="O54" s="6" t="s">
        <v>31</v>
      </c>
      <c r="P54" s="6" t="s">
        <v>32</v>
      </c>
      <c r="Q54" s="6" t="s">
        <v>766</v>
      </c>
      <c r="R54">
        <v>1</v>
      </c>
      <c r="S54" s="6" t="s">
        <v>32</v>
      </c>
      <c r="T54" s="6" t="s">
        <v>766</v>
      </c>
      <c r="U54" s="6" t="s">
        <v>42</v>
      </c>
      <c r="V54">
        <v>1.000131786985345E+18</v>
      </c>
      <c r="W54" s="6" t="s">
        <v>32</v>
      </c>
      <c r="X54" s="6" t="s">
        <v>185</v>
      </c>
      <c r="Y54" s="6" t="s">
        <v>186</v>
      </c>
      <c r="Z54">
        <v>8.3115429207782195E+17</v>
      </c>
    </row>
    <row r="55" spans="1:26" hidden="1" x14ac:dyDescent="0.25">
      <c r="A55">
        <v>1854465032</v>
      </c>
      <c r="B55" t="b">
        <v>0</v>
      </c>
      <c r="C55" s="6" t="s">
        <v>26</v>
      </c>
      <c r="D55">
        <v>6</v>
      </c>
      <c r="E55" s="1">
        <v>43323.84070601852</v>
      </c>
      <c r="F55" s="6" t="s">
        <v>27</v>
      </c>
      <c r="G55">
        <v>1</v>
      </c>
      <c r="H55" s="6" t="s">
        <v>28</v>
      </c>
      <c r="I55">
        <v>0.66739999999999999</v>
      </c>
      <c r="J55" s="6" t="s">
        <v>29</v>
      </c>
      <c r="K55" s="1">
        <v>43245.937673611108</v>
      </c>
      <c r="L55">
        <v>1</v>
      </c>
      <c r="M55" s="6" t="s">
        <v>187</v>
      </c>
      <c r="N55" t="b">
        <v>0</v>
      </c>
      <c r="O55" s="6" t="s">
        <v>31</v>
      </c>
      <c r="P55" s="6" t="s">
        <v>32</v>
      </c>
      <c r="Q55" s="6" t="s">
        <v>766</v>
      </c>
      <c r="R55">
        <v>1</v>
      </c>
      <c r="S55" s="6" t="s">
        <v>32</v>
      </c>
      <c r="T55" s="6" t="s">
        <v>766</v>
      </c>
      <c r="U55" s="6" t="s">
        <v>110</v>
      </c>
      <c r="V55">
        <v>1.0001420259985859E+18</v>
      </c>
      <c r="W55" s="6" t="s">
        <v>188</v>
      </c>
      <c r="X55" s="6" t="s">
        <v>189</v>
      </c>
      <c r="Y55" s="6" t="s">
        <v>190</v>
      </c>
      <c r="Z55">
        <v>14287765</v>
      </c>
    </row>
    <row r="56" spans="1:26" x14ac:dyDescent="0.25">
      <c r="A56">
        <v>1854465636</v>
      </c>
      <c r="B56" t="b">
        <v>0</v>
      </c>
      <c r="C56" s="6" t="s">
        <v>26</v>
      </c>
      <c r="D56">
        <v>3</v>
      </c>
      <c r="E56" s="1">
        <v>43324.963414351849</v>
      </c>
      <c r="F56" s="6" t="s">
        <v>27</v>
      </c>
      <c r="G56">
        <v>1</v>
      </c>
      <c r="H56" s="6" t="s">
        <v>66</v>
      </c>
      <c r="I56">
        <v>0.34739999999999999</v>
      </c>
      <c r="J56" s="6" t="s">
        <v>29</v>
      </c>
      <c r="K56" s="1">
        <v>43250.20113425926</v>
      </c>
      <c r="L56">
        <v>0</v>
      </c>
      <c r="M56" s="6" t="s">
        <v>1944</v>
      </c>
      <c r="N56" t="b">
        <v>1</v>
      </c>
      <c r="O56" s="6" t="s">
        <v>31</v>
      </c>
      <c r="P56" s="6" t="s">
        <v>1945</v>
      </c>
      <c r="Q56" s="6" t="s">
        <v>766</v>
      </c>
      <c r="R56">
        <v>0</v>
      </c>
      <c r="S56" s="6" t="s">
        <v>32</v>
      </c>
      <c r="T56" s="6" t="s">
        <v>766</v>
      </c>
      <c r="U56" s="6" t="s">
        <v>95</v>
      </c>
      <c r="V56">
        <v>1.0016870525581967E+18</v>
      </c>
      <c r="W56" s="6" t="s">
        <v>32</v>
      </c>
      <c r="X56" s="6" t="s">
        <v>1946</v>
      </c>
      <c r="Y56" s="6" t="s">
        <v>1947</v>
      </c>
      <c r="Z56">
        <v>481490944</v>
      </c>
    </row>
    <row r="57" spans="1:26" hidden="1" x14ac:dyDescent="0.25">
      <c r="A57">
        <v>1854465034</v>
      </c>
      <c r="B57" t="b">
        <v>0</v>
      </c>
      <c r="C57" s="6" t="s">
        <v>26</v>
      </c>
      <c r="D57">
        <v>3</v>
      </c>
      <c r="E57" s="1">
        <v>43324.972604166665</v>
      </c>
      <c r="F57" s="6" t="s">
        <v>27</v>
      </c>
      <c r="G57">
        <v>1</v>
      </c>
      <c r="H57" s="6" t="s">
        <v>60</v>
      </c>
      <c r="I57">
        <v>0.68969999999999998</v>
      </c>
      <c r="J57" s="6" t="s">
        <v>29</v>
      </c>
      <c r="K57" s="1">
        <v>43245.940810185188</v>
      </c>
      <c r="L57">
        <v>15</v>
      </c>
      <c r="M57" s="6" t="s">
        <v>194</v>
      </c>
      <c r="N57" t="b">
        <v>0</v>
      </c>
      <c r="O57" s="6" t="s">
        <v>31</v>
      </c>
      <c r="P57" s="6" t="s">
        <v>32</v>
      </c>
      <c r="Q57" s="6" t="s">
        <v>766</v>
      </c>
      <c r="R57">
        <v>4</v>
      </c>
      <c r="S57" s="6" t="s">
        <v>32</v>
      </c>
      <c r="T57" s="6" t="s">
        <v>766</v>
      </c>
      <c r="U57" s="6" t="s">
        <v>42</v>
      </c>
      <c r="V57">
        <v>1.0001431620383048E+18</v>
      </c>
      <c r="W57" s="6" t="s">
        <v>32</v>
      </c>
      <c r="X57" s="6" t="s">
        <v>195</v>
      </c>
      <c r="Y57" s="6" t="s">
        <v>196</v>
      </c>
      <c r="Z57">
        <v>20949877</v>
      </c>
    </row>
    <row r="58" spans="1:26" hidden="1" x14ac:dyDescent="0.25">
      <c r="A58">
        <v>1854465035</v>
      </c>
      <c r="B58" t="b">
        <v>0</v>
      </c>
      <c r="C58" s="6" t="s">
        <v>26</v>
      </c>
      <c r="D58">
        <v>4</v>
      </c>
      <c r="E58" s="1">
        <v>43323.837291666663</v>
      </c>
      <c r="F58" s="6" t="s">
        <v>197</v>
      </c>
      <c r="G58">
        <v>1</v>
      </c>
      <c r="H58" s="6" t="s">
        <v>766</v>
      </c>
      <c r="J58" s="6" t="s">
        <v>29</v>
      </c>
      <c r="K58" s="1">
        <v>43245.956226851849</v>
      </c>
      <c r="L58">
        <v>3</v>
      </c>
      <c r="M58" s="6" t="s">
        <v>100</v>
      </c>
      <c r="N58" t="b">
        <v>0</v>
      </c>
      <c r="O58" s="6" t="s">
        <v>31</v>
      </c>
      <c r="P58" s="6" t="s">
        <v>32</v>
      </c>
      <c r="Q58" s="6" t="s">
        <v>766</v>
      </c>
      <c r="R58">
        <v>1</v>
      </c>
      <c r="S58" s="6" t="s">
        <v>32</v>
      </c>
      <c r="T58" s="6" t="s">
        <v>766</v>
      </c>
      <c r="U58" s="6" t="s">
        <v>110</v>
      </c>
      <c r="V58">
        <v>1.0001487478950461E+18</v>
      </c>
      <c r="W58" s="6" t="s">
        <v>32</v>
      </c>
      <c r="X58" s="6" t="s">
        <v>198</v>
      </c>
      <c r="Y58" s="6" t="s">
        <v>199</v>
      </c>
      <c r="Z58">
        <v>7.2851072236854067E+17</v>
      </c>
    </row>
    <row r="59" spans="1:26" hidden="1" x14ac:dyDescent="0.25">
      <c r="A59">
        <v>1854465036</v>
      </c>
      <c r="B59" t="b">
        <v>0</v>
      </c>
      <c r="C59" s="6" t="s">
        <v>26</v>
      </c>
      <c r="D59">
        <v>4</v>
      </c>
      <c r="E59" s="1">
        <v>43323.833784722221</v>
      </c>
      <c r="F59" s="6" t="s">
        <v>197</v>
      </c>
      <c r="G59">
        <v>1</v>
      </c>
      <c r="H59" s="6" t="s">
        <v>766</v>
      </c>
      <c r="J59" s="6" t="s">
        <v>29</v>
      </c>
      <c r="K59" s="1">
        <v>43245.964409722219</v>
      </c>
      <c r="L59">
        <v>0</v>
      </c>
      <c r="M59" s="6" t="s">
        <v>200</v>
      </c>
      <c r="N59" t="b">
        <v>0</v>
      </c>
      <c r="O59" s="6" t="s">
        <v>31</v>
      </c>
      <c r="P59" s="6" t="s">
        <v>32</v>
      </c>
      <c r="Q59" s="6" t="s">
        <v>766</v>
      </c>
      <c r="R59">
        <v>0</v>
      </c>
      <c r="S59" s="6" t="s">
        <v>32</v>
      </c>
      <c r="T59" s="6" t="s">
        <v>766</v>
      </c>
      <c r="U59" s="6" t="s">
        <v>95</v>
      </c>
      <c r="V59">
        <v>1.0001517153147863E+18</v>
      </c>
      <c r="W59" s="6" t="s">
        <v>32</v>
      </c>
      <c r="X59" s="6" t="s">
        <v>201</v>
      </c>
      <c r="Y59" s="6" t="s">
        <v>202</v>
      </c>
      <c r="Z59">
        <v>9.2851244506835354E+17</v>
      </c>
    </row>
    <row r="60" spans="1:26" hidden="1" x14ac:dyDescent="0.25">
      <c r="A60">
        <v>1854465037</v>
      </c>
      <c r="B60" t="b">
        <v>0</v>
      </c>
      <c r="C60" s="6" t="s">
        <v>26</v>
      </c>
      <c r="D60">
        <v>4</v>
      </c>
      <c r="E60" s="1">
        <v>43323.828356481485</v>
      </c>
      <c r="F60" s="6" t="s">
        <v>27</v>
      </c>
      <c r="G60">
        <v>1</v>
      </c>
      <c r="H60" s="6" t="s">
        <v>28</v>
      </c>
      <c r="I60">
        <v>0.74039999999999995</v>
      </c>
      <c r="J60" s="6" t="s">
        <v>29</v>
      </c>
      <c r="K60" s="1">
        <v>43245.964930555558</v>
      </c>
      <c r="L60">
        <v>1</v>
      </c>
      <c r="M60" s="6" t="s">
        <v>203</v>
      </c>
      <c r="N60" t="b">
        <v>0</v>
      </c>
      <c r="O60" s="6" t="s">
        <v>31</v>
      </c>
      <c r="P60" s="6" t="s">
        <v>32</v>
      </c>
      <c r="Q60" s="6" t="s">
        <v>766</v>
      </c>
      <c r="R60">
        <v>0</v>
      </c>
      <c r="S60" s="6" t="s">
        <v>32</v>
      </c>
      <c r="T60" s="6" t="s">
        <v>766</v>
      </c>
      <c r="U60" s="6" t="s">
        <v>95</v>
      </c>
      <c r="V60">
        <v>1.0001519036601016E+18</v>
      </c>
      <c r="W60" s="6" t="s">
        <v>32</v>
      </c>
      <c r="X60" s="6" t="s">
        <v>204</v>
      </c>
      <c r="Y60" s="6" t="s">
        <v>205</v>
      </c>
      <c r="Z60">
        <v>9.6777183055043379E+17</v>
      </c>
    </row>
    <row r="61" spans="1:26" hidden="1" x14ac:dyDescent="0.25">
      <c r="A61">
        <v>1854465038</v>
      </c>
      <c r="B61" t="b">
        <v>0</v>
      </c>
      <c r="C61" s="6" t="s">
        <v>26</v>
      </c>
      <c r="D61">
        <v>5</v>
      </c>
      <c r="E61" s="1">
        <v>43323.827696759261</v>
      </c>
      <c r="F61" s="6" t="s">
        <v>27</v>
      </c>
      <c r="G61">
        <v>1</v>
      </c>
      <c r="H61" s="6" t="s">
        <v>28</v>
      </c>
      <c r="I61">
        <v>0.59119999999999995</v>
      </c>
      <c r="J61" s="6" t="s">
        <v>29</v>
      </c>
      <c r="K61" s="1">
        <v>43245.973252314812</v>
      </c>
      <c r="L61">
        <v>0</v>
      </c>
      <c r="M61" s="6" t="s">
        <v>206</v>
      </c>
      <c r="N61" t="b">
        <v>0</v>
      </c>
      <c r="O61" s="6" t="s">
        <v>31</v>
      </c>
      <c r="P61" s="6" t="s">
        <v>32</v>
      </c>
      <c r="Q61" s="6" t="s">
        <v>766</v>
      </c>
      <c r="R61">
        <v>0</v>
      </c>
      <c r="S61" s="6" t="s">
        <v>32</v>
      </c>
      <c r="T61" s="6" t="s">
        <v>766</v>
      </c>
      <c r="U61" s="6" t="s">
        <v>42</v>
      </c>
      <c r="V61">
        <v>1.0001549211094221E+18</v>
      </c>
      <c r="W61" s="6" t="s">
        <v>32</v>
      </c>
      <c r="X61" s="6" t="s">
        <v>207</v>
      </c>
      <c r="Y61" s="6" t="s">
        <v>208</v>
      </c>
      <c r="Z61">
        <v>46112474</v>
      </c>
    </row>
    <row r="62" spans="1:26" x14ac:dyDescent="0.25">
      <c r="A62">
        <v>1854465374</v>
      </c>
      <c r="B62" t="b">
        <v>0</v>
      </c>
      <c r="C62" s="6" t="s">
        <v>26</v>
      </c>
      <c r="D62">
        <v>3</v>
      </c>
      <c r="E62" s="1">
        <v>43324.956296296295</v>
      </c>
      <c r="F62" s="6" t="s">
        <v>27</v>
      </c>
      <c r="G62">
        <v>1</v>
      </c>
      <c r="H62" s="6" t="s">
        <v>66</v>
      </c>
      <c r="I62">
        <v>0.3503</v>
      </c>
      <c r="J62" s="6" t="s">
        <v>29</v>
      </c>
      <c r="K62" s="1">
        <v>43248.511018518519</v>
      </c>
      <c r="L62">
        <v>0</v>
      </c>
      <c r="M62" s="6" t="s">
        <v>1272</v>
      </c>
      <c r="N62" t="b">
        <v>0</v>
      </c>
      <c r="O62" s="6" t="s">
        <v>31</v>
      </c>
      <c r="P62" s="6" t="s">
        <v>32</v>
      </c>
      <c r="Q62" s="6" t="s">
        <v>766</v>
      </c>
      <c r="R62">
        <v>1</v>
      </c>
      <c r="S62" s="6" t="s">
        <v>32</v>
      </c>
      <c r="T62" s="6" t="s">
        <v>766</v>
      </c>
      <c r="U62" s="6" t="s">
        <v>42</v>
      </c>
      <c r="V62">
        <v>1.0010745773913416E+18</v>
      </c>
      <c r="W62" s="6" t="s">
        <v>32</v>
      </c>
      <c r="X62" s="6" t="s">
        <v>1273</v>
      </c>
      <c r="Y62" s="6" t="s">
        <v>1274</v>
      </c>
      <c r="Z62">
        <v>275524888</v>
      </c>
    </row>
    <row r="63" spans="1:26" hidden="1" x14ac:dyDescent="0.25">
      <c r="A63">
        <v>1854465040</v>
      </c>
      <c r="B63" t="b">
        <v>0</v>
      </c>
      <c r="C63" s="6" t="s">
        <v>26</v>
      </c>
      <c r="D63">
        <v>3</v>
      </c>
      <c r="E63" s="1">
        <v>43323.841956018521</v>
      </c>
      <c r="F63" s="6" t="s">
        <v>27</v>
      </c>
      <c r="G63">
        <v>1</v>
      </c>
      <c r="H63" s="6" t="s">
        <v>60</v>
      </c>
      <c r="I63">
        <v>0.69540000000000002</v>
      </c>
      <c r="J63" s="6" t="s">
        <v>29</v>
      </c>
      <c r="K63" s="1">
        <v>43245.97892361111</v>
      </c>
      <c r="L63">
        <v>0</v>
      </c>
      <c r="M63" s="6" t="s">
        <v>41</v>
      </c>
      <c r="N63" t="b">
        <v>0</v>
      </c>
      <c r="O63" s="6" t="s">
        <v>31</v>
      </c>
      <c r="P63" s="6" t="s">
        <v>32</v>
      </c>
      <c r="Q63" s="6" t="s">
        <v>766</v>
      </c>
      <c r="R63">
        <v>0</v>
      </c>
      <c r="S63" s="6" t="s">
        <v>32</v>
      </c>
      <c r="T63" s="6" t="s">
        <v>766</v>
      </c>
      <c r="U63" s="6" t="s">
        <v>49</v>
      </c>
      <c r="V63">
        <v>1.0001569730091622E+18</v>
      </c>
      <c r="W63" s="6" t="s">
        <v>32</v>
      </c>
      <c r="X63" s="6" t="s">
        <v>212</v>
      </c>
      <c r="Y63" s="6" t="s">
        <v>213</v>
      </c>
      <c r="Z63">
        <v>125092980</v>
      </c>
    </row>
    <row r="64" spans="1:26" hidden="1" x14ac:dyDescent="0.25">
      <c r="A64">
        <v>1854465041</v>
      </c>
      <c r="B64" t="b">
        <v>0</v>
      </c>
      <c r="C64" s="6" t="s">
        <v>26</v>
      </c>
      <c r="D64">
        <v>4</v>
      </c>
      <c r="E64" s="1">
        <v>43323.837291666663</v>
      </c>
      <c r="F64" s="6" t="s">
        <v>27</v>
      </c>
      <c r="G64">
        <v>1</v>
      </c>
      <c r="H64" s="6" t="s">
        <v>28</v>
      </c>
      <c r="I64">
        <v>0.746</v>
      </c>
      <c r="J64" s="6" t="s">
        <v>29</v>
      </c>
      <c r="K64" s="1">
        <v>43245.980902777781</v>
      </c>
      <c r="L64">
        <v>0</v>
      </c>
      <c r="M64" s="6" t="s">
        <v>214</v>
      </c>
      <c r="N64" t="b">
        <v>0</v>
      </c>
      <c r="O64" s="6" t="s">
        <v>31</v>
      </c>
      <c r="P64" s="6" t="s">
        <v>32</v>
      </c>
      <c r="Q64" s="6" t="s">
        <v>766</v>
      </c>
      <c r="R64">
        <v>0</v>
      </c>
      <c r="S64" s="6" t="s">
        <v>32</v>
      </c>
      <c r="T64" s="6" t="s">
        <v>766</v>
      </c>
      <c r="U64" s="6" t="s">
        <v>215</v>
      </c>
      <c r="V64">
        <v>1.000157692990763E+18</v>
      </c>
      <c r="W64" s="6" t="s">
        <v>32</v>
      </c>
      <c r="X64" s="6" t="s">
        <v>216</v>
      </c>
      <c r="Y64" s="6" t="s">
        <v>217</v>
      </c>
      <c r="Z64">
        <v>1388012365</v>
      </c>
    </row>
    <row r="65" spans="1:26" hidden="1" x14ac:dyDescent="0.25">
      <c r="A65">
        <v>1854465042</v>
      </c>
      <c r="B65" t="b">
        <v>0</v>
      </c>
      <c r="C65" s="6" t="s">
        <v>26</v>
      </c>
      <c r="D65">
        <v>4</v>
      </c>
      <c r="E65" s="1">
        <v>43323.832627314812</v>
      </c>
      <c r="F65" s="6" t="s">
        <v>27</v>
      </c>
      <c r="G65">
        <v>1</v>
      </c>
      <c r="H65" s="6" t="s">
        <v>60</v>
      </c>
      <c r="I65">
        <v>0.77480000000000004</v>
      </c>
      <c r="J65" s="6" t="s">
        <v>29</v>
      </c>
      <c r="K65" s="1">
        <v>43245.989490740743</v>
      </c>
      <c r="L65">
        <v>0</v>
      </c>
      <c r="M65" s="6" t="s">
        <v>218</v>
      </c>
      <c r="N65" t="b">
        <v>0</v>
      </c>
      <c r="O65" s="6" t="s">
        <v>31</v>
      </c>
      <c r="P65" s="6" t="s">
        <v>32</v>
      </c>
      <c r="Q65" s="6" t="s">
        <v>766</v>
      </c>
      <c r="R65">
        <v>0</v>
      </c>
      <c r="S65" s="6" t="s">
        <v>32</v>
      </c>
      <c r="T65" s="6" t="s">
        <v>766</v>
      </c>
      <c r="U65" s="6" t="s">
        <v>42</v>
      </c>
      <c r="V65">
        <v>1.0001608051852042E+18</v>
      </c>
      <c r="W65" s="6" t="s">
        <v>219</v>
      </c>
      <c r="X65" s="6" t="s">
        <v>220</v>
      </c>
      <c r="Y65" s="6" t="s">
        <v>221</v>
      </c>
      <c r="Z65">
        <v>9.320039089767465E+17</v>
      </c>
    </row>
    <row r="66" spans="1:26" hidden="1" x14ac:dyDescent="0.25">
      <c r="A66">
        <v>1854465043</v>
      </c>
      <c r="B66" t="b">
        <v>0</v>
      </c>
      <c r="C66" s="6" t="s">
        <v>26</v>
      </c>
      <c r="D66">
        <v>3</v>
      </c>
      <c r="E66" s="1">
        <v>43323.838020833333</v>
      </c>
      <c r="F66" s="6" t="s">
        <v>27</v>
      </c>
      <c r="G66">
        <v>1</v>
      </c>
      <c r="H66" s="6" t="s">
        <v>28</v>
      </c>
      <c r="I66">
        <v>0.35539999999999999</v>
      </c>
      <c r="J66" s="6" t="s">
        <v>29</v>
      </c>
      <c r="K66" s="1">
        <v>43246.005983796298</v>
      </c>
      <c r="L66">
        <v>1</v>
      </c>
      <c r="M66" s="6" t="s">
        <v>222</v>
      </c>
      <c r="N66" t="b">
        <v>0</v>
      </c>
      <c r="O66" s="6" t="s">
        <v>31</v>
      </c>
      <c r="P66" s="6" t="s">
        <v>32</v>
      </c>
      <c r="Q66" s="6" t="s">
        <v>766</v>
      </c>
      <c r="R66">
        <v>2</v>
      </c>
      <c r="S66" s="6" t="s">
        <v>32</v>
      </c>
      <c r="T66" s="6" t="s">
        <v>766</v>
      </c>
      <c r="U66" s="6" t="s">
        <v>223</v>
      </c>
      <c r="V66">
        <v>1.0001667823243551E+18</v>
      </c>
      <c r="W66" s="6" t="s">
        <v>224</v>
      </c>
      <c r="X66" s="6" t="s">
        <v>225</v>
      </c>
      <c r="Y66" s="6" t="s">
        <v>226</v>
      </c>
      <c r="Z66">
        <v>9.2247680633004442E+17</v>
      </c>
    </row>
    <row r="67" spans="1:26" x14ac:dyDescent="0.25">
      <c r="A67">
        <v>1854465874</v>
      </c>
      <c r="B67" t="b">
        <v>0</v>
      </c>
      <c r="C67" s="6" t="s">
        <v>26</v>
      </c>
      <c r="D67">
        <v>3</v>
      </c>
      <c r="E67" s="1">
        <v>43326.437430555554</v>
      </c>
      <c r="F67" s="6" t="s">
        <v>27</v>
      </c>
      <c r="G67">
        <v>1</v>
      </c>
      <c r="H67" s="6" t="s">
        <v>66</v>
      </c>
      <c r="I67">
        <v>0.3508</v>
      </c>
      <c r="J67" s="6" t="s">
        <v>29</v>
      </c>
      <c r="K67" s="1">
        <v>43251.669861111113</v>
      </c>
      <c r="L67">
        <v>1</v>
      </c>
      <c r="M67" s="6" t="s">
        <v>2880</v>
      </c>
      <c r="N67" t="b">
        <v>0</v>
      </c>
      <c r="O67" s="6" t="s">
        <v>31</v>
      </c>
      <c r="P67" s="6" t="s">
        <v>32</v>
      </c>
      <c r="Q67" s="6" t="s">
        <v>766</v>
      </c>
      <c r="R67">
        <v>1</v>
      </c>
      <c r="S67" s="6" t="s">
        <v>32</v>
      </c>
      <c r="T67" s="6" t="s">
        <v>766</v>
      </c>
      <c r="U67" s="6" t="s">
        <v>95</v>
      </c>
      <c r="V67">
        <v>1.0022193021861151E+18</v>
      </c>
      <c r="W67" s="6" t="s">
        <v>32</v>
      </c>
      <c r="X67" s="6" t="s">
        <v>2881</v>
      </c>
      <c r="Y67" s="6" t="s">
        <v>2882</v>
      </c>
      <c r="Z67">
        <v>11752252</v>
      </c>
    </row>
    <row r="68" spans="1:26" hidden="1" x14ac:dyDescent="0.25">
      <c r="A68">
        <v>1854465045</v>
      </c>
      <c r="B68" t="b">
        <v>0</v>
      </c>
      <c r="C68" s="6" t="s">
        <v>26</v>
      </c>
      <c r="D68">
        <v>4</v>
      </c>
      <c r="E68" s="1">
        <v>43323.822847222225</v>
      </c>
      <c r="F68" s="6" t="s">
        <v>27</v>
      </c>
      <c r="G68">
        <v>1</v>
      </c>
      <c r="H68" s="6" t="s">
        <v>28</v>
      </c>
      <c r="I68">
        <v>1</v>
      </c>
      <c r="J68" s="6" t="s">
        <v>29</v>
      </c>
      <c r="K68" s="1">
        <v>43246.009120370371</v>
      </c>
      <c r="L68">
        <v>4</v>
      </c>
      <c r="M68" s="6" t="s">
        <v>100</v>
      </c>
      <c r="N68" t="b">
        <v>1</v>
      </c>
      <c r="O68" s="6" t="s">
        <v>31</v>
      </c>
      <c r="P68" s="6" t="s">
        <v>775</v>
      </c>
      <c r="Q68" s="6" t="s">
        <v>766</v>
      </c>
      <c r="R68">
        <v>1</v>
      </c>
      <c r="S68" s="6" t="s">
        <v>32</v>
      </c>
      <c r="T68" s="6" t="s">
        <v>766</v>
      </c>
      <c r="U68" s="6" t="s">
        <v>110</v>
      </c>
      <c r="V68">
        <v>1.0001679190603776E+18</v>
      </c>
      <c r="W68" s="6" t="s">
        <v>32</v>
      </c>
      <c r="X68" s="6" t="s">
        <v>229</v>
      </c>
      <c r="Y68" s="6" t="s">
        <v>230</v>
      </c>
      <c r="Z68">
        <v>9.9313147761634918E+17</v>
      </c>
    </row>
    <row r="69" spans="1:26" hidden="1" x14ac:dyDescent="0.25">
      <c r="A69">
        <v>1854465046</v>
      </c>
      <c r="B69" t="b">
        <v>0</v>
      </c>
      <c r="C69" s="6" t="s">
        <v>26</v>
      </c>
      <c r="D69">
        <v>4</v>
      </c>
      <c r="E69" s="1">
        <v>43323.828356481485</v>
      </c>
      <c r="F69" s="6" t="s">
        <v>27</v>
      </c>
      <c r="G69">
        <v>1</v>
      </c>
      <c r="H69" s="6" t="s">
        <v>28</v>
      </c>
      <c r="I69">
        <v>1</v>
      </c>
      <c r="J69" s="6" t="s">
        <v>29</v>
      </c>
      <c r="K69" s="1">
        <v>43246.014374999999</v>
      </c>
      <c r="L69">
        <v>1</v>
      </c>
      <c r="M69" s="6" t="s">
        <v>231</v>
      </c>
      <c r="N69" t="b">
        <v>1</v>
      </c>
      <c r="O69" s="6" t="s">
        <v>31</v>
      </c>
      <c r="P69" s="6" t="s">
        <v>776</v>
      </c>
      <c r="Q69" s="6" t="s">
        <v>766</v>
      </c>
      <c r="R69">
        <v>1</v>
      </c>
      <c r="S69" s="6" t="s">
        <v>32</v>
      </c>
      <c r="T69" s="6" t="s">
        <v>766</v>
      </c>
      <c r="U69" s="6" t="s">
        <v>110</v>
      </c>
      <c r="V69">
        <v>1.0001698228131226E+18</v>
      </c>
      <c r="W69" s="6" t="s">
        <v>32</v>
      </c>
      <c r="X69" s="6" t="s">
        <v>232</v>
      </c>
      <c r="Y69" s="6" t="s">
        <v>233</v>
      </c>
      <c r="Z69">
        <v>749195593</v>
      </c>
    </row>
    <row r="70" spans="1:26" hidden="1" x14ac:dyDescent="0.25">
      <c r="A70">
        <v>1854465047</v>
      </c>
      <c r="B70" t="b">
        <v>0</v>
      </c>
      <c r="C70" s="6" t="s">
        <v>26</v>
      </c>
      <c r="D70">
        <v>4</v>
      </c>
      <c r="E70" s="1">
        <v>43323.832627314812</v>
      </c>
      <c r="F70" s="6" t="s">
        <v>27</v>
      </c>
      <c r="G70">
        <v>1</v>
      </c>
      <c r="H70" s="6" t="s">
        <v>60</v>
      </c>
      <c r="I70">
        <v>0.74299999999999999</v>
      </c>
      <c r="J70" s="6" t="s">
        <v>29</v>
      </c>
      <c r="K70" s="1">
        <v>43246.022280092591</v>
      </c>
      <c r="L70">
        <v>0</v>
      </c>
      <c r="M70" s="6" t="s">
        <v>100</v>
      </c>
      <c r="N70" t="b">
        <v>0</v>
      </c>
      <c r="O70" s="6" t="s">
        <v>31</v>
      </c>
      <c r="P70" s="6" t="s">
        <v>32</v>
      </c>
      <c r="Q70" s="6" t="s">
        <v>766</v>
      </c>
      <c r="R70">
        <v>0</v>
      </c>
      <c r="S70" s="6" t="s">
        <v>32</v>
      </c>
      <c r="T70" s="6" t="s">
        <v>766</v>
      </c>
      <c r="U70" s="6" t="s">
        <v>135</v>
      </c>
      <c r="V70">
        <v>1.0001726868682342E+18</v>
      </c>
      <c r="W70" s="6" t="s">
        <v>32</v>
      </c>
      <c r="X70" s="6" t="s">
        <v>234</v>
      </c>
      <c r="Y70" s="6" t="s">
        <v>235</v>
      </c>
      <c r="Z70">
        <v>4764892767</v>
      </c>
    </row>
    <row r="71" spans="1:26" x14ac:dyDescent="0.25">
      <c r="A71">
        <v>1854466066</v>
      </c>
      <c r="B71" t="b">
        <v>0</v>
      </c>
      <c r="C71" s="6" t="s">
        <v>26</v>
      </c>
      <c r="D71">
        <v>3</v>
      </c>
      <c r="E71" s="1">
        <v>43326.427581018521</v>
      </c>
      <c r="F71" s="6" t="s">
        <v>27</v>
      </c>
      <c r="G71">
        <v>1</v>
      </c>
      <c r="H71" s="6" t="s">
        <v>66</v>
      </c>
      <c r="I71">
        <v>0.3508</v>
      </c>
      <c r="J71" s="6" t="s">
        <v>32</v>
      </c>
      <c r="K71" s="1">
        <v>43252.806111111109</v>
      </c>
      <c r="L71">
        <v>0</v>
      </c>
      <c r="M71" s="6" t="s">
        <v>3375</v>
      </c>
      <c r="N71" t="b">
        <v>0</v>
      </c>
      <c r="O71" s="6" t="s">
        <v>31</v>
      </c>
      <c r="P71" s="6" t="s">
        <v>32</v>
      </c>
      <c r="Q71" s="6" t="s">
        <v>766</v>
      </c>
      <c r="R71">
        <v>0</v>
      </c>
      <c r="S71" s="6" t="s">
        <v>32</v>
      </c>
      <c r="T71" s="6" t="s">
        <v>766</v>
      </c>
      <c r="U71" s="6" t="s">
        <v>3304</v>
      </c>
      <c r="V71">
        <v>1.0026310630034514E+18</v>
      </c>
      <c r="W71" s="6" t="s">
        <v>32</v>
      </c>
      <c r="X71" s="6" t="s">
        <v>3376</v>
      </c>
      <c r="Y71" s="6" t="s">
        <v>3377</v>
      </c>
      <c r="Z71">
        <v>9.9500464884622541E+17</v>
      </c>
    </row>
    <row r="72" spans="1:26" x14ac:dyDescent="0.25">
      <c r="A72">
        <v>1854466119</v>
      </c>
      <c r="B72" t="b">
        <v>0</v>
      </c>
      <c r="C72" s="6" t="s">
        <v>26</v>
      </c>
      <c r="D72">
        <v>3</v>
      </c>
      <c r="E72" s="1">
        <v>43326.442361111112</v>
      </c>
      <c r="F72" s="6" t="s">
        <v>27</v>
      </c>
      <c r="G72">
        <v>1</v>
      </c>
      <c r="H72" s="6" t="s">
        <v>66</v>
      </c>
      <c r="I72">
        <v>0.3508</v>
      </c>
      <c r="J72" s="6" t="s">
        <v>29</v>
      </c>
      <c r="K72" s="1">
        <v>43253.202499999999</v>
      </c>
      <c r="L72">
        <v>2</v>
      </c>
      <c r="M72" s="6" t="s">
        <v>3533</v>
      </c>
      <c r="N72" t="b">
        <v>0</v>
      </c>
      <c r="O72" s="6" t="s">
        <v>31</v>
      </c>
      <c r="P72" s="6" t="s">
        <v>32</v>
      </c>
      <c r="Q72" s="6" t="s">
        <v>766</v>
      </c>
      <c r="R72">
        <v>0</v>
      </c>
      <c r="S72" s="6" t="s">
        <v>32</v>
      </c>
      <c r="T72" s="6" t="s">
        <v>766</v>
      </c>
      <c r="U72" s="6" t="s">
        <v>95</v>
      </c>
      <c r="V72">
        <v>1.0027747123451699E+18</v>
      </c>
      <c r="W72" s="6" t="s">
        <v>32</v>
      </c>
      <c r="X72" s="6" t="s">
        <v>3534</v>
      </c>
      <c r="Y72" s="6" t="s">
        <v>3535</v>
      </c>
      <c r="Z72">
        <v>3183364267</v>
      </c>
    </row>
    <row r="73" spans="1:26" hidden="1" x14ac:dyDescent="0.25">
      <c r="A73">
        <v>1854465050</v>
      </c>
      <c r="B73" t="b">
        <v>0</v>
      </c>
      <c r="C73" s="6" t="s">
        <v>26</v>
      </c>
      <c r="D73">
        <v>5</v>
      </c>
      <c r="E73" s="1">
        <v>43323.832719907405</v>
      </c>
      <c r="F73" s="6" t="s">
        <v>27</v>
      </c>
      <c r="G73">
        <v>1</v>
      </c>
      <c r="H73" s="6" t="s">
        <v>28</v>
      </c>
      <c r="I73">
        <v>1</v>
      </c>
      <c r="J73" s="6" t="s">
        <v>29</v>
      </c>
      <c r="K73" s="1">
        <v>43246.054652777777</v>
      </c>
      <c r="L73">
        <v>2</v>
      </c>
      <c r="M73" s="6" t="s">
        <v>41</v>
      </c>
      <c r="N73" t="b">
        <v>1</v>
      </c>
      <c r="O73" s="6" t="s">
        <v>31</v>
      </c>
      <c r="P73" s="6" t="s">
        <v>777</v>
      </c>
      <c r="Q73" s="6" t="s">
        <v>766</v>
      </c>
      <c r="R73">
        <v>1</v>
      </c>
      <c r="S73" s="6" t="s">
        <v>32</v>
      </c>
      <c r="T73" s="6" t="s">
        <v>766</v>
      </c>
      <c r="U73" s="6" t="s">
        <v>110</v>
      </c>
      <c r="V73">
        <v>1.0001844199011983E+18</v>
      </c>
      <c r="W73" s="6" t="s">
        <v>32</v>
      </c>
      <c r="X73" s="6" t="s">
        <v>2348</v>
      </c>
      <c r="Y73" s="6" t="s">
        <v>241</v>
      </c>
      <c r="Z73">
        <v>2627893322</v>
      </c>
    </row>
    <row r="74" spans="1:26" hidden="1" x14ac:dyDescent="0.25">
      <c r="A74">
        <v>1854465051</v>
      </c>
      <c r="B74" t="b">
        <v>0</v>
      </c>
      <c r="C74" s="6" t="s">
        <v>26</v>
      </c>
      <c r="D74">
        <v>6</v>
      </c>
      <c r="E74" s="1">
        <v>43323.828460648147</v>
      </c>
      <c r="F74" s="6" t="s">
        <v>27</v>
      </c>
      <c r="G74">
        <v>1</v>
      </c>
      <c r="H74" s="6" t="s">
        <v>60</v>
      </c>
      <c r="I74">
        <v>0.66479999999999995</v>
      </c>
      <c r="J74" s="6" t="s">
        <v>29</v>
      </c>
      <c r="K74" s="1">
        <v>43246.065555555557</v>
      </c>
      <c r="L74">
        <v>0</v>
      </c>
      <c r="M74" s="6" t="s">
        <v>242</v>
      </c>
      <c r="N74" t="b">
        <v>0</v>
      </c>
      <c r="O74" s="6" t="s">
        <v>31</v>
      </c>
      <c r="P74" s="6" t="s">
        <v>32</v>
      </c>
      <c r="Q74" s="6" t="s">
        <v>766</v>
      </c>
      <c r="R74">
        <v>0</v>
      </c>
      <c r="S74" s="6" t="s">
        <v>32</v>
      </c>
      <c r="T74" s="6" t="s">
        <v>766</v>
      </c>
      <c r="U74" s="6" t="s">
        <v>110</v>
      </c>
      <c r="V74">
        <v>1.0001883712205783E+18</v>
      </c>
      <c r="W74" s="6" t="s">
        <v>32</v>
      </c>
      <c r="X74" s="6" t="s">
        <v>2349</v>
      </c>
      <c r="Y74" s="6" t="s">
        <v>243</v>
      </c>
      <c r="Z74">
        <v>9.5711385306986086E+17</v>
      </c>
    </row>
    <row r="75" spans="1:26" hidden="1" x14ac:dyDescent="0.25">
      <c r="A75">
        <v>1854465052</v>
      </c>
      <c r="B75" t="b">
        <v>0</v>
      </c>
      <c r="C75" s="6" t="s">
        <v>26</v>
      </c>
      <c r="D75">
        <v>3</v>
      </c>
      <c r="E75" s="1">
        <v>43323.838020833333</v>
      </c>
      <c r="F75" s="6" t="s">
        <v>27</v>
      </c>
      <c r="G75">
        <v>1</v>
      </c>
      <c r="H75" s="6" t="s">
        <v>28</v>
      </c>
      <c r="I75">
        <v>0.69540000000000002</v>
      </c>
      <c r="J75" s="6" t="s">
        <v>29</v>
      </c>
      <c r="K75" s="1">
        <v>43246.109537037039</v>
      </c>
      <c r="L75">
        <v>0</v>
      </c>
      <c r="M75" s="6" t="s">
        <v>244</v>
      </c>
      <c r="N75" t="b">
        <v>0</v>
      </c>
      <c r="O75" s="6" t="s">
        <v>31</v>
      </c>
      <c r="P75" s="6" t="s">
        <v>32</v>
      </c>
      <c r="Q75" s="6" t="s">
        <v>766</v>
      </c>
      <c r="R75">
        <v>0</v>
      </c>
      <c r="S75" s="6" t="s">
        <v>32</v>
      </c>
      <c r="T75" s="6" t="s">
        <v>766</v>
      </c>
      <c r="U75" s="6" t="s">
        <v>42</v>
      </c>
      <c r="V75">
        <v>1.0002043090977997E+18</v>
      </c>
      <c r="W75" s="6" t="s">
        <v>245</v>
      </c>
      <c r="X75" s="6" t="s">
        <v>2350</v>
      </c>
      <c r="Y75" s="6" t="s">
        <v>246</v>
      </c>
      <c r="Z75">
        <v>4064251217</v>
      </c>
    </row>
    <row r="76" spans="1:26" hidden="1" x14ac:dyDescent="0.25">
      <c r="A76">
        <v>1854465053</v>
      </c>
      <c r="B76" t="b">
        <v>0</v>
      </c>
      <c r="C76" s="6" t="s">
        <v>26</v>
      </c>
      <c r="D76">
        <v>3</v>
      </c>
      <c r="E76" s="1">
        <v>43323.845347222225</v>
      </c>
      <c r="F76" s="6" t="s">
        <v>27</v>
      </c>
      <c r="G76">
        <v>1</v>
      </c>
      <c r="H76" s="6" t="s">
        <v>28</v>
      </c>
      <c r="I76">
        <v>0.69279999999999997</v>
      </c>
      <c r="J76" s="6" t="s">
        <v>29</v>
      </c>
      <c r="K76" s="1">
        <v>43246.11996527778</v>
      </c>
      <c r="L76">
        <v>0</v>
      </c>
      <c r="M76" s="6" t="s">
        <v>244</v>
      </c>
      <c r="N76" t="b">
        <v>0</v>
      </c>
      <c r="O76" s="6" t="s">
        <v>31</v>
      </c>
      <c r="P76" s="6" t="s">
        <v>32</v>
      </c>
      <c r="Q76" s="6" t="s">
        <v>766</v>
      </c>
      <c r="R76">
        <v>0</v>
      </c>
      <c r="S76" s="6" t="s">
        <v>32</v>
      </c>
      <c r="T76" s="6" t="s">
        <v>766</v>
      </c>
      <c r="U76" s="6" t="s">
        <v>42</v>
      </c>
      <c r="V76">
        <v>1.0002080853512684E+18</v>
      </c>
      <c r="W76" s="6" t="s">
        <v>245</v>
      </c>
      <c r="X76" s="6" t="s">
        <v>247</v>
      </c>
      <c r="Y76" s="6" t="s">
        <v>248</v>
      </c>
      <c r="Z76">
        <v>4064251217</v>
      </c>
    </row>
    <row r="77" spans="1:26" hidden="1" x14ac:dyDescent="0.25">
      <c r="A77">
        <v>1854465054</v>
      </c>
      <c r="B77" t="b">
        <v>0</v>
      </c>
      <c r="C77" s="6" t="s">
        <v>26</v>
      </c>
      <c r="D77">
        <v>4</v>
      </c>
      <c r="E77" s="1">
        <v>43323.827997685185</v>
      </c>
      <c r="F77" s="6" t="s">
        <v>27</v>
      </c>
      <c r="G77">
        <v>1</v>
      </c>
      <c r="H77" s="6" t="s">
        <v>28</v>
      </c>
      <c r="I77">
        <v>1</v>
      </c>
      <c r="J77" s="6" t="s">
        <v>29</v>
      </c>
      <c r="K77" s="1">
        <v>43246.124085648145</v>
      </c>
      <c r="L77">
        <v>0</v>
      </c>
      <c r="M77" s="6" t="s">
        <v>249</v>
      </c>
      <c r="N77" t="b">
        <v>1</v>
      </c>
      <c r="O77" s="6" t="s">
        <v>31</v>
      </c>
      <c r="P77" s="6" t="s">
        <v>778</v>
      </c>
      <c r="Q77" s="6" t="s">
        <v>766</v>
      </c>
      <c r="R77">
        <v>0</v>
      </c>
      <c r="S77" s="6" t="s">
        <v>32</v>
      </c>
      <c r="T77" s="6" t="s">
        <v>766</v>
      </c>
      <c r="U77" s="6" t="s">
        <v>42</v>
      </c>
      <c r="V77">
        <v>1.0002095790435041E+18</v>
      </c>
      <c r="W77" s="6" t="s">
        <v>32</v>
      </c>
      <c r="X77" s="6" t="s">
        <v>250</v>
      </c>
      <c r="Y77" s="6" t="s">
        <v>251</v>
      </c>
      <c r="Z77">
        <v>8.9639747430619546E+17</v>
      </c>
    </row>
    <row r="78" spans="1:26" hidden="1" x14ac:dyDescent="0.25">
      <c r="A78">
        <v>1854465055</v>
      </c>
      <c r="B78" t="b">
        <v>0</v>
      </c>
      <c r="C78" s="6" t="s">
        <v>26</v>
      </c>
      <c r="D78">
        <v>3</v>
      </c>
      <c r="E78" s="1">
        <v>43323.845810185187</v>
      </c>
      <c r="F78" s="6" t="s">
        <v>27</v>
      </c>
      <c r="G78">
        <v>1</v>
      </c>
      <c r="H78" s="6" t="s">
        <v>28</v>
      </c>
      <c r="I78">
        <v>0.70069999999999999</v>
      </c>
      <c r="J78" s="6" t="s">
        <v>29</v>
      </c>
      <c r="K78" s="1">
        <v>43246.125231481485</v>
      </c>
      <c r="L78">
        <v>1</v>
      </c>
      <c r="M78" s="6" t="s">
        <v>252</v>
      </c>
      <c r="N78" t="b">
        <v>0</v>
      </c>
      <c r="O78" s="6" t="s">
        <v>31</v>
      </c>
      <c r="P78" s="6" t="s">
        <v>32</v>
      </c>
      <c r="Q78" s="6" t="s">
        <v>766</v>
      </c>
      <c r="R78">
        <v>0</v>
      </c>
      <c r="S78" s="6" t="s">
        <v>32</v>
      </c>
      <c r="T78" s="6" t="s">
        <v>766</v>
      </c>
      <c r="U78" s="6" t="s">
        <v>110</v>
      </c>
      <c r="V78">
        <v>1.0002099946363208E+18</v>
      </c>
      <c r="W78" s="6" t="s">
        <v>32</v>
      </c>
      <c r="X78" s="6" t="s">
        <v>253</v>
      </c>
      <c r="Y78" s="6" t="s">
        <v>254</v>
      </c>
      <c r="Z78">
        <v>9.518570793918423E+17</v>
      </c>
    </row>
    <row r="79" spans="1:26" hidden="1" x14ac:dyDescent="0.25">
      <c r="A79">
        <v>1854465056</v>
      </c>
      <c r="B79" t="b">
        <v>0</v>
      </c>
      <c r="C79" s="6" t="s">
        <v>26</v>
      </c>
      <c r="D79">
        <v>3</v>
      </c>
      <c r="E79" s="1">
        <v>43323.822766203702</v>
      </c>
      <c r="F79" s="6" t="s">
        <v>27</v>
      </c>
      <c r="G79">
        <v>1</v>
      </c>
      <c r="H79" s="6" t="s">
        <v>60</v>
      </c>
      <c r="I79">
        <v>0.67830000000000001</v>
      </c>
      <c r="J79" s="6" t="s">
        <v>29</v>
      </c>
      <c r="K79" s="1">
        <v>43246.141319444447</v>
      </c>
      <c r="L79">
        <v>1</v>
      </c>
      <c r="M79" s="6" t="s">
        <v>41</v>
      </c>
      <c r="N79" t="b">
        <v>0</v>
      </c>
      <c r="O79" s="6" t="s">
        <v>31</v>
      </c>
      <c r="P79" s="6" t="s">
        <v>32</v>
      </c>
      <c r="Q79" s="6" t="s">
        <v>766</v>
      </c>
      <c r="R79">
        <v>0</v>
      </c>
      <c r="S79" s="6" t="s">
        <v>32</v>
      </c>
      <c r="T79" s="6" t="s">
        <v>766</v>
      </c>
      <c r="U79" s="6" t="s">
        <v>95</v>
      </c>
      <c r="V79">
        <v>1.0002158270466335E+18</v>
      </c>
      <c r="W79" s="6" t="s">
        <v>32</v>
      </c>
      <c r="X79" s="6" t="s">
        <v>2351</v>
      </c>
      <c r="Y79" s="6" t="s">
        <v>255</v>
      </c>
      <c r="Z79">
        <v>9.5156769447368704E+17</v>
      </c>
    </row>
    <row r="80" spans="1:26" x14ac:dyDescent="0.25">
      <c r="A80">
        <v>1854465277</v>
      </c>
      <c r="B80" t="b">
        <v>0</v>
      </c>
      <c r="C80" s="6" t="s">
        <v>26</v>
      </c>
      <c r="D80">
        <v>3</v>
      </c>
      <c r="E80" s="1">
        <v>43324.954548611109</v>
      </c>
      <c r="F80" s="6" t="s">
        <v>27</v>
      </c>
      <c r="G80">
        <v>1</v>
      </c>
      <c r="H80" s="6" t="s">
        <v>66</v>
      </c>
      <c r="I80">
        <v>0.35270000000000001</v>
      </c>
      <c r="J80" s="6" t="s">
        <v>29</v>
      </c>
      <c r="K80" s="1">
        <v>43247.790462962963</v>
      </c>
      <c r="L80">
        <v>2</v>
      </c>
      <c r="M80" s="6" t="s">
        <v>1034</v>
      </c>
      <c r="N80" t="b">
        <v>0</v>
      </c>
      <c r="O80" s="6" t="s">
        <v>31</v>
      </c>
      <c r="P80" s="6" t="s">
        <v>32</v>
      </c>
      <c r="Q80" s="6" t="s">
        <v>766</v>
      </c>
      <c r="R80">
        <v>0</v>
      </c>
      <c r="S80" s="6" t="s">
        <v>32</v>
      </c>
      <c r="T80" s="6" t="s">
        <v>766</v>
      </c>
      <c r="U80" s="6" t="s">
        <v>110</v>
      </c>
      <c r="V80">
        <v>1.0008134556437873E+18</v>
      </c>
      <c r="W80" s="6" t="s">
        <v>32</v>
      </c>
      <c r="X80" s="6" t="s">
        <v>1035</v>
      </c>
      <c r="Y80" s="6" t="s">
        <v>1036</v>
      </c>
      <c r="Z80">
        <v>50778604</v>
      </c>
    </row>
    <row r="81" spans="1:26" hidden="1" x14ac:dyDescent="0.25">
      <c r="A81">
        <v>1854465058</v>
      </c>
      <c r="B81" t="b">
        <v>0</v>
      </c>
      <c r="C81" s="6" t="s">
        <v>26</v>
      </c>
      <c r="D81">
        <v>6</v>
      </c>
      <c r="E81" s="1">
        <v>43323.84070601852</v>
      </c>
      <c r="F81" s="6" t="s">
        <v>27</v>
      </c>
      <c r="G81">
        <v>1</v>
      </c>
      <c r="H81" s="6" t="s">
        <v>28</v>
      </c>
      <c r="I81">
        <v>1</v>
      </c>
      <c r="J81" s="6" t="s">
        <v>29</v>
      </c>
      <c r="K81" s="1">
        <v>43246.158483796295</v>
      </c>
      <c r="L81">
        <v>1</v>
      </c>
      <c r="M81" s="6" t="s">
        <v>52</v>
      </c>
      <c r="N81" t="b">
        <v>0</v>
      </c>
      <c r="O81" s="6" t="s">
        <v>31</v>
      </c>
      <c r="P81" s="6" t="s">
        <v>32</v>
      </c>
      <c r="Q81" s="6" t="s">
        <v>766</v>
      </c>
      <c r="R81">
        <v>0</v>
      </c>
      <c r="S81" s="6" t="s">
        <v>32</v>
      </c>
      <c r="T81" s="6" t="s">
        <v>766</v>
      </c>
      <c r="U81" s="6" t="s">
        <v>49</v>
      </c>
      <c r="V81">
        <v>1.0002220471240253E+18</v>
      </c>
      <c r="W81" s="6" t="s">
        <v>32</v>
      </c>
      <c r="X81" s="6" t="s">
        <v>259</v>
      </c>
      <c r="Y81" s="6" t="s">
        <v>260</v>
      </c>
      <c r="Z81">
        <v>3485545580</v>
      </c>
    </row>
    <row r="82" spans="1:26" x14ac:dyDescent="0.25">
      <c r="A82">
        <v>1854465527</v>
      </c>
      <c r="B82" t="b">
        <v>0</v>
      </c>
      <c r="C82" s="6" t="s">
        <v>26</v>
      </c>
      <c r="D82">
        <v>3</v>
      </c>
      <c r="E82" s="1">
        <v>43324.985833333332</v>
      </c>
      <c r="F82" s="6" t="s">
        <v>27</v>
      </c>
      <c r="G82">
        <v>1</v>
      </c>
      <c r="H82" s="6" t="s">
        <v>66</v>
      </c>
      <c r="I82">
        <v>0.35339999999999999</v>
      </c>
      <c r="J82" s="6" t="s">
        <v>29</v>
      </c>
      <c r="K82" s="1">
        <v>43249.483680555553</v>
      </c>
      <c r="L82">
        <v>0</v>
      </c>
      <c r="M82" s="6" t="s">
        <v>1660</v>
      </c>
      <c r="N82" t="b">
        <v>0</v>
      </c>
      <c r="O82" s="6" t="s">
        <v>31</v>
      </c>
      <c r="P82" s="6" t="s">
        <v>32</v>
      </c>
      <c r="Q82" s="6" t="s">
        <v>766</v>
      </c>
      <c r="R82">
        <v>0</v>
      </c>
      <c r="S82" s="6" t="s">
        <v>32</v>
      </c>
      <c r="T82" s="6" t="s">
        <v>766</v>
      </c>
      <c r="U82" s="6" t="s">
        <v>42</v>
      </c>
      <c r="V82">
        <v>1.0014270567088046E+18</v>
      </c>
      <c r="W82" s="6" t="s">
        <v>1661</v>
      </c>
      <c r="X82" s="6" t="s">
        <v>1662</v>
      </c>
      <c r="Y82" s="6" t="s">
        <v>1663</v>
      </c>
      <c r="Z82">
        <v>1916659826</v>
      </c>
    </row>
    <row r="83" spans="1:26" hidden="1" x14ac:dyDescent="0.25">
      <c r="A83">
        <v>1854465060</v>
      </c>
      <c r="B83" t="b">
        <v>0</v>
      </c>
      <c r="C83" s="6" t="s">
        <v>26</v>
      </c>
      <c r="D83">
        <v>4</v>
      </c>
      <c r="E83" s="1">
        <v>43323.832627314812</v>
      </c>
      <c r="F83" s="6" t="s">
        <v>27</v>
      </c>
      <c r="G83">
        <v>1</v>
      </c>
      <c r="H83" s="6" t="s">
        <v>28</v>
      </c>
      <c r="I83">
        <v>0.75229999999999997</v>
      </c>
      <c r="J83" s="6" t="s">
        <v>29</v>
      </c>
      <c r="K83" s="1">
        <v>43246.171539351853</v>
      </c>
      <c r="L83">
        <v>0</v>
      </c>
      <c r="M83" s="6" t="s">
        <v>263</v>
      </c>
      <c r="N83" t="b">
        <v>0</v>
      </c>
      <c r="O83" s="6" t="s">
        <v>31</v>
      </c>
      <c r="P83" s="6" t="s">
        <v>32</v>
      </c>
      <c r="Q83" s="6" t="s">
        <v>766</v>
      </c>
      <c r="R83">
        <v>0</v>
      </c>
      <c r="S83" s="6" t="s">
        <v>32</v>
      </c>
      <c r="T83" s="6" t="s">
        <v>766</v>
      </c>
      <c r="U83" s="6" t="s">
        <v>264</v>
      </c>
      <c r="V83">
        <v>1.0002267749434941E+18</v>
      </c>
      <c r="W83" s="6" t="s">
        <v>32</v>
      </c>
      <c r="X83" s="6" t="s">
        <v>265</v>
      </c>
      <c r="Y83" s="6" t="s">
        <v>266</v>
      </c>
      <c r="Z83">
        <v>322880274</v>
      </c>
    </row>
    <row r="84" spans="1:26" hidden="1" x14ac:dyDescent="0.25">
      <c r="A84">
        <v>1854465062</v>
      </c>
      <c r="B84" t="b">
        <v>0</v>
      </c>
      <c r="C84" s="6" t="s">
        <v>26</v>
      </c>
      <c r="D84">
        <v>4</v>
      </c>
      <c r="E84" s="1">
        <v>43323.840486111112</v>
      </c>
      <c r="F84" s="6" t="s">
        <v>27</v>
      </c>
      <c r="G84">
        <v>0.76459999999999995</v>
      </c>
      <c r="H84" s="6" t="s">
        <v>28</v>
      </c>
      <c r="I84">
        <v>0.49</v>
      </c>
      <c r="J84" s="6" t="s">
        <v>29</v>
      </c>
      <c r="K84" s="1">
        <v>43246.172326388885</v>
      </c>
      <c r="L84">
        <v>0</v>
      </c>
      <c r="M84" s="6" t="s">
        <v>52</v>
      </c>
      <c r="N84" t="b">
        <v>0</v>
      </c>
      <c r="O84" s="6" t="s">
        <v>31</v>
      </c>
      <c r="P84" s="6" t="s">
        <v>32</v>
      </c>
      <c r="Q84" s="6" t="s">
        <v>766</v>
      </c>
      <c r="R84">
        <v>0</v>
      </c>
      <c r="S84" s="6" t="s">
        <v>32</v>
      </c>
      <c r="T84" s="6" t="s">
        <v>766</v>
      </c>
      <c r="U84" s="6" t="s">
        <v>49</v>
      </c>
      <c r="V84">
        <v>1.0002270616451523E+18</v>
      </c>
      <c r="W84" s="6" t="s">
        <v>32</v>
      </c>
      <c r="X84" s="6" t="s">
        <v>267</v>
      </c>
      <c r="Y84" s="6" t="s">
        <v>268</v>
      </c>
      <c r="Z84">
        <v>3485545580</v>
      </c>
    </row>
    <row r="85" spans="1:26" hidden="1" x14ac:dyDescent="0.25">
      <c r="A85">
        <v>1854465063</v>
      </c>
      <c r="B85" t="b">
        <v>0</v>
      </c>
      <c r="C85" s="6" t="s">
        <v>26</v>
      </c>
      <c r="D85">
        <v>6</v>
      </c>
      <c r="E85" s="1">
        <v>43323.828460648147</v>
      </c>
      <c r="F85" s="6" t="s">
        <v>27</v>
      </c>
      <c r="G85">
        <v>1</v>
      </c>
      <c r="H85" s="6" t="s">
        <v>60</v>
      </c>
      <c r="I85">
        <v>0.84760000000000002</v>
      </c>
      <c r="J85" s="6" t="s">
        <v>29</v>
      </c>
      <c r="K85" s="1">
        <v>43246.182673611111</v>
      </c>
      <c r="L85">
        <v>1</v>
      </c>
      <c r="M85" s="6" t="s">
        <v>41</v>
      </c>
      <c r="N85" t="b">
        <v>0</v>
      </c>
      <c r="O85" s="6" t="s">
        <v>31</v>
      </c>
      <c r="P85" s="6" t="s">
        <v>32</v>
      </c>
      <c r="Q85" s="6" t="s">
        <v>766</v>
      </c>
      <c r="R85">
        <v>2</v>
      </c>
      <c r="S85" s="6" t="s">
        <v>32</v>
      </c>
      <c r="T85" s="6" t="s">
        <v>766</v>
      </c>
      <c r="U85" s="6" t="s">
        <v>135</v>
      </c>
      <c r="V85">
        <v>1.0002308134918717E+18</v>
      </c>
      <c r="W85" s="6" t="s">
        <v>32</v>
      </c>
      <c r="X85" s="6" t="s">
        <v>269</v>
      </c>
      <c r="Y85" s="6" t="s">
        <v>270</v>
      </c>
      <c r="Z85">
        <v>3264958412</v>
      </c>
    </row>
    <row r="86" spans="1:26" hidden="1" x14ac:dyDescent="0.25">
      <c r="A86">
        <v>1854465064</v>
      </c>
      <c r="B86" t="b">
        <v>0</v>
      </c>
      <c r="C86" s="6" t="s">
        <v>26</v>
      </c>
      <c r="D86">
        <v>6</v>
      </c>
      <c r="E86" s="1">
        <v>43323.841134259259</v>
      </c>
      <c r="F86" s="6" t="s">
        <v>27</v>
      </c>
      <c r="G86">
        <v>1</v>
      </c>
      <c r="H86" s="6" t="s">
        <v>60</v>
      </c>
      <c r="I86">
        <v>1</v>
      </c>
      <c r="J86" s="6" t="s">
        <v>29</v>
      </c>
      <c r="K86" s="1">
        <v>43246.184166666666</v>
      </c>
      <c r="L86">
        <v>0</v>
      </c>
      <c r="M86" s="6" t="s">
        <v>271</v>
      </c>
      <c r="N86" t="b">
        <v>0</v>
      </c>
      <c r="O86" s="6" t="s">
        <v>31</v>
      </c>
      <c r="P86" s="6" t="s">
        <v>32</v>
      </c>
      <c r="Q86" s="6" t="s">
        <v>766</v>
      </c>
      <c r="R86">
        <v>0</v>
      </c>
      <c r="S86" s="6" t="s">
        <v>32</v>
      </c>
      <c r="T86" s="6" t="s">
        <v>766</v>
      </c>
      <c r="U86" s="6" t="s">
        <v>138</v>
      </c>
      <c r="V86">
        <v>1.0002313531437507E+18</v>
      </c>
      <c r="W86" s="6" t="s">
        <v>32</v>
      </c>
      <c r="X86" s="6" t="s">
        <v>2353</v>
      </c>
      <c r="Y86" s="6" t="s">
        <v>272</v>
      </c>
      <c r="Z86">
        <v>18171739</v>
      </c>
    </row>
    <row r="87" spans="1:26" hidden="1" x14ac:dyDescent="0.25">
      <c r="A87">
        <v>1854465065</v>
      </c>
      <c r="B87" t="b">
        <v>0</v>
      </c>
      <c r="C87" s="6" t="s">
        <v>26</v>
      </c>
      <c r="D87">
        <v>4</v>
      </c>
      <c r="E87" s="1">
        <v>43323.833784722221</v>
      </c>
      <c r="F87" s="6" t="s">
        <v>27</v>
      </c>
      <c r="G87">
        <v>1</v>
      </c>
      <c r="H87" s="6" t="s">
        <v>28</v>
      </c>
      <c r="I87">
        <v>0.74550000000000005</v>
      </c>
      <c r="J87" s="6" t="s">
        <v>29</v>
      </c>
      <c r="K87" s="1">
        <v>43246.190358796295</v>
      </c>
      <c r="L87">
        <v>0</v>
      </c>
      <c r="M87" s="6" t="s">
        <v>100</v>
      </c>
      <c r="N87" t="b">
        <v>0</v>
      </c>
      <c r="O87" s="6" t="s">
        <v>31</v>
      </c>
      <c r="P87" s="6" t="s">
        <v>32</v>
      </c>
      <c r="Q87" s="6" t="s">
        <v>766</v>
      </c>
      <c r="R87">
        <v>0</v>
      </c>
      <c r="S87" s="6" t="s">
        <v>32</v>
      </c>
      <c r="T87" s="6" t="s">
        <v>766</v>
      </c>
      <c r="U87" s="6" t="s">
        <v>42</v>
      </c>
      <c r="V87">
        <v>1.0002335954061148E+18</v>
      </c>
      <c r="W87" s="6" t="s">
        <v>32</v>
      </c>
      <c r="X87" s="6" t="s">
        <v>273</v>
      </c>
      <c r="Y87" s="6" t="s">
        <v>274</v>
      </c>
      <c r="Z87">
        <v>391523049</v>
      </c>
    </row>
    <row r="88" spans="1:26" hidden="1" x14ac:dyDescent="0.25">
      <c r="A88">
        <v>1854465066</v>
      </c>
      <c r="B88" t="b">
        <v>0</v>
      </c>
      <c r="C88" s="6" t="s">
        <v>26</v>
      </c>
      <c r="D88">
        <v>4</v>
      </c>
      <c r="E88" s="1">
        <v>43323.82916666667</v>
      </c>
      <c r="F88" s="6" t="s">
        <v>27</v>
      </c>
      <c r="G88">
        <v>1</v>
      </c>
      <c r="H88" s="6" t="s">
        <v>28</v>
      </c>
      <c r="I88">
        <v>1</v>
      </c>
      <c r="J88" s="6" t="s">
        <v>29</v>
      </c>
      <c r="K88" s="1">
        <v>43246.197523148148</v>
      </c>
      <c r="L88">
        <v>0</v>
      </c>
      <c r="M88" s="6" t="s">
        <v>275</v>
      </c>
      <c r="N88" t="b">
        <v>0</v>
      </c>
      <c r="O88" s="6" t="s">
        <v>31</v>
      </c>
      <c r="P88" s="6" t="s">
        <v>32</v>
      </c>
      <c r="Q88" s="6" t="s">
        <v>766</v>
      </c>
      <c r="R88">
        <v>0</v>
      </c>
      <c r="S88" s="6" t="s">
        <v>32</v>
      </c>
      <c r="T88" s="6" t="s">
        <v>766</v>
      </c>
      <c r="U88" s="6" t="s">
        <v>42</v>
      </c>
      <c r="V88">
        <v>1.0002361923260908E+18</v>
      </c>
      <c r="W88" s="6" t="s">
        <v>32</v>
      </c>
      <c r="X88" s="6" t="s">
        <v>276</v>
      </c>
      <c r="Y88" s="6" t="s">
        <v>277</v>
      </c>
      <c r="Z88">
        <v>986887184</v>
      </c>
    </row>
    <row r="89" spans="1:26" hidden="1" x14ac:dyDescent="0.25">
      <c r="A89">
        <v>1854465067</v>
      </c>
      <c r="B89" t="b">
        <v>0</v>
      </c>
      <c r="C89" s="6" t="s">
        <v>26</v>
      </c>
      <c r="D89">
        <v>4</v>
      </c>
      <c r="E89" s="1">
        <v>43323.841851851852</v>
      </c>
      <c r="F89" s="6" t="s">
        <v>27</v>
      </c>
      <c r="G89">
        <v>1</v>
      </c>
      <c r="H89" s="6" t="s">
        <v>28</v>
      </c>
      <c r="I89">
        <v>1</v>
      </c>
      <c r="J89" s="6" t="s">
        <v>29</v>
      </c>
      <c r="K89" s="1">
        <v>43246.203379629631</v>
      </c>
      <c r="L89">
        <v>7</v>
      </c>
      <c r="M89" s="6" t="s">
        <v>123</v>
      </c>
      <c r="N89" t="b">
        <v>0</v>
      </c>
      <c r="O89" s="6" t="s">
        <v>31</v>
      </c>
      <c r="P89" s="6" t="s">
        <v>32</v>
      </c>
      <c r="Q89" s="6" t="s">
        <v>766</v>
      </c>
      <c r="R89">
        <v>2</v>
      </c>
      <c r="S89" s="6" t="s">
        <v>32</v>
      </c>
      <c r="T89" s="6" t="s">
        <v>766</v>
      </c>
      <c r="U89" s="6" t="s">
        <v>110</v>
      </c>
      <c r="V89">
        <v>1.0002383131297055E+18</v>
      </c>
      <c r="W89" s="6" t="s">
        <v>219</v>
      </c>
      <c r="X89" s="6" t="s">
        <v>278</v>
      </c>
      <c r="Y89" s="6" t="s">
        <v>279</v>
      </c>
      <c r="Z89">
        <v>3325602822</v>
      </c>
    </row>
    <row r="90" spans="1:26" hidden="1" x14ac:dyDescent="0.25">
      <c r="A90">
        <v>1854465068</v>
      </c>
      <c r="B90" t="b">
        <v>0</v>
      </c>
      <c r="C90" s="6" t="s">
        <v>26</v>
      </c>
      <c r="D90">
        <v>3</v>
      </c>
      <c r="E90" s="1">
        <v>43323.845810185187</v>
      </c>
      <c r="F90" s="6" t="s">
        <v>27</v>
      </c>
      <c r="G90">
        <v>1</v>
      </c>
      <c r="H90" s="6" t="s">
        <v>28</v>
      </c>
      <c r="I90">
        <v>1</v>
      </c>
      <c r="J90" s="6" t="s">
        <v>29</v>
      </c>
      <c r="K90" s="1">
        <v>43246.216608796298</v>
      </c>
      <c r="L90">
        <v>0</v>
      </c>
      <c r="M90" s="6" t="s">
        <v>123</v>
      </c>
      <c r="N90" t="b">
        <v>0</v>
      </c>
      <c r="O90" s="6" t="s">
        <v>31</v>
      </c>
      <c r="P90" s="6" t="s">
        <v>32</v>
      </c>
      <c r="Q90" s="6" t="s">
        <v>766</v>
      </c>
      <c r="R90">
        <v>0</v>
      </c>
      <c r="S90" s="6" t="s">
        <v>32</v>
      </c>
      <c r="T90" s="6" t="s">
        <v>766</v>
      </c>
      <c r="U90" s="6" t="s">
        <v>42</v>
      </c>
      <c r="V90">
        <v>1.000243108637012E+18</v>
      </c>
      <c r="W90" s="6" t="s">
        <v>32</v>
      </c>
      <c r="X90" s="6" t="s">
        <v>280</v>
      </c>
      <c r="Y90" s="6" t="s">
        <v>281</v>
      </c>
      <c r="Z90">
        <v>2339753534</v>
      </c>
    </row>
    <row r="91" spans="1:26" hidden="1" x14ac:dyDescent="0.25">
      <c r="A91">
        <v>1854465069</v>
      </c>
      <c r="B91" t="b">
        <v>0</v>
      </c>
      <c r="C91" s="6" t="s">
        <v>26</v>
      </c>
      <c r="D91">
        <v>5</v>
      </c>
      <c r="E91" s="1">
        <v>43323.83315972222</v>
      </c>
      <c r="F91" s="6" t="s">
        <v>27</v>
      </c>
      <c r="G91">
        <v>1</v>
      </c>
      <c r="H91" s="6" t="s">
        <v>28</v>
      </c>
      <c r="I91">
        <v>1</v>
      </c>
      <c r="J91" s="6" t="s">
        <v>29</v>
      </c>
      <c r="K91" s="1">
        <v>43246.234236111108</v>
      </c>
      <c r="L91">
        <v>2</v>
      </c>
      <c r="M91" s="6" t="s">
        <v>282</v>
      </c>
      <c r="N91" t="b">
        <v>0</v>
      </c>
      <c r="O91" s="6" t="s">
        <v>31</v>
      </c>
      <c r="P91" s="6" t="s">
        <v>32</v>
      </c>
      <c r="Q91" s="6" t="s">
        <v>766</v>
      </c>
      <c r="R91">
        <v>0</v>
      </c>
      <c r="S91" s="6" t="s">
        <v>32</v>
      </c>
      <c r="T91" s="6" t="s">
        <v>766</v>
      </c>
      <c r="U91" s="6" t="s">
        <v>42</v>
      </c>
      <c r="V91">
        <v>1.0002494987302871E+18</v>
      </c>
      <c r="W91" s="6" t="s">
        <v>32</v>
      </c>
      <c r="X91" s="6" t="s">
        <v>283</v>
      </c>
      <c r="Y91" s="6" t="s">
        <v>284</v>
      </c>
      <c r="Z91">
        <v>552481328</v>
      </c>
    </row>
    <row r="92" spans="1:26" hidden="1" x14ac:dyDescent="0.25">
      <c r="A92">
        <v>1854465070</v>
      </c>
      <c r="B92" t="b">
        <v>0</v>
      </c>
      <c r="C92" s="6" t="s">
        <v>26</v>
      </c>
      <c r="D92">
        <v>5</v>
      </c>
      <c r="E92" s="1">
        <v>43323.83315972222</v>
      </c>
      <c r="F92" s="6" t="s">
        <v>27</v>
      </c>
      <c r="G92">
        <v>1</v>
      </c>
      <c r="H92" s="6" t="s">
        <v>28</v>
      </c>
      <c r="I92">
        <v>0.61140000000000005</v>
      </c>
      <c r="J92" s="6" t="s">
        <v>29</v>
      </c>
      <c r="K92" s="1">
        <v>43246.248101851852</v>
      </c>
      <c r="L92">
        <v>0</v>
      </c>
      <c r="M92" s="6" t="s">
        <v>100</v>
      </c>
      <c r="N92" t="b">
        <v>1</v>
      </c>
      <c r="O92" s="6" t="s">
        <v>31</v>
      </c>
      <c r="P92" s="6" t="s">
        <v>779</v>
      </c>
      <c r="Q92" s="6" t="s">
        <v>766</v>
      </c>
      <c r="R92">
        <v>0</v>
      </c>
      <c r="S92" s="6" t="s">
        <v>32</v>
      </c>
      <c r="T92" s="6" t="s">
        <v>766</v>
      </c>
      <c r="U92" s="6" t="s">
        <v>110</v>
      </c>
      <c r="V92">
        <v>1.0002545238084321E+18</v>
      </c>
      <c r="W92" s="6" t="s">
        <v>219</v>
      </c>
      <c r="X92" s="6" t="s">
        <v>285</v>
      </c>
      <c r="Y92" s="6" t="s">
        <v>286</v>
      </c>
      <c r="Z92">
        <v>9.5493507334565069E+17</v>
      </c>
    </row>
    <row r="93" spans="1:26" hidden="1" x14ac:dyDescent="0.25">
      <c r="A93">
        <v>1854465071</v>
      </c>
      <c r="B93" t="b">
        <v>0</v>
      </c>
      <c r="C93" s="6" t="s">
        <v>26</v>
      </c>
      <c r="D93">
        <v>3</v>
      </c>
      <c r="E93" s="1">
        <v>43323.834340277775</v>
      </c>
      <c r="F93" s="6" t="s">
        <v>27</v>
      </c>
      <c r="G93">
        <v>1</v>
      </c>
      <c r="H93" s="6" t="s">
        <v>28</v>
      </c>
      <c r="I93">
        <v>1</v>
      </c>
      <c r="J93" s="6" t="s">
        <v>29</v>
      </c>
      <c r="K93" s="1">
        <v>43246.250057870369</v>
      </c>
      <c r="L93">
        <v>0</v>
      </c>
      <c r="M93" s="6" t="s">
        <v>287</v>
      </c>
      <c r="N93" t="b">
        <v>0</v>
      </c>
      <c r="O93" s="6" t="s">
        <v>31</v>
      </c>
      <c r="P93" s="6" t="s">
        <v>32</v>
      </c>
      <c r="Q93" s="6" t="s">
        <v>766</v>
      </c>
      <c r="R93">
        <v>0</v>
      </c>
      <c r="S93" s="6" t="s">
        <v>32</v>
      </c>
      <c r="T93" s="6" t="s">
        <v>766</v>
      </c>
      <c r="U93" s="6" t="s">
        <v>288</v>
      </c>
      <c r="V93">
        <v>1.0002552315093115E+18</v>
      </c>
      <c r="W93" s="6" t="s">
        <v>32</v>
      </c>
      <c r="X93" s="6" t="s">
        <v>289</v>
      </c>
      <c r="Y93" s="6" t="s">
        <v>290</v>
      </c>
      <c r="Z93">
        <v>2793557648</v>
      </c>
    </row>
    <row r="94" spans="1:26" hidden="1" x14ac:dyDescent="0.25">
      <c r="A94">
        <v>1854465072</v>
      </c>
      <c r="B94" t="b">
        <v>0</v>
      </c>
      <c r="C94" s="6" t="s">
        <v>26</v>
      </c>
      <c r="D94">
        <v>5</v>
      </c>
      <c r="E94" s="1">
        <v>43323.837858796294</v>
      </c>
      <c r="F94" s="6" t="s">
        <v>27</v>
      </c>
      <c r="G94">
        <v>1</v>
      </c>
      <c r="H94" s="6" t="s">
        <v>60</v>
      </c>
      <c r="I94">
        <v>0.61880000000000002</v>
      </c>
      <c r="J94" s="6" t="s">
        <v>29</v>
      </c>
      <c r="K94" s="1">
        <v>43246.256979166668</v>
      </c>
      <c r="L94">
        <v>117</v>
      </c>
      <c r="M94" s="6" t="s">
        <v>291</v>
      </c>
      <c r="N94" t="b">
        <v>0</v>
      </c>
      <c r="O94" s="6" t="s">
        <v>31</v>
      </c>
      <c r="P94" s="6" t="s">
        <v>32</v>
      </c>
      <c r="Q94" s="6" t="s">
        <v>766</v>
      </c>
      <c r="R94">
        <v>109</v>
      </c>
      <c r="S94" s="6" t="s">
        <v>32</v>
      </c>
      <c r="T94" s="6" t="s">
        <v>766</v>
      </c>
      <c r="U94" s="6" t="s">
        <v>55</v>
      </c>
      <c r="V94">
        <v>1.0002577402902979E+18</v>
      </c>
      <c r="W94" s="6" t="s">
        <v>32</v>
      </c>
      <c r="X94" s="6" t="s">
        <v>292</v>
      </c>
      <c r="Y94" s="6" t="s">
        <v>293</v>
      </c>
      <c r="Z94">
        <v>9.0282011433623962E+17</v>
      </c>
    </row>
    <row r="95" spans="1:26" hidden="1" x14ac:dyDescent="0.25">
      <c r="A95">
        <v>1854465073</v>
      </c>
      <c r="B95" t="b">
        <v>0</v>
      </c>
      <c r="C95" s="6" t="s">
        <v>26</v>
      </c>
      <c r="D95">
        <v>3</v>
      </c>
      <c r="E95" s="1">
        <v>43323.842997685184</v>
      </c>
      <c r="F95" s="6" t="s">
        <v>27</v>
      </c>
      <c r="G95">
        <v>1</v>
      </c>
      <c r="H95" s="6" t="s">
        <v>28</v>
      </c>
      <c r="I95">
        <v>1</v>
      </c>
      <c r="J95" s="6" t="s">
        <v>29</v>
      </c>
      <c r="K95" s="1">
        <v>43246.265972222223</v>
      </c>
      <c r="L95">
        <v>5</v>
      </c>
      <c r="M95" s="6" t="s">
        <v>294</v>
      </c>
      <c r="N95" t="b">
        <v>0</v>
      </c>
      <c r="O95" s="6" t="s">
        <v>31</v>
      </c>
      <c r="P95" s="6" t="s">
        <v>32</v>
      </c>
      <c r="Q95" s="6" t="s">
        <v>766</v>
      </c>
      <c r="R95">
        <v>3</v>
      </c>
      <c r="S95" s="6" t="s">
        <v>32</v>
      </c>
      <c r="T95" s="6" t="s">
        <v>766</v>
      </c>
      <c r="U95" s="6" t="s">
        <v>95</v>
      </c>
      <c r="V95">
        <v>1.0002609993357558E+18</v>
      </c>
      <c r="W95" s="6" t="s">
        <v>32</v>
      </c>
      <c r="X95" s="6" t="s">
        <v>295</v>
      </c>
      <c r="Y95" s="6" t="s">
        <v>296</v>
      </c>
      <c r="Z95">
        <v>9.3472217605327258E+17</v>
      </c>
    </row>
    <row r="96" spans="1:26" hidden="1" x14ac:dyDescent="0.25">
      <c r="A96">
        <v>1854465074</v>
      </c>
      <c r="B96" t="b">
        <v>0</v>
      </c>
      <c r="C96" s="6" t="s">
        <v>26</v>
      </c>
      <c r="D96">
        <v>3</v>
      </c>
      <c r="E96" s="1">
        <v>43323.838796296295</v>
      </c>
      <c r="F96" s="6" t="s">
        <v>27</v>
      </c>
      <c r="G96">
        <v>1</v>
      </c>
      <c r="H96" s="6" t="s">
        <v>28</v>
      </c>
      <c r="I96">
        <v>1</v>
      </c>
      <c r="J96" s="6" t="s">
        <v>29</v>
      </c>
      <c r="K96" s="1">
        <v>43246.270694444444</v>
      </c>
      <c r="L96">
        <v>1</v>
      </c>
      <c r="M96" s="6" t="s">
        <v>297</v>
      </c>
      <c r="N96" t="b">
        <v>0</v>
      </c>
      <c r="O96" s="6" t="s">
        <v>31</v>
      </c>
      <c r="P96" s="6" t="s">
        <v>32</v>
      </c>
      <c r="Q96" s="6" t="s">
        <v>766</v>
      </c>
      <c r="R96">
        <v>1</v>
      </c>
      <c r="S96" s="6" t="s">
        <v>32</v>
      </c>
      <c r="T96" s="6" t="s">
        <v>766</v>
      </c>
      <c r="U96" s="6" t="s">
        <v>95</v>
      </c>
      <c r="V96">
        <v>1.000262710347649E+18</v>
      </c>
      <c r="W96" s="6" t="s">
        <v>32</v>
      </c>
      <c r="X96" s="6" t="s">
        <v>298</v>
      </c>
      <c r="Y96" s="6" t="s">
        <v>299</v>
      </c>
      <c r="Z96">
        <v>1080780811</v>
      </c>
    </row>
    <row r="97" spans="1:26" hidden="1" x14ac:dyDescent="0.25">
      <c r="A97">
        <v>1854465075</v>
      </c>
      <c r="B97" t="b">
        <v>0</v>
      </c>
      <c r="C97" s="6" t="s">
        <v>26</v>
      </c>
      <c r="D97">
        <v>5</v>
      </c>
      <c r="E97" s="1">
        <v>43323.830925925926</v>
      </c>
      <c r="F97" s="6" t="s">
        <v>27</v>
      </c>
      <c r="G97">
        <v>1</v>
      </c>
      <c r="H97" s="6" t="s">
        <v>28</v>
      </c>
      <c r="I97">
        <v>0.58330000000000004</v>
      </c>
      <c r="J97" s="6" t="s">
        <v>29</v>
      </c>
      <c r="K97" s="1">
        <v>43246.292013888888</v>
      </c>
      <c r="L97">
        <v>383</v>
      </c>
      <c r="M97" s="6" t="s">
        <v>300</v>
      </c>
      <c r="N97" t="b">
        <v>0</v>
      </c>
      <c r="O97" s="6" t="s">
        <v>31</v>
      </c>
      <c r="P97" s="6" t="s">
        <v>32</v>
      </c>
      <c r="Q97" s="6" t="s">
        <v>766</v>
      </c>
      <c r="R97">
        <v>115</v>
      </c>
      <c r="S97" s="6" t="s">
        <v>32</v>
      </c>
      <c r="T97" s="6" t="s">
        <v>766</v>
      </c>
      <c r="U97" s="6" t="s">
        <v>63</v>
      </c>
      <c r="V97">
        <v>1.0002704338900378E+18</v>
      </c>
      <c r="W97" s="6" t="s">
        <v>32</v>
      </c>
      <c r="X97" s="6" t="s">
        <v>301</v>
      </c>
      <c r="Y97" s="6" t="s">
        <v>302</v>
      </c>
      <c r="Z97">
        <v>9.3364152264552858E+17</v>
      </c>
    </row>
    <row r="98" spans="1:26" x14ac:dyDescent="0.25">
      <c r="A98">
        <v>1854465330</v>
      </c>
      <c r="B98" t="b">
        <v>0</v>
      </c>
      <c r="C98" s="6" t="s">
        <v>26</v>
      </c>
      <c r="D98">
        <v>3</v>
      </c>
      <c r="E98" s="1">
        <v>43324.954814814817</v>
      </c>
      <c r="F98" s="6" t="s">
        <v>27</v>
      </c>
      <c r="G98">
        <v>1</v>
      </c>
      <c r="H98" s="6" t="s">
        <v>66</v>
      </c>
      <c r="I98">
        <v>0.35499999999999998</v>
      </c>
      <c r="J98" s="6" t="s">
        <v>29</v>
      </c>
      <c r="K98" s="1">
        <v>43248.133055555554</v>
      </c>
      <c r="L98">
        <v>1</v>
      </c>
      <c r="M98" s="6" t="s">
        <v>1152</v>
      </c>
      <c r="N98" t="b">
        <v>0</v>
      </c>
      <c r="O98" s="6" t="s">
        <v>31</v>
      </c>
      <c r="P98" s="6" t="s">
        <v>32</v>
      </c>
      <c r="Q98" s="6" t="s">
        <v>766</v>
      </c>
      <c r="R98">
        <v>0</v>
      </c>
      <c r="S98" s="6" t="s">
        <v>32</v>
      </c>
      <c r="T98" s="6" t="s">
        <v>766</v>
      </c>
      <c r="U98" s="6" t="s">
        <v>37</v>
      </c>
      <c r="V98">
        <v>1.0009376060147343E+18</v>
      </c>
      <c r="W98" s="6" t="s">
        <v>32</v>
      </c>
      <c r="X98" s="6" t="s">
        <v>1153</v>
      </c>
      <c r="Y98" s="6" t="s">
        <v>1154</v>
      </c>
      <c r="Z98">
        <v>9.9797342200421171E+17</v>
      </c>
    </row>
    <row r="99" spans="1:26" x14ac:dyDescent="0.25">
      <c r="A99">
        <v>1854465777</v>
      </c>
      <c r="B99" t="b">
        <v>0</v>
      </c>
      <c r="C99" s="6" t="s">
        <v>26</v>
      </c>
      <c r="D99">
        <v>3</v>
      </c>
      <c r="E99" s="1">
        <v>43326.43949074074</v>
      </c>
      <c r="F99" s="6" t="s">
        <v>27</v>
      </c>
      <c r="G99">
        <v>1</v>
      </c>
      <c r="H99" s="6" t="s">
        <v>66</v>
      </c>
      <c r="I99">
        <v>0.36080000000000001</v>
      </c>
      <c r="J99" s="6" t="s">
        <v>29</v>
      </c>
      <c r="K99" s="1">
        <v>43251.066886574074</v>
      </c>
      <c r="L99">
        <v>2</v>
      </c>
      <c r="M99" s="6" t="s">
        <v>1196</v>
      </c>
      <c r="N99" t="b">
        <v>0</v>
      </c>
      <c r="O99" s="6" t="s">
        <v>31</v>
      </c>
      <c r="P99" s="6" t="s">
        <v>32</v>
      </c>
      <c r="Q99" s="6" t="s">
        <v>766</v>
      </c>
      <c r="R99">
        <v>0</v>
      </c>
      <c r="S99" s="6" t="s">
        <v>32</v>
      </c>
      <c r="T99" s="6" t="s">
        <v>766</v>
      </c>
      <c r="U99" s="6" t="s">
        <v>42</v>
      </c>
      <c r="V99">
        <v>1.0020007929482158E+18</v>
      </c>
      <c r="W99" s="6" t="s">
        <v>2617</v>
      </c>
      <c r="X99" s="6" t="s">
        <v>2618</v>
      </c>
      <c r="Y99" s="6" t="s">
        <v>2619</v>
      </c>
      <c r="Z99">
        <v>9.0446545098947789E+17</v>
      </c>
    </row>
    <row r="100" spans="1:26" x14ac:dyDescent="0.25">
      <c r="A100">
        <v>1854465872</v>
      </c>
      <c r="B100" t="b">
        <v>0</v>
      </c>
      <c r="C100" s="6" t="s">
        <v>26</v>
      </c>
      <c r="D100">
        <v>3</v>
      </c>
      <c r="E100" s="1">
        <v>43326.441759259258</v>
      </c>
      <c r="F100" s="6" t="s">
        <v>27</v>
      </c>
      <c r="G100">
        <v>1</v>
      </c>
      <c r="H100" s="6" t="s">
        <v>66</v>
      </c>
      <c r="I100">
        <v>0.36080000000000001</v>
      </c>
      <c r="J100" s="6" t="s">
        <v>29</v>
      </c>
      <c r="K100" s="1">
        <v>43251.665914351855</v>
      </c>
      <c r="L100">
        <v>1</v>
      </c>
      <c r="M100" s="6" t="s">
        <v>2874</v>
      </c>
      <c r="N100" t="b">
        <v>0</v>
      </c>
      <c r="O100" s="6" t="s">
        <v>31</v>
      </c>
      <c r="P100" s="6" t="s">
        <v>32</v>
      </c>
      <c r="Q100" s="6" t="s">
        <v>766</v>
      </c>
      <c r="R100">
        <v>1</v>
      </c>
      <c r="S100" s="6" t="s">
        <v>32</v>
      </c>
      <c r="T100" s="6" t="s">
        <v>766</v>
      </c>
      <c r="U100" s="6" t="s">
        <v>42</v>
      </c>
      <c r="V100">
        <v>1.0022178720162939E+18</v>
      </c>
      <c r="W100" s="6" t="s">
        <v>32</v>
      </c>
      <c r="X100" s="6" t="s">
        <v>2875</v>
      </c>
      <c r="Y100" s="6" t="s">
        <v>2876</v>
      </c>
      <c r="Z100">
        <v>452382554</v>
      </c>
    </row>
    <row r="101" spans="1:26" x14ac:dyDescent="0.25">
      <c r="A101">
        <v>1854465879</v>
      </c>
      <c r="B101" t="b">
        <v>0</v>
      </c>
      <c r="C101" s="6" t="s">
        <v>26</v>
      </c>
      <c r="D101">
        <v>3</v>
      </c>
      <c r="E101" s="1">
        <v>43326.43949074074</v>
      </c>
      <c r="F101" s="6" t="s">
        <v>27</v>
      </c>
      <c r="G101">
        <v>1</v>
      </c>
      <c r="H101" s="6" t="s">
        <v>66</v>
      </c>
      <c r="I101">
        <v>0.36080000000000001</v>
      </c>
      <c r="J101" s="6" t="s">
        <v>29</v>
      </c>
      <c r="K101" s="1">
        <v>43251.697939814818</v>
      </c>
      <c r="L101">
        <v>0</v>
      </c>
      <c r="M101" s="6" t="s">
        <v>2895</v>
      </c>
      <c r="N101" t="b">
        <v>0</v>
      </c>
      <c r="O101" s="6" t="s">
        <v>31</v>
      </c>
      <c r="P101" s="6" t="s">
        <v>32</v>
      </c>
      <c r="Q101" s="6" t="s">
        <v>766</v>
      </c>
      <c r="R101">
        <v>0</v>
      </c>
      <c r="S101" s="6" t="s">
        <v>32</v>
      </c>
      <c r="T101" s="6" t="s">
        <v>766</v>
      </c>
      <c r="U101" s="6" t="s">
        <v>88</v>
      </c>
      <c r="V101">
        <v>1.0022294755039519E+18</v>
      </c>
      <c r="W101" s="6" t="s">
        <v>32</v>
      </c>
      <c r="X101" s="6" t="s">
        <v>2896</v>
      </c>
      <c r="Y101" s="6" t="s">
        <v>2897</v>
      </c>
      <c r="Z101">
        <v>9.3392343957593293E+17</v>
      </c>
    </row>
    <row r="102" spans="1:26" hidden="1" x14ac:dyDescent="0.25">
      <c r="A102">
        <v>1854465089</v>
      </c>
      <c r="B102" t="b">
        <v>0</v>
      </c>
      <c r="C102" s="6" t="s">
        <v>26</v>
      </c>
      <c r="D102">
        <v>4</v>
      </c>
      <c r="E102" s="1">
        <v>43323.82916666667</v>
      </c>
      <c r="F102" s="6" t="s">
        <v>27</v>
      </c>
      <c r="G102">
        <v>1</v>
      </c>
      <c r="H102" s="6" t="s">
        <v>28</v>
      </c>
      <c r="I102">
        <v>1</v>
      </c>
      <c r="J102" s="6" t="s">
        <v>29</v>
      </c>
      <c r="K102" s="1">
        <v>43246.319201388891</v>
      </c>
      <c r="L102">
        <v>0</v>
      </c>
      <c r="M102" s="6" t="s">
        <v>41</v>
      </c>
      <c r="N102" t="b">
        <v>0</v>
      </c>
      <c r="O102" s="6" t="s">
        <v>31</v>
      </c>
      <c r="P102" s="6" t="s">
        <v>32</v>
      </c>
      <c r="Q102" s="6" t="s">
        <v>766</v>
      </c>
      <c r="R102">
        <v>0</v>
      </c>
      <c r="S102" s="6" t="s">
        <v>32</v>
      </c>
      <c r="T102" s="6" t="s">
        <v>766</v>
      </c>
      <c r="U102" s="6" t="s">
        <v>95</v>
      </c>
      <c r="V102">
        <v>1.0002802854670295E+18</v>
      </c>
      <c r="W102" s="6" t="s">
        <v>32</v>
      </c>
      <c r="X102" s="6" t="s">
        <v>313</v>
      </c>
      <c r="Y102" s="6" t="s">
        <v>314</v>
      </c>
      <c r="Z102">
        <v>9.6210120040879309E+17</v>
      </c>
    </row>
    <row r="103" spans="1:26" hidden="1" x14ac:dyDescent="0.25">
      <c r="A103">
        <v>1854465090</v>
      </c>
      <c r="B103" t="b">
        <v>0</v>
      </c>
      <c r="C103" s="6" t="s">
        <v>26</v>
      </c>
      <c r="D103">
        <v>3</v>
      </c>
      <c r="E103" s="1">
        <v>43323.839895833335</v>
      </c>
      <c r="F103" s="6" t="s">
        <v>27</v>
      </c>
      <c r="G103">
        <v>1</v>
      </c>
      <c r="H103" s="6" t="s">
        <v>28</v>
      </c>
      <c r="I103">
        <v>1</v>
      </c>
      <c r="J103" s="6" t="s">
        <v>29</v>
      </c>
      <c r="K103" s="1">
        <v>43246.324583333335</v>
      </c>
      <c r="L103">
        <v>0</v>
      </c>
      <c r="M103" s="6" t="s">
        <v>41</v>
      </c>
      <c r="N103" t="b">
        <v>1</v>
      </c>
      <c r="O103" s="6" t="s">
        <v>31</v>
      </c>
      <c r="P103" s="6" t="s">
        <v>780</v>
      </c>
      <c r="Q103" s="6" t="s">
        <v>766</v>
      </c>
      <c r="R103">
        <v>1</v>
      </c>
      <c r="S103" s="6" t="s">
        <v>32</v>
      </c>
      <c r="T103" s="6" t="s">
        <v>766</v>
      </c>
      <c r="U103" s="6" t="s">
        <v>42</v>
      </c>
      <c r="V103">
        <v>1.0002822378189783E+18</v>
      </c>
      <c r="W103" s="6" t="s">
        <v>32</v>
      </c>
      <c r="X103" s="6" t="s">
        <v>315</v>
      </c>
      <c r="Y103" s="6" t="s">
        <v>316</v>
      </c>
      <c r="Z103">
        <v>51346543</v>
      </c>
    </row>
    <row r="104" spans="1:26" hidden="1" x14ac:dyDescent="0.25">
      <c r="A104">
        <v>1854465091</v>
      </c>
      <c r="B104" t="b">
        <v>0</v>
      </c>
      <c r="C104" s="6" t="s">
        <v>26</v>
      </c>
      <c r="D104">
        <v>6</v>
      </c>
      <c r="E104" s="1">
        <v>43323.828460648147</v>
      </c>
      <c r="F104" s="6" t="s">
        <v>27</v>
      </c>
      <c r="G104">
        <v>1</v>
      </c>
      <c r="H104" s="6" t="s">
        <v>28</v>
      </c>
      <c r="I104">
        <v>1</v>
      </c>
      <c r="J104" s="6" t="s">
        <v>29</v>
      </c>
      <c r="K104" s="1">
        <v>43246.327870370369</v>
      </c>
      <c r="L104">
        <v>2</v>
      </c>
      <c r="M104" s="6" t="s">
        <v>317</v>
      </c>
      <c r="N104" t="b">
        <v>0</v>
      </c>
      <c r="O104" s="6" t="s">
        <v>31</v>
      </c>
      <c r="P104" s="6" t="s">
        <v>32</v>
      </c>
      <c r="Q104" s="6" t="s">
        <v>766</v>
      </c>
      <c r="R104">
        <v>0</v>
      </c>
      <c r="S104" s="6" t="s">
        <v>32</v>
      </c>
      <c r="T104" s="6" t="s">
        <v>766</v>
      </c>
      <c r="U104" s="6" t="s">
        <v>42</v>
      </c>
      <c r="V104">
        <v>1.0002834309348557E+18</v>
      </c>
      <c r="W104" s="6" t="s">
        <v>32</v>
      </c>
      <c r="X104" s="6" t="s">
        <v>318</v>
      </c>
      <c r="Y104" s="6" t="s">
        <v>319</v>
      </c>
      <c r="Z104">
        <v>8.846476463501353E+17</v>
      </c>
    </row>
    <row r="105" spans="1:26" hidden="1" x14ac:dyDescent="0.25">
      <c r="A105">
        <v>1854465092</v>
      </c>
      <c r="B105" t="b">
        <v>0</v>
      </c>
      <c r="C105" s="6" t="s">
        <v>26</v>
      </c>
      <c r="D105">
        <v>3</v>
      </c>
      <c r="E105" s="1">
        <v>43323.843576388892</v>
      </c>
      <c r="F105" s="6" t="s">
        <v>27</v>
      </c>
      <c r="G105">
        <v>1</v>
      </c>
      <c r="H105" s="6" t="s">
        <v>28</v>
      </c>
      <c r="I105">
        <v>0.66549999999999998</v>
      </c>
      <c r="J105" s="6" t="s">
        <v>29</v>
      </c>
      <c r="K105" s="1">
        <v>43246.334537037037</v>
      </c>
      <c r="L105">
        <v>1</v>
      </c>
      <c r="M105" s="6" t="s">
        <v>320</v>
      </c>
      <c r="N105" t="b">
        <v>0</v>
      </c>
      <c r="O105" s="6" t="s">
        <v>31</v>
      </c>
      <c r="P105" s="6" t="s">
        <v>32</v>
      </c>
      <c r="Q105" s="6" t="s">
        <v>766</v>
      </c>
      <c r="R105">
        <v>0</v>
      </c>
      <c r="S105" s="6" t="s">
        <v>32</v>
      </c>
      <c r="T105" s="6" t="s">
        <v>766</v>
      </c>
      <c r="U105" s="6" t="s">
        <v>223</v>
      </c>
      <c r="V105">
        <v>1.000285844249473E+18</v>
      </c>
      <c r="W105" s="6" t="s">
        <v>32</v>
      </c>
      <c r="X105" s="6" t="s">
        <v>2354</v>
      </c>
      <c r="Y105" s="6" t="s">
        <v>321</v>
      </c>
      <c r="Z105">
        <v>8.8522091345250714E+17</v>
      </c>
    </row>
    <row r="106" spans="1:26" x14ac:dyDescent="0.25">
      <c r="A106">
        <v>1854466101</v>
      </c>
      <c r="B106" t="b">
        <v>0</v>
      </c>
      <c r="C106" s="6" t="s">
        <v>26</v>
      </c>
      <c r="D106">
        <v>3</v>
      </c>
      <c r="E106" s="1">
        <v>43326.438356481478</v>
      </c>
      <c r="F106" s="6" t="s">
        <v>27</v>
      </c>
      <c r="G106">
        <v>1</v>
      </c>
      <c r="H106" s="6" t="s">
        <v>66</v>
      </c>
      <c r="I106">
        <v>0.36080000000000001</v>
      </c>
      <c r="J106" s="6" t="s">
        <v>29</v>
      </c>
      <c r="K106" s="1">
        <v>43253.052094907405</v>
      </c>
      <c r="L106">
        <v>0</v>
      </c>
      <c r="M106" s="6" t="s">
        <v>41</v>
      </c>
      <c r="N106" t="b">
        <v>0</v>
      </c>
      <c r="O106" s="6" t="s">
        <v>31</v>
      </c>
      <c r="P106" s="6" t="s">
        <v>32</v>
      </c>
      <c r="Q106" s="6" t="s">
        <v>766</v>
      </c>
      <c r="R106">
        <v>0</v>
      </c>
      <c r="S106" s="6" t="s">
        <v>32</v>
      </c>
      <c r="T106" s="6" t="s">
        <v>766</v>
      </c>
      <c r="U106" s="6" t="s">
        <v>3486</v>
      </c>
      <c r="V106">
        <v>1.0027202061737206E+18</v>
      </c>
      <c r="W106" s="6" t="s">
        <v>32</v>
      </c>
      <c r="X106" s="6" t="s">
        <v>3487</v>
      </c>
      <c r="Y106" s="6" t="s">
        <v>3488</v>
      </c>
      <c r="Z106">
        <v>4853629206</v>
      </c>
    </row>
    <row r="107" spans="1:26" hidden="1" x14ac:dyDescent="0.25">
      <c r="A107">
        <v>1854465094</v>
      </c>
      <c r="B107" t="b">
        <v>0</v>
      </c>
      <c r="C107" s="6" t="s">
        <v>26</v>
      </c>
      <c r="D107">
        <v>4</v>
      </c>
      <c r="E107" s="1">
        <v>43323.83452546296</v>
      </c>
      <c r="F107" s="6" t="s">
        <v>27</v>
      </c>
      <c r="G107">
        <v>1</v>
      </c>
      <c r="H107" s="6" t="s">
        <v>28</v>
      </c>
      <c r="I107">
        <v>1</v>
      </c>
      <c r="J107" s="6" t="s">
        <v>29</v>
      </c>
      <c r="K107" s="1">
        <v>43246.35733796296</v>
      </c>
      <c r="L107">
        <v>0</v>
      </c>
      <c r="M107" s="6" t="s">
        <v>326</v>
      </c>
      <c r="N107" t="b">
        <v>0</v>
      </c>
      <c r="O107" s="6" t="s">
        <v>31</v>
      </c>
      <c r="P107" s="6" t="s">
        <v>32</v>
      </c>
      <c r="Q107" s="6" t="s">
        <v>766</v>
      </c>
      <c r="R107">
        <v>2</v>
      </c>
      <c r="S107" s="6" t="s">
        <v>32</v>
      </c>
      <c r="T107" s="6" t="s">
        <v>766</v>
      </c>
      <c r="U107" s="6" t="s">
        <v>223</v>
      </c>
      <c r="V107">
        <v>1.000294107523244E+18</v>
      </c>
      <c r="W107" s="6" t="s">
        <v>32</v>
      </c>
      <c r="X107" s="6" t="s">
        <v>327</v>
      </c>
      <c r="Y107" s="6" t="s">
        <v>328</v>
      </c>
      <c r="Z107">
        <v>2761828205</v>
      </c>
    </row>
    <row r="108" spans="1:26" hidden="1" x14ac:dyDescent="0.25">
      <c r="A108">
        <v>1854465095</v>
      </c>
      <c r="B108" t="b">
        <v>0</v>
      </c>
      <c r="C108" s="6" t="s">
        <v>26</v>
      </c>
      <c r="D108">
        <v>4</v>
      </c>
      <c r="E108" s="1">
        <v>43323.831620370373</v>
      </c>
      <c r="F108" s="6" t="s">
        <v>27</v>
      </c>
      <c r="G108">
        <v>1</v>
      </c>
      <c r="H108" s="6" t="s">
        <v>28</v>
      </c>
      <c r="I108">
        <v>1</v>
      </c>
      <c r="J108" s="6" t="s">
        <v>29</v>
      </c>
      <c r="K108" s="1">
        <v>43246.363333333335</v>
      </c>
      <c r="L108">
        <v>0</v>
      </c>
      <c r="M108" s="6" t="s">
        <v>329</v>
      </c>
      <c r="N108" t="b">
        <v>0</v>
      </c>
      <c r="O108" s="6" t="s">
        <v>31</v>
      </c>
      <c r="P108" s="6" t="s">
        <v>32</v>
      </c>
      <c r="Q108" s="6" t="s">
        <v>766</v>
      </c>
      <c r="R108">
        <v>0</v>
      </c>
      <c r="S108" s="6" t="s">
        <v>32</v>
      </c>
      <c r="T108" s="6" t="s">
        <v>766</v>
      </c>
      <c r="U108" s="6" t="s">
        <v>42</v>
      </c>
      <c r="V108">
        <v>1.0002962817580524E+18</v>
      </c>
      <c r="W108" s="6" t="s">
        <v>32</v>
      </c>
      <c r="X108" s="6" t="s">
        <v>330</v>
      </c>
      <c r="Y108" s="6" t="s">
        <v>331</v>
      </c>
      <c r="Z108">
        <v>2807256426</v>
      </c>
    </row>
    <row r="109" spans="1:26" hidden="1" x14ac:dyDescent="0.25">
      <c r="A109">
        <v>1854465096</v>
      </c>
      <c r="B109" t="b">
        <v>0</v>
      </c>
      <c r="C109" s="6" t="s">
        <v>26</v>
      </c>
      <c r="D109">
        <v>3</v>
      </c>
      <c r="E109" s="1">
        <v>43324.978796296295</v>
      </c>
      <c r="F109" s="6" t="s">
        <v>27</v>
      </c>
      <c r="G109">
        <v>1</v>
      </c>
      <c r="H109" s="6" t="s">
        <v>28</v>
      </c>
      <c r="I109">
        <v>1</v>
      </c>
      <c r="J109" s="6" t="s">
        <v>29</v>
      </c>
      <c r="K109" s="1">
        <v>43246.378993055558</v>
      </c>
      <c r="L109">
        <v>7</v>
      </c>
      <c r="M109" s="6" t="s">
        <v>781</v>
      </c>
      <c r="N109" t="b">
        <v>0</v>
      </c>
      <c r="O109" s="6" t="s">
        <v>31</v>
      </c>
      <c r="P109" s="6" t="s">
        <v>32</v>
      </c>
      <c r="Q109" s="6" t="s">
        <v>766</v>
      </c>
      <c r="R109">
        <v>2</v>
      </c>
      <c r="S109" s="6" t="s">
        <v>32</v>
      </c>
      <c r="T109" s="6" t="s">
        <v>766</v>
      </c>
      <c r="U109" s="6" t="s">
        <v>110</v>
      </c>
      <c r="V109">
        <v>1.0003019570164449E+18</v>
      </c>
      <c r="W109" s="6" t="s">
        <v>32</v>
      </c>
      <c r="X109" s="6" t="s">
        <v>782</v>
      </c>
      <c r="Y109" s="6" t="s">
        <v>783</v>
      </c>
      <c r="Z109">
        <v>7.5027624181146419E+17</v>
      </c>
    </row>
    <row r="110" spans="1:26" hidden="1" x14ac:dyDescent="0.25">
      <c r="A110">
        <v>1854465097</v>
      </c>
      <c r="B110" t="b">
        <v>0</v>
      </c>
      <c r="C110" s="6" t="s">
        <v>26</v>
      </c>
      <c r="D110">
        <v>3</v>
      </c>
      <c r="E110" s="1">
        <v>43323.842997685184</v>
      </c>
      <c r="F110" s="6" t="s">
        <v>27</v>
      </c>
      <c r="G110">
        <v>1</v>
      </c>
      <c r="H110" s="6" t="s">
        <v>60</v>
      </c>
      <c r="I110">
        <v>1</v>
      </c>
      <c r="J110" s="6" t="s">
        <v>29</v>
      </c>
      <c r="K110" s="1">
        <v>43246.379976851851</v>
      </c>
      <c r="L110">
        <v>2</v>
      </c>
      <c r="M110" s="6" t="s">
        <v>332</v>
      </c>
      <c r="N110" t="b">
        <v>0</v>
      </c>
      <c r="O110" s="6" t="s">
        <v>31</v>
      </c>
      <c r="P110" s="6" t="s">
        <v>32</v>
      </c>
      <c r="Q110" s="6" t="s">
        <v>766</v>
      </c>
      <c r="R110">
        <v>2</v>
      </c>
      <c r="S110" s="6" t="s">
        <v>32</v>
      </c>
      <c r="T110" s="6" t="s">
        <v>766</v>
      </c>
      <c r="U110" s="6" t="s">
        <v>138</v>
      </c>
      <c r="V110">
        <v>1.0003023102355579E+18</v>
      </c>
      <c r="W110" s="6" t="s">
        <v>32</v>
      </c>
      <c r="X110" s="6" t="s">
        <v>333</v>
      </c>
      <c r="Y110" s="6" t="s">
        <v>334</v>
      </c>
      <c r="Z110">
        <v>9.2131289095038566E+17</v>
      </c>
    </row>
    <row r="111" spans="1:26" hidden="1" x14ac:dyDescent="0.25">
      <c r="A111">
        <v>1854465098</v>
      </c>
      <c r="B111" t="b">
        <v>0</v>
      </c>
      <c r="C111" s="6" t="s">
        <v>26</v>
      </c>
      <c r="D111">
        <v>4</v>
      </c>
      <c r="E111" s="1">
        <v>43323.833784722221</v>
      </c>
      <c r="F111" s="6" t="s">
        <v>27</v>
      </c>
      <c r="G111">
        <v>1</v>
      </c>
      <c r="H111" s="6" t="s">
        <v>28</v>
      </c>
      <c r="I111">
        <v>1</v>
      </c>
      <c r="J111" s="6" t="s">
        <v>29</v>
      </c>
      <c r="K111" s="1">
        <v>43246.380601851852</v>
      </c>
      <c r="L111">
        <v>0</v>
      </c>
      <c r="M111" s="6" t="s">
        <v>335</v>
      </c>
      <c r="N111" t="b">
        <v>0</v>
      </c>
      <c r="O111" s="6" t="s">
        <v>31</v>
      </c>
      <c r="P111" s="6" t="s">
        <v>32</v>
      </c>
      <c r="Q111" s="6" t="s">
        <v>766</v>
      </c>
      <c r="R111">
        <v>0</v>
      </c>
      <c r="S111" s="6" t="s">
        <v>32</v>
      </c>
      <c r="T111" s="6" t="s">
        <v>766</v>
      </c>
      <c r="U111" s="6" t="s">
        <v>49</v>
      </c>
      <c r="V111">
        <v>1.0003025374745354E+18</v>
      </c>
      <c r="W111" s="6" t="s">
        <v>32</v>
      </c>
      <c r="X111" s="6" t="s">
        <v>336</v>
      </c>
      <c r="Y111" s="6" t="s">
        <v>337</v>
      </c>
      <c r="Z111">
        <v>2239326774</v>
      </c>
    </row>
    <row r="112" spans="1:26" hidden="1" x14ac:dyDescent="0.25">
      <c r="A112">
        <v>1854465099</v>
      </c>
      <c r="B112" t="b">
        <v>0</v>
      </c>
      <c r="C112" s="6" t="s">
        <v>26</v>
      </c>
      <c r="D112">
        <v>4</v>
      </c>
      <c r="E112" s="1">
        <v>43323.822847222225</v>
      </c>
      <c r="F112" s="6" t="s">
        <v>27</v>
      </c>
      <c r="G112">
        <v>1</v>
      </c>
      <c r="H112" s="6" t="s">
        <v>28</v>
      </c>
      <c r="I112">
        <v>0.71709999999999996</v>
      </c>
      <c r="J112" s="6" t="s">
        <v>29</v>
      </c>
      <c r="K112" s="1">
        <v>43246.383819444447</v>
      </c>
      <c r="L112">
        <v>0</v>
      </c>
      <c r="M112" s="6" t="s">
        <v>123</v>
      </c>
      <c r="N112" t="b">
        <v>0</v>
      </c>
      <c r="O112" s="6" t="s">
        <v>31</v>
      </c>
      <c r="P112" s="6" t="s">
        <v>32</v>
      </c>
      <c r="Q112" s="6" t="s">
        <v>766</v>
      </c>
      <c r="R112">
        <v>0</v>
      </c>
      <c r="S112" s="6" t="s">
        <v>32</v>
      </c>
      <c r="T112" s="6" t="s">
        <v>766</v>
      </c>
      <c r="U112" s="6" t="s">
        <v>42</v>
      </c>
      <c r="V112">
        <v>1.0003037039733514E+18</v>
      </c>
      <c r="W112" s="6" t="s">
        <v>32</v>
      </c>
      <c r="X112" s="6" t="s">
        <v>338</v>
      </c>
      <c r="Y112" s="6" t="s">
        <v>339</v>
      </c>
      <c r="Z112">
        <v>2334281094</v>
      </c>
    </row>
    <row r="113" spans="1:26" x14ac:dyDescent="0.25">
      <c r="A113">
        <v>1854465281</v>
      </c>
      <c r="B113" t="b">
        <v>0</v>
      </c>
      <c r="C113" s="6" t="s">
        <v>26</v>
      </c>
      <c r="D113">
        <v>3</v>
      </c>
      <c r="E113" s="1">
        <v>43324.968182870369</v>
      </c>
      <c r="F113" s="6" t="s">
        <v>27</v>
      </c>
      <c r="G113">
        <v>1</v>
      </c>
      <c r="H113" s="6" t="s">
        <v>66</v>
      </c>
      <c r="I113">
        <v>0.36120000000000002</v>
      </c>
      <c r="J113" s="6" t="s">
        <v>29</v>
      </c>
      <c r="K113" s="1">
        <v>43247.812743055554</v>
      </c>
      <c r="L113">
        <v>1</v>
      </c>
      <c r="M113" s="6" t="s">
        <v>1048</v>
      </c>
      <c r="N113" t="b">
        <v>0</v>
      </c>
      <c r="O113" s="6" t="s">
        <v>31</v>
      </c>
      <c r="P113" s="6" t="s">
        <v>32</v>
      </c>
      <c r="Q113" s="6" t="s">
        <v>766</v>
      </c>
      <c r="R113">
        <v>0</v>
      </c>
      <c r="S113" s="6" t="s">
        <v>32</v>
      </c>
      <c r="T113" s="6" t="s">
        <v>766</v>
      </c>
      <c r="U113" s="6" t="s">
        <v>1049</v>
      </c>
      <c r="V113">
        <v>1.0008215273932595E+18</v>
      </c>
      <c r="W113" s="6" t="s">
        <v>32</v>
      </c>
      <c r="X113" s="6" t="s">
        <v>2383</v>
      </c>
      <c r="Y113" s="6" t="s">
        <v>1050</v>
      </c>
      <c r="Z113">
        <v>8.3480689472412467E+17</v>
      </c>
    </row>
    <row r="114" spans="1:26" x14ac:dyDescent="0.25">
      <c r="A114">
        <v>1854465511</v>
      </c>
      <c r="B114" t="b">
        <v>0</v>
      </c>
      <c r="C114" s="6" t="s">
        <v>26</v>
      </c>
      <c r="D114">
        <v>3</v>
      </c>
      <c r="E114" s="1">
        <v>43324.968182870369</v>
      </c>
      <c r="F114" s="6" t="s">
        <v>27</v>
      </c>
      <c r="G114">
        <v>1</v>
      </c>
      <c r="H114" s="6" t="s">
        <v>66</v>
      </c>
      <c r="I114">
        <v>0.36120000000000002</v>
      </c>
      <c r="J114" s="6" t="s">
        <v>29</v>
      </c>
      <c r="K114" s="1">
        <v>43249.387280092589</v>
      </c>
      <c r="L114">
        <v>0</v>
      </c>
      <c r="M114" s="6" t="s">
        <v>100</v>
      </c>
      <c r="N114" t="b">
        <v>0</v>
      </c>
      <c r="O114" s="6" t="s">
        <v>31</v>
      </c>
      <c r="P114" s="6" t="s">
        <v>32</v>
      </c>
      <c r="Q114" s="6" t="s">
        <v>766</v>
      </c>
      <c r="R114">
        <v>0</v>
      </c>
      <c r="S114" s="6" t="s">
        <v>32</v>
      </c>
      <c r="T114" s="6" t="s">
        <v>766</v>
      </c>
      <c r="U114" s="6" t="s">
        <v>110</v>
      </c>
      <c r="V114">
        <v>1.001392121813889E+18</v>
      </c>
      <c r="W114" s="6" t="s">
        <v>32</v>
      </c>
      <c r="X114" s="6" t="s">
        <v>2406</v>
      </c>
      <c r="Y114" s="6" t="s">
        <v>1622</v>
      </c>
      <c r="Z114">
        <v>508953605</v>
      </c>
    </row>
    <row r="115" spans="1:26" x14ac:dyDescent="0.25">
      <c r="A115">
        <v>1854465548</v>
      </c>
      <c r="B115" t="b">
        <v>0</v>
      </c>
      <c r="C115" s="6" t="s">
        <v>26</v>
      </c>
      <c r="D115">
        <v>3</v>
      </c>
      <c r="E115" s="1">
        <v>43324.955601851849</v>
      </c>
      <c r="F115" s="6" t="s">
        <v>27</v>
      </c>
      <c r="G115">
        <v>1</v>
      </c>
      <c r="H115" s="6" t="s">
        <v>66</v>
      </c>
      <c r="I115">
        <v>0.36480000000000001</v>
      </c>
      <c r="J115" s="6" t="s">
        <v>29</v>
      </c>
      <c r="K115" s="1">
        <v>43249.584791666668</v>
      </c>
      <c r="L115">
        <v>0</v>
      </c>
      <c r="M115" s="6" t="s">
        <v>1722</v>
      </c>
      <c r="N115" t="b">
        <v>0</v>
      </c>
      <c r="O115" s="6" t="s">
        <v>31</v>
      </c>
      <c r="P115" s="6" t="s">
        <v>32</v>
      </c>
      <c r="Q115" s="6" t="s">
        <v>766</v>
      </c>
      <c r="R115">
        <v>0</v>
      </c>
      <c r="S115" s="6" t="s">
        <v>32</v>
      </c>
      <c r="T115" s="6" t="s">
        <v>766</v>
      </c>
      <c r="U115" s="6" t="s">
        <v>145</v>
      </c>
      <c r="V115">
        <v>1.0014636984798126E+18</v>
      </c>
      <c r="W115" s="6" t="s">
        <v>32</v>
      </c>
      <c r="X115" s="6" t="s">
        <v>1723</v>
      </c>
      <c r="Y115" s="6" t="s">
        <v>1724</v>
      </c>
      <c r="Z115">
        <v>7.8375856743842202E+17</v>
      </c>
    </row>
    <row r="116" spans="1:26" hidden="1" x14ac:dyDescent="0.25">
      <c r="A116">
        <v>1854465103</v>
      </c>
      <c r="B116" t="b">
        <v>0</v>
      </c>
      <c r="C116" s="6" t="s">
        <v>26</v>
      </c>
      <c r="D116">
        <v>4</v>
      </c>
      <c r="E116" s="1">
        <v>43323.832546296297</v>
      </c>
      <c r="F116" s="6" t="s">
        <v>27</v>
      </c>
      <c r="G116">
        <v>1</v>
      </c>
      <c r="H116" s="6" t="s">
        <v>28</v>
      </c>
      <c r="I116">
        <v>1</v>
      </c>
      <c r="J116" s="6" t="s">
        <v>29</v>
      </c>
      <c r="K116" s="1">
        <v>43246.448333333334</v>
      </c>
      <c r="L116">
        <v>1</v>
      </c>
      <c r="M116" s="6" t="s">
        <v>346</v>
      </c>
      <c r="N116" t="b">
        <v>0</v>
      </c>
      <c r="O116" s="6" t="s">
        <v>31</v>
      </c>
      <c r="P116" s="6" t="s">
        <v>32</v>
      </c>
      <c r="Q116" s="6" t="s">
        <v>766</v>
      </c>
      <c r="R116">
        <v>0</v>
      </c>
      <c r="S116" s="6" t="s">
        <v>32</v>
      </c>
      <c r="T116" s="6" t="s">
        <v>766</v>
      </c>
      <c r="U116" s="6" t="s">
        <v>95</v>
      </c>
      <c r="V116">
        <v>1.0003270814844027E+18</v>
      </c>
      <c r="W116" s="6" t="s">
        <v>32</v>
      </c>
      <c r="X116" s="6" t="s">
        <v>347</v>
      </c>
      <c r="Y116" s="6" t="s">
        <v>348</v>
      </c>
      <c r="Z116">
        <v>85741863</v>
      </c>
    </row>
    <row r="117" spans="1:26" hidden="1" x14ac:dyDescent="0.25">
      <c r="A117">
        <v>1854465104</v>
      </c>
      <c r="B117" t="b">
        <v>0</v>
      </c>
      <c r="C117" s="6" t="s">
        <v>26</v>
      </c>
      <c r="D117">
        <v>3</v>
      </c>
      <c r="E117" s="1">
        <v>43323.843576388892</v>
      </c>
      <c r="F117" s="6" t="s">
        <v>27</v>
      </c>
      <c r="G117">
        <v>1</v>
      </c>
      <c r="H117" s="6" t="s">
        <v>28</v>
      </c>
      <c r="I117">
        <v>0.66549999999999998</v>
      </c>
      <c r="J117" s="6" t="s">
        <v>29</v>
      </c>
      <c r="K117" s="1">
        <v>43246.450324074074</v>
      </c>
      <c r="L117">
        <v>0</v>
      </c>
      <c r="M117" s="6" t="s">
        <v>349</v>
      </c>
      <c r="N117" t="b">
        <v>0</v>
      </c>
      <c r="O117" s="6" t="s">
        <v>31</v>
      </c>
      <c r="P117" s="6" t="s">
        <v>32</v>
      </c>
      <c r="Q117" s="6" t="s">
        <v>766</v>
      </c>
      <c r="R117">
        <v>0</v>
      </c>
      <c r="S117" s="6" t="s">
        <v>32</v>
      </c>
      <c r="T117" s="6" t="s">
        <v>766</v>
      </c>
      <c r="U117" s="6" t="s">
        <v>42</v>
      </c>
      <c r="V117">
        <v>1.0003278052620247E+18</v>
      </c>
      <c r="W117" s="6" t="s">
        <v>32</v>
      </c>
      <c r="X117" s="6" t="s">
        <v>350</v>
      </c>
      <c r="Y117" s="6" t="s">
        <v>351</v>
      </c>
      <c r="Z117">
        <v>583602068</v>
      </c>
    </row>
    <row r="118" spans="1:26" hidden="1" x14ac:dyDescent="0.25">
      <c r="A118">
        <v>1854465105</v>
      </c>
      <c r="B118" t="b">
        <v>0</v>
      </c>
      <c r="C118" s="6" t="s">
        <v>26</v>
      </c>
      <c r="D118">
        <v>3</v>
      </c>
      <c r="E118" s="1">
        <v>43324.983807870369</v>
      </c>
      <c r="F118" s="6" t="s">
        <v>27</v>
      </c>
      <c r="G118">
        <v>1</v>
      </c>
      <c r="H118" s="6" t="s">
        <v>60</v>
      </c>
      <c r="I118">
        <v>0.64990000000000003</v>
      </c>
      <c r="J118" s="6" t="s">
        <v>29</v>
      </c>
      <c r="K118" s="1">
        <v>43246.457337962966</v>
      </c>
      <c r="L118">
        <v>0</v>
      </c>
      <c r="M118" s="6" t="s">
        <v>329</v>
      </c>
      <c r="N118" t="b">
        <v>0</v>
      </c>
      <c r="O118" s="6" t="s">
        <v>31</v>
      </c>
      <c r="P118" s="6" t="s">
        <v>32</v>
      </c>
      <c r="Q118" s="6" t="s">
        <v>766</v>
      </c>
      <c r="R118">
        <v>0</v>
      </c>
      <c r="S118" s="6" t="s">
        <v>32</v>
      </c>
      <c r="T118" s="6" t="s">
        <v>766</v>
      </c>
      <c r="U118" s="6" t="s">
        <v>42</v>
      </c>
      <c r="V118">
        <v>1.0003303474883912E+18</v>
      </c>
      <c r="W118" s="6" t="s">
        <v>32</v>
      </c>
      <c r="X118" s="6" t="s">
        <v>784</v>
      </c>
      <c r="Y118" s="6" t="s">
        <v>785</v>
      </c>
      <c r="Z118">
        <v>2799104820</v>
      </c>
    </row>
    <row r="119" spans="1:26" hidden="1" x14ac:dyDescent="0.25">
      <c r="A119">
        <v>1854465106</v>
      </c>
      <c r="B119" t="b">
        <v>0</v>
      </c>
      <c r="C119" s="6" t="s">
        <v>26</v>
      </c>
      <c r="D119">
        <v>4</v>
      </c>
      <c r="E119" s="1">
        <v>43323.832094907404</v>
      </c>
      <c r="F119" s="6" t="s">
        <v>197</v>
      </c>
      <c r="G119">
        <v>1</v>
      </c>
      <c r="H119" s="6" t="s">
        <v>766</v>
      </c>
      <c r="J119" s="6" t="s">
        <v>29</v>
      </c>
      <c r="K119" s="1">
        <v>43246.460659722223</v>
      </c>
      <c r="L119">
        <v>4</v>
      </c>
      <c r="M119" s="6" t="s">
        <v>352</v>
      </c>
      <c r="N119" t="b">
        <v>0</v>
      </c>
      <c r="O119" s="6" t="s">
        <v>31</v>
      </c>
      <c r="P119" s="6" t="s">
        <v>32</v>
      </c>
      <c r="Q119" s="6" t="s">
        <v>766</v>
      </c>
      <c r="R119">
        <v>2</v>
      </c>
      <c r="S119" s="6" t="s">
        <v>32</v>
      </c>
      <c r="T119" s="6" t="s">
        <v>766</v>
      </c>
      <c r="U119" s="6" t="s">
        <v>110</v>
      </c>
      <c r="V119">
        <v>1.0003315483470643E+18</v>
      </c>
      <c r="W119" s="6" t="s">
        <v>32</v>
      </c>
      <c r="X119" s="6" t="s">
        <v>2356</v>
      </c>
      <c r="Y119" s="6" t="s">
        <v>353</v>
      </c>
      <c r="Z119">
        <v>1542923966</v>
      </c>
    </row>
    <row r="120" spans="1:26" hidden="1" x14ac:dyDescent="0.25">
      <c r="A120">
        <v>1854465107</v>
      </c>
      <c r="B120" t="b">
        <v>0</v>
      </c>
      <c r="C120" s="6" t="s">
        <v>26</v>
      </c>
      <c r="D120">
        <v>5</v>
      </c>
      <c r="E120" s="1">
        <v>43323.84097222222</v>
      </c>
      <c r="F120" s="6" t="s">
        <v>27</v>
      </c>
      <c r="G120">
        <v>1</v>
      </c>
      <c r="H120" s="6" t="s">
        <v>28</v>
      </c>
      <c r="I120">
        <v>1</v>
      </c>
      <c r="J120" s="6" t="s">
        <v>29</v>
      </c>
      <c r="K120" s="1">
        <v>43246.491388888891</v>
      </c>
      <c r="L120">
        <v>0</v>
      </c>
      <c r="M120" s="6" t="s">
        <v>238</v>
      </c>
      <c r="N120" t="b">
        <v>0</v>
      </c>
      <c r="O120" s="6" t="s">
        <v>31</v>
      </c>
      <c r="P120" s="6" t="s">
        <v>32</v>
      </c>
      <c r="Q120" s="6" t="s">
        <v>766</v>
      </c>
      <c r="R120">
        <v>0</v>
      </c>
      <c r="S120" s="6" t="s">
        <v>32</v>
      </c>
      <c r="T120" s="6" t="s">
        <v>766</v>
      </c>
      <c r="U120" s="6" t="s">
        <v>354</v>
      </c>
      <c r="V120">
        <v>1.0003426843457413E+18</v>
      </c>
      <c r="W120" s="6" t="s">
        <v>32</v>
      </c>
      <c r="X120" s="6" t="s">
        <v>355</v>
      </c>
      <c r="Y120" s="6" t="s">
        <v>356</v>
      </c>
      <c r="Z120">
        <v>2795926126</v>
      </c>
    </row>
    <row r="121" spans="1:26" hidden="1" x14ac:dyDescent="0.25">
      <c r="A121">
        <v>1854465108</v>
      </c>
      <c r="B121" t="b">
        <v>0</v>
      </c>
      <c r="C121" s="6" t="s">
        <v>26</v>
      </c>
      <c r="D121">
        <v>6</v>
      </c>
      <c r="E121" s="1">
        <v>43323.841134259259</v>
      </c>
      <c r="F121" s="6" t="s">
        <v>27</v>
      </c>
      <c r="G121">
        <v>1</v>
      </c>
      <c r="H121" s="6" t="s">
        <v>28</v>
      </c>
      <c r="I121">
        <v>0.82010000000000005</v>
      </c>
      <c r="J121" s="6" t="s">
        <v>29</v>
      </c>
      <c r="K121" s="1">
        <v>43246.497256944444</v>
      </c>
      <c r="L121">
        <v>1</v>
      </c>
      <c r="M121" s="6" t="s">
        <v>52</v>
      </c>
      <c r="N121" t="b">
        <v>0</v>
      </c>
      <c r="O121" s="6" t="s">
        <v>31</v>
      </c>
      <c r="P121" s="6" t="s">
        <v>32</v>
      </c>
      <c r="Q121" s="6" t="s">
        <v>766</v>
      </c>
      <c r="R121">
        <v>0</v>
      </c>
      <c r="S121" s="6" t="s">
        <v>32</v>
      </c>
      <c r="T121" s="6" t="s">
        <v>766</v>
      </c>
      <c r="U121" s="6" t="s">
        <v>49</v>
      </c>
      <c r="V121">
        <v>1.0003448140329984E+18</v>
      </c>
      <c r="W121" s="6" t="s">
        <v>32</v>
      </c>
      <c r="X121" s="6" t="s">
        <v>357</v>
      </c>
      <c r="Y121" s="6" t="s">
        <v>358</v>
      </c>
      <c r="Z121">
        <v>3485545580</v>
      </c>
    </row>
    <row r="122" spans="1:26" hidden="1" x14ac:dyDescent="0.25">
      <c r="A122">
        <v>1854465109</v>
      </c>
      <c r="B122" t="b">
        <v>0</v>
      </c>
      <c r="C122" s="6" t="s">
        <v>26</v>
      </c>
      <c r="D122">
        <v>6</v>
      </c>
      <c r="E122" s="1">
        <v>43323.841134259259</v>
      </c>
      <c r="F122" s="6" t="s">
        <v>27</v>
      </c>
      <c r="G122">
        <v>1</v>
      </c>
      <c r="H122" s="6" t="s">
        <v>60</v>
      </c>
      <c r="I122">
        <v>0.69269999999999998</v>
      </c>
      <c r="J122" s="6" t="s">
        <v>29</v>
      </c>
      <c r="K122" s="1">
        <v>43246.504918981482</v>
      </c>
      <c r="L122">
        <v>0</v>
      </c>
      <c r="M122" s="6" t="s">
        <v>123</v>
      </c>
      <c r="N122" t="b">
        <v>0</v>
      </c>
      <c r="O122" s="6" t="s">
        <v>31</v>
      </c>
      <c r="P122" s="6" t="s">
        <v>32</v>
      </c>
      <c r="Q122" s="6" t="s">
        <v>766</v>
      </c>
      <c r="R122">
        <v>0</v>
      </c>
      <c r="S122" s="6" t="s">
        <v>32</v>
      </c>
      <c r="T122" s="6" t="s">
        <v>766</v>
      </c>
      <c r="U122" s="6" t="s">
        <v>42</v>
      </c>
      <c r="V122">
        <v>1.00034758894259E+18</v>
      </c>
      <c r="W122" s="6" t="s">
        <v>32</v>
      </c>
      <c r="X122" s="6" t="s">
        <v>359</v>
      </c>
      <c r="Y122" s="6" t="s">
        <v>360</v>
      </c>
      <c r="Z122">
        <v>142781887</v>
      </c>
    </row>
    <row r="123" spans="1:26" x14ac:dyDescent="0.25">
      <c r="A123">
        <v>1854465059</v>
      </c>
      <c r="B123" t="b">
        <v>0</v>
      </c>
      <c r="C123" s="6" t="s">
        <v>26</v>
      </c>
      <c r="D123">
        <v>5</v>
      </c>
      <c r="E123" s="1">
        <v>43323.830057870371</v>
      </c>
      <c r="F123" s="6" t="s">
        <v>27</v>
      </c>
      <c r="G123">
        <v>1</v>
      </c>
      <c r="H123" s="6" t="s">
        <v>66</v>
      </c>
      <c r="I123">
        <v>0.41360000000000002</v>
      </c>
      <c r="J123" s="6" t="s">
        <v>29</v>
      </c>
      <c r="K123" s="1">
        <v>43246.16479166667</v>
      </c>
      <c r="L123">
        <v>0</v>
      </c>
      <c r="M123" s="6" t="s">
        <v>261</v>
      </c>
      <c r="N123" t="b">
        <v>0</v>
      </c>
      <c r="O123" s="6" t="s">
        <v>31</v>
      </c>
      <c r="P123" s="6" t="s">
        <v>32</v>
      </c>
      <c r="Q123" s="6" t="s">
        <v>766</v>
      </c>
      <c r="R123">
        <v>0</v>
      </c>
      <c r="S123" s="6" t="s">
        <v>32</v>
      </c>
      <c r="T123" s="6" t="s">
        <v>766</v>
      </c>
      <c r="U123" s="6" t="s">
        <v>110</v>
      </c>
      <c r="V123">
        <v>1.0002243307966833E+18</v>
      </c>
      <c r="W123" s="6" t="s">
        <v>68</v>
      </c>
      <c r="X123" s="6" t="s">
        <v>2352</v>
      </c>
      <c r="Y123" s="6" t="s">
        <v>262</v>
      </c>
      <c r="Z123">
        <v>9.424826005008343E+17</v>
      </c>
    </row>
    <row r="124" spans="1:26" hidden="1" x14ac:dyDescent="0.25">
      <c r="A124">
        <v>1854465111</v>
      </c>
      <c r="B124" t="b">
        <v>0</v>
      </c>
      <c r="C124" s="6" t="s">
        <v>26</v>
      </c>
      <c r="D124">
        <v>3</v>
      </c>
      <c r="E124" s="1">
        <v>43324.980381944442</v>
      </c>
      <c r="F124" s="6" t="s">
        <v>27</v>
      </c>
      <c r="G124">
        <v>1</v>
      </c>
      <c r="H124" s="6" t="s">
        <v>28</v>
      </c>
      <c r="I124">
        <v>0.66049999999999998</v>
      </c>
      <c r="J124" s="6" t="s">
        <v>29</v>
      </c>
      <c r="K124" s="1">
        <v>43246.518240740741</v>
      </c>
      <c r="L124">
        <v>0</v>
      </c>
      <c r="M124" s="6" t="s">
        <v>788</v>
      </c>
      <c r="N124" t="b">
        <v>0</v>
      </c>
      <c r="O124" s="6" t="s">
        <v>31</v>
      </c>
      <c r="P124" s="6" t="s">
        <v>32</v>
      </c>
      <c r="Q124" s="6" t="s">
        <v>766</v>
      </c>
      <c r="R124">
        <v>0</v>
      </c>
      <c r="S124" s="6" t="s">
        <v>32</v>
      </c>
      <c r="T124" s="6" t="s">
        <v>766</v>
      </c>
      <c r="U124" s="6" t="s">
        <v>354</v>
      </c>
      <c r="V124">
        <v>1.0003524157937992E+18</v>
      </c>
      <c r="W124" s="6" t="s">
        <v>32</v>
      </c>
      <c r="X124" s="6" t="s">
        <v>789</v>
      </c>
      <c r="Y124" s="6" t="s">
        <v>790</v>
      </c>
      <c r="Z124">
        <v>1466726246</v>
      </c>
    </row>
    <row r="125" spans="1:26" hidden="1" x14ac:dyDescent="0.25">
      <c r="A125">
        <v>1854465112</v>
      </c>
      <c r="B125" t="b">
        <v>0</v>
      </c>
      <c r="C125" s="6" t="s">
        <v>26</v>
      </c>
      <c r="D125">
        <v>4</v>
      </c>
      <c r="E125" s="1">
        <v>43323.827997685185</v>
      </c>
      <c r="F125" s="6" t="s">
        <v>27</v>
      </c>
      <c r="G125">
        <v>1</v>
      </c>
      <c r="H125" s="6" t="s">
        <v>28</v>
      </c>
      <c r="I125">
        <v>0.751</v>
      </c>
      <c r="J125" s="6" t="s">
        <v>29</v>
      </c>
      <c r="K125" s="1">
        <v>43246.534166666665</v>
      </c>
      <c r="L125">
        <v>4</v>
      </c>
      <c r="M125" s="6" t="s">
        <v>100</v>
      </c>
      <c r="N125" t="b">
        <v>0</v>
      </c>
      <c r="O125" s="6" t="s">
        <v>31</v>
      </c>
      <c r="P125" s="6" t="s">
        <v>32</v>
      </c>
      <c r="Q125" s="6" t="s">
        <v>766</v>
      </c>
      <c r="R125">
        <v>1</v>
      </c>
      <c r="S125" s="6" t="s">
        <v>32</v>
      </c>
      <c r="T125" s="6" t="s">
        <v>766</v>
      </c>
      <c r="U125" s="6" t="s">
        <v>42</v>
      </c>
      <c r="V125">
        <v>1.0003581893705564E+18</v>
      </c>
      <c r="W125" s="6" t="s">
        <v>32</v>
      </c>
      <c r="X125" s="6" t="s">
        <v>361</v>
      </c>
      <c r="Y125" s="6" t="s">
        <v>362</v>
      </c>
      <c r="Z125">
        <v>2445629988</v>
      </c>
    </row>
    <row r="126" spans="1:26" x14ac:dyDescent="0.25">
      <c r="A126">
        <v>1854465030</v>
      </c>
      <c r="B126" t="b">
        <v>0</v>
      </c>
      <c r="C126" s="6" t="s">
        <v>26</v>
      </c>
      <c r="D126">
        <v>6</v>
      </c>
      <c r="E126" s="1">
        <v>43323.84070601852</v>
      </c>
      <c r="F126" s="6" t="s">
        <v>27</v>
      </c>
      <c r="G126">
        <v>1</v>
      </c>
      <c r="H126" s="6" t="s">
        <v>66</v>
      </c>
      <c r="I126">
        <v>0.49030000000000001</v>
      </c>
      <c r="J126" s="6" t="s">
        <v>29</v>
      </c>
      <c r="K126" s="1">
        <v>43245.901597222219</v>
      </c>
      <c r="L126">
        <v>0</v>
      </c>
      <c r="M126" s="6" t="s">
        <v>181</v>
      </c>
      <c r="N126" t="b">
        <v>0</v>
      </c>
      <c r="O126" s="6" t="s">
        <v>31</v>
      </c>
      <c r="P126" s="6" t="s">
        <v>32</v>
      </c>
      <c r="Q126" s="6" t="s">
        <v>766</v>
      </c>
      <c r="R126">
        <v>0</v>
      </c>
      <c r="S126" s="6" t="s">
        <v>32</v>
      </c>
      <c r="T126" s="6" t="s">
        <v>766</v>
      </c>
      <c r="U126" s="6" t="s">
        <v>95</v>
      </c>
      <c r="V126">
        <v>1.0001289523908977E+18</v>
      </c>
      <c r="W126" s="6" t="s">
        <v>32</v>
      </c>
      <c r="X126" s="6" t="s">
        <v>182</v>
      </c>
      <c r="Y126" s="6" t="s">
        <v>183</v>
      </c>
      <c r="Z126">
        <v>9.974591765520425E+17</v>
      </c>
    </row>
    <row r="127" spans="1:26" x14ac:dyDescent="0.25">
      <c r="A127">
        <v>1860291462</v>
      </c>
      <c r="B127" t="b">
        <v>1</v>
      </c>
      <c r="C127" s="6" t="s">
        <v>554</v>
      </c>
      <c r="D127">
        <v>6</v>
      </c>
      <c r="E127" s="1"/>
      <c r="F127" s="6" t="s">
        <v>27</v>
      </c>
      <c r="G127">
        <v>1</v>
      </c>
      <c r="H127" s="6" t="s">
        <v>66</v>
      </c>
      <c r="I127">
        <v>0.4924</v>
      </c>
      <c r="J127" s="6" t="s">
        <v>29</v>
      </c>
      <c r="K127" s="1">
        <v>43186.552187499998</v>
      </c>
      <c r="L127">
        <v>0</v>
      </c>
      <c r="M127" s="6" t="s">
        <v>2281</v>
      </c>
      <c r="N127" t="b">
        <v>0</v>
      </c>
      <c r="O127" s="6" t="s">
        <v>31</v>
      </c>
      <c r="P127" s="6" t="s">
        <v>32</v>
      </c>
      <c r="Q127" s="6" t="s">
        <v>27</v>
      </c>
      <c r="R127">
        <v>0</v>
      </c>
      <c r="S127" s="6" t="s">
        <v>32</v>
      </c>
      <c r="T127" s="6" t="s">
        <v>66</v>
      </c>
      <c r="U127" s="6" t="s">
        <v>55</v>
      </c>
      <c r="V127">
        <v>9.7862144503413965E+17</v>
      </c>
      <c r="W127" s="6" t="s">
        <v>32</v>
      </c>
      <c r="X127" s="6" t="s">
        <v>2282</v>
      </c>
      <c r="Y127" s="6" t="s">
        <v>2283</v>
      </c>
      <c r="Z127">
        <v>271973072</v>
      </c>
    </row>
    <row r="128" spans="1:26" x14ac:dyDescent="0.25">
      <c r="A128">
        <v>1860294157</v>
      </c>
      <c r="B128" t="b">
        <v>0</v>
      </c>
      <c r="C128" s="6" t="s">
        <v>554</v>
      </c>
      <c r="D128">
        <v>6</v>
      </c>
      <c r="E128" s="1">
        <v>43324.947175925925</v>
      </c>
      <c r="F128" s="6" t="s">
        <v>27</v>
      </c>
      <c r="G128">
        <v>1</v>
      </c>
      <c r="H128" s="6" t="s">
        <v>66</v>
      </c>
      <c r="I128">
        <v>0.50119999999999998</v>
      </c>
      <c r="J128" s="6" t="s">
        <v>29</v>
      </c>
      <c r="K128" s="1">
        <v>43143.985856481479</v>
      </c>
      <c r="L128">
        <v>2</v>
      </c>
      <c r="M128" s="6" t="s">
        <v>123</v>
      </c>
      <c r="N128" t="b">
        <v>0</v>
      </c>
      <c r="O128" s="6" t="s">
        <v>31</v>
      </c>
      <c r="P128" s="6" t="s">
        <v>32</v>
      </c>
      <c r="Q128" s="6" t="s">
        <v>27</v>
      </c>
      <c r="R128">
        <v>0</v>
      </c>
      <c r="S128" s="6" t="s">
        <v>32</v>
      </c>
      <c r="T128" s="6" t="s">
        <v>60</v>
      </c>
      <c r="U128" s="6" t="s">
        <v>42</v>
      </c>
      <c r="V128">
        <v>9.6319592558484275E+17</v>
      </c>
      <c r="W128" s="6" t="s">
        <v>32</v>
      </c>
      <c r="X128" s="6" t="s">
        <v>2457</v>
      </c>
      <c r="Y128" s="6" t="s">
        <v>2296</v>
      </c>
      <c r="Z128">
        <v>8.9506821392661299E+17</v>
      </c>
    </row>
    <row r="129" spans="1:26" hidden="1" x14ac:dyDescent="0.25">
      <c r="A129">
        <v>1854465116</v>
      </c>
      <c r="B129" t="b">
        <v>0</v>
      </c>
      <c r="C129" s="6" t="s">
        <v>26</v>
      </c>
      <c r="D129">
        <v>4</v>
      </c>
      <c r="E129" s="1">
        <v>43323.827997685185</v>
      </c>
      <c r="F129" s="6" t="s">
        <v>27</v>
      </c>
      <c r="G129">
        <v>1</v>
      </c>
      <c r="H129" s="6" t="s">
        <v>28</v>
      </c>
      <c r="I129">
        <v>0.47370000000000001</v>
      </c>
      <c r="J129" s="6" t="s">
        <v>29</v>
      </c>
      <c r="K129" s="1">
        <v>43246.573634259257</v>
      </c>
      <c r="L129">
        <v>0</v>
      </c>
      <c r="M129" s="6" t="s">
        <v>372</v>
      </c>
      <c r="N129" t="b">
        <v>0</v>
      </c>
      <c r="O129" s="6" t="s">
        <v>31</v>
      </c>
      <c r="P129" s="6" t="s">
        <v>32</v>
      </c>
      <c r="Q129" s="6" t="s">
        <v>766</v>
      </c>
      <c r="R129">
        <v>0</v>
      </c>
      <c r="S129" s="6" t="s">
        <v>32</v>
      </c>
      <c r="T129" s="6" t="s">
        <v>766</v>
      </c>
      <c r="U129" s="6" t="s">
        <v>373</v>
      </c>
      <c r="V129">
        <v>1.0003724892585984E+18</v>
      </c>
      <c r="W129" s="6" t="s">
        <v>32</v>
      </c>
      <c r="X129" s="6" t="s">
        <v>374</v>
      </c>
      <c r="Y129" s="6" t="s">
        <v>375</v>
      </c>
      <c r="Z129">
        <v>9.8364060886987981E+17</v>
      </c>
    </row>
    <row r="130" spans="1:26" hidden="1" x14ac:dyDescent="0.25">
      <c r="A130">
        <v>1854465117</v>
      </c>
      <c r="B130" t="b">
        <v>0</v>
      </c>
      <c r="C130" s="6" t="s">
        <v>26</v>
      </c>
      <c r="D130">
        <v>5</v>
      </c>
      <c r="E130" s="1">
        <v>43323.827696759261</v>
      </c>
      <c r="F130" s="6" t="s">
        <v>27</v>
      </c>
      <c r="G130">
        <v>1</v>
      </c>
      <c r="H130" s="6" t="s">
        <v>28</v>
      </c>
      <c r="I130">
        <v>0.3921</v>
      </c>
      <c r="J130" s="6" t="s">
        <v>29</v>
      </c>
      <c r="K130" s="1">
        <v>43246.578553240739</v>
      </c>
      <c r="L130">
        <v>1</v>
      </c>
      <c r="M130" s="6" t="s">
        <v>376</v>
      </c>
      <c r="N130" t="b">
        <v>0</v>
      </c>
      <c r="O130" s="6" t="s">
        <v>31</v>
      </c>
      <c r="P130" s="6" t="s">
        <v>32</v>
      </c>
      <c r="Q130" s="6" t="s">
        <v>766</v>
      </c>
      <c r="R130">
        <v>0</v>
      </c>
      <c r="S130" s="6" t="s">
        <v>32</v>
      </c>
      <c r="T130" s="6" t="s">
        <v>766</v>
      </c>
      <c r="U130" s="6" t="s">
        <v>42</v>
      </c>
      <c r="V130">
        <v>1.0003742752814899E+18</v>
      </c>
      <c r="W130" s="6" t="s">
        <v>377</v>
      </c>
      <c r="X130" s="6" t="s">
        <v>378</v>
      </c>
      <c r="Y130" s="6" t="s">
        <v>379</v>
      </c>
      <c r="Z130">
        <v>410377944</v>
      </c>
    </row>
    <row r="131" spans="1:26" hidden="1" x14ac:dyDescent="0.25">
      <c r="A131">
        <v>1854465118</v>
      </c>
      <c r="B131" t="b">
        <v>0</v>
      </c>
      <c r="C131" s="6" t="s">
        <v>26</v>
      </c>
      <c r="D131">
        <v>3</v>
      </c>
      <c r="E131" s="1">
        <v>43323.843576388892</v>
      </c>
      <c r="F131" s="6" t="s">
        <v>27</v>
      </c>
      <c r="G131">
        <v>1</v>
      </c>
      <c r="H131" s="6" t="s">
        <v>60</v>
      </c>
      <c r="I131">
        <v>0.69279999999999997</v>
      </c>
      <c r="J131" s="6" t="s">
        <v>29</v>
      </c>
      <c r="K131" s="1">
        <v>43246.58185185185</v>
      </c>
      <c r="L131">
        <v>1</v>
      </c>
      <c r="M131" s="6" t="s">
        <v>380</v>
      </c>
      <c r="N131" t="b">
        <v>1</v>
      </c>
      <c r="O131" s="6" t="s">
        <v>31</v>
      </c>
      <c r="P131" s="6" t="s">
        <v>791</v>
      </c>
      <c r="Q131" s="6" t="s">
        <v>766</v>
      </c>
      <c r="R131">
        <v>0</v>
      </c>
      <c r="S131" s="6" t="s">
        <v>32</v>
      </c>
      <c r="T131" s="6" t="s">
        <v>766</v>
      </c>
      <c r="U131" s="6" t="s">
        <v>42</v>
      </c>
      <c r="V131">
        <v>1.0003754707461612E+18</v>
      </c>
      <c r="W131" s="6" t="s">
        <v>381</v>
      </c>
      <c r="X131" s="6" t="s">
        <v>382</v>
      </c>
      <c r="Y131" s="6" t="s">
        <v>383</v>
      </c>
      <c r="Z131">
        <v>9.6903585745696768E+17</v>
      </c>
    </row>
    <row r="132" spans="1:26" hidden="1" x14ac:dyDescent="0.25">
      <c r="A132">
        <v>1854465119</v>
      </c>
      <c r="B132" t="b">
        <v>0</v>
      </c>
      <c r="C132" s="6" t="s">
        <v>26</v>
      </c>
      <c r="D132">
        <v>4</v>
      </c>
      <c r="E132" s="1">
        <v>43323.832546296297</v>
      </c>
      <c r="F132" s="6" t="s">
        <v>27</v>
      </c>
      <c r="G132">
        <v>1</v>
      </c>
      <c r="H132" s="6" t="s">
        <v>60</v>
      </c>
      <c r="I132">
        <v>0.72860000000000003</v>
      </c>
      <c r="J132" s="6" t="s">
        <v>29</v>
      </c>
      <c r="K132" s="1">
        <v>43246.587164351855</v>
      </c>
      <c r="L132">
        <v>1</v>
      </c>
      <c r="M132" s="6" t="s">
        <v>384</v>
      </c>
      <c r="N132" t="b">
        <v>0</v>
      </c>
      <c r="O132" s="6" t="s">
        <v>31</v>
      </c>
      <c r="P132" s="6" t="s">
        <v>32</v>
      </c>
      <c r="Q132" s="6" t="s">
        <v>766</v>
      </c>
      <c r="R132">
        <v>1</v>
      </c>
      <c r="S132" s="6" t="s">
        <v>32</v>
      </c>
      <c r="T132" s="6" t="s">
        <v>766</v>
      </c>
      <c r="U132" s="6" t="s">
        <v>385</v>
      </c>
      <c r="V132">
        <v>1.0003773932682609E+18</v>
      </c>
      <c r="W132" s="6" t="s">
        <v>32</v>
      </c>
      <c r="X132" s="6" t="s">
        <v>2358</v>
      </c>
      <c r="Y132" s="6" t="s">
        <v>386</v>
      </c>
      <c r="Z132">
        <v>9.8339326277689344E+17</v>
      </c>
    </row>
    <row r="133" spans="1:26" hidden="1" x14ac:dyDescent="0.25">
      <c r="A133">
        <v>1854465120</v>
      </c>
      <c r="B133" t="b">
        <v>0</v>
      </c>
      <c r="C133" s="6" t="s">
        <v>26</v>
      </c>
      <c r="D133">
        <v>3</v>
      </c>
      <c r="E133" s="1">
        <v>43323.840254629627</v>
      </c>
      <c r="F133" s="6" t="s">
        <v>27</v>
      </c>
      <c r="G133">
        <v>1</v>
      </c>
      <c r="H133" s="6" t="s">
        <v>28</v>
      </c>
      <c r="I133">
        <v>0.67100000000000004</v>
      </c>
      <c r="J133" s="6" t="s">
        <v>29</v>
      </c>
      <c r="K133" s="1">
        <v>43246.595219907409</v>
      </c>
      <c r="L133">
        <v>0</v>
      </c>
      <c r="M133" s="6" t="s">
        <v>100</v>
      </c>
      <c r="N133" t="b">
        <v>1</v>
      </c>
      <c r="O133" s="6" t="s">
        <v>31</v>
      </c>
      <c r="P133" s="6" t="s">
        <v>792</v>
      </c>
      <c r="Q133" s="6" t="s">
        <v>766</v>
      </c>
      <c r="R133">
        <v>0</v>
      </c>
      <c r="S133" s="6" t="s">
        <v>32</v>
      </c>
      <c r="T133" s="6" t="s">
        <v>766</v>
      </c>
      <c r="U133" s="6" t="s">
        <v>95</v>
      </c>
      <c r="V133">
        <v>1.0003803125291336E+18</v>
      </c>
      <c r="W133" s="6" t="s">
        <v>32</v>
      </c>
      <c r="X133" s="6" t="s">
        <v>387</v>
      </c>
      <c r="Y133" s="6" t="s">
        <v>388</v>
      </c>
      <c r="Z133">
        <v>2365912663</v>
      </c>
    </row>
    <row r="134" spans="1:26" hidden="1" x14ac:dyDescent="0.25">
      <c r="A134">
        <v>1854465121</v>
      </c>
      <c r="B134" t="b">
        <v>0</v>
      </c>
      <c r="C134" s="6" t="s">
        <v>26</v>
      </c>
      <c r="D134">
        <v>4</v>
      </c>
      <c r="E134" s="1">
        <v>43323.831620370373</v>
      </c>
      <c r="F134" s="6" t="s">
        <v>27</v>
      </c>
      <c r="G134">
        <v>1</v>
      </c>
      <c r="H134" s="6" t="s">
        <v>28</v>
      </c>
      <c r="I134">
        <v>1</v>
      </c>
      <c r="J134" s="6" t="s">
        <v>29</v>
      </c>
      <c r="K134" s="1">
        <v>43246.610717592594</v>
      </c>
      <c r="L134">
        <v>1</v>
      </c>
      <c r="M134" s="6" t="s">
        <v>389</v>
      </c>
      <c r="N134" t="b">
        <v>0</v>
      </c>
      <c r="O134" s="6" t="s">
        <v>31</v>
      </c>
      <c r="P134" s="6" t="s">
        <v>32</v>
      </c>
      <c r="Q134" s="6" t="s">
        <v>766</v>
      </c>
      <c r="R134">
        <v>0</v>
      </c>
      <c r="S134" s="6" t="s">
        <v>32</v>
      </c>
      <c r="T134" s="6" t="s">
        <v>766</v>
      </c>
      <c r="U134" s="6" t="s">
        <v>49</v>
      </c>
      <c r="V134">
        <v>1.0003859290418913E+18</v>
      </c>
      <c r="W134" s="6" t="s">
        <v>32</v>
      </c>
      <c r="X134" s="6" t="s">
        <v>390</v>
      </c>
      <c r="Y134" s="6" t="s">
        <v>391</v>
      </c>
      <c r="Z134">
        <v>583090284</v>
      </c>
    </row>
    <row r="135" spans="1:26" hidden="1" x14ac:dyDescent="0.25">
      <c r="A135">
        <v>1854465122</v>
      </c>
      <c r="B135" t="b">
        <v>0</v>
      </c>
      <c r="C135" s="6" t="s">
        <v>26</v>
      </c>
      <c r="D135">
        <v>4</v>
      </c>
      <c r="E135" s="1">
        <v>43323.831620370373</v>
      </c>
      <c r="F135" s="6" t="s">
        <v>27</v>
      </c>
      <c r="G135">
        <v>1</v>
      </c>
      <c r="H135" s="6" t="s">
        <v>28</v>
      </c>
      <c r="I135">
        <v>1</v>
      </c>
      <c r="J135" s="6" t="s">
        <v>29</v>
      </c>
      <c r="K135" s="1">
        <v>43246.631701388891</v>
      </c>
      <c r="L135">
        <v>0</v>
      </c>
      <c r="M135" s="6" t="s">
        <v>392</v>
      </c>
      <c r="N135" t="b">
        <v>0</v>
      </c>
      <c r="O135" s="6" t="s">
        <v>31</v>
      </c>
      <c r="P135" s="6" t="s">
        <v>32</v>
      </c>
      <c r="Q135" s="6" t="s">
        <v>766</v>
      </c>
      <c r="R135">
        <v>0</v>
      </c>
      <c r="S135" s="6" t="s">
        <v>32</v>
      </c>
      <c r="T135" s="6" t="s">
        <v>766</v>
      </c>
      <c r="U135" s="6" t="s">
        <v>264</v>
      </c>
      <c r="V135">
        <v>1.0003935343049359E+18</v>
      </c>
      <c r="W135" s="6" t="s">
        <v>32</v>
      </c>
      <c r="X135" s="6" t="s">
        <v>2359</v>
      </c>
      <c r="Y135" s="6" t="s">
        <v>393</v>
      </c>
      <c r="Z135">
        <v>9.728808551263273E+17</v>
      </c>
    </row>
    <row r="136" spans="1:26" hidden="1" x14ac:dyDescent="0.25">
      <c r="A136">
        <v>1854465123</v>
      </c>
      <c r="B136" t="b">
        <v>0</v>
      </c>
      <c r="C136" s="6" t="s">
        <v>26</v>
      </c>
      <c r="D136">
        <v>4</v>
      </c>
      <c r="E136" s="1">
        <v>43323.828356481485</v>
      </c>
      <c r="F136" s="6" t="s">
        <v>27</v>
      </c>
      <c r="G136">
        <v>0.74039999999999995</v>
      </c>
      <c r="H136" s="6" t="s">
        <v>28</v>
      </c>
      <c r="I136">
        <v>0.74039999999999995</v>
      </c>
      <c r="J136" s="6" t="s">
        <v>29</v>
      </c>
      <c r="K136" s="1">
        <v>43246.636967592596</v>
      </c>
      <c r="L136">
        <v>1</v>
      </c>
      <c r="M136" s="6" t="s">
        <v>41</v>
      </c>
      <c r="N136" t="b">
        <v>0</v>
      </c>
      <c r="O136" s="6" t="s">
        <v>31</v>
      </c>
      <c r="P136" s="6" t="s">
        <v>32</v>
      </c>
      <c r="Q136" s="6" t="s">
        <v>766</v>
      </c>
      <c r="R136">
        <v>0</v>
      </c>
      <c r="S136" s="6" t="s">
        <v>32</v>
      </c>
      <c r="T136" s="6" t="s">
        <v>766</v>
      </c>
      <c r="U136" s="6" t="s">
        <v>42</v>
      </c>
      <c r="V136">
        <v>1.0003954425580462E+18</v>
      </c>
      <c r="W136" s="6" t="s">
        <v>32</v>
      </c>
      <c r="X136" s="6" t="s">
        <v>394</v>
      </c>
      <c r="Y136" s="6" t="s">
        <v>395</v>
      </c>
      <c r="Z136">
        <v>9.5263195705740902E+17</v>
      </c>
    </row>
    <row r="137" spans="1:26" x14ac:dyDescent="0.25">
      <c r="A137">
        <v>1854465044</v>
      </c>
      <c r="B137" t="b">
        <v>0</v>
      </c>
      <c r="C137" s="6" t="s">
        <v>26</v>
      </c>
      <c r="D137">
        <v>4</v>
      </c>
      <c r="E137" s="1">
        <v>43323.832546296297</v>
      </c>
      <c r="F137" s="6" t="s">
        <v>27</v>
      </c>
      <c r="G137">
        <v>1</v>
      </c>
      <c r="H137" s="6" t="s">
        <v>66</v>
      </c>
      <c r="I137">
        <v>0.50239999999999996</v>
      </c>
      <c r="J137" s="6" t="s">
        <v>29</v>
      </c>
      <c r="K137" s="1">
        <v>43246.007418981484</v>
      </c>
      <c r="L137">
        <v>4</v>
      </c>
      <c r="M137" s="6" t="s">
        <v>100</v>
      </c>
      <c r="N137" t="b">
        <v>0</v>
      </c>
      <c r="O137" s="6" t="s">
        <v>31</v>
      </c>
      <c r="P137" s="6" t="s">
        <v>32</v>
      </c>
      <c r="Q137" s="6" t="s">
        <v>766</v>
      </c>
      <c r="R137">
        <v>2</v>
      </c>
      <c r="S137" s="6" t="s">
        <v>32</v>
      </c>
      <c r="T137" s="6" t="s">
        <v>766</v>
      </c>
      <c r="U137" s="6" t="s">
        <v>110</v>
      </c>
      <c r="V137">
        <v>1.0001673014995722E+18</v>
      </c>
      <c r="W137" s="6" t="s">
        <v>219</v>
      </c>
      <c r="X137" s="6" t="s">
        <v>227</v>
      </c>
      <c r="Y137" s="6" t="s">
        <v>228</v>
      </c>
      <c r="Z137">
        <v>9.9541243807292211E+17</v>
      </c>
    </row>
    <row r="138" spans="1:26" x14ac:dyDescent="0.25">
      <c r="A138">
        <v>1860663233</v>
      </c>
      <c r="B138" t="b">
        <v>1</v>
      </c>
      <c r="C138" s="6" t="s">
        <v>554</v>
      </c>
      <c r="D138">
        <v>2</v>
      </c>
      <c r="E138" s="1"/>
      <c r="F138" s="6" t="s">
        <v>27</v>
      </c>
      <c r="G138">
        <v>1</v>
      </c>
      <c r="H138" s="6" t="s">
        <v>66</v>
      </c>
      <c r="I138">
        <v>0.505</v>
      </c>
      <c r="J138" s="6" t="s">
        <v>29</v>
      </c>
      <c r="K138" s="1">
        <v>43246.295138888891</v>
      </c>
      <c r="L138">
        <v>0</v>
      </c>
      <c r="M138" s="6" t="s">
        <v>308</v>
      </c>
      <c r="N138" t="b">
        <v>0</v>
      </c>
      <c r="O138" s="6" t="s">
        <v>31</v>
      </c>
      <c r="P138" s="6" t="s">
        <v>32</v>
      </c>
      <c r="Q138" s="6" t="s">
        <v>27</v>
      </c>
      <c r="R138">
        <v>0</v>
      </c>
      <c r="S138" s="6" t="s">
        <v>32</v>
      </c>
      <c r="T138" s="6" t="s">
        <v>66</v>
      </c>
      <c r="U138" s="6" t="s">
        <v>223</v>
      </c>
      <c r="V138">
        <v>1.0002715692209644E+18</v>
      </c>
      <c r="W138" s="6" t="s">
        <v>32</v>
      </c>
      <c r="X138" s="6" t="s">
        <v>309</v>
      </c>
      <c r="Y138" s="6" t="s">
        <v>310</v>
      </c>
      <c r="Z138">
        <v>48707707</v>
      </c>
    </row>
    <row r="139" spans="1:26" x14ac:dyDescent="0.25">
      <c r="A139">
        <v>1854465165</v>
      </c>
      <c r="B139" t="b">
        <v>0</v>
      </c>
      <c r="C139" s="6" t="s">
        <v>26</v>
      </c>
      <c r="D139">
        <v>4</v>
      </c>
      <c r="E139" s="1">
        <v>43323.837291666663</v>
      </c>
      <c r="F139" s="6" t="s">
        <v>27</v>
      </c>
      <c r="G139">
        <v>1</v>
      </c>
      <c r="H139" s="6" t="s">
        <v>66</v>
      </c>
      <c r="I139">
        <v>0.51429999999999998</v>
      </c>
      <c r="J139" s="6" t="s">
        <v>29</v>
      </c>
      <c r="K139" s="1">
        <v>43246.882164351853</v>
      </c>
      <c r="L139">
        <v>0</v>
      </c>
      <c r="M139" s="6" t="s">
        <v>495</v>
      </c>
      <c r="N139" t="b">
        <v>0</v>
      </c>
      <c r="O139" s="6" t="s">
        <v>31</v>
      </c>
      <c r="P139" s="6" t="s">
        <v>32</v>
      </c>
      <c r="Q139" s="6" t="s">
        <v>766</v>
      </c>
      <c r="R139">
        <v>0</v>
      </c>
      <c r="S139" s="6" t="s">
        <v>32</v>
      </c>
      <c r="T139" s="6" t="s">
        <v>766</v>
      </c>
      <c r="U139" s="6" t="s">
        <v>49</v>
      </c>
      <c r="V139">
        <v>1.0004842978606162E+18</v>
      </c>
      <c r="W139" s="6" t="s">
        <v>32</v>
      </c>
      <c r="X139" s="6" t="s">
        <v>496</v>
      </c>
      <c r="Y139" s="6" t="s">
        <v>497</v>
      </c>
      <c r="Z139">
        <v>278154986</v>
      </c>
    </row>
    <row r="140" spans="1:26" hidden="1" x14ac:dyDescent="0.25">
      <c r="A140">
        <v>1854465127</v>
      </c>
      <c r="B140" t="b">
        <v>0</v>
      </c>
      <c r="C140" s="6" t="s">
        <v>26</v>
      </c>
      <c r="D140">
        <v>3</v>
      </c>
      <c r="E140" s="1">
        <v>43323.834340277775</v>
      </c>
      <c r="F140" s="6" t="s">
        <v>27</v>
      </c>
      <c r="G140">
        <v>1</v>
      </c>
      <c r="H140" s="6" t="s">
        <v>28</v>
      </c>
      <c r="I140">
        <v>0.64159999999999995</v>
      </c>
      <c r="J140" s="6" t="s">
        <v>29</v>
      </c>
      <c r="K140" s="1">
        <v>43246.655138888891</v>
      </c>
      <c r="L140">
        <v>0</v>
      </c>
      <c r="M140" s="6" t="s">
        <v>402</v>
      </c>
      <c r="N140" t="b">
        <v>0</v>
      </c>
      <c r="O140" s="6" t="s">
        <v>31</v>
      </c>
      <c r="P140" s="6" t="s">
        <v>32</v>
      </c>
      <c r="Q140" s="6" t="s">
        <v>766</v>
      </c>
      <c r="R140">
        <v>0</v>
      </c>
      <c r="S140" s="6" t="s">
        <v>32</v>
      </c>
      <c r="T140" s="6" t="s">
        <v>766</v>
      </c>
      <c r="U140" s="6" t="s">
        <v>95</v>
      </c>
      <c r="V140">
        <v>1.0004020256690135E+18</v>
      </c>
      <c r="W140" s="6" t="s">
        <v>32</v>
      </c>
      <c r="X140" s="6" t="s">
        <v>403</v>
      </c>
      <c r="Y140" s="6" t="s">
        <v>404</v>
      </c>
      <c r="Z140">
        <v>9.4901376251380122E+17</v>
      </c>
    </row>
    <row r="141" spans="1:26" hidden="1" x14ac:dyDescent="0.25">
      <c r="A141">
        <v>1854465128</v>
      </c>
      <c r="B141" t="b">
        <v>0</v>
      </c>
      <c r="C141" s="6" t="s">
        <v>26</v>
      </c>
      <c r="D141">
        <v>3</v>
      </c>
      <c r="E141" s="1">
        <v>43323.841956018521</v>
      </c>
      <c r="F141" s="6" t="s">
        <v>27</v>
      </c>
      <c r="G141">
        <v>1</v>
      </c>
      <c r="H141" s="6" t="s">
        <v>28</v>
      </c>
      <c r="I141">
        <v>1</v>
      </c>
      <c r="J141" s="6" t="s">
        <v>29</v>
      </c>
      <c r="K141" s="1">
        <v>43246.657546296294</v>
      </c>
      <c r="L141">
        <v>0</v>
      </c>
      <c r="M141" s="6" t="s">
        <v>100</v>
      </c>
      <c r="N141" t="b">
        <v>0</v>
      </c>
      <c r="O141" s="6" t="s">
        <v>31</v>
      </c>
      <c r="P141" s="6" t="s">
        <v>32</v>
      </c>
      <c r="Q141" s="6" t="s">
        <v>766</v>
      </c>
      <c r="R141">
        <v>0</v>
      </c>
      <c r="S141" s="6" t="s">
        <v>32</v>
      </c>
      <c r="T141" s="6" t="s">
        <v>766</v>
      </c>
      <c r="U141" s="6" t="s">
        <v>42</v>
      </c>
      <c r="V141">
        <v>1.0004028996992246E+18</v>
      </c>
      <c r="W141" s="6" t="s">
        <v>32</v>
      </c>
      <c r="X141" s="6" t="s">
        <v>405</v>
      </c>
      <c r="Y141" s="6" t="s">
        <v>406</v>
      </c>
      <c r="Z141">
        <v>1.0002693964415345E+18</v>
      </c>
    </row>
    <row r="142" spans="1:26" x14ac:dyDescent="0.25">
      <c r="A142">
        <v>1854465125</v>
      </c>
      <c r="B142" t="b">
        <v>0</v>
      </c>
      <c r="C142" s="6" t="s">
        <v>26</v>
      </c>
      <c r="D142">
        <v>4</v>
      </c>
      <c r="E142" s="1">
        <v>43323.841365740744</v>
      </c>
      <c r="F142" s="6" t="s">
        <v>27</v>
      </c>
      <c r="G142">
        <v>1</v>
      </c>
      <c r="H142" s="6" t="s">
        <v>66</v>
      </c>
      <c r="I142">
        <v>0.52</v>
      </c>
      <c r="J142" s="6" t="s">
        <v>29</v>
      </c>
      <c r="K142" s="1">
        <v>43246.653807870367</v>
      </c>
      <c r="L142">
        <v>1</v>
      </c>
      <c r="M142" s="6" t="s">
        <v>398</v>
      </c>
      <c r="N142" t="b">
        <v>0</v>
      </c>
      <c r="O142" s="6" t="s">
        <v>31</v>
      </c>
      <c r="P142" s="6" t="s">
        <v>32</v>
      </c>
      <c r="Q142" s="6" t="s">
        <v>766</v>
      </c>
      <c r="R142">
        <v>0</v>
      </c>
      <c r="S142" s="6" t="s">
        <v>32</v>
      </c>
      <c r="T142" s="6" t="s">
        <v>766</v>
      </c>
      <c r="U142" s="6" t="s">
        <v>42</v>
      </c>
      <c r="V142">
        <v>1.0004015456856187E+18</v>
      </c>
      <c r="W142" s="6" t="s">
        <v>32</v>
      </c>
      <c r="X142" s="6" t="s">
        <v>399</v>
      </c>
      <c r="Y142" s="6" t="s">
        <v>400</v>
      </c>
      <c r="Z142">
        <v>8.383386059154391E+17</v>
      </c>
    </row>
    <row r="143" spans="1:26" hidden="1" x14ac:dyDescent="0.25">
      <c r="A143">
        <v>1854465130</v>
      </c>
      <c r="B143" t="b">
        <v>0</v>
      </c>
      <c r="C143" s="6" t="s">
        <v>26</v>
      </c>
      <c r="D143">
        <v>4</v>
      </c>
      <c r="E143" s="1">
        <v>43323.835150462961</v>
      </c>
      <c r="F143" s="6" t="s">
        <v>27</v>
      </c>
      <c r="G143">
        <v>1</v>
      </c>
      <c r="H143" s="6" t="s">
        <v>60</v>
      </c>
      <c r="I143">
        <v>0.51390000000000002</v>
      </c>
      <c r="J143" s="6" t="s">
        <v>29</v>
      </c>
      <c r="K143" s="1">
        <v>43246.670300925929</v>
      </c>
      <c r="L143">
        <v>0</v>
      </c>
      <c r="M143" s="6" t="s">
        <v>410</v>
      </c>
      <c r="N143" t="b">
        <v>0</v>
      </c>
      <c r="O143" s="6" t="s">
        <v>31</v>
      </c>
      <c r="P143" s="6" t="s">
        <v>32</v>
      </c>
      <c r="Q143" s="6" t="s">
        <v>766</v>
      </c>
      <c r="R143">
        <v>0</v>
      </c>
      <c r="S143" s="6" t="s">
        <v>32</v>
      </c>
      <c r="T143" s="6" t="s">
        <v>766</v>
      </c>
      <c r="U143" s="6" t="s">
        <v>55</v>
      </c>
      <c r="V143">
        <v>1.0004075231811543E+18</v>
      </c>
      <c r="W143" s="6" t="s">
        <v>32</v>
      </c>
      <c r="X143" s="6" t="s">
        <v>411</v>
      </c>
      <c r="Y143" s="6" t="s">
        <v>412</v>
      </c>
      <c r="Z143">
        <v>129288318</v>
      </c>
    </row>
    <row r="144" spans="1:26" hidden="1" x14ac:dyDescent="0.25">
      <c r="A144">
        <v>1854465131</v>
      </c>
      <c r="B144" t="b">
        <v>0</v>
      </c>
      <c r="C144" s="6" t="s">
        <v>26</v>
      </c>
      <c r="D144">
        <v>5</v>
      </c>
      <c r="E144" s="1">
        <v>43323.84097222222</v>
      </c>
      <c r="F144" s="6" t="s">
        <v>27</v>
      </c>
      <c r="G144">
        <v>1</v>
      </c>
      <c r="H144" s="6" t="s">
        <v>60</v>
      </c>
      <c r="I144">
        <v>0.82420000000000004</v>
      </c>
      <c r="J144" s="6" t="s">
        <v>29</v>
      </c>
      <c r="K144" s="1">
        <v>43246.675416666665</v>
      </c>
      <c r="L144">
        <v>0</v>
      </c>
      <c r="M144" s="6" t="s">
        <v>413</v>
      </c>
      <c r="N144" t="b">
        <v>0</v>
      </c>
      <c r="O144" s="6" t="s">
        <v>31</v>
      </c>
      <c r="P144" s="6" t="s">
        <v>32</v>
      </c>
      <c r="Q144" s="6" t="s">
        <v>766</v>
      </c>
      <c r="R144">
        <v>0</v>
      </c>
      <c r="S144" s="6" t="s">
        <v>32</v>
      </c>
      <c r="T144" s="6" t="s">
        <v>766</v>
      </c>
      <c r="U144" s="6" t="s">
        <v>42</v>
      </c>
      <c r="V144">
        <v>1.000409374064427E+18</v>
      </c>
      <c r="W144" s="6" t="s">
        <v>32</v>
      </c>
      <c r="X144" s="6" t="s">
        <v>414</v>
      </c>
      <c r="Y144" s="6" t="s">
        <v>415</v>
      </c>
      <c r="Z144">
        <v>9.6328413902061158E+17</v>
      </c>
    </row>
    <row r="145" spans="1:26" hidden="1" x14ac:dyDescent="0.25">
      <c r="A145">
        <v>1854465132</v>
      </c>
      <c r="B145" t="b">
        <v>0</v>
      </c>
      <c r="C145" s="6" t="s">
        <v>26</v>
      </c>
      <c r="D145">
        <v>3</v>
      </c>
      <c r="E145" s="1">
        <v>43323.845810185187</v>
      </c>
      <c r="F145" s="6" t="s">
        <v>27</v>
      </c>
      <c r="G145">
        <v>1</v>
      </c>
      <c r="H145" s="6" t="s">
        <v>28</v>
      </c>
      <c r="I145">
        <v>1</v>
      </c>
      <c r="J145" s="6" t="s">
        <v>29</v>
      </c>
      <c r="K145" s="1">
        <v>43246.675474537034</v>
      </c>
      <c r="L145">
        <v>0</v>
      </c>
      <c r="M145" s="6" t="s">
        <v>416</v>
      </c>
      <c r="N145" t="b">
        <v>0</v>
      </c>
      <c r="O145" s="6" t="s">
        <v>31</v>
      </c>
      <c r="P145" s="6" t="s">
        <v>32</v>
      </c>
      <c r="Q145" s="6" t="s">
        <v>766</v>
      </c>
      <c r="R145">
        <v>0</v>
      </c>
      <c r="S145" s="6" t="s">
        <v>32</v>
      </c>
      <c r="T145" s="6" t="s">
        <v>766</v>
      </c>
      <c r="U145" s="6" t="s">
        <v>354</v>
      </c>
      <c r="V145">
        <v>1.0004093954471281E+18</v>
      </c>
      <c r="W145" s="6" t="s">
        <v>32</v>
      </c>
      <c r="X145" s="6" t="s">
        <v>2361</v>
      </c>
      <c r="Y145" s="6" t="s">
        <v>417</v>
      </c>
      <c r="Z145">
        <v>8.293643311040553E+17</v>
      </c>
    </row>
    <row r="146" spans="1:26" hidden="1" x14ac:dyDescent="0.25">
      <c r="A146">
        <v>1854465133</v>
      </c>
      <c r="B146" t="b">
        <v>0</v>
      </c>
      <c r="C146" s="6" t="s">
        <v>26</v>
      </c>
      <c r="D146">
        <v>3</v>
      </c>
      <c r="E146" s="1">
        <v>43323.841956018521</v>
      </c>
      <c r="F146" s="6" t="s">
        <v>27</v>
      </c>
      <c r="G146">
        <v>1</v>
      </c>
      <c r="H146" s="6" t="s">
        <v>28</v>
      </c>
      <c r="I146">
        <v>0.35539999999999999</v>
      </c>
      <c r="J146" s="6" t="s">
        <v>29</v>
      </c>
      <c r="K146" s="1">
        <v>43246.677361111113</v>
      </c>
      <c r="L146">
        <v>0</v>
      </c>
      <c r="M146" s="6" t="s">
        <v>418</v>
      </c>
      <c r="N146" t="b">
        <v>0</v>
      </c>
      <c r="O146" s="6" t="s">
        <v>31</v>
      </c>
      <c r="P146" s="6" t="s">
        <v>32</v>
      </c>
      <c r="Q146" s="6" t="s">
        <v>766</v>
      </c>
      <c r="R146">
        <v>0</v>
      </c>
      <c r="S146" s="6" t="s">
        <v>32</v>
      </c>
      <c r="T146" s="6" t="s">
        <v>766</v>
      </c>
      <c r="U146" s="6" t="s">
        <v>42</v>
      </c>
      <c r="V146">
        <v>1.0004100786865603E+18</v>
      </c>
      <c r="W146" s="6" t="s">
        <v>32</v>
      </c>
      <c r="X146" s="6" t="s">
        <v>2362</v>
      </c>
      <c r="Y146" s="6" t="s">
        <v>419</v>
      </c>
      <c r="Z146">
        <v>35411199</v>
      </c>
    </row>
    <row r="147" spans="1:26" hidden="1" x14ac:dyDescent="0.25">
      <c r="A147">
        <v>1854465134</v>
      </c>
      <c r="B147" t="b">
        <v>0</v>
      </c>
      <c r="C147" s="6" t="s">
        <v>26</v>
      </c>
      <c r="D147">
        <v>3</v>
      </c>
      <c r="E147" s="1">
        <v>43323.838020833333</v>
      </c>
      <c r="F147" s="6" t="s">
        <v>27</v>
      </c>
      <c r="G147">
        <v>1</v>
      </c>
      <c r="H147" s="6" t="s">
        <v>28</v>
      </c>
      <c r="I147">
        <v>0.69540000000000002</v>
      </c>
      <c r="J147" s="6" t="s">
        <v>29</v>
      </c>
      <c r="K147" s="1">
        <v>43246.685763888891</v>
      </c>
      <c r="L147">
        <v>2</v>
      </c>
      <c r="M147" s="6" t="s">
        <v>420</v>
      </c>
      <c r="N147" t="b">
        <v>0</v>
      </c>
      <c r="O147" s="6" t="s">
        <v>31</v>
      </c>
      <c r="P147" s="6" t="s">
        <v>32</v>
      </c>
      <c r="Q147" s="6" t="s">
        <v>766</v>
      </c>
      <c r="R147">
        <v>1</v>
      </c>
      <c r="S147" s="6" t="s">
        <v>32</v>
      </c>
      <c r="T147" s="6" t="s">
        <v>766</v>
      </c>
      <c r="U147" s="6" t="s">
        <v>37</v>
      </c>
      <c r="V147">
        <v>1.0004131235205448E+18</v>
      </c>
      <c r="W147" s="6" t="s">
        <v>32</v>
      </c>
      <c r="X147" s="6" t="s">
        <v>421</v>
      </c>
      <c r="Y147" s="6" t="s">
        <v>422</v>
      </c>
      <c r="Z147">
        <v>2657361787</v>
      </c>
    </row>
    <row r="148" spans="1:26" hidden="1" x14ac:dyDescent="0.25">
      <c r="A148">
        <v>1854465135</v>
      </c>
      <c r="B148" t="b">
        <v>0</v>
      </c>
      <c r="C148" s="6" t="s">
        <v>26</v>
      </c>
      <c r="D148">
        <v>4</v>
      </c>
      <c r="E148" s="1">
        <v>43323.835150462961</v>
      </c>
      <c r="F148" s="6" t="s">
        <v>27</v>
      </c>
      <c r="G148">
        <v>1</v>
      </c>
      <c r="H148" s="6" t="s">
        <v>60</v>
      </c>
      <c r="I148">
        <v>0.51390000000000002</v>
      </c>
      <c r="J148" s="6" t="s">
        <v>29</v>
      </c>
      <c r="K148" s="1">
        <v>43246.687372685185</v>
      </c>
      <c r="L148">
        <v>0</v>
      </c>
      <c r="M148" s="6" t="s">
        <v>423</v>
      </c>
      <c r="N148" t="b">
        <v>0</v>
      </c>
      <c r="O148" s="6" t="s">
        <v>31</v>
      </c>
      <c r="P148" s="6" t="s">
        <v>32</v>
      </c>
      <c r="Q148" s="6" t="s">
        <v>766</v>
      </c>
      <c r="R148">
        <v>0</v>
      </c>
      <c r="S148" s="6" t="s">
        <v>32</v>
      </c>
      <c r="T148" s="6" t="s">
        <v>766</v>
      </c>
      <c r="U148" s="6" t="s">
        <v>42</v>
      </c>
      <c r="V148">
        <v>1.0004137074642985E+18</v>
      </c>
      <c r="W148" s="6" t="s">
        <v>32</v>
      </c>
      <c r="X148" s="6" t="s">
        <v>424</v>
      </c>
      <c r="Y148" s="6" t="s">
        <v>425</v>
      </c>
      <c r="Z148">
        <v>3064820932</v>
      </c>
    </row>
    <row r="149" spans="1:26" hidden="1" x14ac:dyDescent="0.25">
      <c r="A149">
        <v>1854465136</v>
      </c>
      <c r="B149" t="b">
        <v>0</v>
      </c>
      <c r="C149" s="6" t="s">
        <v>26</v>
      </c>
      <c r="D149">
        <v>4</v>
      </c>
      <c r="E149" s="1">
        <v>43323.837199074071</v>
      </c>
      <c r="F149" s="6" t="s">
        <v>27</v>
      </c>
      <c r="G149">
        <v>1</v>
      </c>
      <c r="H149" s="6" t="s">
        <v>60</v>
      </c>
      <c r="I149">
        <v>0.74429999999999996</v>
      </c>
      <c r="J149" s="6" t="s">
        <v>29</v>
      </c>
      <c r="K149" s="1">
        <v>43246.6955787037</v>
      </c>
      <c r="L149">
        <v>0</v>
      </c>
      <c r="M149" s="6" t="s">
        <v>426</v>
      </c>
      <c r="N149" t="b">
        <v>0</v>
      </c>
      <c r="O149" s="6" t="s">
        <v>31</v>
      </c>
      <c r="P149" s="6" t="s">
        <v>32</v>
      </c>
      <c r="Q149" s="6" t="s">
        <v>766</v>
      </c>
      <c r="R149">
        <v>0</v>
      </c>
      <c r="S149" s="6" t="s">
        <v>32</v>
      </c>
      <c r="T149" s="6" t="s">
        <v>766</v>
      </c>
      <c r="U149" s="6" t="s">
        <v>42</v>
      </c>
      <c r="V149">
        <v>1.0004166824253768E+18</v>
      </c>
      <c r="W149" s="6" t="s">
        <v>32</v>
      </c>
      <c r="X149" s="6" t="s">
        <v>427</v>
      </c>
      <c r="Y149" s="6" t="s">
        <v>428</v>
      </c>
      <c r="Z149">
        <v>7.8941546915326362E+17</v>
      </c>
    </row>
    <row r="150" spans="1:26" hidden="1" x14ac:dyDescent="0.25">
      <c r="A150">
        <v>1854465137</v>
      </c>
      <c r="B150" t="b">
        <v>0</v>
      </c>
      <c r="C150" s="6" t="s">
        <v>26</v>
      </c>
      <c r="D150">
        <v>3</v>
      </c>
      <c r="E150" s="1">
        <v>43324.975069444445</v>
      </c>
      <c r="F150" s="6" t="s">
        <v>27</v>
      </c>
      <c r="G150">
        <v>1</v>
      </c>
      <c r="H150" s="6" t="s">
        <v>28</v>
      </c>
      <c r="I150">
        <v>0.65049999999999997</v>
      </c>
      <c r="J150" s="6" t="s">
        <v>29</v>
      </c>
      <c r="K150" s="1">
        <v>43246.698692129627</v>
      </c>
      <c r="L150">
        <v>5</v>
      </c>
      <c r="M150" s="6" t="s">
        <v>123</v>
      </c>
      <c r="N150" t="b">
        <v>0</v>
      </c>
      <c r="O150" s="6" t="s">
        <v>31</v>
      </c>
      <c r="P150" s="6" t="s">
        <v>32</v>
      </c>
      <c r="Q150" s="6" t="s">
        <v>766</v>
      </c>
      <c r="R150">
        <v>2</v>
      </c>
      <c r="S150" s="6" t="s">
        <v>32</v>
      </c>
      <c r="T150" s="6" t="s">
        <v>766</v>
      </c>
      <c r="U150" s="6" t="s">
        <v>110</v>
      </c>
      <c r="V150">
        <v>1.0004178115361505E+18</v>
      </c>
      <c r="W150" s="6" t="s">
        <v>429</v>
      </c>
      <c r="X150" s="6" t="s">
        <v>430</v>
      </c>
      <c r="Y150" s="6" t="s">
        <v>431</v>
      </c>
      <c r="Z150">
        <v>9.5459918227431834E+17</v>
      </c>
    </row>
    <row r="151" spans="1:26" hidden="1" x14ac:dyDescent="0.25">
      <c r="A151">
        <v>1854465138</v>
      </c>
      <c r="B151" t="b">
        <v>0</v>
      </c>
      <c r="C151" s="6" t="s">
        <v>26</v>
      </c>
      <c r="D151">
        <v>3</v>
      </c>
      <c r="E151" s="1">
        <v>43323.841956018521</v>
      </c>
      <c r="F151" s="6" t="s">
        <v>27</v>
      </c>
      <c r="G151">
        <v>1</v>
      </c>
      <c r="H151" s="6" t="s">
        <v>28</v>
      </c>
      <c r="I151">
        <v>1</v>
      </c>
      <c r="J151" s="6" t="s">
        <v>29</v>
      </c>
      <c r="K151" s="1">
        <v>43246.7</v>
      </c>
      <c r="L151">
        <v>0</v>
      </c>
      <c r="M151" s="6" t="s">
        <v>432</v>
      </c>
      <c r="N151" t="b">
        <v>0</v>
      </c>
      <c r="O151" s="6" t="s">
        <v>31</v>
      </c>
      <c r="P151" s="6" t="s">
        <v>32</v>
      </c>
      <c r="Q151" s="6" t="s">
        <v>766</v>
      </c>
      <c r="R151">
        <v>0</v>
      </c>
      <c r="S151" s="6" t="s">
        <v>32</v>
      </c>
      <c r="T151" s="6" t="s">
        <v>766</v>
      </c>
      <c r="U151" s="6" t="s">
        <v>42</v>
      </c>
      <c r="V151">
        <v>1.0004182831437373E+18</v>
      </c>
      <c r="W151" s="6" t="s">
        <v>32</v>
      </c>
      <c r="X151" s="6" t="s">
        <v>433</v>
      </c>
      <c r="Y151" s="6" t="s">
        <v>434</v>
      </c>
      <c r="Z151">
        <v>4884914825</v>
      </c>
    </row>
    <row r="152" spans="1:26" x14ac:dyDescent="0.25">
      <c r="A152">
        <v>1860228256</v>
      </c>
      <c r="B152" t="b">
        <v>1</v>
      </c>
      <c r="C152" s="6" t="s">
        <v>554</v>
      </c>
      <c r="D152">
        <v>9</v>
      </c>
      <c r="E152" s="1"/>
      <c r="F152" s="6" t="s">
        <v>27</v>
      </c>
      <c r="G152">
        <v>1</v>
      </c>
      <c r="H152" s="6" t="s">
        <v>66</v>
      </c>
      <c r="I152">
        <v>0.55600000000000005</v>
      </c>
      <c r="J152" s="6" t="s">
        <v>29</v>
      </c>
      <c r="K152" s="1">
        <v>43138.645300925928</v>
      </c>
      <c r="L152">
        <v>0</v>
      </c>
      <c r="M152" s="6" t="s">
        <v>100</v>
      </c>
      <c r="N152" t="b">
        <v>0</v>
      </c>
      <c r="O152" s="6" t="s">
        <v>31</v>
      </c>
      <c r="P152" s="6" t="s">
        <v>32</v>
      </c>
      <c r="Q152" s="6" t="s">
        <v>27</v>
      </c>
      <c r="R152">
        <v>0</v>
      </c>
      <c r="S152" s="6" t="s">
        <v>32</v>
      </c>
      <c r="T152" s="6" t="s">
        <v>66</v>
      </c>
      <c r="U152" s="6" t="s">
        <v>135</v>
      </c>
      <c r="V152">
        <v>9.6126057376043418E+17</v>
      </c>
      <c r="W152" s="6" t="s">
        <v>32</v>
      </c>
      <c r="X152" s="6" t="s">
        <v>2240</v>
      </c>
      <c r="Y152" s="6" t="s">
        <v>2241</v>
      </c>
      <c r="Z152">
        <v>2718078811</v>
      </c>
    </row>
    <row r="153" spans="1:26" hidden="1" x14ac:dyDescent="0.25">
      <c r="A153">
        <v>1854465140</v>
      </c>
      <c r="B153" t="b">
        <v>0</v>
      </c>
      <c r="C153" s="6" t="s">
        <v>26</v>
      </c>
      <c r="D153">
        <v>3</v>
      </c>
      <c r="E153" s="1">
        <v>43323.845347222225</v>
      </c>
      <c r="F153" s="6" t="s">
        <v>27</v>
      </c>
      <c r="G153">
        <v>1</v>
      </c>
      <c r="H153" s="6" t="s">
        <v>28</v>
      </c>
      <c r="I153">
        <v>0.64159999999999995</v>
      </c>
      <c r="J153" s="6" t="s">
        <v>29</v>
      </c>
      <c r="K153" s="1">
        <v>43246.712337962963</v>
      </c>
      <c r="L153">
        <v>0</v>
      </c>
      <c r="M153" s="6" t="s">
        <v>100</v>
      </c>
      <c r="N153" t="b">
        <v>0</v>
      </c>
      <c r="O153" s="6" t="s">
        <v>31</v>
      </c>
      <c r="P153" s="6" t="s">
        <v>32</v>
      </c>
      <c r="Q153" s="6" t="s">
        <v>766</v>
      </c>
      <c r="R153">
        <v>0</v>
      </c>
      <c r="S153" s="6" t="s">
        <v>32</v>
      </c>
      <c r="T153" s="6" t="s">
        <v>766</v>
      </c>
      <c r="U153" s="6" t="s">
        <v>33</v>
      </c>
      <c r="V153">
        <v>1.0004227538020516E+18</v>
      </c>
      <c r="W153" s="6" t="s">
        <v>32</v>
      </c>
      <c r="X153" s="6" t="s">
        <v>438</v>
      </c>
      <c r="Y153" s="6" t="s">
        <v>439</v>
      </c>
      <c r="Z153">
        <v>47284160</v>
      </c>
    </row>
    <row r="154" spans="1:26" hidden="1" x14ac:dyDescent="0.25">
      <c r="A154">
        <v>1854465141</v>
      </c>
      <c r="B154" t="b">
        <v>0</v>
      </c>
      <c r="C154" s="6" t="s">
        <v>26</v>
      </c>
      <c r="D154">
        <v>5</v>
      </c>
      <c r="E154" s="1">
        <v>43323.830925925926</v>
      </c>
      <c r="F154" s="6" t="s">
        <v>27</v>
      </c>
      <c r="G154">
        <v>1</v>
      </c>
      <c r="H154" s="6" t="s">
        <v>28</v>
      </c>
      <c r="I154">
        <v>1</v>
      </c>
      <c r="J154" s="6" t="s">
        <v>29</v>
      </c>
      <c r="K154" s="1">
        <v>43246.731481481482</v>
      </c>
      <c r="L154">
        <v>12</v>
      </c>
      <c r="M154" s="6" t="s">
        <v>41</v>
      </c>
      <c r="N154" t="b">
        <v>0</v>
      </c>
      <c r="O154" s="6" t="s">
        <v>31</v>
      </c>
      <c r="P154" s="6" t="s">
        <v>32</v>
      </c>
      <c r="Q154" s="6" t="s">
        <v>766</v>
      </c>
      <c r="R154">
        <v>3</v>
      </c>
      <c r="S154" s="6" t="s">
        <v>32</v>
      </c>
      <c r="T154" s="6" t="s">
        <v>766</v>
      </c>
      <c r="U154" s="6" t="s">
        <v>42</v>
      </c>
      <c r="V154">
        <v>1.0004296938903306E+18</v>
      </c>
      <c r="W154" s="6" t="s">
        <v>32</v>
      </c>
      <c r="X154" s="6" t="s">
        <v>440</v>
      </c>
      <c r="Y154" s="6" t="s">
        <v>441</v>
      </c>
      <c r="Z154">
        <v>7.6624212287808717E+17</v>
      </c>
    </row>
    <row r="155" spans="1:26" hidden="1" x14ac:dyDescent="0.25">
      <c r="A155">
        <v>1854465142</v>
      </c>
      <c r="B155" t="b">
        <v>0</v>
      </c>
      <c r="C155" s="6" t="s">
        <v>26</v>
      </c>
      <c r="D155">
        <v>5</v>
      </c>
      <c r="E155" s="1">
        <v>43323.830057870371</v>
      </c>
      <c r="F155" s="6" t="s">
        <v>27</v>
      </c>
      <c r="G155">
        <v>1</v>
      </c>
      <c r="H155" s="6" t="s">
        <v>28</v>
      </c>
      <c r="I155">
        <v>0.60619999999999996</v>
      </c>
      <c r="J155" s="6" t="s">
        <v>29</v>
      </c>
      <c r="K155" s="1">
        <v>43246.736145833333</v>
      </c>
      <c r="L155">
        <v>0</v>
      </c>
      <c r="M155" s="6" t="s">
        <v>442</v>
      </c>
      <c r="N155" t="b">
        <v>0</v>
      </c>
      <c r="O155" s="6" t="s">
        <v>31</v>
      </c>
      <c r="P155" s="6" t="s">
        <v>32</v>
      </c>
      <c r="Q155" s="6" t="s">
        <v>766</v>
      </c>
      <c r="R155">
        <v>0</v>
      </c>
      <c r="S155" s="6" t="s">
        <v>32</v>
      </c>
      <c r="T155" s="6" t="s">
        <v>766</v>
      </c>
      <c r="U155" s="6" t="s">
        <v>223</v>
      </c>
      <c r="V155">
        <v>1.0004313820432589E+18</v>
      </c>
      <c r="W155" s="6" t="s">
        <v>32</v>
      </c>
      <c r="X155" s="6" t="s">
        <v>2363</v>
      </c>
      <c r="Y155" s="6" t="s">
        <v>443</v>
      </c>
      <c r="Z155">
        <v>8.8522091345250714E+17</v>
      </c>
    </row>
    <row r="156" spans="1:26" hidden="1" x14ac:dyDescent="0.25">
      <c r="A156">
        <v>1854465143</v>
      </c>
      <c r="B156" t="b">
        <v>0</v>
      </c>
      <c r="C156" s="6" t="s">
        <v>26</v>
      </c>
      <c r="D156">
        <v>4</v>
      </c>
      <c r="E156" s="1">
        <v>43323.832094907404</v>
      </c>
      <c r="F156" s="6" t="s">
        <v>27</v>
      </c>
      <c r="G156">
        <v>1</v>
      </c>
      <c r="H156" s="6" t="s">
        <v>28</v>
      </c>
      <c r="I156">
        <v>0.73019999999999996</v>
      </c>
      <c r="J156" s="6" t="s">
        <v>29</v>
      </c>
      <c r="K156" s="1">
        <v>43246.73773148148</v>
      </c>
      <c r="L156">
        <v>1</v>
      </c>
      <c r="M156" s="6" t="s">
        <v>100</v>
      </c>
      <c r="N156" t="b">
        <v>0</v>
      </c>
      <c r="O156" s="6" t="s">
        <v>31</v>
      </c>
      <c r="P156" s="6" t="s">
        <v>32</v>
      </c>
      <c r="Q156" s="6" t="s">
        <v>766</v>
      </c>
      <c r="R156">
        <v>0</v>
      </c>
      <c r="S156" s="6" t="s">
        <v>32</v>
      </c>
      <c r="T156" s="6" t="s">
        <v>766</v>
      </c>
      <c r="U156" s="6" t="s">
        <v>110</v>
      </c>
      <c r="V156">
        <v>1.0004319564488868E+18</v>
      </c>
      <c r="W156" s="6" t="s">
        <v>32</v>
      </c>
      <c r="X156" s="6" t="s">
        <v>2364</v>
      </c>
      <c r="Y156" s="6" t="s">
        <v>444</v>
      </c>
      <c r="Z156">
        <v>49458064</v>
      </c>
    </row>
    <row r="157" spans="1:26" hidden="1" x14ac:dyDescent="0.25">
      <c r="A157">
        <v>1854465144</v>
      </c>
      <c r="B157" t="b">
        <v>0</v>
      </c>
      <c r="C157" s="6" t="s">
        <v>26</v>
      </c>
      <c r="D157">
        <v>4</v>
      </c>
      <c r="E157" s="1">
        <v>43323.83452546296</v>
      </c>
      <c r="F157" s="6" t="s">
        <v>27</v>
      </c>
      <c r="G157">
        <v>1</v>
      </c>
      <c r="H157" s="6" t="s">
        <v>28</v>
      </c>
      <c r="I157">
        <v>0.48430000000000001</v>
      </c>
      <c r="J157" s="6" t="s">
        <v>29</v>
      </c>
      <c r="K157" s="1">
        <v>43246.740578703706</v>
      </c>
      <c r="L157">
        <v>2</v>
      </c>
      <c r="M157" s="6" t="s">
        <v>100</v>
      </c>
      <c r="N157" t="b">
        <v>0</v>
      </c>
      <c r="O157" s="6" t="s">
        <v>31</v>
      </c>
      <c r="P157" s="6" t="s">
        <v>32</v>
      </c>
      <c r="Q157" s="6" t="s">
        <v>766</v>
      </c>
      <c r="R157">
        <v>0</v>
      </c>
      <c r="S157" s="6" t="s">
        <v>32</v>
      </c>
      <c r="T157" s="6" t="s">
        <v>766</v>
      </c>
      <c r="U157" s="6" t="s">
        <v>110</v>
      </c>
      <c r="V157">
        <v>1.0004329911501455E+18</v>
      </c>
      <c r="W157" s="6" t="s">
        <v>32</v>
      </c>
      <c r="X157" s="6" t="s">
        <v>2365</v>
      </c>
      <c r="Y157" s="6" t="s">
        <v>445</v>
      </c>
      <c r="Z157">
        <v>1036821044</v>
      </c>
    </row>
    <row r="158" spans="1:26" hidden="1" x14ac:dyDescent="0.25">
      <c r="A158">
        <v>1854465145</v>
      </c>
      <c r="B158" t="b">
        <v>0</v>
      </c>
      <c r="C158" s="6" t="s">
        <v>26</v>
      </c>
      <c r="D158">
        <v>3</v>
      </c>
      <c r="E158" s="1">
        <v>43323.837245370371</v>
      </c>
      <c r="F158" s="6" t="s">
        <v>27</v>
      </c>
      <c r="G158">
        <v>1</v>
      </c>
      <c r="H158" s="6" t="s">
        <v>60</v>
      </c>
      <c r="I158">
        <v>0.64390000000000003</v>
      </c>
      <c r="J158" s="6" t="s">
        <v>29</v>
      </c>
      <c r="K158" s="1">
        <v>43246.753483796296</v>
      </c>
      <c r="L158">
        <v>2</v>
      </c>
      <c r="M158" s="6" t="s">
        <v>446</v>
      </c>
      <c r="N158" t="b">
        <v>0</v>
      </c>
      <c r="O158" s="6" t="s">
        <v>31</v>
      </c>
      <c r="P158" s="6" t="s">
        <v>32</v>
      </c>
      <c r="Q158" s="6" t="s">
        <v>766</v>
      </c>
      <c r="R158">
        <v>0</v>
      </c>
      <c r="S158" s="6" t="s">
        <v>32</v>
      </c>
      <c r="T158" s="6" t="s">
        <v>766</v>
      </c>
      <c r="U158" s="6" t="s">
        <v>223</v>
      </c>
      <c r="V158">
        <v>1.0004376672957891E+18</v>
      </c>
      <c r="W158" s="6" t="s">
        <v>32</v>
      </c>
      <c r="X158" s="6" t="s">
        <v>2366</v>
      </c>
      <c r="Y158" s="6" t="s">
        <v>447</v>
      </c>
      <c r="Z158">
        <v>4701079976</v>
      </c>
    </row>
    <row r="159" spans="1:26" hidden="1" x14ac:dyDescent="0.25">
      <c r="A159">
        <v>1854465146</v>
      </c>
      <c r="B159" t="b">
        <v>0</v>
      </c>
      <c r="C159" s="6" t="s">
        <v>26</v>
      </c>
      <c r="D159">
        <v>3</v>
      </c>
      <c r="E159" s="1">
        <v>43323.837268518517</v>
      </c>
      <c r="F159" s="6" t="s">
        <v>27</v>
      </c>
      <c r="G159">
        <v>1</v>
      </c>
      <c r="H159" s="6" t="s">
        <v>60</v>
      </c>
      <c r="I159">
        <v>1</v>
      </c>
      <c r="J159" s="6" t="s">
        <v>29</v>
      </c>
      <c r="K159" s="1">
        <v>43246.75984953704</v>
      </c>
      <c r="L159">
        <v>2</v>
      </c>
      <c r="M159" s="6" t="s">
        <v>448</v>
      </c>
      <c r="N159" t="b">
        <v>0</v>
      </c>
      <c r="O159" s="6" t="s">
        <v>31</v>
      </c>
      <c r="P159" s="6" t="s">
        <v>32</v>
      </c>
      <c r="Q159" s="6" t="s">
        <v>766</v>
      </c>
      <c r="R159">
        <v>0</v>
      </c>
      <c r="S159" s="6" t="s">
        <v>32</v>
      </c>
      <c r="T159" s="6" t="s">
        <v>766</v>
      </c>
      <c r="U159" s="6" t="s">
        <v>138</v>
      </c>
      <c r="V159">
        <v>1.0004399731774464E+18</v>
      </c>
      <c r="W159" s="6" t="s">
        <v>32</v>
      </c>
      <c r="X159" s="6" t="s">
        <v>449</v>
      </c>
      <c r="Y159" s="6" t="s">
        <v>450</v>
      </c>
      <c r="Z159">
        <v>9.7177771463296205E+17</v>
      </c>
    </row>
    <row r="160" spans="1:26" hidden="1" x14ac:dyDescent="0.25">
      <c r="A160">
        <v>1854465147</v>
      </c>
      <c r="B160" t="b">
        <v>0</v>
      </c>
      <c r="C160" s="6" t="s">
        <v>26</v>
      </c>
      <c r="D160">
        <v>5</v>
      </c>
      <c r="E160" s="1">
        <v>43323.83315972222</v>
      </c>
      <c r="F160" s="6" t="s">
        <v>27</v>
      </c>
      <c r="G160">
        <v>1</v>
      </c>
      <c r="H160" s="6" t="s">
        <v>28</v>
      </c>
      <c r="I160">
        <v>0.5655</v>
      </c>
      <c r="J160" s="6" t="s">
        <v>29</v>
      </c>
      <c r="K160" s="1">
        <v>43246.767361111109</v>
      </c>
      <c r="L160">
        <v>0</v>
      </c>
      <c r="M160" s="6" t="s">
        <v>451</v>
      </c>
      <c r="N160" t="b">
        <v>0</v>
      </c>
      <c r="O160" s="6" t="s">
        <v>31</v>
      </c>
      <c r="P160" s="6" t="s">
        <v>32</v>
      </c>
      <c r="Q160" s="6" t="s">
        <v>766</v>
      </c>
      <c r="R160">
        <v>0</v>
      </c>
      <c r="S160" s="6" t="s">
        <v>32</v>
      </c>
      <c r="T160" s="6" t="s">
        <v>766</v>
      </c>
      <c r="U160" s="6" t="s">
        <v>223</v>
      </c>
      <c r="V160">
        <v>1.0004426961279099E+18</v>
      </c>
      <c r="W160" s="6" t="s">
        <v>32</v>
      </c>
      <c r="X160" s="6" t="s">
        <v>452</v>
      </c>
      <c r="Y160" s="6" t="s">
        <v>453</v>
      </c>
      <c r="Z160">
        <v>4078810215</v>
      </c>
    </row>
    <row r="161" spans="1:26" hidden="1" x14ac:dyDescent="0.25">
      <c r="A161">
        <v>1854465148</v>
      </c>
      <c r="B161" t="b">
        <v>0</v>
      </c>
      <c r="C161" s="6" t="s">
        <v>26</v>
      </c>
      <c r="D161">
        <v>3</v>
      </c>
      <c r="E161" s="1">
        <v>43324.980185185188</v>
      </c>
      <c r="F161" s="6" t="s">
        <v>27</v>
      </c>
      <c r="G161">
        <v>1</v>
      </c>
      <c r="H161" s="6" t="s">
        <v>28</v>
      </c>
      <c r="I161">
        <v>1</v>
      </c>
      <c r="J161" s="6" t="s">
        <v>29</v>
      </c>
      <c r="K161" s="1">
        <v>43246.771261574075</v>
      </c>
      <c r="L161">
        <v>0</v>
      </c>
      <c r="M161" s="6" t="s">
        <v>420</v>
      </c>
      <c r="N161" t="b">
        <v>0</v>
      </c>
      <c r="O161" s="6" t="s">
        <v>31</v>
      </c>
      <c r="P161" s="6" t="s">
        <v>32</v>
      </c>
      <c r="Q161" s="6" t="s">
        <v>766</v>
      </c>
      <c r="R161">
        <v>0</v>
      </c>
      <c r="S161" s="6" t="s">
        <v>32</v>
      </c>
      <c r="T161" s="6" t="s">
        <v>766</v>
      </c>
      <c r="U161" s="6" t="s">
        <v>33</v>
      </c>
      <c r="V161">
        <v>1.0004441086017413E+18</v>
      </c>
      <c r="W161" s="6" t="s">
        <v>32</v>
      </c>
      <c r="X161" s="6" t="s">
        <v>794</v>
      </c>
      <c r="Y161" s="6" t="s">
        <v>795</v>
      </c>
      <c r="Z161">
        <v>37696367</v>
      </c>
    </row>
    <row r="162" spans="1:26" hidden="1" x14ac:dyDescent="0.25">
      <c r="A162">
        <v>1854465149</v>
      </c>
      <c r="B162" t="b">
        <v>0</v>
      </c>
      <c r="C162" s="6" t="s">
        <v>26</v>
      </c>
      <c r="D162">
        <v>4</v>
      </c>
      <c r="E162" s="1">
        <v>43323.831620370373</v>
      </c>
      <c r="F162" s="6" t="s">
        <v>197</v>
      </c>
      <c r="G162">
        <v>1</v>
      </c>
      <c r="H162" s="6" t="s">
        <v>766</v>
      </c>
      <c r="J162" s="6" t="s">
        <v>29</v>
      </c>
      <c r="K162" s="1">
        <v>43246.777962962966</v>
      </c>
      <c r="L162">
        <v>0</v>
      </c>
      <c r="M162" s="6" t="s">
        <v>454</v>
      </c>
      <c r="N162" t="b">
        <v>0</v>
      </c>
      <c r="O162" s="6" t="s">
        <v>31</v>
      </c>
      <c r="P162" s="6" t="s">
        <v>32</v>
      </c>
      <c r="Q162" s="6" t="s">
        <v>766</v>
      </c>
      <c r="R162">
        <v>0</v>
      </c>
      <c r="S162" s="6" t="s">
        <v>32</v>
      </c>
      <c r="T162" s="6" t="s">
        <v>766</v>
      </c>
      <c r="U162" s="6" t="s">
        <v>110</v>
      </c>
      <c r="V162">
        <v>1.0004465361390141E+18</v>
      </c>
      <c r="W162" s="6" t="s">
        <v>455</v>
      </c>
      <c r="X162" s="6" t="s">
        <v>456</v>
      </c>
      <c r="Y162" s="6" t="s">
        <v>457</v>
      </c>
      <c r="Z162">
        <v>9.3378327852763136E+17</v>
      </c>
    </row>
    <row r="163" spans="1:26" hidden="1" x14ac:dyDescent="0.25">
      <c r="A163">
        <v>1854465150</v>
      </c>
      <c r="B163" t="b">
        <v>0</v>
      </c>
      <c r="C163" s="6" t="s">
        <v>26</v>
      </c>
      <c r="D163">
        <v>4</v>
      </c>
      <c r="E163" s="1">
        <v>43323.841365740744</v>
      </c>
      <c r="F163" s="6" t="s">
        <v>27</v>
      </c>
      <c r="G163">
        <v>1</v>
      </c>
      <c r="H163" s="6" t="s">
        <v>28</v>
      </c>
      <c r="I163">
        <v>0.73099999999999998</v>
      </c>
      <c r="J163" s="6" t="s">
        <v>29</v>
      </c>
      <c r="K163" s="1">
        <v>43246.778090277781</v>
      </c>
      <c r="L163">
        <v>0</v>
      </c>
      <c r="M163" s="6" t="s">
        <v>458</v>
      </c>
      <c r="N163" t="b">
        <v>0</v>
      </c>
      <c r="O163" s="6" t="s">
        <v>31</v>
      </c>
      <c r="P163" s="6" t="s">
        <v>32</v>
      </c>
      <c r="Q163" s="6" t="s">
        <v>766</v>
      </c>
      <c r="R163">
        <v>0</v>
      </c>
      <c r="S163" s="6" t="s">
        <v>32</v>
      </c>
      <c r="T163" s="6" t="s">
        <v>766</v>
      </c>
      <c r="U163" s="6" t="s">
        <v>42</v>
      </c>
      <c r="V163">
        <v>1.0004465840924754E+18</v>
      </c>
      <c r="W163" s="6" t="s">
        <v>32</v>
      </c>
      <c r="X163" s="6" t="s">
        <v>459</v>
      </c>
      <c r="Y163" s="6" t="s">
        <v>460</v>
      </c>
      <c r="Z163">
        <v>546673929</v>
      </c>
    </row>
    <row r="164" spans="1:26" x14ac:dyDescent="0.25">
      <c r="A164">
        <v>1859789804</v>
      </c>
      <c r="B164" t="b">
        <v>1</v>
      </c>
      <c r="C164" s="6" t="s">
        <v>554</v>
      </c>
      <c r="D164">
        <v>9</v>
      </c>
      <c r="E164" s="1"/>
      <c r="F164" s="6" t="s">
        <v>27</v>
      </c>
      <c r="G164">
        <v>1</v>
      </c>
      <c r="H164" s="6" t="s">
        <v>66</v>
      </c>
      <c r="I164">
        <v>0.55759999999999998</v>
      </c>
      <c r="J164" s="6" t="s">
        <v>29</v>
      </c>
      <c r="K164" s="1">
        <v>43188.86824074074</v>
      </c>
      <c r="L164">
        <v>5</v>
      </c>
      <c r="M164" s="6" t="s">
        <v>41</v>
      </c>
      <c r="N164" t="b">
        <v>0</v>
      </c>
      <c r="O164" s="6" t="s">
        <v>31</v>
      </c>
      <c r="P164" s="6" t="s">
        <v>32</v>
      </c>
      <c r="Q164" s="6" t="s">
        <v>27</v>
      </c>
      <c r="R164">
        <v>0</v>
      </c>
      <c r="S164" s="6" t="s">
        <v>32</v>
      </c>
      <c r="T164" s="6" t="s">
        <v>66</v>
      </c>
      <c r="U164" s="6" t="s">
        <v>110</v>
      </c>
      <c r="V164">
        <v>9.7946075458686157E+17</v>
      </c>
      <c r="W164" s="6" t="s">
        <v>32</v>
      </c>
      <c r="X164" s="6" t="s">
        <v>741</v>
      </c>
      <c r="Y164" s="6" t="s">
        <v>742</v>
      </c>
      <c r="Z164">
        <v>3901082128</v>
      </c>
    </row>
    <row r="165" spans="1:26" hidden="1" x14ac:dyDescent="0.25">
      <c r="A165">
        <v>1854465152</v>
      </c>
      <c r="B165" t="b">
        <v>0</v>
      </c>
      <c r="C165" s="6" t="s">
        <v>26</v>
      </c>
      <c r="D165">
        <v>3</v>
      </c>
      <c r="E165" s="1">
        <v>43323.838020833333</v>
      </c>
      <c r="F165" s="6" t="s">
        <v>27</v>
      </c>
      <c r="G165">
        <v>1</v>
      </c>
      <c r="H165" s="6" t="s">
        <v>28</v>
      </c>
      <c r="I165">
        <v>0.69540000000000002</v>
      </c>
      <c r="J165" s="6" t="s">
        <v>29</v>
      </c>
      <c r="K165" s="1">
        <v>43246.788182870368</v>
      </c>
      <c r="L165">
        <v>5</v>
      </c>
      <c r="M165" s="6" t="s">
        <v>464</v>
      </c>
      <c r="N165" t="b">
        <v>0</v>
      </c>
      <c r="O165" s="6" t="s">
        <v>31</v>
      </c>
      <c r="P165" s="6" t="s">
        <v>32</v>
      </c>
      <c r="Q165" s="6" t="s">
        <v>766</v>
      </c>
      <c r="R165">
        <v>1</v>
      </c>
      <c r="S165" s="6" t="s">
        <v>32</v>
      </c>
      <c r="T165" s="6" t="s">
        <v>766</v>
      </c>
      <c r="U165" s="6" t="s">
        <v>42</v>
      </c>
      <c r="V165">
        <v>1.0004502386146632E+18</v>
      </c>
      <c r="W165" s="6" t="s">
        <v>32</v>
      </c>
      <c r="X165" s="6" t="s">
        <v>465</v>
      </c>
      <c r="Y165" s="6" t="s">
        <v>466</v>
      </c>
      <c r="Z165">
        <v>9.4456731518991155E+17</v>
      </c>
    </row>
    <row r="166" spans="1:26" hidden="1" x14ac:dyDescent="0.25">
      <c r="A166">
        <v>1854465153</v>
      </c>
      <c r="B166" t="b">
        <v>0</v>
      </c>
      <c r="C166" s="6" t="s">
        <v>26</v>
      </c>
      <c r="D166">
        <v>4</v>
      </c>
      <c r="E166" s="1">
        <v>43323.822847222225</v>
      </c>
      <c r="F166" s="6" t="s">
        <v>27</v>
      </c>
      <c r="G166">
        <v>1</v>
      </c>
      <c r="H166" s="6" t="s">
        <v>60</v>
      </c>
      <c r="I166">
        <v>0.76419999999999999</v>
      </c>
      <c r="J166" s="6" t="s">
        <v>29</v>
      </c>
      <c r="K166" s="1">
        <v>43246.797418981485</v>
      </c>
      <c r="L166">
        <v>86</v>
      </c>
      <c r="M166" s="6" t="s">
        <v>41</v>
      </c>
      <c r="N166" t="b">
        <v>0</v>
      </c>
      <c r="O166" s="6" t="s">
        <v>31</v>
      </c>
      <c r="P166" s="6" t="s">
        <v>32</v>
      </c>
      <c r="Q166" s="6" t="s">
        <v>766</v>
      </c>
      <c r="R166">
        <v>60</v>
      </c>
      <c r="S166" s="6" t="s">
        <v>32</v>
      </c>
      <c r="T166" s="6" t="s">
        <v>766</v>
      </c>
      <c r="U166" s="6" t="s">
        <v>49</v>
      </c>
      <c r="V166">
        <v>1.0004535858832712E+18</v>
      </c>
      <c r="W166" s="6" t="s">
        <v>32</v>
      </c>
      <c r="X166" s="6" t="s">
        <v>467</v>
      </c>
      <c r="Y166" s="6" t="s">
        <v>468</v>
      </c>
      <c r="Z166">
        <v>3367334171</v>
      </c>
    </row>
    <row r="167" spans="1:26" hidden="1" x14ac:dyDescent="0.25">
      <c r="A167">
        <v>1854465154</v>
      </c>
      <c r="B167" t="b">
        <v>0</v>
      </c>
      <c r="C167" s="6" t="s">
        <v>26</v>
      </c>
      <c r="D167">
        <v>6</v>
      </c>
      <c r="E167" s="1">
        <v>43323.828460648147</v>
      </c>
      <c r="F167" s="6" t="s">
        <v>27</v>
      </c>
      <c r="G167">
        <v>1</v>
      </c>
      <c r="H167" s="6" t="s">
        <v>28</v>
      </c>
      <c r="I167">
        <v>0.68140000000000001</v>
      </c>
      <c r="J167" s="6" t="s">
        <v>29</v>
      </c>
      <c r="K167" s="1">
        <v>43246.802291666667</v>
      </c>
      <c r="L167">
        <v>1</v>
      </c>
      <c r="M167" s="6" t="s">
        <v>469</v>
      </c>
      <c r="N167" t="b">
        <v>0</v>
      </c>
      <c r="O167" s="6" t="s">
        <v>31</v>
      </c>
      <c r="P167" s="6" t="s">
        <v>32</v>
      </c>
      <c r="Q167" s="6" t="s">
        <v>766</v>
      </c>
      <c r="R167">
        <v>1</v>
      </c>
      <c r="S167" s="6" t="s">
        <v>32</v>
      </c>
      <c r="T167" s="6" t="s">
        <v>766</v>
      </c>
      <c r="U167" s="6" t="s">
        <v>110</v>
      </c>
      <c r="V167">
        <v>1.0004553538032927E+18</v>
      </c>
      <c r="W167" s="6" t="s">
        <v>32</v>
      </c>
      <c r="X167" s="6" t="s">
        <v>470</v>
      </c>
      <c r="Y167" s="6" t="s">
        <v>471</v>
      </c>
      <c r="Z167">
        <v>1478693114</v>
      </c>
    </row>
    <row r="168" spans="1:26" x14ac:dyDescent="0.25">
      <c r="A168">
        <v>1860148538</v>
      </c>
      <c r="B168" t="b">
        <v>1</v>
      </c>
      <c r="C168" s="6" t="s">
        <v>554</v>
      </c>
      <c r="D168">
        <v>5</v>
      </c>
      <c r="E168" s="1"/>
      <c r="F168" s="6" t="s">
        <v>27</v>
      </c>
      <c r="G168">
        <v>1</v>
      </c>
      <c r="H168" s="6" t="s">
        <v>66</v>
      </c>
      <c r="I168">
        <v>0.58950000000000002</v>
      </c>
      <c r="J168" s="6" t="s">
        <v>29</v>
      </c>
      <c r="K168" s="1">
        <v>43180.501145833332</v>
      </c>
      <c r="L168">
        <v>0</v>
      </c>
      <c r="M168" s="6" t="s">
        <v>100</v>
      </c>
      <c r="N168" t="b">
        <v>0</v>
      </c>
      <c r="O168" s="6" t="s">
        <v>31</v>
      </c>
      <c r="P168" s="6" t="s">
        <v>32</v>
      </c>
      <c r="Q168" s="6" t="s">
        <v>27</v>
      </c>
      <c r="R168">
        <v>0</v>
      </c>
      <c r="S168" s="6" t="s">
        <v>32</v>
      </c>
      <c r="T168" s="6" t="s">
        <v>66</v>
      </c>
      <c r="U168" s="6" t="s">
        <v>55</v>
      </c>
      <c r="V168">
        <v>9.76428623682048E+17</v>
      </c>
      <c r="W168" s="6" t="s">
        <v>32</v>
      </c>
      <c r="X168" s="6" t="s">
        <v>2184</v>
      </c>
      <c r="Y168" s="6" t="s">
        <v>2185</v>
      </c>
      <c r="Z168">
        <v>9.4679835153783603E+17</v>
      </c>
    </row>
    <row r="169" spans="1:26" hidden="1" x14ac:dyDescent="0.25">
      <c r="A169">
        <v>1854465156</v>
      </c>
      <c r="B169" t="b">
        <v>0</v>
      </c>
      <c r="C169" s="6" t="s">
        <v>26</v>
      </c>
      <c r="D169">
        <v>4</v>
      </c>
      <c r="E169" s="1">
        <v>43323.827997685185</v>
      </c>
      <c r="F169" s="6" t="s">
        <v>27</v>
      </c>
      <c r="G169">
        <v>1</v>
      </c>
      <c r="H169" s="6" t="s">
        <v>60</v>
      </c>
      <c r="I169">
        <v>0.50549999999999995</v>
      </c>
      <c r="J169" s="6" t="s">
        <v>29</v>
      </c>
      <c r="K169" s="1">
        <v>43246.825219907405</v>
      </c>
      <c r="L169">
        <v>8</v>
      </c>
      <c r="M169" s="6" t="s">
        <v>472</v>
      </c>
      <c r="N169" t="b">
        <v>0</v>
      </c>
      <c r="O169" s="6" t="s">
        <v>31</v>
      </c>
      <c r="P169" s="6" t="s">
        <v>32</v>
      </c>
      <c r="Q169" s="6" t="s">
        <v>766</v>
      </c>
      <c r="R169">
        <v>3</v>
      </c>
      <c r="S169" s="6" t="s">
        <v>32</v>
      </c>
      <c r="T169" s="6" t="s">
        <v>766</v>
      </c>
      <c r="U169" s="6" t="s">
        <v>95</v>
      </c>
      <c r="V169">
        <v>1.000463661918548E+18</v>
      </c>
      <c r="W169" s="6" t="s">
        <v>32</v>
      </c>
      <c r="X169" s="6" t="s">
        <v>473</v>
      </c>
      <c r="Y169" s="6" t="s">
        <v>474</v>
      </c>
      <c r="Z169">
        <v>9.5768763824018637E+17</v>
      </c>
    </row>
    <row r="170" spans="1:26" x14ac:dyDescent="0.25">
      <c r="A170">
        <v>1854465057</v>
      </c>
      <c r="B170" t="b">
        <v>0</v>
      </c>
      <c r="C170" s="6" t="s">
        <v>26</v>
      </c>
      <c r="D170">
        <v>5</v>
      </c>
      <c r="E170" s="1">
        <v>43323.840486111112</v>
      </c>
      <c r="F170" s="6" t="s">
        <v>27</v>
      </c>
      <c r="G170">
        <v>1</v>
      </c>
      <c r="H170" s="6" t="s">
        <v>66</v>
      </c>
      <c r="I170">
        <v>0.60329999999999995</v>
      </c>
      <c r="J170" s="6" t="s">
        <v>29</v>
      </c>
      <c r="K170" s="1">
        <v>43246.157638888886</v>
      </c>
      <c r="L170">
        <v>0</v>
      </c>
      <c r="M170" s="6" t="s">
        <v>123</v>
      </c>
      <c r="N170" t="b">
        <v>0</v>
      </c>
      <c r="O170" s="6" t="s">
        <v>31</v>
      </c>
      <c r="P170" s="6" t="s">
        <v>32</v>
      </c>
      <c r="Q170" s="6" t="s">
        <v>766</v>
      </c>
      <c r="R170">
        <v>0</v>
      </c>
      <c r="S170" s="6" t="s">
        <v>32</v>
      </c>
      <c r="T170" s="6" t="s">
        <v>766</v>
      </c>
      <c r="U170" s="6" t="s">
        <v>84</v>
      </c>
      <c r="V170">
        <v>1.0002217383434527E+18</v>
      </c>
      <c r="W170" s="6" t="s">
        <v>256</v>
      </c>
      <c r="X170" s="6" t="s">
        <v>257</v>
      </c>
      <c r="Y170" s="6" t="s">
        <v>258</v>
      </c>
      <c r="Z170">
        <v>116748265</v>
      </c>
    </row>
    <row r="171" spans="1:26" hidden="1" x14ac:dyDescent="0.25">
      <c r="A171">
        <v>1854465158</v>
      </c>
      <c r="B171" t="b">
        <v>0</v>
      </c>
      <c r="C171" s="6" t="s">
        <v>26</v>
      </c>
      <c r="D171">
        <v>5</v>
      </c>
      <c r="E171" s="1">
        <v>43323.841365740744</v>
      </c>
      <c r="F171" s="6" t="s">
        <v>27</v>
      </c>
      <c r="G171">
        <v>0.80220000000000002</v>
      </c>
      <c r="H171" s="6" t="s">
        <v>28</v>
      </c>
      <c r="I171">
        <v>0.58640000000000003</v>
      </c>
      <c r="J171" s="6" t="s">
        <v>29</v>
      </c>
      <c r="K171" s="1">
        <v>43246.835046296299</v>
      </c>
      <c r="L171">
        <v>4</v>
      </c>
      <c r="M171" s="6" t="s">
        <v>478</v>
      </c>
      <c r="N171" t="b">
        <v>0</v>
      </c>
      <c r="O171" s="6" t="s">
        <v>31</v>
      </c>
      <c r="P171" s="6" t="s">
        <v>32</v>
      </c>
      <c r="Q171" s="6" t="s">
        <v>766</v>
      </c>
      <c r="R171">
        <v>0</v>
      </c>
      <c r="S171" s="6" t="s">
        <v>32</v>
      </c>
      <c r="T171" s="6" t="s">
        <v>766</v>
      </c>
      <c r="U171" s="6" t="s">
        <v>42</v>
      </c>
      <c r="V171">
        <v>1.0004672216368251E+18</v>
      </c>
      <c r="W171" s="6" t="s">
        <v>32</v>
      </c>
      <c r="X171" s="6" t="s">
        <v>479</v>
      </c>
      <c r="Y171" s="6" t="s">
        <v>480</v>
      </c>
      <c r="Z171">
        <v>9.4265478213267046E+17</v>
      </c>
    </row>
    <row r="172" spans="1:26" hidden="1" x14ac:dyDescent="0.25">
      <c r="A172">
        <v>1854465159</v>
      </c>
      <c r="B172" t="b">
        <v>0</v>
      </c>
      <c r="C172" s="6" t="s">
        <v>26</v>
      </c>
      <c r="D172">
        <v>3</v>
      </c>
      <c r="E172" s="1">
        <v>43323.837245370371</v>
      </c>
      <c r="F172" s="6" t="s">
        <v>27</v>
      </c>
      <c r="G172">
        <v>1</v>
      </c>
      <c r="H172" s="6" t="s">
        <v>28</v>
      </c>
      <c r="I172">
        <v>0.69479999999999997</v>
      </c>
      <c r="J172" s="6" t="s">
        <v>29</v>
      </c>
      <c r="K172" s="1">
        <v>43246.838553240741</v>
      </c>
      <c r="L172">
        <v>7</v>
      </c>
      <c r="M172" s="6" t="s">
        <v>100</v>
      </c>
      <c r="N172" t="b">
        <v>0</v>
      </c>
      <c r="O172" s="6" t="s">
        <v>31</v>
      </c>
      <c r="P172" s="6" t="s">
        <v>32</v>
      </c>
      <c r="Q172" s="6" t="s">
        <v>766</v>
      </c>
      <c r="R172">
        <v>1</v>
      </c>
      <c r="S172" s="6" t="s">
        <v>32</v>
      </c>
      <c r="T172" s="6" t="s">
        <v>766</v>
      </c>
      <c r="U172" s="6" t="s">
        <v>110</v>
      </c>
      <c r="V172">
        <v>1.0004684946501714E+18</v>
      </c>
      <c r="W172" s="6" t="s">
        <v>32</v>
      </c>
      <c r="X172" s="6" t="s">
        <v>481</v>
      </c>
      <c r="Y172" s="6" t="s">
        <v>482</v>
      </c>
      <c r="Z172">
        <v>7.6345601966198784E+17</v>
      </c>
    </row>
    <row r="173" spans="1:26" hidden="1" x14ac:dyDescent="0.25">
      <c r="A173">
        <v>1854465160</v>
      </c>
      <c r="B173" t="b">
        <v>0</v>
      </c>
      <c r="C173" s="6" t="s">
        <v>26</v>
      </c>
      <c r="D173">
        <v>5</v>
      </c>
      <c r="E173" s="1">
        <v>43323.830925925926</v>
      </c>
      <c r="F173" s="6" t="s">
        <v>27</v>
      </c>
      <c r="G173">
        <v>1</v>
      </c>
      <c r="H173" s="6" t="s">
        <v>28</v>
      </c>
      <c r="I173">
        <v>0.78069999999999995</v>
      </c>
      <c r="J173" s="6" t="s">
        <v>29</v>
      </c>
      <c r="K173" s="1">
        <v>43246.843819444446</v>
      </c>
      <c r="L173">
        <v>0</v>
      </c>
      <c r="M173" s="6" t="s">
        <v>442</v>
      </c>
      <c r="N173" t="b">
        <v>0</v>
      </c>
      <c r="O173" s="6" t="s">
        <v>31</v>
      </c>
      <c r="P173" s="6" t="s">
        <v>32</v>
      </c>
      <c r="Q173" s="6" t="s">
        <v>766</v>
      </c>
      <c r="R173">
        <v>0</v>
      </c>
      <c r="S173" s="6" t="s">
        <v>32</v>
      </c>
      <c r="T173" s="6" t="s">
        <v>766</v>
      </c>
      <c r="U173" s="6" t="s">
        <v>223</v>
      </c>
      <c r="V173">
        <v>1.0004704017163141E+18</v>
      </c>
      <c r="W173" s="6" t="s">
        <v>32</v>
      </c>
      <c r="X173" s="6" t="s">
        <v>483</v>
      </c>
      <c r="Y173" s="6" t="s">
        <v>484</v>
      </c>
      <c r="Z173">
        <v>8.8522091345250714E+17</v>
      </c>
    </row>
    <row r="174" spans="1:26" hidden="1" x14ac:dyDescent="0.25">
      <c r="A174">
        <v>1854465161</v>
      </c>
      <c r="B174" t="b">
        <v>0</v>
      </c>
      <c r="C174" s="6" t="s">
        <v>26</v>
      </c>
      <c r="D174">
        <v>3</v>
      </c>
      <c r="E174" s="1">
        <v>43323.839895833335</v>
      </c>
      <c r="F174" s="6" t="s">
        <v>27</v>
      </c>
      <c r="G174">
        <v>1</v>
      </c>
      <c r="H174" s="6" t="s">
        <v>60</v>
      </c>
      <c r="I174">
        <v>0.67020000000000002</v>
      </c>
      <c r="J174" s="6" t="s">
        <v>29</v>
      </c>
      <c r="K174" s="1">
        <v>43246.848009259258</v>
      </c>
      <c r="L174">
        <v>1</v>
      </c>
      <c r="M174" s="6" t="s">
        <v>485</v>
      </c>
      <c r="N174" t="b">
        <v>1</v>
      </c>
      <c r="O174" s="6" t="s">
        <v>31</v>
      </c>
      <c r="P174" s="6" t="s">
        <v>799</v>
      </c>
      <c r="Q174" s="6" t="s">
        <v>766</v>
      </c>
      <c r="R174">
        <v>1</v>
      </c>
      <c r="S174" s="6" t="s">
        <v>32</v>
      </c>
      <c r="T174" s="6" t="s">
        <v>766</v>
      </c>
      <c r="U174" s="6" t="s">
        <v>95</v>
      </c>
      <c r="V174">
        <v>1.0004719197439836E+18</v>
      </c>
      <c r="W174" s="6" t="s">
        <v>32</v>
      </c>
      <c r="X174" s="6" t="s">
        <v>486</v>
      </c>
      <c r="Y174" s="6" t="s">
        <v>487</v>
      </c>
      <c r="Z174">
        <v>595230538</v>
      </c>
    </row>
    <row r="175" spans="1:26" x14ac:dyDescent="0.25">
      <c r="A175">
        <v>1854465157</v>
      </c>
      <c r="B175" t="b">
        <v>0</v>
      </c>
      <c r="C175" s="6" t="s">
        <v>26</v>
      </c>
      <c r="D175">
        <v>5</v>
      </c>
      <c r="E175" s="1">
        <v>43323.829687500001</v>
      </c>
      <c r="F175" s="6" t="s">
        <v>27</v>
      </c>
      <c r="G175">
        <v>1</v>
      </c>
      <c r="H175" s="6" t="s">
        <v>66</v>
      </c>
      <c r="I175">
        <v>0.60429999999999995</v>
      </c>
      <c r="J175" s="6" t="s">
        <v>29</v>
      </c>
      <c r="K175" s="1">
        <v>43246.829444444447</v>
      </c>
      <c r="L175">
        <v>85</v>
      </c>
      <c r="M175" s="6" t="s">
        <v>475</v>
      </c>
      <c r="N175" t="b">
        <v>0</v>
      </c>
      <c r="O175" s="6" t="s">
        <v>31</v>
      </c>
      <c r="P175" s="6" t="s">
        <v>32</v>
      </c>
      <c r="Q175" s="6" t="s">
        <v>766</v>
      </c>
      <c r="R175">
        <v>26</v>
      </c>
      <c r="S175" s="6" t="s">
        <v>32</v>
      </c>
      <c r="T175" s="6" t="s">
        <v>766</v>
      </c>
      <c r="U175" s="6" t="s">
        <v>42</v>
      </c>
      <c r="V175">
        <v>1.0004651952091873E+18</v>
      </c>
      <c r="W175" s="6" t="s">
        <v>68</v>
      </c>
      <c r="X175" s="6" t="s">
        <v>476</v>
      </c>
      <c r="Y175" s="6" t="s">
        <v>477</v>
      </c>
      <c r="Z175">
        <v>9.4194139809325056E+17</v>
      </c>
    </row>
    <row r="176" spans="1:26" hidden="1" x14ac:dyDescent="0.25">
      <c r="A176">
        <v>1854465163</v>
      </c>
      <c r="B176" t="b">
        <v>0</v>
      </c>
      <c r="C176" s="6" t="s">
        <v>26</v>
      </c>
      <c r="D176">
        <v>4</v>
      </c>
      <c r="E176" s="1">
        <v>43323.837199074071</v>
      </c>
      <c r="F176" s="6" t="s">
        <v>27</v>
      </c>
      <c r="G176">
        <v>1</v>
      </c>
      <c r="H176" s="6" t="s">
        <v>28</v>
      </c>
      <c r="I176">
        <v>1</v>
      </c>
      <c r="J176" s="6" t="s">
        <v>29</v>
      </c>
      <c r="K176" s="1">
        <v>43246.86445601852</v>
      </c>
      <c r="L176">
        <v>1</v>
      </c>
      <c r="M176" s="6" t="s">
        <v>491</v>
      </c>
      <c r="N176" t="b">
        <v>0</v>
      </c>
      <c r="O176" s="6" t="s">
        <v>31</v>
      </c>
      <c r="P176" s="6" t="s">
        <v>32</v>
      </c>
      <c r="Q176" s="6" t="s">
        <v>766</v>
      </c>
      <c r="R176">
        <v>1</v>
      </c>
      <c r="S176" s="6" t="s">
        <v>32</v>
      </c>
      <c r="T176" s="6" t="s">
        <v>766</v>
      </c>
      <c r="U176" s="6" t="s">
        <v>95</v>
      </c>
      <c r="V176">
        <v>1.0004778822993019E+18</v>
      </c>
      <c r="W176" s="6" t="s">
        <v>32</v>
      </c>
      <c r="X176" s="6" t="s">
        <v>492</v>
      </c>
      <c r="Y176" s="6" t="s">
        <v>493</v>
      </c>
      <c r="Z176">
        <v>93509250</v>
      </c>
    </row>
    <row r="177" spans="1:26" hidden="1" x14ac:dyDescent="0.25">
      <c r="A177">
        <v>1854465164</v>
      </c>
      <c r="B177" t="b">
        <v>0</v>
      </c>
      <c r="C177" s="6" t="s">
        <v>26</v>
      </c>
      <c r="D177">
        <v>4</v>
      </c>
      <c r="E177" s="1">
        <v>43323.828356481485</v>
      </c>
      <c r="F177" s="6" t="s">
        <v>27</v>
      </c>
      <c r="G177">
        <v>1</v>
      </c>
      <c r="H177" s="6" t="s">
        <v>28</v>
      </c>
      <c r="I177">
        <v>1</v>
      </c>
      <c r="J177" s="6" t="s">
        <v>29</v>
      </c>
      <c r="K177" s="1">
        <v>43246.87641203704</v>
      </c>
      <c r="L177">
        <v>1</v>
      </c>
      <c r="M177" s="6" t="s">
        <v>100</v>
      </c>
      <c r="N177" t="b">
        <v>0</v>
      </c>
      <c r="O177" s="6" t="s">
        <v>31</v>
      </c>
      <c r="P177" s="6" t="s">
        <v>32</v>
      </c>
      <c r="Q177" s="6" t="s">
        <v>766</v>
      </c>
      <c r="R177">
        <v>0</v>
      </c>
      <c r="S177" s="6" t="s">
        <v>32</v>
      </c>
      <c r="T177" s="6" t="s">
        <v>766</v>
      </c>
      <c r="U177" s="6" t="s">
        <v>110</v>
      </c>
      <c r="V177">
        <v>1.0004822143401902E+18</v>
      </c>
      <c r="W177" s="6" t="s">
        <v>32</v>
      </c>
      <c r="X177" s="6" t="s">
        <v>2367</v>
      </c>
      <c r="Y177" s="6" t="s">
        <v>494</v>
      </c>
      <c r="Z177">
        <v>9.8659530925713408E+17</v>
      </c>
    </row>
    <row r="178" spans="1:26" x14ac:dyDescent="0.25">
      <c r="A178">
        <v>1854465162</v>
      </c>
      <c r="B178" t="b">
        <v>0</v>
      </c>
      <c r="C178" s="6" t="s">
        <v>26</v>
      </c>
      <c r="D178">
        <v>5</v>
      </c>
      <c r="E178" s="1">
        <v>43323.827696759261</v>
      </c>
      <c r="F178" s="6" t="s">
        <v>27</v>
      </c>
      <c r="G178">
        <v>1</v>
      </c>
      <c r="H178" s="6" t="s">
        <v>66</v>
      </c>
      <c r="I178">
        <v>0.6079</v>
      </c>
      <c r="J178" s="6" t="s">
        <v>29</v>
      </c>
      <c r="K178" s="1">
        <v>43246.861122685186</v>
      </c>
      <c r="L178">
        <v>1</v>
      </c>
      <c r="M178" s="6" t="s">
        <v>488</v>
      </c>
      <c r="N178" t="b">
        <v>0</v>
      </c>
      <c r="O178" s="6" t="s">
        <v>31</v>
      </c>
      <c r="P178" s="6" t="s">
        <v>32</v>
      </c>
      <c r="Q178" s="6" t="s">
        <v>766</v>
      </c>
      <c r="R178">
        <v>0</v>
      </c>
      <c r="S178" s="6" t="s">
        <v>32</v>
      </c>
      <c r="T178" s="6" t="s">
        <v>766</v>
      </c>
      <c r="U178" s="6" t="s">
        <v>42</v>
      </c>
      <c r="V178">
        <v>1.0004766729851085E+18</v>
      </c>
      <c r="W178" s="6" t="s">
        <v>219</v>
      </c>
      <c r="X178" s="6" t="s">
        <v>489</v>
      </c>
      <c r="Y178" s="6" t="s">
        <v>490</v>
      </c>
      <c r="Z178">
        <v>9.4496154837577318E+17</v>
      </c>
    </row>
    <row r="179" spans="1:26" hidden="1" x14ac:dyDescent="0.25">
      <c r="A179">
        <v>1854465166</v>
      </c>
      <c r="B179" t="b">
        <v>0</v>
      </c>
      <c r="C179" s="6" t="s">
        <v>26</v>
      </c>
      <c r="D179">
        <v>3</v>
      </c>
      <c r="E179" s="1">
        <v>43323.840509259258</v>
      </c>
      <c r="F179" s="6" t="s">
        <v>27</v>
      </c>
      <c r="G179">
        <v>1</v>
      </c>
      <c r="H179" s="6" t="s">
        <v>28</v>
      </c>
      <c r="I179">
        <v>0.6613</v>
      </c>
      <c r="J179" s="6" t="s">
        <v>29</v>
      </c>
      <c r="K179" s="1">
        <v>43246.883773148147</v>
      </c>
      <c r="L179">
        <v>2</v>
      </c>
      <c r="M179" s="6" t="s">
        <v>100</v>
      </c>
      <c r="N179" t="b">
        <v>1</v>
      </c>
      <c r="O179" s="6" t="s">
        <v>31</v>
      </c>
      <c r="P179" s="6" t="s">
        <v>800</v>
      </c>
      <c r="Q179" s="6" t="s">
        <v>766</v>
      </c>
      <c r="R179">
        <v>0</v>
      </c>
      <c r="S179" s="6" t="s">
        <v>32</v>
      </c>
      <c r="T179" s="6" t="s">
        <v>766</v>
      </c>
      <c r="U179" s="6" t="s">
        <v>110</v>
      </c>
      <c r="V179">
        <v>1.0004848805416714E+18</v>
      </c>
      <c r="W179" s="6" t="s">
        <v>32</v>
      </c>
      <c r="X179" s="6" t="s">
        <v>2368</v>
      </c>
      <c r="Y179" s="6" t="s">
        <v>498</v>
      </c>
      <c r="Z179">
        <v>47589700</v>
      </c>
    </row>
    <row r="180" spans="1:26" hidden="1" x14ac:dyDescent="0.25">
      <c r="A180">
        <v>1854465167</v>
      </c>
      <c r="B180" t="b">
        <v>0</v>
      </c>
      <c r="C180" s="6" t="s">
        <v>26</v>
      </c>
      <c r="D180">
        <v>5</v>
      </c>
      <c r="E180" s="1">
        <v>43323.84097222222</v>
      </c>
      <c r="F180" s="6" t="s">
        <v>27</v>
      </c>
      <c r="G180">
        <v>1</v>
      </c>
      <c r="H180" s="6" t="s">
        <v>60</v>
      </c>
      <c r="I180">
        <v>0.61329999999999996</v>
      </c>
      <c r="J180" s="6" t="s">
        <v>29</v>
      </c>
      <c r="K180" s="1">
        <v>43246.884664351855</v>
      </c>
      <c r="L180">
        <v>0</v>
      </c>
      <c r="M180" s="6" t="s">
        <v>499</v>
      </c>
      <c r="N180" t="b">
        <v>0</v>
      </c>
      <c r="O180" s="6" t="s">
        <v>31</v>
      </c>
      <c r="P180" s="6" t="s">
        <v>32</v>
      </c>
      <c r="Q180" s="6" t="s">
        <v>766</v>
      </c>
      <c r="R180">
        <v>0</v>
      </c>
      <c r="S180" s="6" t="s">
        <v>32</v>
      </c>
      <c r="T180" s="6" t="s">
        <v>766</v>
      </c>
      <c r="U180" s="6" t="s">
        <v>33</v>
      </c>
      <c r="V180">
        <v>1.0004852053906104E+18</v>
      </c>
      <c r="W180" s="6" t="s">
        <v>32</v>
      </c>
      <c r="X180" s="6" t="s">
        <v>500</v>
      </c>
      <c r="Y180" s="6" t="s">
        <v>501</v>
      </c>
      <c r="Z180">
        <v>23626498</v>
      </c>
    </row>
    <row r="181" spans="1:26" hidden="1" x14ac:dyDescent="0.25">
      <c r="A181">
        <v>1854465168</v>
      </c>
      <c r="B181" t="b">
        <v>0</v>
      </c>
      <c r="C181" s="6" t="s">
        <v>26</v>
      </c>
      <c r="D181">
        <v>3</v>
      </c>
      <c r="E181" s="1">
        <v>43323.840254629627</v>
      </c>
      <c r="F181" s="6" t="s">
        <v>27</v>
      </c>
      <c r="G181">
        <v>1</v>
      </c>
      <c r="H181" s="6" t="s">
        <v>60</v>
      </c>
      <c r="I181">
        <v>0.67100000000000004</v>
      </c>
      <c r="J181" s="6" t="s">
        <v>29</v>
      </c>
      <c r="K181" s="1">
        <v>43246.886180555557</v>
      </c>
      <c r="L181">
        <v>442</v>
      </c>
      <c r="M181" s="6" t="s">
        <v>41</v>
      </c>
      <c r="N181" t="b">
        <v>0</v>
      </c>
      <c r="O181" s="6" t="s">
        <v>31</v>
      </c>
      <c r="P181" s="6" t="s">
        <v>32</v>
      </c>
      <c r="Q181" s="6" t="s">
        <v>766</v>
      </c>
      <c r="R181">
        <v>280</v>
      </c>
      <c r="S181" s="6" t="s">
        <v>32</v>
      </c>
      <c r="T181" s="6" t="s">
        <v>766</v>
      </c>
      <c r="U181" s="6" t="s">
        <v>49</v>
      </c>
      <c r="V181">
        <v>1.0004857526298788E+18</v>
      </c>
      <c r="W181" s="6" t="s">
        <v>32</v>
      </c>
      <c r="X181" s="6" t="s">
        <v>502</v>
      </c>
      <c r="Y181" s="6" t="s">
        <v>503</v>
      </c>
      <c r="Z181">
        <v>3367334171</v>
      </c>
    </row>
    <row r="182" spans="1:26" x14ac:dyDescent="0.25">
      <c r="A182">
        <v>1854465049</v>
      </c>
      <c r="B182" t="b">
        <v>0</v>
      </c>
      <c r="C182" s="6" t="s">
        <v>26</v>
      </c>
      <c r="D182">
        <v>7</v>
      </c>
      <c r="E182" s="1">
        <v>43323.829375000001</v>
      </c>
      <c r="F182" s="6" t="s">
        <v>27</v>
      </c>
      <c r="G182">
        <v>1</v>
      </c>
      <c r="H182" s="6" t="s">
        <v>66</v>
      </c>
      <c r="I182">
        <v>0.60819999999999996</v>
      </c>
      <c r="J182" s="6" t="s">
        <v>29</v>
      </c>
      <c r="K182" s="1">
        <v>43246.035543981481</v>
      </c>
      <c r="L182">
        <v>0</v>
      </c>
      <c r="M182" s="6" t="s">
        <v>238</v>
      </c>
      <c r="N182" t="b">
        <v>0</v>
      </c>
      <c r="O182" s="6" t="s">
        <v>31</v>
      </c>
      <c r="P182" s="6" t="s">
        <v>32</v>
      </c>
      <c r="Q182" s="6" t="s">
        <v>766</v>
      </c>
      <c r="R182">
        <v>0</v>
      </c>
      <c r="S182" s="6" t="s">
        <v>32</v>
      </c>
      <c r="T182" s="6" t="s">
        <v>766</v>
      </c>
      <c r="U182" s="6" t="s">
        <v>49</v>
      </c>
      <c r="V182">
        <v>1.0001774954157056E+18</v>
      </c>
      <c r="W182" s="6" t="s">
        <v>32</v>
      </c>
      <c r="X182" s="6" t="s">
        <v>239</v>
      </c>
      <c r="Y182" s="6" t="s">
        <v>240</v>
      </c>
      <c r="Z182">
        <v>6.9472632029983539E+17</v>
      </c>
    </row>
    <row r="183" spans="1:26" hidden="1" x14ac:dyDescent="0.25">
      <c r="A183">
        <v>1854465170</v>
      </c>
      <c r="B183" t="b">
        <v>0</v>
      </c>
      <c r="C183" s="6" t="s">
        <v>26</v>
      </c>
      <c r="D183">
        <v>4</v>
      </c>
      <c r="E183" s="1">
        <v>43323.832094907404</v>
      </c>
      <c r="F183" s="6" t="s">
        <v>27</v>
      </c>
      <c r="G183">
        <v>0.75270000000000004</v>
      </c>
      <c r="H183" s="6" t="s">
        <v>28</v>
      </c>
      <c r="I183">
        <v>0.75270000000000004</v>
      </c>
      <c r="J183" s="6" t="s">
        <v>29</v>
      </c>
      <c r="K183" s="1">
        <v>43246.916296296295</v>
      </c>
      <c r="L183">
        <v>0</v>
      </c>
      <c r="M183" s="6" t="s">
        <v>506</v>
      </c>
      <c r="N183" t="b">
        <v>0</v>
      </c>
      <c r="O183" s="6" t="s">
        <v>31</v>
      </c>
      <c r="P183" s="6" t="s">
        <v>32</v>
      </c>
      <c r="Q183" s="6" t="s">
        <v>766</v>
      </c>
      <c r="R183">
        <v>0</v>
      </c>
      <c r="S183" s="6" t="s">
        <v>32</v>
      </c>
      <c r="T183" s="6" t="s">
        <v>766</v>
      </c>
      <c r="U183" s="6" t="s">
        <v>110</v>
      </c>
      <c r="V183">
        <v>1.0004966690022277E+18</v>
      </c>
      <c r="W183" s="6" t="s">
        <v>32</v>
      </c>
      <c r="X183" s="6" t="s">
        <v>2369</v>
      </c>
      <c r="Y183" s="6" t="s">
        <v>507</v>
      </c>
      <c r="Z183">
        <v>1013909174</v>
      </c>
    </row>
    <row r="184" spans="1:26" hidden="1" x14ac:dyDescent="0.25">
      <c r="A184">
        <v>1854465171</v>
      </c>
      <c r="B184" t="b">
        <v>0</v>
      </c>
      <c r="C184" s="6" t="s">
        <v>26</v>
      </c>
      <c r="D184">
        <v>4</v>
      </c>
      <c r="E184" s="1">
        <v>43323.841967592591</v>
      </c>
      <c r="F184" s="6" t="s">
        <v>27</v>
      </c>
      <c r="G184">
        <v>1</v>
      </c>
      <c r="H184" s="6" t="s">
        <v>28</v>
      </c>
      <c r="I184">
        <v>1</v>
      </c>
      <c r="J184" s="6" t="s">
        <v>29</v>
      </c>
      <c r="K184" s="1">
        <v>43246.917349537034</v>
      </c>
      <c r="L184">
        <v>0</v>
      </c>
      <c r="M184" s="6" t="s">
        <v>508</v>
      </c>
      <c r="N184" t="b">
        <v>0</v>
      </c>
      <c r="O184" s="6" t="s">
        <v>31</v>
      </c>
      <c r="P184" s="6" t="s">
        <v>32</v>
      </c>
      <c r="Q184" s="6" t="s">
        <v>766</v>
      </c>
      <c r="R184">
        <v>0</v>
      </c>
      <c r="S184" s="6" t="s">
        <v>32</v>
      </c>
      <c r="T184" s="6" t="s">
        <v>766</v>
      </c>
      <c r="U184" s="6" t="s">
        <v>42</v>
      </c>
      <c r="V184">
        <v>1.0004970479407964E+18</v>
      </c>
      <c r="W184" s="6" t="s">
        <v>219</v>
      </c>
      <c r="X184" s="6" t="s">
        <v>509</v>
      </c>
      <c r="Y184" s="6" t="s">
        <v>510</v>
      </c>
      <c r="Z184">
        <v>9.4496154837577318E+17</v>
      </c>
    </row>
    <row r="185" spans="1:26" hidden="1" x14ac:dyDescent="0.25">
      <c r="A185">
        <v>1854465172</v>
      </c>
      <c r="B185" t="b">
        <v>0</v>
      </c>
      <c r="C185" s="6" t="s">
        <v>26</v>
      </c>
      <c r="D185">
        <v>3</v>
      </c>
      <c r="E185" s="1">
        <v>43324.984039351853</v>
      </c>
      <c r="F185" s="6" t="s">
        <v>27</v>
      </c>
      <c r="G185">
        <v>1</v>
      </c>
      <c r="H185" s="6" t="s">
        <v>28</v>
      </c>
      <c r="I185">
        <v>0.67</v>
      </c>
      <c r="J185" s="6" t="s">
        <v>29</v>
      </c>
      <c r="K185" s="1">
        <v>43246.920324074075</v>
      </c>
      <c r="L185">
        <v>0</v>
      </c>
      <c r="M185" s="6" t="s">
        <v>495</v>
      </c>
      <c r="N185" t="b">
        <v>0</v>
      </c>
      <c r="O185" s="6" t="s">
        <v>31</v>
      </c>
      <c r="P185" s="6" t="s">
        <v>32</v>
      </c>
      <c r="Q185" s="6" t="s">
        <v>766</v>
      </c>
      <c r="R185">
        <v>0</v>
      </c>
      <c r="S185" s="6" t="s">
        <v>32</v>
      </c>
      <c r="T185" s="6" t="s">
        <v>766</v>
      </c>
      <c r="U185" s="6" t="s">
        <v>49</v>
      </c>
      <c r="V185">
        <v>1.0004981252226949E+18</v>
      </c>
      <c r="W185" s="6" t="s">
        <v>32</v>
      </c>
      <c r="X185" s="6" t="s">
        <v>801</v>
      </c>
      <c r="Y185" s="6" t="s">
        <v>802</v>
      </c>
      <c r="Z185">
        <v>278154986</v>
      </c>
    </row>
    <row r="186" spans="1:26" hidden="1" x14ac:dyDescent="0.25">
      <c r="A186">
        <v>1854465173</v>
      </c>
      <c r="B186" t="b">
        <v>0</v>
      </c>
      <c r="C186" s="6" t="s">
        <v>26</v>
      </c>
      <c r="D186">
        <v>5</v>
      </c>
      <c r="E186" s="1">
        <v>43323.832719907405</v>
      </c>
      <c r="F186" s="6" t="s">
        <v>27</v>
      </c>
      <c r="G186">
        <v>1</v>
      </c>
      <c r="H186" s="6" t="s">
        <v>28</v>
      </c>
      <c r="I186">
        <v>1</v>
      </c>
      <c r="J186" s="6" t="s">
        <v>29</v>
      </c>
      <c r="K186" s="1">
        <v>43246.926192129627</v>
      </c>
      <c r="L186">
        <v>0</v>
      </c>
      <c r="M186" s="6" t="s">
        <v>511</v>
      </c>
      <c r="N186" t="b">
        <v>0</v>
      </c>
      <c r="O186" s="6" t="s">
        <v>31</v>
      </c>
      <c r="P186" s="6" t="s">
        <v>32</v>
      </c>
      <c r="Q186" s="6" t="s">
        <v>766</v>
      </c>
      <c r="R186">
        <v>0</v>
      </c>
      <c r="S186" s="6" t="s">
        <v>32</v>
      </c>
      <c r="T186" s="6" t="s">
        <v>766</v>
      </c>
      <c r="U186" s="6" t="s">
        <v>223</v>
      </c>
      <c r="V186">
        <v>1.0005002543268413E+18</v>
      </c>
      <c r="W186" s="6" t="s">
        <v>32</v>
      </c>
      <c r="X186" s="6" t="s">
        <v>512</v>
      </c>
      <c r="Y186" s="6" t="s">
        <v>513</v>
      </c>
      <c r="Z186">
        <v>9.0443907076347085E+17</v>
      </c>
    </row>
    <row r="187" spans="1:26" hidden="1" x14ac:dyDescent="0.25">
      <c r="A187">
        <v>1854465174</v>
      </c>
      <c r="B187" t="b">
        <v>0</v>
      </c>
      <c r="C187" s="6" t="s">
        <v>26</v>
      </c>
      <c r="D187">
        <v>3</v>
      </c>
      <c r="E187" s="1">
        <v>43323.845347222225</v>
      </c>
      <c r="F187" s="6" t="s">
        <v>27</v>
      </c>
      <c r="G187">
        <v>1</v>
      </c>
      <c r="H187" s="6" t="s">
        <v>28</v>
      </c>
      <c r="I187">
        <v>0.66549999999999998</v>
      </c>
      <c r="J187" s="6" t="s">
        <v>29</v>
      </c>
      <c r="K187" s="1">
        <v>43246.941400462965</v>
      </c>
      <c r="L187">
        <v>2</v>
      </c>
      <c r="M187" s="6" t="s">
        <v>514</v>
      </c>
      <c r="N187" t="b">
        <v>1</v>
      </c>
      <c r="O187" s="6" t="s">
        <v>31</v>
      </c>
      <c r="P187" s="6" t="s">
        <v>803</v>
      </c>
      <c r="Q187" s="6" t="s">
        <v>766</v>
      </c>
      <c r="R187">
        <v>0</v>
      </c>
      <c r="S187" s="6" t="s">
        <v>32</v>
      </c>
      <c r="T187" s="6" t="s">
        <v>766</v>
      </c>
      <c r="U187" s="6" t="s">
        <v>95</v>
      </c>
      <c r="V187">
        <v>1.0005057643672084E+18</v>
      </c>
      <c r="W187" s="6" t="s">
        <v>32</v>
      </c>
      <c r="X187" s="6" t="s">
        <v>515</v>
      </c>
      <c r="Y187" s="6" t="s">
        <v>516</v>
      </c>
      <c r="Z187">
        <v>9.5851291791322726E+17</v>
      </c>
    </row>
    <row r="188" spans="1:26" hidden="1" x14ac:dyDescent="0.25">
      <c r="A188">
        <v>1854465175</v>
      </c>
      <c r="B188" t="b">
        <v>0</v>
      </c>
      <c r="C188" s="6" t="s">
        <v>26</v>
      </c>
      <c r="D188">
        <v>7</v>
      </c>
      <c r="E188" s="1">
        <v>43323.829375000001</v>
      </c>
      <c r="F188" s="6" t="s">
        <v>27</v>
      </c>
      <c r="G188">
        <v>1</v>
      </c>
      <c r="H188" s="6" t="s">
        <v>28</v>
      </c>
      <c r="I188">
        <v>1</v>
      </c>
      <c r="J188" s="6" t="s">
        <v>29</v>
      </c>
      <c r="K188" s="1">
        <v>43246.972013888888</v>
      </c>
      <c r="L188">
        <v>1</v>
      </c>
      <c r="M188" s="6" t="s">
        <v>41</v>
      </c>
      <c r="N188" t="b">
        <v>0</v>
      </c>
      <c r="O188" s="6" t="s">
        <v>31</v>
      </c>
      <c r="P188" s="6" t="s">
        <v>32</v>
      </c>
      <c r="Q188" s="6" t="s">
        <v>766</v>
      </c>
      <c r="R188">
        <v>0</v>
      </c>
      <c r="S188" s="6" t="s">
        <v>32</v>
      </c>
      <c r="T188" s="6" t="s">
        <v>766</v>
      </c>
      <c r="U188" s="6" t="s">
        <v>95</v>
      </c>
      <c r="V188">
        <v>1.0005168605450895E+18</v>
      </c>
      <c r="W188" s="6" t="s">
        <v>32</v>
      </c>
      <c r="X188" s="6" t="s">
        <v>517</v>
      </c>
      <c r="Y188" s="6" t="s">
        <v>518</v>
      </c>
      <c r="Z188">
        <v>951488144</v>
      </c>
    </row>
    <row r="189" spans="1:26" hidden="1" x14ac:dyDescent="0.25">
      <c r="A189">
        <v>1854465176</v>
      </c>
      <c r="B189" t="b">
        <v>0</v>
      </c>
      <c r="C189" s="6" t="s">
        <v>26</v>
      </c>
      <c r="D189">
        <v>4</v>
      </c>
      <c r="E189" s="1">
        <v>43323.841851851852</v>
      </c>
      <c r="F189" s="6" t="s">
        <v>27</v>
      </c>
      <c r="G189">
        <v>1</v>
      </c>
      <c r="H189" s="6" t="s">
        <v>28</v>
      </c>
      <c r="I189">
        <v>0.50070000000000003</v>
      </c>
      <c r="J189" s="6" t="s">
        <v>29</v>
      </c>
      <c r="K189" s="1">
        <v>43246.975543981483</v>
      </c>
      <c r="L189">
        <v>0</v>
      </c>
      <c r="M189" s="6" t="s">
        <v>519</v>
      </c>
      <c r="N189" t="b">
        <v>0</v>
      </c>
      <c r="O189" s="6" t="s">
        <v>31</v>
      </c>
      <c r="P189" s="6" t="s">
        <v>32</v>
      </c>
      <c r="Q189" s="6" t="s">
        <v>766</v>
      </c>
      <c r="R189">
        <v>0</v>
      </c>
      <c r="S189" s="6" t="s">
        <v>32</v>
      </c>
      <c r="T189" s="6" t="s">
        <v>766</v>
      </c>
      <c r="U189" s="6" t="s">
        <v>110</v>
      </c>
      <c r="V189">
        <v>1.0005181364777697E+18</v>
      </c>
      <c r="W189" s="6" t="s">
        <v>32</v>
      </c>
      <c r="X189" s="6" t="s">
        <v>520</v>
      </c>
      <c r="Y189" s="6" t="s">
        <v>521</v>
      </c>
      <c r="Z189">
        <v>19377342</v>
      </c>
    </row>
    <row r="190" spans="1:26" hidden="1" x14ac:dyDescent="0.25">
      <c r="A190">
        <v>1854465177</v>
      </c>
      <c r="B190" t="b">
        <v>0</v>
      </c>
      <c r="C190" s="6" t="s">
        <v>26</v>
      </c>
      <c r="D190">
        <v>4</v>
      </c>
      <c r="E190" s="1">
        <v>43323.837199074071</v>
      </c>
      <c r="F190" s="6" t="s">
        <v>27</v>
      </c>
      <c r="G190">
        <v>1</v>
      </c>
      <c r="H190" s="6" t="s">
        <v>28</v>
      </c>
      <c r="I190">
        <v>1</v>
      </c>
      <c r="J190" s="6" t="s">
        <v>29</v>
      </c>
      <c r="K190" s="1">
        <v>43246.981249999997</v>
      </c>
      <c r="L190">
        <v>0</v>
      </c>
      <c r="M190" s="6" t="s">
        <v>41</v>
      </c>
      <c r="N190" t="b">
        <v>0</v>
      </c>
      <c r="O190" s="6" t="s">
        <v>31</v>
      </c>
      <c r="P190" s="6" t="s">
        <v>32</v>
      </c>
      <c r="Q190" s="6" t="s">
        <v>766</v>
      </c>
      <c r="R190">
        <v>0</v>
      </c>
      <c r="S190" s="6" t="s">
        <v>32</v>
      </c>
      <c r="T190" s="6" t="s">
        <v>766</v>
      </c>
      <c r="U190" s="6" t="s">
        <v>42</v>
      </c>
      <c r="V190">
        <v>1.0005202054564413E+18</v>
      </c>
      <c r="W190" s="6" t="s">
        <v>32</v>
      </c>
      <c r="X190" s="6" t="s">
        <v>522</v>
      </c>
      <c r="Y190" s="6" t="s">
        <v>523</v>
      </c>
      <c r="Z190">
        <v>1712974824</v>
      </c>
    </row>
    <row r="191" spans="1:26" hidden="1" x14ac:dyDescent="0.25">
      <c r="A191">
        <v>1854465178</v>
      </c>
      <c r="B191" t="b">
        <v>0</v>
      </c>
      <c r="C191" s="6" t="s">
        <v>26</v>
      </c>
      <c r="D191">
        <v>4</v>
      </c>
      <c r="E191" s="1">
        <v>43323.83452546296</v>
      </c>
      <c r="F191" s="6" t="s">
        <v>27</v>
      </c>
      <c r="G191">
        <v>1</v>
      </c>
      <c r="H191" s="6" t="s">
        <v>60</v>
      </c>
      <c r="I191">
        <v>0.77380000000000004</v>
      </c>
      <c r="J191" s="6" t="s">
        <v>29</v>
      </c>
      <c r="K191" s="1">
        <v>43246.983761574076</v>
      </c>
      <c r="L191">
        <v>1</v>
      </c>
      <c r="M191" s="6" t="s">
        <v>123</v>
      </c>
      <c r="N191" t="b">
        <v>0</v>
      </c>
      <c r="O191" s="6" t="s">
        <v>31</v>
      </c>
      <c r="P191" s="6" t="s">
        <v>32</v>
      </c>
      <c r="Q191" s="6" t="s">
        <v>766</v>
      </c>
      <c r="R191">
        <v>1</v>
      </c>
      <c r="S191" s="6" t="s">
        <v>32</v>
      </c>
      <c r="T191" s="6" t="s">
        <v>766</v>
      </c>
      <c r="U191" s="6" t="s">
        <v>110</v>
      </c>
      <c r="V191">
        <v>1.0005211141818819E+18</v>
      </c>
      <c r="W191" s="6" t="s">
        <v>32</v>
      </c>
      <c r="X191" s="6" t="s">
        <v>524</v>
      </c>
      <c r="Y191" s="6" t="s">
        <v>525</v>
      </c>
      <c r="Z191">
        <v>8.9877804904240742E+17</v>
      </c>
    </row>
    <row r="192" spans="1:26" hidden="1" x14ac:dyDescent="0.25">
      <c r="A192">
        <v>1854465179</v>
      </c>
      <c r="B192" t="b">
        <v>0</v>
      </c>
      <c r="C192" s="6" t="s">
        <v>26</v>
      </c>
      <c r="D192">
        <v>3</v>
      </c>
      <c r="E192" s="1">
        <v>43323.822766203702</v>
      </c>
      <c r="F192" s="6" t="s">
        <v>27</v>
      </c>
      <c r="G192">
        <v>1</v>
      </c>
      <c r="H192" s="6" t="s">
        <v>28</v>
      </c>
      <c r="I192">
        <v>1</v>
      </c>
      <c r="J192" s="6" t="s">
        <v>29</v>
      </c>
      <c r="K192" s="1">
        <v>43246.998333333337</v>
      </c>
      <c r="L192">
        <v>18</v>
      </c>
      <c r="M192" s="6" t="s">
        <v>526</v>
      </c>
      <c r="N192" t="b">
        <v>0</v>
      </c>
      <c r="O192" s="6" t="s">
        <v>31</v>
      </c>
      <c r="P192" s="6" t="s">
        <v>32</v>
      </c>
      <c r="Q192" s="6" t="s">
        <v>766</v>
      </c>
      <c r="R192">
        <v>13</v>
      </c>
      <c r="S192" s="6" t="s">
        <v>32</v>
      </c>
      <c r="T192" s="6" t="s">
        <v>766</v>
      </c>
      <c r="U192" s="6" t="s">
        <v>42</v>
      </c>
      <c r="V192">
        <v>1.0005263949908705E+18</v>
      </c>
      <c r="W192" s="6" t="s">
        <v>32</v>
      </c>
      <c r="X192" s="6" t="s">
        <v>527</v>
      </c>
      <c r="Y192" s="6" t="s">
        <v>528</v>
      </c>
      <c r="Z192">
        <v>32407103</v>
      </c>
    </row>
    <row r="193" spans="1:26" hidden="1" x14ac:dyDescent="0.25">
      <c r="A193">
        <v>1854465180</v>
      </c>
      <c r="B193" t="b">
        <v>0</v>
      </c>
      <c r="C193" s="6" t="s">
        <v>26</v>
      </c>
      <c r="D193">
        <v>4</v>
      </c>
      <c r="E193" s="1">
        <v>43323.832627314812</v>
      </c>
      <c r="F193" s="6" t="s">
        <v>27</v>
      </c>
      <c r="G193">
        <v>1</v>
      </c>
      <c r="H193" s="6" t="s">
        <v>28</v>
      </c>
      <c r="I193">
        <v>1</v>
      </c>
      <c r="J193" s="6" t="s">
        <v>32</v>
      </c>
      <c r="K193" s="1">
        <v>43247.013368055559</v>
      </c>
      <c r="L193">
        <v>26</v>
      </c>
      <c r="M193" s="6" t="s">
        <v>529</v>
      </c>
      <c r="N193" t="b">
        <v>0</v>
      </c>
      <c r="O193" s="6" t="s">
        <v>31</v>
      </c>
      <c r="P193" s="6" t="s">
        <v>32</v>
      </c>
      <c r="Q193" s="6" t="s">
        <v>766</v>
      </c>
      <c r="R193">
        <v>20</v>
      </c>
      <c r="S193" s="6" t="s">
        <v>32</v>
      </c>
      <c r="T193" s="6" t="s">
        <v>766</v>
      </c>
      <c r="U193" s="6" t="s">
        <v>530</v>
      </c>
      <c r="V193">
        <v>1.0005318452163953E+18</v>
      </c>
      <c r="W193" s="6" t="s">
        <v>32</v>
      </c>
      <c r="X193" s="6" t="s">
        <v>531</v>
      </c>
      <c r="Y193" s="6" t="s">
        <v>532</v>
      </c>
      <c r="Z193">
        <v>9.7932941164319539E+17</v>
      </c>
    </row>
    <row r="194" spans="1:26" hidden="1" x14ac:dyDescent="0.25">
      <c r="A194">
        <v>1854465181</v>
      </c>
      <c r="B194" t="b">
        <v>0</v>
      </c>
      <c r="C194" s="6" t="s">
        <v>26</v>
      </c>
      <c r="D194">
        <v>4</v>
      </c>
      <c r="E194" s="1">
        <v>43323.82880787037</v>
      </c>
      <c r="F194" s="6" t="s">
        <v>27</v>
      </c>
      <c r="G194">
        <v>1</v>
      </c>
      <c r="H194" s="6" t="s">
        <v>28</v>
      </c>
      <c r="I194">
        <v>0.47370000000000001</v>
      </c>
      <c r="J194" s="6" t="s">
        <v>32</v>
      </c>
      <c r="K194" s="1">
        <v>43247.018946759257</v>
      </c>
      <c r="L194">
        <v>1</v>
      </c>
      <c r="M194" s="6" t="s">
        <v>533</v>
      </c>
      <c r="N194" t="b">
        <v>0</v>
      </c>
      <c r="O194" s="6" t="s">
        <v>31</v>
      </c>
      <c r="P194" s="6" t="s">
        <v>32</v>
      </c>
      <c r="Q194" s="6" t="s">
        <v>766</v>
      </c>
      <c r="R194">
        <v>3</v>
      </c>
      <c r="S194" s="6" t="s">
        <v>32</v>
      </c>
      <c r="T194" s="6" t="s">
        <v>766</v>
      </c>
      <c r="U194" s="6" t="s">
        <v>534</v>
      </c>
      <c r="V194">
        <v>1.0005338679571374E+18</v>
      </c>
      <c r="W194" s="6" t="s">
        <v>32</v>
      </c>
      <c r="X194" s="6" t="s">
        <v>535</v>
      </c>
      <c r="Y194" s="6" t="s">
        <v>536</v>
      </c>
      <c r="Z194">
        <v>3264958412</v>
      </c>
    </row>
    <row r="195" spans="1:26" hidden="1" x14ac:dyDescent="0.25">
      <c r="A195">
        <v>1854465182</v>
      </c>
      <c r="B195" t="b">
        <v>0</v>
      </c>
      <c r="C195" s="6" t="s">
        <v>26</v>
      </c>
      <c r="D195">
        <v>3</v>
      </c>
      <c r="E195" s="1">
        <v>43323.837268518517</v>
      </c>
      <c r="F195" s="6" t="s">
        <v>27</v>
      </c>
      <c r="G195">
        <v>1</v>
      </c>
      <c r="H195" s="6" t="s">
        <v>28</v>
      </c>
      <c r="I195">
        <v>1</v>
      </c>
      <c r="J195" s="6" t="s">
        <v>32</v>
      </c>
      <c r="K195" s="1">
        <v>43247.027627314812</v>
      </c>
      <c r="L195">
        <v>0</v>
      </c>
      <c r="M195" s="6" t="s">
        <v>537</v>
      </c>
      <c r="N195" t="b">
        <v>0</v>
      </c>
      <c r="O195" s="6" t="s">
        <v>31</v>
      </c>
      <c r="P195" s="6" t="s">
        <v>32</v>
      </c>
      <c r="Q195" s="6" t="s">
        <v>766</v>
      </c>
      <c r="R195">
        <v>0</v>
      </c>
      <c r="S195" s="6" t="s">
        <v>32</v>
      </c>
      <c r="T195" s="6" t="s">
        <v>766</v>
      </c>
      <c r="U195" s="6" t="s">
        <v>538</v>
      </c>
      <c r="V195">
        <v>1.0005370140501402E+18</v>
      </c>
      <c r="W195" s="6" t="s">
        <v>32</v>
      </c>
      <c r="X195" s="6" t="s">
        <v>539</v>
      </c>
      <c r="Y195" s="6" t="s">
        <v>540</v>
      </c>
      <c r="Z195">
        <v>20017319</v>
      </c>
    </row>
    <row r="196" spans="1:26" hidden="1" x14ac:dyDescent="0.25">
      <c r="A196">
        <v>1854465183</v>
      </c>
      <c r="B196" t="b">
        <v>0</v>
      </c>
      <c r="C196" s="6" t="s">
        <v>26</v>
      </c>
      <c r="D196">
        <v>3</v>
      </c>
      <c r="E196" s="1">
        <v>43324.982951388891</v>
      </c>
      <c r="F196" s="6" t="s">
        <v>27</v>
      </c>
      <c r="G196">
        <v>1</v>
      </c>
      <c r="H196" s="6" t="s">
        <v>28</v>
      </c>
      <c r="I196">
        <v>1</v>
      </c>
      <c r="J196" s="6" t="s">
        <v>32</v>
      </c>
      <c r="K196" s="1">
        <v>43247.033819444441</v>
      </c>
      <c r="L196">
        <v>5</v>
      </c>
      <c r="M196" s="6" t="s">
        <v>804</v>
      </c>
      <c r="N196" t="b">
        <v>0</v>
      </c>
      <c r="O196" s="6" t="s">
        <v>31</v>
      </c>
      <c r="P196" s="6" t="s">
        <v>32</v>
      </c>
      <c r="Q196" s="6" t="s">
        <v>766</v>
      </c>
      <c r="R196">
        <v>1</v>
      </c>
      <c r="S196" s="6" t="s">
        <v>32</v>
      </c>
      <c r="T196" s="6" t="s">
        <v>766</v>
      </c>
      <c r="U196" s="6" t="s">
        <v>805</v>
      </c>
      <c r="V196">
        <v>1.000539258036224E+18</v>
      </c>
      <c r="W196" s="6" t="s">
        <v>32</v>
      </c>
      <c r="X196" s="6" t="s">
        <v>806</v>
      </c>
      <c r="Y196" s="6" t="s">
        <v>807</v>
      </c>
      <c r="Z196">
        <v>20221833</v>
      </c>
    </row>
    <row r="197" spans="1:26" hidden="1" x14ac:dyDescent="0.25">
      <c r="A197">
        <v>1854465184</v>
      </c>
      <c r="B197" t="b">
        <v>0</v>
      </c>
      <c r="C197" s="6" t="s">
        <v>26</v>
      </c>
      <c r="D197">
        <v>4</v>
      </c>
      <c r="E197" s="1">
        <v>43323.833784722221</v>
      </c>
      <c r="F197" s="6" t="s">
        <v>27</v>
      </c>
      <c r="G197">
        <v>1</v>
      </c>
      <c r="H197" s="6" t="s">
        <v>60</v>
      </c>
      <c r="I197">
        <v>0.51819999999999999</v>
      </c>
      <c r="J197" s="6" t="s">
        <v>32</v>
      </c>
      <c r="K197" s="1">
        <v>43247.057916666665</v>
      </c>
      <c r="L197">
        <v>0</v>
      </c>
      <c r="M197" s="6" t="s">
        <v>541</v>
      </c>
      <c r="N197" t="b">
        <v>0</v>
      </c>
      <c r="O197" s="6" t="s">
        <v>31</v>
      </c>
      <c r="P197" s="6" t="s">
        <v>32</v>
      </c>
      <c r="Q197" s="6" t="s">
        <v>766</v>
      </c>
      <c r="R197">
        <v>0</v>
      </c>
      <c r="S197" s="6" t="s">
        <v>32</v>
      </c>
      <c r="T197" s="6" t="s">
        <v>766</v>
      </c>
      <c r="U197" s="6" t="s">
        <v>542</v>
      </c>
      <c r="V197">
        <v>1.0005479885011395E+18</v>
      </c>
      <c r="W197" s="6" t="s">
        <v>32</v>
      </c>
      <c r="X197" s="6" t="s">
        <v>543</v>
      </c>
      <c r="Y197" s="6" t="s">
        <v>544</v>
      </c>
      <c r="Z197">
        <v>9.8979060216544051E+17</v>
      </c>
    </row>
    <row r="198" spans="1:26" hidden="1" x14ac:dyDescent="0.25">
      <c r="A198">
        <v>1854465185</v>
      </c>
      <c r="B198" t="b">
        <v>0</v>
      </c>
      <c r="C198" s="6" t="s">
        <v>26</v>
      </c>
      <c r="D198">
        <v>3</v>
      </c>
      <c r="E198" s="1">
        <v>43324.981481481482</v>
      </c>
      <c r="F198" s="6" t="s">
        <v>27</v>
      </c>
      <c r="G198">
        <v>1</v>
      </c>
      <c r="H198" s="6" t="s">
        <v>60</v>
      </c>
      <c r="I198">
        <v>0.64990000000000003</v>
      </c>
      <c r="J198" s="6" t="s">
        <v>32</v>
      </c>
      <c r="K198" s="1">
        <v>43247.067800925928</v>
      </c>
      <c r="L198">
        <v>0</v>
      </c>
      <c r="M198" s="6" t="s">
        <v>808</v>
      </c>
      <c r="N198" t="b">
        <v>0</v>
      </c>
      <c r="O198" s="6" t="s">
        <v>31</v>
      </c>
      <c r="P198" s="6" t="s">
        <v>32</v>
      </c>
      <c r="Q198" s="6" t="s">
        <v>766</v>
      </c>
      <c r="R198">
        <v>0</v>
      </c>
      <c r="S198" s="6" t="s">
        <v>32</v>
      </c>
      <c r="T198" s="6" t="s">
        <v>766</v>
      </c>
      <c r="U198" s="6" t="s">
        <v>546</v>
      </c>
      <c r="V198">
        <v>1.0005515726010368E+18</v>
      </c>
      <c r="W198" s="6" t="s">
        <v>32</v>
      </c>
      <c r="X198" s="6" t="s">
        <v>2370</v>
      </c>
      <c r="Y198" s="6" t="s">
        <v>809</v>
      </c>
      <c r="Z198">
        <v>819448915</v>
      </c>
    </row>
    <row r="199" spans="1:26" x14ac:dyDescent="0.25">
      <c r="A199">
        <v>1854465079</v>
      </c>
      <c r="B199" t="b">
        <v>0</v>
      </c>
      <c r="C199" s="6" t="s">
        <v>26</v>
      </c>
      <c r="D199">
        <v>5</v>
      </c>
      <c r="E199" s="1">
        <v>43323.829687500001</v>
      </c>
      <c r="F199" s="6" t="s">
        <v>27</v>
      </c>
      <c r="G199">
        <v>1</v>
      </c>
      <c r="H199" s="6" t="s">
        <v>66</v>
      </c>
      <c r="I199">
        <v>0.61570000000000003</v>
      </c>
      <c r="J199" s="6" t="s">
        <v>29</v>
      </c>
      <c r="K199" s="1">
        <v>43246.308182870373</v>
      </c>
      <c r="L199">
        <v>0</v>
      </c>
      <c r="M199" s="6" t="s">
        <v>100</v>
      </c>
      <c r="N199" t="b">
        <v>0</v>
      </c>
      <c r="O199" s="6" t="s">
        <v>31</v>
      </c>
      <c r="P199" s="6" t="s">
        <v>32</v>
      </c>
      <c r="Q199" s="6" t="s">
        <v>766</v>
      </c>
      <c r="R199">
        <v>0</v>
      </c>
      <c r="S199" s="6" t="s">
        <v>32</v>
      </c>
      <c r="T199" s="6" t="s">
        <v>766</v>
      </c>
      <c r="U199" s="6" t="s">
        <v>95</v>
      </c>
      <c r="V199">
        <v>1.0002762958239785E+18</v>
      </c>
      <c r="W199" s="6" t="s">
        <v>32</v>
      </c>
      <c r="X199" s="6" t="s">
        <v>311</v>
      </c>
      <c r="Y199" s="6" t="s">
        <v>312</v>
      </c>
      <c r="Z199">
        <v>9.1797576251858534E+17</v>
      </c>
    </row>
    <row r="200" spans="1:26" hidden="1" x14ac:dyDescent="0.25">
      <c r="A200">
        <v>1854465187</v>
      </c>
      <c r="B200" t="b">
        <v>0</v>
      </c>
      <c r="C200" s="6" t="s">
        <v>26</v>
      </c>
      <c r="D200">
        <v>3</v>
      </c>
      <c r="E200" s="1">
        <v>43323.838796296295</v>
      </c>
      <c r="F200" s="6" t="s">
        <v>27</v>
      </c>
      <c r="G200">
        <v>1</v>
      </c>
      <c r="H200" s="6" t="s">
        <v>28</v>
      </c>
      <c r="I200">
        <v>0.69</v>
      </c>
      <c r="J200" s="6" t="s">
        <v>32</v>
      </c>
      <c r="K200" s="1">
        <v>43247.072812500002</v>
      </c>
      <c r="L200">
        <v>1</v>
      </c>
      <c r="M200" s="6" t="s">
        <v>545</v>
      </c>
      <c r="N200" t="b">
        <v>0</v>
      </c>
      <c r="O200" s="6" t="s">
        <v>31</v>
      </c>
      <c r="P200" s="6" t="s">
        <v>32</v>
      </c>
      <c r="Q200" s="6" t="s">
        <v>766</v>
      </c>
      <c r="R200">
        <v>1</v>
      </c>
      <c r="S200" s="6" t="s">
        <v>32</v>
      </c>
      <c r="T200" s="6" t="s">
        <v>766</v>
      </c>
      <c r="U200" s="6" t="s">
        <v>546</v>
      </c>
      <c r="V200">
        <v>1.0005533867296154E+18</v>
      </c>
      <c r="W200" s="6" t="s">
        <v>547</v>
      </c>
      <c r="X200" s="6" t="s">
        <v>548</v>
      </c>
      <c r="Y200" s="6" t="s">
        <v>549</v>
      </c>
      <c r="Z200">
        <v>67447066</v>
      </c>
    </row>
    <row r="201" spans="1:26" hidden="1" x14ac:dyDescent="0.25">
      <c r="A201">
        <v>1854465188</v>
      </c>
      <c r="B201" t="b">
        <v>0</v>
      </c>
      <c r="C201" s="6" t="s">
        <v>26</v>
      </c>
      <c r="D201">
        <v>7</v>
      </c>
      <c r="E201" s="1">
        <v>43323.829375000001</v>
      </c>
      <c r="F201" s="6" t="s">
        <v>27</v>
      </c>
      <c r="G201">
        <v>1</v>
      </c>
      <c r="H201" s="6" t="s">
        <v>60</v>
      </c>
      <c r="I201">
        <v>0.44890000000000002</v>
      </c>
      <c r="J201" s="6" t="s">
        <v>32</v>
      </c>
      <c r="K201" s="1">
        <v>43247.079432870371</v>
      </c>
      <c r="L201">
        <v>2</v>
      </c>
      <c r="M201" s="6" t="s">
        <v>550</v>
      </c>
      <c r="N201" t="b">
        <v>0</v>
      </c>
      <c r="O201" s="6" t="s">
        <v>31</v>
      </c>
      <c r="P201" s="6" t="s">
        <v>32</v>
      </c>
      <c r="Q201" s="6" t="s">
        <v>766</v>
      </c>
      <c r="R201">
        <v>0</v>
      </c>
      <c r="S201" s="6" t="s">
        <v>32</v>
      </c>
      <c r="T201" s="6" t="s">
        <v>766</v>
      </c>
      <c r="U201" s="6" t="s">
        <v>551</v>
      </c>
      <c r="V201">
        <v>1.0005557852802826E+18</v>
      </c>
      <c r="W201" s="6" t="s">
        <v>32</v>
      </c>
      <c r="X201" s="6" t="s">
        <v>552</v>
      </c>
      <c r="Y201" s="6" t="s">
        <v>553</v>
      </c>
      <c r="Z201">
        <v>21621277</v>
      </c>
    </row>
    <row r="202" spans="1:26" hidden="1" x14ac:dyDescent="0.25">
      <c r="A202">
        <v>1854465195</v>
      </c>
      <c r="B202" t="b">
        <v>0</v>
      </c>
      <c r="C202" s="6" t="s">
        <v>26</v>
      </c>
      <c r="D202">
        <v>3</v>
      </c>
      <c r="E202" s="1">
        <v>43324.952928240738</v>
      </c>
      <c r="F202" s="6" t="s">
        <v>27</v>
      </c>
      <c r="G202">
        <v>1</v>
      </c>
      <c r="H202" s="6" t="s">
        <v>28</v>
      </c>
      <c r="I202">
        <v>1</v>
      </c>
      <c r="J202" s="6" t="s">
        <v>32</v>
      </c>
      <c r="K202" s="1">
        <v>43247.079606481479</v>
      </c>
      <c r="L202">
        <v>0</v>
      </c>
      <c r="M202" s="6" t="s">
        <v>813</v>
      </c>
      <c r="N202" t="b">
        <v>0</v>
      </c>
      <c r="O202" s="6" t="s">
        <v>31</v>
      </c>
      <c r="P202" s="6" t="s">
        <v>32</v>
      </c>
      <c r="Q202" s="6" t="s">
        <v>766</v>
      </c>
      <c r="R202">
        <v>0</v>
      </c>
      <c r="S202" s="6" t="s">
        <v>32</v>
      </c>
      <c r="T202" s="6" t="s">
        <v>766</v>
      </c>
      <c r="U202" s="6" t="s">
        <v>814</v>
      </c>
      <c r="V202">
        <v>1.0005558474565591E+18</v>
      </c>
      <c r="W202" s="6" t="s">
        <v>32</v>
      </c>
      <c r="X202" s="6" t="s">
        <v>2371</v>
      </c>
      <c r="Y202" s="6" t="s">
        <v>815</v>
      </c>
      <c r="Z202">
        <v>135049477</v>
      </c>
    </row>
    <row r="203" spans="1:26" hidden="1" x14ac:dyDescent="0.25">
      <c r="A203">
        <v>1854465196</v>
      </c>
      <c r="B203" t="b">
        <v>0</v>
      </c>
      <c r="C203" s="6" t="s">
        <v>26</v>
      </c>
      <c r="D203">
        <v>3</v>
      </c>
      <c r="E203" s="1">
        <v>43324.96435185185</v>
      </c>
      <c r="F203" s="6" t="s">
        <v>27</v>
      </c>
      <c r="G203">
        <v>1</v>
      </c>
      <c r="H203" s="6" t="s">
        <v>60</v>
      </c>
      <c r="I203">
        <v>0.6774</v>
      </c>
      <c r="J203" s="6" t="s">
        <v>32</v>
      </c>
      <c r="K203" s="1">
        <v>43247.079872685186</v>
      </c>
      <c r="L203">
        <v>0</v>
      </c>
      <c r="M203" s="6" t="s">
        <v>816</v>
      </c>
      <c r="N203" t="b">
        <v>0</v>
      </c>
      <c r="O203" s="6" t="s">
        <v>31</v>
      </c>
      <c r="P203" s="6" t="s">
        <v>32</v>
      </c>
      <c r="Q203" s="6" t="s">
        <v>766</v>
      </c>
      <c r="R203">
        <v>0</v>
      </c>
      <c r="S203" s="6" t="s">
        <v>32</v>
      </c>
      <c r="T203" s="6" t="s">
        <v>766</v>
      </c>
      <c r="U203" s="6" t="s">
        <v>817</v>
      </c>
      <c r="V203">
        <v>1.0005559468825846E+18</v>
      </c>
      <c r="W203" s="6" t="s">
        <v>32</v>
      </c>
      <c r="X203" s="6" t="s">
        <v>818</v>
      </c>
      <c r="Y203" s="6" t="s">
        <v>819</v>
      </c>
      <c r="Z203">
        <v>9.3862103491954688E+17</v>
      </c>
    </row>
    <row r="204" spans="1:26" hidden="1" x14ac:dyDescent="0.25">
      <c r="A204">
        <v>1854465197</v>
      </c>
      <c r="B204" t="b">
        <v>0</v>
      </c>
      <c r="C204" s="6" t="s">
        <v>26</v>
      </c>
      <c r="D204">
        <v>3</v>
      </c>
      <c r="E204" s="1">
        <v>43324.956238425926</v>
      </c>
      <c r="F204" s="6" t="s">
        <v>27</v>
      </c>
      <c r="G204">
        <v>1</v>
      </c>
      <c r="H204" s="6" t="s">
        <v>28</v>
      </c>
      <c r="I204">
        <v>1</v>
      </c>
      <c r="J204" s="6" t="s">
        <v>29</v>
      </c>
      <c r="K204" s="1">
        <v>43247.083379629628</v>
      </c>
      <c r="L204">
        <v>0</v>
      </c>
      <c r="M204" s="6" t="s">
        <v>664</v>
      </c>
      <c r="N204" t="b">
        <v>0</v>
      </c>
      <c r="O204" s="6" t="s">
        <v>31</v>
      </c>
      <c r="P204" s="6" t="s">
        <v>32</v>
      </c>
      <c r="Q204" s="6" t="s">
        <v>766</v>
      </c>
      <c r="R204">
        <v>1</v>
      </c>
      <c r="S204" s="6" t="s">
        <v>32</v>
      </c>
      <c r="T204" s="6" t="s">
        <v>766</v>
      </c>
      <c r="U204" s="6" t="s">
        <v>223</v>
      </c>
      <c r="V204">
        <v>1.0005572168297636E+18</v>
      </c>
      <c r="W204" s="6" t="s">
        <v>32</v>
      </c>
      <c r="X204" s="6" t="s">
        <v>820</v>
      </c>
      <c r="Y204" s="6" t="s">
        <v>821</v>
      </c>
      <c r="Z204">
        <v>7.4326850064751002E+17</v>
      </c>
    </row>
    <row r="205" spans="1:26" hidden="1" x14ac:dyDescent="0.25">
      <c r="A205">
        <v>1854465198</v>
      </c>
      <c r="B205" t="b">
        <v>0</v>
      </c>
      <c r="C205" s="6" t="s">
        <v>26</v>
      </c>
      <c r="D205">
        <v>3</v>
      </c>
      <c r="E205" s="1">
        <v>43324.959502314814</v>
      </c>
      <c r="F205" s="6" t="s">
        <v>27</v>
      </c>
      <c r="G205">
        <v>1</v>
      </c>
      <c r="H205" s="6" t="s">
        <v>28</v>
      </c>
      <c r="I205">
        <v>1</v>
      </c>
      <c r="J205" s="6" t="s">
        <v>29</v>
      </c>
      <c r="K205" s="1">
        <v>43247.08902777778</v>
      </c>
      <c r="L205">
        <v>1</v>
      </c>
      <c r="M205" s="6" t="s">
        <v>822</v>
      </c>
      <c r="N205" t="b">
        <v>1</v>
      </c>
      <c r="O205" s="6" t="s">
        <v>31</v>
      </c>
      <c r="P205" s="6" t="s">
        <v>823</v>
      </c>
      <c r="Q205" s="6" t="s">
        <v>766</v>
      </c>
      <c r="R205">
        <v>0</v>
      </c>
      <c r="S205" s="6" t="s">
        <v>32</v>
      </c>
      <c r="T205" s="6" t="s">
        <v>766</v>
      </c>
      <c r="U205" s="6" t="s">
        <v>42</v>
      </c>
      <c r="V205">
        <v>1.0005592651558298E+18</v>
      </c>
      <c r="W205" s="6" t="s">
        <v>32</v>
      </c>
      <c r="X205" s="6" t="s">
        <v>824</v>
      </c>
      <c r="Y205" s="6" t="s">
        <v>825</v>
      </c>
      <c r="Z205">
        <v>149775631</v>
      </c>
    </row>
    <row r="206" spans="1:26" hidden="1" x14ac:dyDescent="0.25">
      <c r="A206">
        <v>1854465199</v>
      </c>
      <c r="B206" t="b">
        <v>0</v>
      </c>
      <c r="C206" s="6" t="s">
        <v>26</v>
      </c>
      <c r="D206">
        <v>3</v>
      </c>
      <c r="E206" s="1">
        <v>43324.969236111108</v>
      </c>
      <c r="F206" s="6" t="s">
        <v>27</v>
      </c>
      <c r="G206">
        <v>1</v>
      </c>
      <c r="H206" s="6" t="s">
        <v>28</v>
      </c>
      <c r="I206">
        <v>0.63529999999999998</v>
      </c>
      <c r="J206" s="6" t="s">
        <v>29</v>
      </c>
      <c r="K206" s="1">
        <v>43247.090231481481</v>
      </c>
      <c r="L206">
        <v>1</v>
      </c>
      <c r="M206" s="6" t="s">
        <v>41</v>
      </c>
      <c r="N206" t="b">
        <v>0</v>
      </c>
      <c r="O206" s="6" t="s">
        <v>31</v>
      </c>
      <c r="P206" s="6" t="s">
        <v>32</v>
      </c>
      <c r="Q206" s="6" t="s">
        <v>766</v>
      </c>
      <c r="R206">
        <v>1</v>
      </c>
      <c r="S206" s="6" t="s">
        <v>32</v>
      </c>
      <c r="T206" s="6" t="s">
        <v>766</v>
      </c>
      <c r="U206" s="6" t="s">
        <v>42</v>
      </c>
      <c r="V206">
        <v>1.0005596987127112E+18</v>
      </c>
      <c r="W206" s="6" t="s">
        <v>68</v>
      </c>
      <c r="X206" s="6" t="s">
        <v>2372</v>
      </c>
      <c r="Y206" s="6" t="s">
        <v>826</v>
      </c>
      <c r="Z206">
        <v>18211420</v>
      </c>
    </row>
    <row r="207" spans="1:26" hidden="1" x14ac:dyDescent="0.25">
      <c r="A207">
        <v>1854465200</v>
      </c>
      <c r="B207" t="b">
        <v>0</v>
      </c>
      <c r="C207" s="6" t="s">
        <v>26</v>
      </c>
      <c r="D207">
        <v>3</v>
      </c>
      <c r="E207" s="1">
        <v>43324.957777777781</v>
      </c>
      <c r="F207" s="6" t="s">
        <v>27</v>
      </c>
      <c r="G207">
        <v>1</v>
      </c>
      <c r="H207" s="6" t="s">
        <v>28</v>
      </c>
      <c r="I207">
        <v>0.68540000000000001</v>
      </c>
      <c r="J207" s="6" t="s">
        <v>29</v>
      </c>
      <c r="K207" s="1">
        <v>43247.106736111113</v>
      </c>
      <c r="L207">
        <v>21</v>
      </c>
      <c r="M207" s="6" t="s">
        <v>827</v>
      </c>
      <c r="N207" t="b">
        <v>1</v>
      </c>
      <c r="O207" s="6" t="s">
        <v>31</v>
      </c>
      <c r="P207" s="6" t="s">
        <v>828</v>
      </c>
      <c r="Q207" s="6" t="s">
        <v>766</v>
      </c>
      <c r="R207">
        <v>4</v>
      </c>
      <c r="S207" s="6" t="s">
        <v>32</v>
      </c>
      <c r="T207" s="6" t="s">
        <v>766</v>
      </c>
      <c r="U207" s="6" t="s">
        <v>95</v>
      </c>
      <c r="V207">
        <v>1.000565678615679E+18</v>
      </c>
      <c r="W207" s="6" t="s">
        <v>32</v>
      </c>
      <c r="X207" s="6" t="s">
        <v>829</v>
      </c>
      <c r="Y207" s="6" t="s">
        <v>830</v>
      </c>
      <c r="Z207">
        <v>4421906124</v>
      </c>
    </row>
    <row r="208" spans="1:26" hidden="1" x14ac:dyDescent="0.25">
      <c r="A208">
        <v>1854465201</v>
      </c>
      <c r="B208" t="b">
        <v>0</v>
      </c>
      <c r="C208" s="6" t="s">
        <v>26</v>
      </c>
      <c r="D208">
        <v>3</v>
      </c>
      <c r="E208" s="1">
        <v>43324.956944444442</v>
      </c>
      <c r="F208" s="6" t="s">
        <v>27</v>
      </c>
      <c r="G208">
        <v>1</v>
      </c>
      <c r="H208" s="6" t="s">
        <v>28</v>
      </c>
      <c r="I208">
        <v>1</v>
      </c>
      <c r="J208" s="6" t="s">
        <v>29</v>
      </c>
      <c r="K208" s="1">
        <v>43247.144502314812</v>
      </c>
      <c r="L208">
        <v>1</v>
      </c>
      <c r="M208" s="6" t="s">
        <v>41</v>
      </c>
      <c r="N208" t="b">
        <v>0</v>
      </c>
      <c r="O208" s="6" t="s">
        <v>31</v>
      </c>
      <c r="P208" s="6" t="s">
        <v>32</v>
      </c>
      <c r="Q208" s="6" t="s">
        <v>766</v>
      </c>
      <c r="R208">
        <v>0</v>
      </c>
      <c r="S208" s="6" t="s">
        <v>32</v>
      </c>
      <c r="T208" s="6" t="s">
        <v>766</v>
      </c>
      <c r="U208" s="6" t="s">
        <v>110</v>
      </c>
      <c r="V208">
        <v>1.0005793685176812E+18</v>
      </c>
      <c r="W208" s="6" t="s">
        <v>831</v>
      </c>
      <c r="X208" s="6" t="s">
        <v>832</v>
      </c>
      <c r="Y208" s="6" t="s">
        <v>833</v>
      </c>
      <c r="Z208">
        <v>9.5205651472162406E+17</v>
      </c>
    </row>
    <row r="209" spans="1:26" hidden="1" x14ac:dyDescent="0.25">
      <c r="A209">
        <v>1854465202</v>
      </c>
      <c r="B209" t="b">
        <v>0</v>
      </c>
      <c r="C209" s="6" t="s">
        <v>26</v>
      </c>
      <c r="D209">
        <v>3</v>
      </c>
      <c r="E209" s="1">
        <v>43324.957175925927</v>
      </c>
      <c r="F209" s="6" t="s">
        <v>27</v>
      </c>
      <c r="G209">
        <v>1</v>
      </c>
      <c r="H209" s="6" t="s">
        <v>60</v>
      </c>
      <c r="I209">
        <v>0.66220000000000001</v>
      </c>
      <c r="J209" s="6" t="s">
        <v>29</v>
      </c>
      <c r="K209" s="1">
        <v>43247.15552083333</v>
      </c>
      <c r="L209">
        <v>0</v>
      </c>
      <c r="M209" s="6" t="s">
        <v>41</v>
      </c>
      <c r="N209" t="b">
        <v>0</v>
      </c>
      <c r="O209" s="6" t="s">
        <v>31</v>
      </c>
      <c r="P209" s="6" t="s">
        <v>32</v>
      </c>
      <c r="Q209" s="6" t="s">
        <v>766</v>
      </c>
      <c r="R209">
        <v>0</v>
      </c>
      <c r="S209" s="6" t="s">
        <v>32</v>
      </c>
      <c r="T209" s="6" t="s">
        <v>766</v>
      </c>
      <c r="U209" s="6" t="s">
        <v>42</v>
      </c>
      <c r="V209">
        <v>1.0005833587897795E+18</v>
      </c>
      <c r="W209" s="6" t="s">
        <v>32</v>
      </c>
      <c r="X209" s="6" t="s">
        <v>834</v>
      </c>
      <c r="Y209" s="6" t="s">
        <v>835</v>
      </c>
      <c r="Z209">
        <v>8.6246911205166285E+17</v>
      </c>
    </row>
    <row r="210" spans="1:26" hidden="1" x14ac:dyDescent="0.25">
      <c r="A210">
        <v>1854465203</v>
      </c>
      <c r="B210" t="b">
        <v>0</v>
      </c>
      <c r="C210" s="6" t="s">
        <v>26</v>
      </c>
      <c r="D210">
        <v>3</v>
      </c>
      <c r="E210" s="1">
        <v>43325.001030092593</v>
      </c>
      <c r="F210" s="6" t="s">
        <v>27</v>
      </c>
      <c r="G210">
        <v>1</v>
      </c>
      <c r="H210" s="6" t="s">
        <v>28</v>
      </c>
      <c r="I210">
        <v>1</v>
      </c>
      <c r="J210" s="6" t="s">
        <v>29</v>
      </c>
      <c r="K210" s="1">
        <v>43247.156863425924</v>
      </c>
      <c r="L210">
        <v>0</v>
      </c>
      <c r="M210" s="6" t="s">
        <v>836</v>
      </c>
      <c r="N210" t="b">
        <v>0</v>
      </c>
      <c r="O210" s="6" t="s">
        <v>31</v>
      </c>
      <c r="P210" s="6" t="s">
        <v>32</v>
      </c>
      <c r="Q210" s="6" t="s">
        <v>766</v>
      </c>
      <c r="R210">
        <v>0</v>
      </c>
      <c r="S210" s="6" t="s">
        <v>32</v>
      </c>
      <c r="T210" s="6" t="s">
        <v>766</v>
      </c>
      <c r="U210" s="6" t="s">
        <v>95</v>
      </c>
      <c r="V210">
        <v>1.0005838468054385E+18</v>
      </c>
      <c r="W210" s="6" t="s">
        <v>32</v>
      </c>
      <c r="X210" s="6" t="s">
        <v>837</v>
      </c>
      <c r="Y210" s="6" t="s">
        <v>838</v>
      </c>
      <c r="Z210">
        <v>969693990</v>
      </c>
    </row>
    <row r="211" spans="1:26" hidden="1" x14ac:dyDescent="0.25">
      <c r="A211">
        <v>1854465204</v>
      </c>
      <c r="B211" t="b">
        <v>0</v>
      </c>
      <c r="C211" s="6" t="s">
        <v>26</v>
      </c>
      <c r="D211">
        <v>3</v>
      </c>
      <c r="E211" s="1">
        <v>43324.962847222225</v>
      </c>
      <c r="F211" s="6" t="s">
        <v>27</v>
      </c>
      <c r="G211">
        <v>1</v>
      </c>
      <c r="H211" s="6" t="s">
        <v>28</v>
      </c>
      <c r="I211">
        <v>0.66879999999999995</v>
      </c>
      <c r="J211" s="6" t="s">
        <v>29</v>
      </c>
      <c r="K211" s="1">
        <v>43247.163495370369</v>
      </c>
      <c r="L211">
        <v>0</v>
      </c>
      <c r="M211" s="6" t="s">
        <v>839</v>
      </c>
      <c r="N211" t="b">
        <v>0</v>
      </c>
      <c r="O211" s="6" t="s">
        <v>31</v>
      </c>
      <c r="P211" s="6" t="s">
        <v>32</v>
      </c>
      <c r="Q211" s="6" t="s">
        <v>766</v>
      </c>
      <c r="R211">
        <v>0</v>
      </c>
      <c r="S211" s="6" t="s">
        <v>32</v>
      </c>
      <c r="T211" s="6" t="s">
        <v>766</v>
      </c>
      <c r="U211" s="6" t="s">
        <v>110</v>
      </c>
      <c r="V211">
        <v>1.0005862476209111E+18</v>
      </c>
      <c r="W211" s="6" t="s">
        <v>32</v>
      </c>
      <c r="X211" s="6" t="s">
        <v>840</v>
      </c>
      <c r="Y211" s="6" t="s">
        <v>841</v>
      </c>
      <c r="Z211">
        <v>173244861</v>
      </c>
    </row>
    <row r="212" spans="1:26" hidden="1" x14ac:dyDescent="0.25">
      <c r="A212">
        <v>1854465205</v>
      </c>
      <c r="B212" t="b">
        <v>0</v>
      </c>
      <c r="C212" s="6" t="s">
        <v>26</v>
      </c>
      <c r="D212">
        <v>3</v>
      </c>
      <c r="E212" s="1">
        <v>43324.897407407407</v>
      </c>
      <c r="F212" s="6" t="s">
        <v>27</v>
      </c>
      <c r="G212">
        <v>1</v>
      </c>
      <c r="H212" s="6" t="s">
        <v>60</v>
      </c>
      <c r="I212">
        <v>0.66379999999999995</v>
      </c>
      <c r="J212" s="6" t="s">
        <v>29</v>
      </c>
      <c r="K212" s="1">
        <v>43247.184907407405</v>
      </c>
      <c r="L212">
        <v>0</v>
      </c>
      <c r="M212" s="6" t="s">
        <v>100</v>
      </c>
      <c r="N212" t="b">
        <v>0</v>
      </c>
      <c r="O212" s="6" t="s">
        <v>31</v>
      </c>
      <c r="P212" s="6" t="s">
        <v>32</v>
      </c>
      <c r="Q212" s="6" t="s">
        <v>766</v>
      </c>
      <c r="R212">
        <v>0</v>
      </c>
      <c r="S212" s="6" t="s">
        <v>32</v>
      </c>
      <c r="T212" s="6" t="s">
        <v>766</v>
      </c>
      <c r="U212" s="6" t="s">
        <v>33</v>
      </c>
      <c r="V212">
        <v>1.0005940091805573E+18</v>
      </c>
      <c r="W212" s="6" t="s">
        <v>32</v>
      </c>
      <c r="X212" s="6" t="s">
        <v>842</v>
      </c>
      <c r="Y212" s="6" t="s">
        <v>843</v>
      </c>
      <c r="Z212">
        <v>7.9628033146884096E+17</v>
      </c>
    </row>
    <row r="213" spans="1:26" hidden="1" x14ac:dyDescent="0.25">
      <c r="A213">
        <v>1854465206</v>
      </c>
      <c r="B213" t="b">
        <v>0</v>
      </c>
      <c r="C213" s="6" t="s">
        <v>26</v>
      </c>
      <c r="D213">
        <v>3</v>
      </c>
      <c r="E213" s="1">
        <v>43324.969687500001</v>
      </c>
      <c r="F213" s="6" t="s">
        <v>27</v>
      </c>
      <c r="G213">
        <v>1</v>
      </c>
      <c r="H213" s="6" t="s">
        <v>28</v>
      </c>
      <c r="I213">
        <v>0.68589999999999995</v>
      </c>
      <c r="J213" s="6" t="s">
        <v>29</v>
      </c>
      <c r="K213" s="1">
        <v>43247.19021990741</v>
      </c>
      <c r="L213">
        <v>0</v>
      </c>
      <c r="M213" s="6" t="s">
        <v>329</v>
      </c>
      <c r="N213" t="b">
        <v>0</v>
      </c>
      <c r="O213" s="6" t="s">
        <v>31</v>
      </c>
      <c r="P213" s="6" t="s">
        <v>32</v>
      </c>
      <c r="Q213" s="6" t="s">
        <v>766</v>
      </c>
      <c r="R213">
        <v>0</v>
      </c>
      <c r="S213" s="6" t="s">
        <v>32</v>
      </c>
      <c r="T213" s="6" t="s">
        <v>766</v>
      </c>
      <c r="U213" s="6" t="s">
        <v>42</v>
      </c>
      <c r="V213">
        <v>1.0005959341186007E+18</v>
      </c>
      <c r="W213" s="6" t="s">
        <v>32</v>
      </c>
      <c r="X213" s="6" t="s">
        <v>844</v>
      </c>
      <c r="Y213" s="6" t="s">
        <v>845</v>
      </c>
      <c r="Z213">
        <v>1715382168</v>
      </c>
    </row>
    <row r="214" spans="1:26" x14ac:dyDescent="0.25">
      <c r="A214">
        <v>1860146701</v>
      </c>
      <c r="B214" t="b">
        <v>1</v>
      </c>
      <c r="C214" s="6" t="s">
        <v>554</v>
      </c>
      <c r="D214">
        <v>5</v>
      </c>
      <c r="E214" s="1"/>
      <c r="F214" s="6" t="s">
        <v>27</v>
      </c>
      <c r="G214">
        <v>1</v>
      </c>
      <c r="H214" s="6" t="s">
        <v>66</v>
      </c>
      <c r="I214">
        <v>0.6159</v>
      </c>
      <c r="J214" s="6" t="s">
        <v>29</v>
      </c>
      <c r="K214" s="1">
        <v>43179.998182870368</v>
      </c>
      <c r="L214">
        <v>1</v>
      </c>
      <c r="M214" s="6" t="s">
        <v>2164</v>
      </c>
      <c r="N214" t="b">
        <v>0</v>
      </c>
      <c r="O214" s="6" t="s">
        <v>31</v>
      </c>
      <c r="P214" s="6" t="s">
        <v>32</v>
      </c>
      <c r="Q214" s="6" t="s">
        <v>27</v>
      </c>
      <c r="R214">
        <v>0</v>
      </c>
      <c r="S214" s="6" t="s">
        <v>32</v>
      </c>
      <c r="T214" s="6" t="s">
        <v>66</v>
      </c>
      <c r="U214" s="6" t="s">
        <v>42</v>
      </c>
      <c r="V214">
        <v>9.7624635497127936E+17</v>
      </c>
      <c r="W214" s="6" t="s">
        <v>32</v>
      </c>
      <c r="X214" s="6" t="s">
        <v>2165</v>
      </c>
      <c r="Y214" s="6" t="s">
        <v>2166</v>
      </c>
      <c r="Z214">
        <v>22344387</v>
      </c>
    </row>
    <row r="215" spans="1:26" hidden="1" x14ac:dyDescent="0.25">
      <c r="A215">
        <v>1854465208</v>
      </c>
      <c r="B215" t="b">
        <v>0</v>
      </c>
      <c r="C215" s="6" t="s">
        <v>26</v>
      </c>
      <c r="D215">
        <v>3</v>
      </c>
      <c r="E215" s="1">
        <v>43324.980381944442</v>
      </c>
      <c r="F215" s="6" t="s">
        <v>27</v>
      </c>
      <c r="G215">
        <v>1</v>
      </c>
      <c r="H215" s="6" t="s">
        <v>60</v>
      </c>
      <c r="I215">
        <v>0.66049999999999998</v>
      </c>
      <c r="J215" s="6" t="s">
        <v>29</v>
      </c>
      <c r="K215" s="1">
        <v>43247.215671296297</v>
      </c>
      <c r="L215">
        <v>1</v>
      </c>
      <c r="M215" s="6" t="s">
        <v>849</v>
      </c>
      <c r="N215" t="b">
        <v>0</v>
      </c>
      <c r="O215" s="6" t="s">
        <v>31</v>
      </c>
      <c r="P215" s="6" t="s">
        <v>32</v>
      </c>
      <c r="Q215" s="6" t="s">
        <v>766</v>
      </c>
      <c r="R215">
        <v>0</v>
      </c>
      <c r="S215" s="6" t="s">
        <v>32</v>
      </c>
      <c r="T215" s="6" t="s">
        <v>766</v>
      </c>
      <c r="U215" s="6" t="s">
        <v>95</v>
      </c>
      <c r="V215">
        <v>1.0006051573888328E+18</v>
      </c>
      <c r="W215" s="6" t="s">
        <v>32</v>
      </c>
      <c r="X215" s="6" t="s">
        <v>850</v>
      </c>
      <c r="Y215" s="6" t="s">
        <v>851</v>
      </c>
      <c r="Z215">
        <v>9.375002757864448E+17</v>
      </c>
    </row>
    <row r="216" spans="1:26" hidden="1" x14ac:dyDescent="0.25">
      <c r="A216">
        <v>1854465209</v>
      </c>
      <c r="B216" t="b">
        <v>0</v>
      </c>
      <c r="C216" s="6" t="s">
        <v>26</v>
      </c>
      <c r="D216">
        <v>3</v>
      </c>
      <c r="E216" s="1">
        <v>43324.956238425926</v>
      </c>
      <c r="F216" s="6" t="s">
        <v>27</v>
      </c>
      <c r="G216">
        <v>1</v>
      </c>
      <c r="H216" s="6" t="s">
        <v>60</v>
      </c>
      <c r="I216">
        <v>1</v>
      </c>
      <c r="J216" s="6" t="s">
        <v>29</v>
      </c>
      <c r="K216" s="1">
        <v>43247.222233796296</v>
      </c>
      <c r="L216">
        <v>0</v>
      </c>
      <c r="M216" s="6" t="s">
        <v>442</v>
      </c>
      <c r="N216" t="b">
        <v>0</v>
      </c>
      <c r="O216" s="6" t="s">
        <v>31</v>
      </c>
      <c r="P216" s="6" t="s">
        <v>32</v>
      </c>
      <c r="Q216" s="6" t="s">
        <v>766</v>
      </c>
      <c r="R216">
        <v>0</v>
      </c>
      <c r="S216" s="6" t="s">
        <v>32</v>
      </c>
      <c r="T216" s="6" t="s">
        <v>766</v>
      </c>
      <c r="U216" s="6" t="s">
        <v>223</v>
      </c>
      <c r="V216">
        <v>1.0006075336886067E+18</v>
      </c>
      <c r="W216" s="6" t="s">
        <v>32</v>
      </c>
      <c r="X216" s="6" t="s">
        <v>2373</v>
      </c>
      <c r="Y216" s="6" t="s">
        <v>852</v>
      </c>
      <c r="Z216">
        <v>8.8522091345250714E+17</v>
      </c>
    </row>
    <row r="217" spans="1:26" hidden="1" x14ac:dyDescent="0.25">
      <c r="A217">
        <v>1854465210</v>
      </c>
      <c r="B217" t="b">
        <v>0</v>
      </c>
      <c r="C217" s="6" t="s">
        <v>26</v>
      </c>
      <c r="D217">
        <v>3</v>
      </c>
      <c r="E217" s="1">
        <v>43324.959398148145</v>
      </c>
      <c r="F217" s="6" t="s">
        <v>27</v>
      </c>
      <c r="G217">
        <v>1</v>
      </c>
      <c r="H217" s="6" t="s">
        <v>28</v>
      </c>
      <c r="I217">
        <v>0.67249999999999999</v>
      </c>
      <c r="J217" s="6" t="s">
        <v>29</v>
      </c>
      <c r="K217" s="1">
        <v>43247.226539351854</v>
      </c>
      <c r="L217">
        <v>1</v>
      </c>
      <c r="M217" s="6" t="s">
        <v>41</v>
      </c>
      <c r="N217" t="b">
        <v>0</v>
      </c>
      <c r="O217" s="6" t="s">
        <v>31</v>
      </c>
      <c r="P217" s="6" t="s">
        <v>32</v>
      </c>
      <c r="Q217" s="6" t="s">
        <v>766</v>
      </c>
      <c r="R217">
        <v>0</v>
      </c>
      <c r="S217" s="6" t="s">
        <v>32</v>
      </c>
      <c r="T217" s="6" t="s">
        <v>766</v>
      </c>
      <c r="U217" s="6" t="s">
        <v>42</v>
      </c>
      <c r="V217">
        <v>1.0006090937599263E+18</v>
      </c>
      <c r="W217" s="6" t="s">
        <v>853</v>
      </c>
      <c r="X217" s="6" t="s">
        <v>854</v>
      </c>
      <c r="Y217" s="6" t="s">
        <v>855</v>
      </c>
      <c r="Z217">
        <v>65686874</v>
      </c>
    </row>
    <row r="218" spans="1:26" hidden="1" x14ac:dyDescent="0.25">
      <c r="A218">
        <v>1854465211</v>
      </c>
      <c r="B218" t="b">
        <v>0</v>
      </c>
      <c r="C218" s="6" t="s">
        <v>26</v>
      </c>
      <c r="D218">
        <v>3</v>
      </c>
      <c r="E218" s="1">
        <v>43324.948078703703</v>
      </c>
      <c r="F218" s="6" t="s">
        <v>27</v>
      </c>
      <c r="G218">
        <v>1</v>
      </c>
      <c r="H218" s="6" t="s">
        <v>60</v>
      </c>
      <c r="I218">
        <v>1</v>
      </c>
      <c r="J218" s="6" t="s">
        <v>29</v>
      </c>
      <c r="K218" s="1">
        <v>43247.236122685186</v>
      </c>
      <c r="L218">
        <v>1</v>
      </c>
      <c r="M218" s="6" t="s">
        <v>442</v>
      </c>
      <c r="N218" t="b">
        <v>0</v>
      </c>
      <c r="O218" s="6" t="s">
        <v>31</v>
      </c>
      <c r="P218" s="6" t="s">
        <v>32</v>
      </c>
      <c r="Q218" s="6" t="s">
        <v>766</v>
      </c>
      <c r="R218">
        <v>1</v>
      </c>
      <c r="S218" s="6" t="s">
        <v>32</v>
      </c>
      <c r="T218" s="6" t="s">
        <v>766</v>
      </c>
      <c r="U218" s="6" t="s">
        <v>223</v>
      </c>
      <c r="V218">
        <v>1.0006125693364388E+18</v>
      </c>
      <c r="W218" s="6" t="s">
        <v>32</v>
      </c>
      <c r="X218" s="6" t="s">
        <v>856</v>
      </c>
      <c r="Y218" s="6" t="s">
        <v>857</v>
      </c>
      <c r="Z218">
        <v>8.8522091345250714E+17</v>
      </c>
    </row>
    <row r="219" spans="1:26" hidden="1" x14ac:dyDescent="0.25">
      <c r="A219">
        <v>1854465212</v>
      </c>
      <c r="B219" t="b">
        <v>0</v>
      </c>
      <c r="C219" s="6" t="s">
        <v>26</v>
      </c>
      <c r="D219">
        <v>3</v>
      </c>
      <c r="E219" s="1">
        <v>43324.960694444446</v>
      </c>
      <c r="F219" s="6" t="s">
        <v>27</v>
      </c>
      <c r="G219">
        <v>1</v>
      </c>
      <c r="H219" s="6" t="s">
        <v>28</v>
      </c>
      <c r="I219">
        <v>0.65810000000000002</v>
      </c>
      <c r="J219" s="6" t="s">
        <v>29</v>
      </c>
      <c r="K219" s="1">
        <v>43247.240451388891</v>
      </c>
      <c r="L219">
        <v>0</v>
      </c>
      <c r="M219" s="6" t="s">
        <v>858</v>
      </c>
      <c r="N219" t="b">
        <v>0</v>
      </c>
      <c r="O219" s="6" t="s">
        <v>31</v>
      </c>
      <c r="P219" s="6" t="s">
        <v>32</v>
      </c>
      <c r="Q219" s="6" t="s">
        <v>766</v>
      </c>
      <c r="R219">
        <v>0</v>
      </c>
      <c r="S219" s="6" t="s">
        <v>32</v>
      </c>
      <c r="T219" s="6" t="s">
        <v>766</v>
      </c>
      <c r="U219" s="6" t="s">
        <v>42</v>
      </c>
      <c r="V219">
        <v>1.0006141358124401E+18</v>
      </c>
      <c r="W219" s="6" t="s">
        <v>32</v>
      </c>
      <c r="X219" s="6" t="s">
        <v>859</v>
      </c>
      <c r="Y219" s="6" t="s">
        <v>860</v>
      </c>
      <c r="Z219">
        <v>9.2138045415401472E+17</v>
      </c>
    </row>
    <row r="220" spans="1:26" hidden="1" x14ac:dyDescent="0.25">
      <c r="A220">
        <v>1854465213</v>
      </c>
      <c r="B220" t="b">
        <v>0</v>
      </c>
      <c r="C220" s="6" t="s">
        <v>26</v>
      </c>
      <c r="D220">
        <v>3</v>
      </c>
      <c r="E220" s="1">
        <v>43324.982268518521</v>
      </c>
      <c r="F220" s="6" t="s">
        <v>27</v>
      </c>
      <c r="G220">
        <v>1</v>
      </c>
      <c r="H220" s="6" t="s">
        <v>60</v>
      </c>
      <c r="I220">
        <v>0.69789999999999996</v>
      </c>
      <c r="J220" s="6" t="s">
        <v>29</v>
      </c>
      <c r="K220" s="1">
        <v>43247.243900462963</v>
      </c>
      <c r="L220">
        <v>0</v>
      </c>
      <c r="M220" s="6" t="s">
        <v>52</v>
      </c>
      <c r="N220" t="b">
        <v>0</v>
      </c>
      <c r="O220" s="6" t="s">
        <v>31</v>
      </c>
      <c r="P220" s="6" t="s">
        <v>32</v>
      </c>
      <c r="Q220" s="6" t="s">
        <v>766</v>
      </c>
      <c r="R220">
        <v>0</v>
      </c>
      <c r="S220" s="6" t="s">
        <v>32</v>
      </c>
      <c r="T220" s="6" t="s">
        <v>766</v>
      </c>
      <c r="U220" s="6" t="s">
        <v>49</v>
      </c>
      <c r="V220">
        <v>1.0006153874976276E+18</v>
      </c>
      <c r="W220" s="6" t="s">
        <v>32</v>
      </c>
      <c r="X220" s="6" t="s">
        <v>861</v>
      </c>
      <c r="Y220" s="6" t="s">
        <v>862</v>
      </c>
      <c r="Z220">
        <v>3485545580</v>
      </c>
    </row>
    <row r="221" spans="1:26" hidden="1" x14ac:dyDescent="0.25">
      <c r="A221">
        <v>1854465214</v>
      </c>
      <c r="B221" t="b">
        <v>0</v>
      </c>
      <c r="C221" s="6" t="s">
        <v>26</v>
      </c>
      <c r="D221">
        <v>4</v>
      </c>
      <c r="E221" s="1">
        <v>43324.952465277776</v>
      </c>
      <c r="F221" s="6" t="s">
        <v>27</v>
      </c>
      <c r="G221">
        <v>1</v>
      </c>
      <c r="H221" s="6" t="s">
        <v>28</v>
      </c>
      <c r="I221">
        <v>0.74470000000000003</v>
      </c>
      <c r="J221" s="6" t="s">
        <v>29</v>
      </c>
      <c r="K221" s="1">
        <v>43247.265185185184</v>
      </c>
      <c r="L221">
        <v>33</v>
      </c>
      <c r="M221" s="6" t="s">
        <v>863</v>
      </c>
      <c r="N221" t="b">
        <v>0</v>
      </c>
      <c r="O221" s="6" t="s">
        <v>31</v>
      </c>
      <c r="P221" s="6" t="s">
        <v>32</v>
      </c>
      <c r="Q221" s="6" t="s">
        <v>766</v>
      </c>
      <c r="R221">
        <v>7</v>
      </c>
      <c r="S221" s="6" t="s">
        <v>32</v>
      </c>
      <c r="T221" s="6" t="s">
        <v>766</v>
      </c>
      <c r="U221" s="6" t="s">
        <v>37</v>
      </c>
      <c r="V221">
        <v>1.0006231000844206E+18</v>
      </c>
      <c r="W221" s="6" t="s">
        <v>864</v>
      </c>
      <c r="X221" s="6" t="s">
        <v>865</v>
      </c>
      <c r="Y221" s="6" t="s">
        <v>866</v>
      </c>
      <c r="Z221">
        <v>9.7443538427163034E+17</v>
      </c>
    </row>
    <row r="222" spans="1:26" x14ac:dyDescent="0.25">
      <c r="A222">
        <v>1860860516</v>
      </c>
      <c r="B222" t="b">
        <v>1</v>
      </c>
      <c r="C222" s="6" t="s">
        <v>554</v>
      </c>
      <c r="D222">
        <v>3</v>
      </c>
      <c r="E222" s="1"/>
      <c r="F222" s="6" t="s">
        <v>27</v>
      </c>
      <c r="G222">
        <v>1</v>
      </c>
      <c r="H222" s="6" t="s">
        <v>66</v>
      </c>
      <c r="I222">
        <v>0.629</v>
      </c>
      <c r="J222" s="6" t="s">
        <v>29</v>
      </c>
      <c r="K222" s="1">
        <v>43248.519641203704</v>
      </c>
      <c r="L222">
        <v>0</v>
      </c>
      <c r="M222" s="6" t="s">
        <v>41</v>
      </c>
      <c r="N222" t="b">
        <v>0</v>
      </c>
      <c r="O222" s="6" t="s">
        <v>31</v>
      </c>
      <c r="P222" s="6" t="s">
        <v>32</v>
      </c>
      <c r="Q222" s="6" t="s">
        <v>27</v>
      </c>
      <c r="R222">
        <v>0</v>
      </c>
      <c r="S222" s="6" t="s">
        <v>32</v>
      </c>
      <c r="T222" s="6" t="s">
        <v>66</v>
      </c>
      <c r="U222" s="6" t="s">
        <v>135</v>
      </c>
      <c r="V222">
        <v>1.0010777015311892E+18</v>
      </c>
      <c r="W222" s="6" t="s">
        <v>32</v>
      </c>
      <c r="X222" s="6" t="s">
        <v>1278</v>
      </c>
      <c r="Y222" s="6" t="s">
        <v>1279</v>
      </c>
      <c r="Z222">
        <v>8.3079526052785766E+17</v>
      </c>
    </row>
    <row r="223" spans="1:26" hidden="1" x14ac:dyDescent="0.25">
      <c r="A223">
        <v>1854465216</v>
      </c>
      <c r="B223" t="b">
        <v>0</v>
      </c>
      <c r="C223" s="6" t="s">
        <v>26</v>
      </c>
      <c r="D223">
        <v>3</v>
      </c>
      <c r="E223" s="1">
        <v>43324.96435185185</v>
      </c>
      <c r="F223" s="6" t="s">
        <v>27</v>
      </c>
      <c r="G223">
        <v>1</v>
      </c>
      <c r="H223" s="6" t="s">
        <v>60</v>
      </c>
      <c r="I223">
        <v>1</v>
      </c>
      <c r="J223" s="6" t="s">
        <v>29</v>
      </c>
      <c r="K223" s="1">
        <v>43247.283483796295</v>
      </c>
      <c r="L223">
        <v>0</v>
      </c>
      <c r="M223" s="6" t="s">
        <v>41</v>
      </c>
      <c r="N223" t="b">
        <v>0</v>
      </c>
      <c r="O223" s="6" t="s">
        <v>31</v>
      </c>
      <c r="P223" s="6" t="s">
        <v>32</v>
      </c>
      <c r="Q223" s="6" t="s">
        <v>766</v>
      </c>
      <c r="R223">
        <v>0</v>
      </c>
      <c r="S223" s="6" t="s">
        <v>32</v>
      </c>
      <c r="T223" s="6" t="s">
        <v>766</v>
      </c>
      <c r="U223" s="6" t="s">
        <v>110</v>
      </c>
      <c r="V223">
        <v>1.0006297324786033E+18</v>
      </c>
      <c r="W223" s="6" t="s">
        <v>32</v>
      </c>
      <c r="X223" s="6" t="s">
        <v>870</v>
      </c>
      <c r="Y223" s="6" t="s">
        <v>871</v>
      </c>
      <c r="Z223">
        <v>2367945542</v>
      </c>
    </row>
    <row r="224" spans="1:26" hidden="1" x14ac:dyDescent="0.25">
      <c r="A224">
        <v>1854465217</v>
      </c>
      <c r="B224" t="b">
        <v>0</v>
      </c>
      <c r="C224" s="6" t="s">
        <v>26</v>
      </c>
      <c r="D224">
        <v>4</v>
      </c>
      <c r="E224" s="1">
        <v>43324.906122685185</v>
      </c>
      <c r="F224" s="6" t="s">
        <v>27</v>
      </c>
      <c r="G224">
        <v>1</v>
      </c>
      <c r="H224" s="6" t="s">
        <v>60</v>
      </c>
      <c r="I224">
        <v>0.75990000000000002</v>
      </c>
      <c r="J224" s="6" t="s">
        <v>29</v>
      </c>
      <c r="K224" s="1">
        <v>43247.302407407406</v>
      </c>
      <c r="L224">
        <v>0</v>
      </c>
      <c r="M224" s="6" t="s">
        <v>872</v>
      </c>
      <c r="N224" t="b">
        <v>0</v>
      </c>
      <c r="O224" s="6" t="s">
        <v>31</v>
      </c>
      <c r="P224" s="6" t="s">
        <v>32</v>
      </c>
      <c r="Q224" s="6" t="s">
        <v>766</v>
      </c>
      <c r="R224">
        <v>0</v>
      </c>
      <c r="S224" s="6" t="s">
        <v>32</v>
      </c>
      <c r="T224" s="6" t="s">
        <v>766</v>
      </c>
      <c r="U224" s="6" t="s">
        <v>367</v>
      </c>
      <c r="V224">
        <v>1.000636591335977E+18</v>
      </c>
      <c r="W224" s="6" t="s">
        <v>32</v>
      </c>
      <c r="X224" s="6" t="s">
        <v>873</v>
      </c>
      <c r="Y224" s="6" t="s">
        <v>874</v>
      </c>
      <c r="Z224">
        <v>9.410359305756713E+17</v>
      </c>
    </row>
    <row r="225" spans="1:26" hidden="1" x14ac:dyDescent="0.25">
      <c r="A225">
        <v>1854465218</v>
      </c>
      <c r="B225" t="b">
        <v>0</v>
      </c>
      <c r="C225" s="6" t="s">
        <v>26</v>
      </c>
      <c r="D225">
        <v>3</v>
      </c>
      <c r="E225" s="1">
        <v>43324.970902777779</v>
      </c>
      <c r="F225" s="6" t="s">
        <v>27</v>
      </c>
      <c r="G225">
        <v>1</v>
      </c>
      <c r="H225" s="6" t="s">
        <v>28</v>
      </c>
      <c r="I225">
        <v>0.69469999999999998</v>
      </c>
      <c r="J225" s="6" t="s">
        <v>29</v>
      </c>
      <c r="K225" s="1">
        <v>43247.322233796294</v>
      </c>
      <c r="L225">
        <v>0</v>
      </c>
      <c r="M225" s="6" t="s">
        <v>187</v>
      </c>
      <c r="N225" t="b">
        <v>0</v>
      </c>
      <c r="O225" s="6" t="s">
        <v>31</v>
      </c>
      <c r="P225" s="6" t="s">
        <v>32</v>
      </c>
      <c r="Q225" s="6" t="s">
        <v>766</v>
      </c>
      <c r="R225">
        <v>0</v>
      </c>
      <c r="S225" s="6" t="s">
        <v>32</v>
      </c>
      <c r="T225" s="6" t="s">
        <v>766</v>
      </c>
      <c r="U225" s="6" t="s">
        <v>875</v>
      </c>
      <c r="V225">
        <v>1.0006437759730483E+18</v>
      </c>
      <c r="W225" s="6" t="s">
        <v>876</v>
      </c>
      <c r="X225" s="6" t="s">
        <v>877</v>
      </c>
      <c r="Y225" s="6" t="s">
        <v>878</v>
      </c>
      <c r="Z225">
        <v>8.3167942892934758E+17</v>
      </c>
    </row>
    <row r="226" spans="1:26" hidden="1" x14ac:dyDescent="0.25">
      <c r="A226">
        <v>1854465219</v>
      </c>
      <c r="B226" t="b">
        <v>0</v>
      </c>
      <c r="C226" s="6" t="s">
        <v>26</v>
      </c>
      <c r="D226">
        <v>3</v>
      </c>
      <c r="E226" s="1">
        <v>43324.957824074074</v>
      </c>
      <c r="F226" s="6" t="s">
        <v>27</v>
      </c>
      <c r="G226">
        <v>1</v>
      </c>
      <c r="H226" s="6" t="s">
        <v>28</v>
      </c>
      <c r="I226">
        <v>0.67220000000000002</v>
      </c>
      <c r="J226" s="6" t="s">
        <v>29</v>
      </c>
      <c r="K226" s="1">
        <v>43247.334085648145</v>
      </c>
      <c r="L226">
        <v>0</v>
      </c>
      <c r="M226" s="6" t="s">
        <v>879</v>
      </c>
      <c r="N226" t="b">
        <v>0</v>
      </c>
      <c r="O226" s="6" t="s">
        <v>31</v>
      </c>
      <c r="P226" s="6" t="s">
        <v>32</v>
      </c>
      <c r="Q226" s="6" t="s">
        <v>766</v>
      </c>
      <c r="R226">
        <v>0</v>
      </c>
      <c r="S226" s="6" t="s">
        <v>32</v>
      </c>
      <c r="T226" s="6" t="s">
        <v>766</v>
      </c>
      <c r="U226" s="6" t="s">
        <v>37</v>
      </c>
      <c r="V226">
        <v>1.0006480682645381E+18</v>
      </c>
      <c r="W226" s="6" t="s">
        <v>32</v>
      </c>
      <c r="X226" s="6" t="s">
        <v>880</v>
      </c>
      <c r="Y226" s="6" t="s">
        <v>881</v>
      </c>
      <c r="Z226">
        <v>8.6948661796213146E+17</v>
      </c>
    </row>
    <row r="227" spans="1:26" x14ac:dyDescent="0.25">
      <c r="A227">
        <v>1854466196</v>
      </c>
      <c r="B227" t="b">
        <v>0</v>
      </c>
      <c r="C227" s="6" t="s">
        <v>26</v>
      </c>
      <c r="D227">
        <v>3</v>
      </c>
      <c r="E227" s="1">
        <v>43326.447106481479</v>
      </c>
      <c r="F227" s="6" t="s">
        <v>27</v>
      </c>
      <c r="G227">
        <v>1</v>
      </c>
      <c r="H227" s="6" t="s">
        <v>66</v>
      </c>
      <c r="I227">
        <v>0.63419999999999999</v>
      </c>
      <c r="J227" s="6" t="s">
        <v>29</v>
      </c>
      <c r="K227" s="1">
        <v>43253.817314814813</v>
      </c>
      <c r="L227">
        <v>0</v>
      </c>
      <c r="M227" s="6" t="s">
        <v>100</v>
      </c>
      <c r="N227" t="b">
        <v>0</v>
      </c>
      <c r="O227" s="6" t="s">
        <v>31</v>
      </c>
      <c r="P227" s="6" t="s">
        <v>32</v>
      </c>
      <c r="Q227" s="6" t="s">
        <v>766</v>
      </c>
      <c r="R227">
        <v>0</v>
      </c>
      <c r="S227" s="6" t="s">
        <v>32</v>
      </c>
      <c r="T227" s="6" t="s">
        <v>766</v>
      </c>
      <c r="U227" s="6" t="s">
        <v>110</v>
      </c>
      <c r="V227">
        <v>1.0029975146881352E+18</v>
      </c>
      <c r="W227" s="6" t="s">
        <v>32</v>
      </c>
      <c r="X227" s="6" t="s">
        <v>3736</v>
      </c>
      <c r="Y227" s="6" t="s">
        <v>3737</v>
      </c>
      <c r="Z227">
        <v>9.4092415689967616E+17</v>
      </c>
    </row>
    <row r="228" spans="1:26" hidden="1" x14ac:dyDescent="0.25">
      <c r="A228">
        <v>1854465221</v>
      </c>
      <c r="B228" t="b">
        <v>0</v>
      </c>
      <c r="C228" s="6" t="s">
        <v>26</v>
      </c>
      <c r="D228">
        <v>3</v>
      </c>
      <c r="E228" s="1">
        <v>43324.963240740741</v>
      </c>
      <c r="F228" s="6" t="s">
        <v>27</v>
      </c>
      <c r="G228">
        <v>1</v>
      </c>
      <c r="H228" s="6" t="s">
        <v>28</v>
      </c>
      <c r="I228">
        <v>1</v>
      </c>
      <c r="J228" s="6" t="s">
        <v>29</v>
      </c>
      <c r="K228" s="1">
        <v>43247.352083333331</v>
      </c>
      <c r="L228">
        <v>1</v>
      </c>
      <c r="M228" s="6" t="s">
        <v>41</v>
      </c>
      <c r="N228" t="b">
        <v>0</v>
      </c>
      <c r="O228" s="6" t="s">
        <v>31</v>
      </c>
      <c r="P228" s="6" t="s">
        <v>32</v>
      </c>
      <c r="Q228" s="6" t="s">
        <v>766</v>
      </c>
      <c r="R228">
        <v>2</v>
      </c>
      <c r="S228" s="6" t="s">
        <v>32</v>
      </c>
      <c r="T228" s="6" t="s">
        <v>766</v>
      </c>
      <c r="U228" s="6" t="s">
        <v>135</v>
      </c>
      <c r="V228">
        <v>1.000654591065641E+18</v>
      </c>
      <c r="W228" s="6" t="s">
        <v>32</v>
      </c>
      <c r="X228" s="6" t="s">
        <v>2374</v>
      </c>
      <c r="Y228" s="6" t="s">
        <v>884</v>
      </c>
      <c r="Z228">
        <v>3264958412</v>
      </c>
    </row>
    <row r="229" spans="1:26" hidden="1" x14ac:dyDescent="0.25">
      <c r="A229">
        <v>1854465222</v>
      </c>
      <c r="B229" t="b">
        <v>0</v>
      </c>
      <c r="C229" s="6" t="s">
        <v>26</v>
      </c>
      <c r="D229">
        <v>3</v>
      </c>
      <c r="E229" s="1">
        <v>43324.963240740741</v>
      </c>
      <c r="F229" s="6" t="s">
        <v>27</v>
      </c>
      <c r="G229">
        <v>1</v>
      </c>
      <c r="H229" s="6" t="s">
        <v>60</v>
      </c>
      <c r="I229">
        <v>1</v>
      </c>
      <c r="J229" s="6" t="s">
        <v>29</v>
      </c>
      <c r="K229" s="1">
        <v>43247.364594907405</v>
      </c>
      <c r="L229">
        <v>0</v>
      </c>
      <c r="M229" s="6" t="s">
        <v>100</v>
      </c>
      <c r="N229" t="b">
        <v>0</v>
      </c>
      <c r="O229" s="6" t="s">
        <v>31</v>
      </c>
      <c r="P229" s="6" t="s">
        <v>32</v>
      </c>
      <c r="Q229" s="6" t="s">
        <v>766</v>
      </c>
      <c r="R229">
        <v>0</v>
      </c>
      <c r="S229" s="6" t="s">
        <v>32</v>
      </c>
      <c r="T229" s="6" t="s">
        <v>766</v>
      </c>
      <c r="U229" s="6" t="s">
        <v>2375</v>
      </c>
      <c r="V229">
        <v>1.0006591270923346E+18</v>
      </c>
      <c r="W229" s="6" t="s">
        <v>32</v>
      </c>
      <c r="X229" s="6" t="s">
        <v>885</v>
      </c>
      <c r="Y229" s="6" t="s">
        <v>886</v>
      </c>
      <c r="Z229">
        <v>9.0833483950977434E+17</v>
      </c>
    </row>
    <row r="230" spans="1:26" hidden="1" x14ac:dyDescent="0.25">
      <c r="A230">
        <v>1854465223</v>
      </c>
      <c r="B230" t="b">
        <v>0</v>
      </c>
      <c r="C230" s="6" t="s">
        <v>26</v>
      </c>
      <c r="D230">
        <v>3</v>
      </c>
      <c r="E230" s="1">
        <v>43324.961909722224</v>
      </c>
      <c r="F230" s="6" t="s">
        <v>27</v>
      </c>
      <c r="G230">
        <v>1</v>
      </c>
      <c r="H230" s="6" t="s">
        <v>60</v>
      </c>
      <c r="I230">
        <v>0.67620000000000002</v>
      </c>
      <c r="J230" s="6" t="s">
        <v>29</v>
      </c>
      <c r="K230" s="1">
        <v>43247.36954861111</v>
      </c>
      <c r="L230">
        <v>1</v>
      </c>
      <c r="M230" s="6" t="s">
        <v>887</v>
      </c>
      <c r="N230" t="b">
        <v>0</v>
      </c>
      <c r="O230" s="6" t="s">
        <v>31</v>
      </c>
      <c r="P230" s="6" t="s">
        <v>32</v>
      </c>
      <c r="Q230" s="6" t="s">
        <v>766</v>
      </c>
      <c r="R230">
        <v>0</v>
      </c>
      <c r="S230" s="6" t="s">
        <v>32</v>
      </c>
      <c r="T230" s="6" t="s">
        <v>766</v>
      </c>
      <c r="U230" s="6" t="s">
        <v>95</v>
      </c>
      <c r="V230">
        <v>1.0006609195405763E+18</v>
      </c>
      <c r="W230" s="6" t="s">
        <v>32</v>
      </c>
      <c r="X230" s="6" t="s">
        <v>888</v>
      </c>
      <c r="Y230" s="6" t="s">
        <v>889</v>
      </c>
      <c r="Z230">
        <v>587583906</v>
      </c>
    </row>
    <row r="231" spans="1:26" hidden="1" x14ac:dyDescent="0.25">
      <c r="A231">
        <v>1854465224</v>
      </c>
      <c r="B231" t="b">
        <v>0</v>
      </c>
      <c r="C231" s="6" t="s">
        <v>26</v>
      </c>
      <c r="D231">
        <v>3</v>
      </c>
      <c r="E231" s="1">
        <v>43324.969236111108</v>
      </c>
      <c r="F231" s="6" t="s">
        <v>27</v>
      </c>
      <c r="G231">
        <v>1</v>
      </c>
      <c r="H231" s="6" t="s">
        <v>60</v>
      </c>
      <c r="I231">
        <v>0.63529999999999998</v>
      </c>
      <c r="J231" s="6" t="s">
        <v>29</v>
      </c>
      <c r="K231" s="1">
        <v>43247.377210648148</v>
      </c>
      <c r="L231">
        <v>0</v>
      </c>
      <c r="M231" s="6" t="s">
        <v>890</v>
      </c>
      <c r="N231" t="b">
        <v>0</v>
      </c>
      <c r="O231" s="6" t="s">
        <v>31</v>
      </c>
      <c r="P231" s="6" t="s">
        <v>32</v>
      </c>
      <c r="Q231" s="6" t="s">
        <v>766</v>
      </c>
      <c r="R231">
        <v>0</v>
      </c>
      <c r="S231" s="6" t="s">
        <v>32</v>
      </c>
      <c r="T231" s="6" t="s">
        <v>766</v>
      </c>
      <c r="U231" s="6" t="s">
        <v>891</v>
      </c>
      <c r="V231">
        <v>1.0006636966733046E+18</v>
      </c>
      <c r="W231" s="6" t="s">
        <v>892</v>
      </c>
      <c r="X231" s="6" t="s">
        <v>893</v>
      </c>
      <c r="Y231" s="6" t="s">
        <v>894</v>
      </c>
      <c r="Z231">
        <v>9.0790565970598298E+17</v>
      </c>
    </row>
    <row r="232" spans="1:26" hidden="1" x14ac:dyDescent="0.25">
      <c r="A232">
        <v>1854465225</v>
      </c>
      <c r="B232" t="b">
        <v>0</v>
      </c>
      <c r="C232" s="6" t="s">
        <v>26</v>
      </c>
      <c r="D232">
        <v>4</v>
      </c>
      <c r="E232" s="1">
        <v>43324.953784722224</v>
      </c>
      <c r="F232" s="6" t="s">
        <v>27</v>
      </c>
      <c r="G232">
        <v>1</v>
      </c>
      <c r="H232" s="6" t="s">
        <v>28</v>
      </c>
      <c r="I232">
        <v>0.75739999999999996</v>
      </c>
      <c r="J232" s="6" t="s">
        <v>29</v>
      </c>
      <c r="K232" s="1">
        <v>43247.384641203702</v>
      </c>
      <c r="L232">
        <v>0</v>
      </c>
      <c r="M232" s="6" t="s">
        <v>895</v>
      </c>
      <c r="N232" t="b">
        <v>0</v>
      </c>
      <c r="O232" s="6" t="s">
        <v>31</v>
      </c>
      <c r="P232" s="6" t="s">
        <v>32</v>
      </c>
      <c r="Q232" s="6" t="s">
        <v>766</v>
      </c>
      <c r="R232">
        <v>0</v>
      </c>
      <c r="S232" s="6" t="s">
        <v>32</v>
      </c>
      <c r="T232" s="6" t="s">
        <v>766</v>
      </c>
      <c r="U232" s="6" t="s">
        <v>42</v>
      </c>
      <c r="V232">
        <v>1.0006663918238556E+18</v>
      </c>
      <c r="W232" s="6" t="s">
        <v>32</v>
      </c>
      <c r="X232" s="6" t="s">
        <v>896</v>
      </c>
      <c r="Y232" s="6" t="s">
        <v>897</v>
      </c>
      <c r="Z232">
        <v>2513041662</v>
      </c>
    </row>
    <row r="233" spans="1:26" hidden="1" x14ac:dyDescent="0.25">
      <c r="A233">
        <v>1854465226</v>
      </c>
      <c r="B233" t="b">
        <v>0</v>
      </c>
      <c r="C233" s="6" t="s">
        <v>26</v>
      </c>
      <c r="D233">
        <v>4</v>
      </c>
      <c r="E233" s="1">
        <v>43324.968912037039</v>
      </c>
      <c r="F233" s="6" t="s">
        <v>27</v>
      </c>
      <c r="G233">
        <v>1</v>
      </c>
      <c r="H233" s="6" t="s">
        <v>28</v>
      </c>
      <c r="I233">
        <v>0.51139999999999997</v>
      </c>
      <c r="J233" s="6" t="s">
        <v>29</v>
      </c>
      <c r="K233" s="1">
        <v>43247.389849537038</v>
      </c>
      <c r="L233">
        <v>0</v>
      </c>
      <c r="M233" s="6" t="s">
        <v>898</v>
      </c>
      <c r="N233" t="b">
        <v>0</v>
      </c>
      <c r="O233" s="6" t="s">
        <v>31</v>
      </c>
      <c r="P233" s="6" t="s">
        <v>32</v>
      </c>
      <c r="Q233" s="6" t="s">
        <v>766</v>
      </c>
      <c r="R233">
        <v>0</v>
      </c>
      <c r="S233" s="6" t="s">
        <v>32</v>
      </c>
      <c r="T233" s="6" t="s">
        <v>766</v>
      </c>
      <c r="U233" s="6" t="s">
        <v>42</v>
      </c>
      <c r="V233">
        <v>1.0006682789378048E+18</v>
      </c>
      <c r="W233" s="6" t="s">
        <v>32</v>
      </c>
      <c r="X233" s="6" t="s">
        <v>899</v>
      </c>
      <c r="Y233" s="6" t="s">
        <v>900</v>
      </c>
      <c r="Z233">
        <v>9.0330656396381798E+17</v>
      </c>
    </row>
    <row r="234" spans="1:26" hidden="1" x14ac:dyDescent="0.25">
      <c r="A234">
        <v>1854465227</v>
      </c>
      <c r="B234" t="b">
        <v>0</v>
      </c>
      <c r="C234" s="6" t="s">
        <v>26</v>
      </c>
      <c r="D234">
        <v>4</v>
      </c>
      <c r="E234" s="1">
        <v>43324.954317129632</v>
      </c>
      <c r="F234" s="6" t="s">
        <v>27</v>
      </c>
      <c r="G234">
        <v>1</v>
      </c>
      <c r="H234" s="6" t="s">
        <v>28</v>
      </c>
      <c r="I234">
        <v>0.48580000000000001</v>
      </c>
      <c r="J234" s="6" t="s">
        <v>29</v>
      </c>
      <c r="K234" s="1">
        <v>43247.390914351854</v>
      </c>
      <c r="L234">
        <v>18</v>
      </c>
      <c r="M234" s="6" t="s">
        <v>41</v>
      </c>
      <c r="N234" t="b">
        <v>0</v>
      </c>
      <c r="O234" s="6" t="s">
        <v>31</v>
      </c>
      <c r="P234" s="6" t="s">
        <v>32</v>
      </c>
      <c r="Q234" s="6" t="s">
        <v>766</v>
      </c>
      <c r="R234">
        <v>9</v>
      </c>
      <c r="S234" s="6" t="s">
        <v>32</v>
      </c>
      <c r="T234" s="6" t="s">
        <v>766</v>
      </c>
      <c r="U234" s="6" t="s">
        <v>42</v>
      </c>
      <c r="V234">
        <v>1.0006686649521275E+18</v>
      </c>
      <c r="W234" s="6" t="s">
        <v>32</v>
      </c>
      <c r="X234" s="6" t="s">
        <v>901</v>
      </c>
      <c r="Y234" s="6" t="s">
        <v>902</v>
      </c>
      <c r="Z234">
        <v>14717442</v>
      </c>
    </row>
    <row r="235" spans="1:26" hidden="1" x14ac:dyDescent="0.25">
      <c r="A235">
        <v>1854465228</v>
      </c>
      <c r="B235" t="b">
        <v>0</v>
      </c>
      <c r="C235" s="6" t="s">
        <v>26</v>
      </c>
      <c r="D235">
        <v>3</v>
      </c>
      <c r="E235" s="1">
        <v>43324.961909722224</v>
      </c>
      <c r="F235" s="6" t="s">
        <v>27</v>
      </c>
      <c r="G235">
        <v>1</v>
      </c>
      <c r="H235" s="6" t="s">
        <v>28</v>
      </c>
      <c r="I235">
        <v>1</v>
      </c>
      <c r="J235" s="6" t="s">
        <v>29</v>
      </c>
      <c r="K235" s="1">
        <v>43247.395590277774</v>
      </c>
      <c r="L235">
        <v>1</v>
      </c>
      <c r="M235" s="6" t="s">
        <v>903</v>
      </c>
      <c r="N235" t="b">
        <v>0</v>
      </c>
      <c r="O235" s="6" t="s">
        <v>31</v>
      </c>
      <c r="P235" s="6" t="s">
        <v>32</v>
      </c>
      <c r="Q235" s="6" t="s">
        <v>766</v>
      </c>
      <c r="R235">
        <v>1</v>
      </c>
      <c r="S235" s="6" t="s">
        <v>32</v>
      </c>
      <c r="T235" s="6" t="s">
        <v>766</v>
      </c>
      <c r="U235" s="6" t="s">
        <v>42</v>
      </c>
      <c r="V235">
        <v>1.0006703593209078E+18</v>
      </c>
      <c r="W235" s="6" t="s">
        <v>32</v>
      </c>
      <c r="X235" s="6" t="s">
        <v>904</v>
      </c>
      <c r="Y235" s="6" t="s">
        <v>905</v>
      </c>
      <c r="Z235">
        <v>8.0095465481306112E+17</v>
      </c>
    </row>
    <row r="236" spans="1:26" hidden="1" x14ac:dyDescent="0.25">
      <c r="A236">
        <v>1854465229</v>
      </c>
      <c r="B236" t="b">
        <v>0</v>
      </c>
      <c r="C236" s="6" t="s">
        <v>26</v>
      </c>
      <c r="D236">
        <v>3</v>
      </c>
      <c r="E236" s="1">
        <v>43324.970138888886</v>
      </c>
      <c r="F236" s="6" t="s">
        <v>27</v>
      </c>
      <c r="G236">
        <v>1</v>
      </c>
      <c r="H236" s="6" t="s">
        <v>28</v>
      </c>
      <c r="I236">
        <v>1</v>
      </c>
      <c r="J236" s="6" t="s">
        <v>29</v>
      </c>
      <c r="K236" s="1">
        <v>43247.396111111113</v>
      </c>
      <c r="L236">
        <v>0</v>
      </c>
      <c r="M236" s="6" t="s">
        <v>41</v>
      </c>
      <c r="N236" t="b">
        <v>0</v>
      </c>
      <c r="O236" s="6" t="s">
        <v>31</v>
      </c>
      <c r="P236" s="6" t="s">
        <v>32</v>
      </c>
      <c r="Q236" s="6" t="s">
        <v>766</v>
      </c>
      <c r="R236">
        <v>0</v>
      </c>
      <c r="S236" s="6" t="s">
        <v>32</v>
      </c>
      <c r="T236" s="6" t="s">
        <v>766</v>
      </c>
      <c r="U236" s="6" t="s">
        <v>906</v>
      </c>
      <c r="V236">
        <v>1.0006705451747082E+18</v>
      </c>
      <c r="W236" s="6" t="s">
        <v>32</v>
      </c>
      <c r="X236" s="6" t="s">
        <v>907</v>
      </c>
      <c r="Y236" s="6" t="s">
        <v>908</v>
      </c>
      <c r="Z236">
        <v>95845869</v>
      </c>
    </row>
    <row r="237" spans="1:26" hidden="1" x14ac:dyDescent="0.25">
      <c r="A237">
        <v>1854465230</v>
      </c>
      <c r="B237" t="b">
        <v>0</v>
      </c>
      <c r="C237" s="6" t="s">
        <v>26</v>
      </c>
      <c r="D237">
        <v>3</v>
      </c>
      <c r="E237" s="1">
        <v>43324.889675925922</v>
      </c>
      <c r="F237" s="6" t="s">
        <v>27</v>
      </c>
      <c r="G237">
        <v>1</v>
      </c>
      <c r="H237" s="6" t="s">
        <v>60</v>
      </c>
      <c r="I237">
        <v>0.67179999999999995</v>
      </c>
      <c r="J237" s="6" t="s">
        <v>29</v>
      </c>
      <c r="K237" s="1">
        <v>43247.400370370371</v>
      </c>
      <c r="L237">
        <v>1</v>
      </c>
      <c r="M237" s="6" t="s">
        <v>100</v>
      </c>
      <c r="N237" t="b">
        <v>0</v>
      </c>
      <c r="O237" s="6" t="s">
        <v>31</v>
      </c>
      <c r="P237" s="6" t="s">
        <v>32</v>
      </c>
      <c r="Q237" s="6" t="s">
        <v>766</v>
      </c>
      <c r="R237">
        <v>1</v>
      </c>
      <c r="S237" s="6" t="s">
        <v>32</v>
      </c>
      <c r="T237" s="6" t="s">
        <v>766</v>
      </c>
      <c r="U237" s="6" t="s">
        <v>37</v>
      </c>
      <c r="V237">
        <v>1.0006720911742935E+18</v>
      </c>
      <c r="W237" s="6" t="s">
        <v>32</v>
      </c>
      <c r="X237" s="6" t="s">
        <v>909</v>
      </c>
      <c r="Y237" s="6" t="s">
        <v>910</v>
      </c>
      <c r="Z237">
        <v>273071665</v>
      </c>
    </row>
    <row r="238" spans="1:26" hidden="1" x14ac:dyDescent="0.25">
      <c r="A238">
        <v>1854465231</v>
      </c>
      <c r="B238" t="b">
        <v>0</v>
      </c>
      <c r="C238" s="6" t="s">
        <v>26</v>
      </c>
      <c r="D238">
        <v>3</v>
      </c>
      <c r="E238" s="1">
        <v>43324.897893518515</v>
      </c>
      <c r="F238" s="6" t="s">
        <v>27</v>
      </c>
      <c r="G238">
        <v>1</v>
      </c>
      <c r="H238" s="6" t="s">
        <v>28</v>
      </c>
      <c r="I238">
        <v>1</v>
      </c>
      <c r="J238" s="6" t="s">
        <v>29</v>
      </c>
      <c r="K238" s="1">
        <v>43247.413668981484</v>
      </c>
      <c r="L238">
        <v>4</v>
      </c>
      <c r="M238" s="6" t="s">
        <v>100</v>
      </c>
      <c r="N238" t="b">
        <v>0</v>
      </c>
      <c r="O238" s="6" t="s">
        <v>31</v>
      </c>
      <c r="P238" s="6" t="s">
        <v>32</v>
      </c>
      <c r="Q238" s="6" t="s">
        <v>766</v>
      </c>
      <c r="R238">
        <v>1</v>
      </c>
      <c r="S238" s="6" t="s">
        <v>32</v>
      </c>
      <c r="T238" s="6" t="s">
        <v>766</v>
      </c>
      <c r="U238" s="6" t="s">
        <v>42</v>
      </c>
      <c r="V238">
        <v>1.0006769071999468E+18</v>
      </c>
      <c r="W238" s="6" t="s">
        <v>32</v>
      </c>
      <c r="X238" s="6" t="s">
        <v>911</v>
      </c>
      <c r="Y238" s="6" t="s">
        <v>912</v>
      </c>
      <c r="Z238">
        <v>9.8105854925726106E+17</v>
      </c>
    </row>
    <row r="239" spans="1:26" hidden="1" x14ac:dyDescent="0.25">
      <c r="A239">
        <v>1854465232</v>
      </c>
      <c r="B239" t="b">
        <v>0</v>
      </c>
      <c r="C239" s="6" t="s">
        <v>26</v>
      </c>
      <c r="D239">
        <v>3</v>
      </c>
      <c r="E239" s="1">
        <v>43324.980381944442</v>
      </c>
      <c r="F239" s="6" t="s">
        <v>27</v>
      </c>
      <c r="G239">
        <v>1</v>
      </c>
      <c r="H239" s="6" t="s">
        <v>60</v>
      </c>
      <c r="I239">
        <v>1</v>
      </c>
      <c r="J239" s="6" t="s">
        <v>29</v>
      </c>
      <c r="K239" s="1">
        <v>43247.423217592594</v>
      </c>
      <c r="L239">
        <v>0</v>
      </c>
      <c r="M239" s="6" t="s">
        <v>913</v>
      </c>
      <c r="N239" t="b">
        <v>0</v>
      </c>
      <c r="O239" s="6" t="s">
        <v>31</v>
      </c>
      <c r="P239" s="6" t="s">
        <v>32</v>
      </c>
      <c r="Q239" s="6" t="s">
        <v>766</v>
      </c>
      <c r="R239">
        <v>0</v>
      </c>
      <c r="S239" s="6" t="s">
        <v>32</v>
      </c>
      <c r="T239" s="6" t="s">
        <v>766</v>
      </c>
      <c r="U239" s="6" t="s">
        <v>42</v>
      </c>
      <c r="V239">
        <v>1.000680369618858E+18</v>
      </c>
      <c r="W239" s="6" t="s">
        <v>32</v>
      </c>
      <c r="X239" s="6" t="s">
        <v>914</v>
      </c>
      <c r="Y239" s="6" t="s">
        <v>915</v>
      </c>
      <c r="Z239">
        <v>2377021070</v>
      </c>
    </row>
    <row r="240" spans="1:26" hidden="1" x14ac:dyDescent="0.25">
      <c r="A240">
        <v>1854465233</v>
      </c>
      <c r="B240" t="b">
        <v>0</v>
      </c>
      <c r="C240" s="6" t="s">
        <v>26</v>
      </c>
      <c r="D240">
        <v>4</v>
      </c>
      <c r="E240" s="1">
        <v>43324.876550925925</v>
      </c>
      <c r="F240" s="6" t="s">
        <v>27</v>
      </c>
      <c r="G240">
        <v>1</v>
      </c>
      <c r="H240" s="6" t="s">
        <v>60</v>
      </c>
      <c r="I240">
        <v>0.76349999999999996</v>
      </c>
      <c r="J240" s="6" t="s">
        <v>29</v>
      </c>
      <c r="K240" s="1">
        <v>43247.445127314815</v>
      </c>
      <c r="L240">
        <v>3</v>
      </c>
      <c r="M240" s="6" t="s">
        <v>916</v>
      </c>
      <c r="N240" t="b">
        <v>0</v>
      </c>
      <c r="O240" s="6" t="s">
        <v>31</v>
      </c>
      <c r="P240" s="6" t="s">
        <v>32</v>
      </c>
      <c r="Q240" s="6" t="s">
        <v>766</v>
      </c>
      <c r="R240">
        <v>1</v>
      </c>
      <c r="S240" s="6" t="s">
        <v>32</v>
      </c>
      <c r="T240" s="6" t="s">
        <v>766</v>
      </c>
      <c r="U240" s="6" t="s">
        <v>42</v>
      </c>
      <c r="V240">
        <v>1.0006883096880456E+18</v>
      </c>
      <c r="W240" s="6" t="s">
        <v>917</v>
      </c>
      <c r="X240" s="6" t="s">
        <v>918</v>
      </c>
      <c r="Y240" s="6" t="s">
        <v>919</v>
      </c>
      <c r="Z240">
        <v>9.8225733327845786E+17</v>
      </c>
    </row>
    <row r="241" spans="1:26" x14ac:dyDescent="0.25">
      <c r="A241">
        <v>1854465434</v>
      </c>
      <c r="B241" t="b">
        <v>0</v>
      </c>
      <c r="C241" s="6" t="s">
        <v>26</v>
      </c>
      <c r="D241">
        <v>3</v>
      </c>
      <c r="E241" s="1">
        <v>43324.956238425926</v>
      </c>
      <c r="F241" s="6" t="s">
        <v>27</v>
      </c>
      <c r="G241">
        <v>1</v>
      </c>
      <c r="H241" s="6" t="s">
        <v>66</v>
      </c>
      <c r="I241">
        <v>0.63460000000000005</v>
      </c>
      <c r="J241" s="6" t="s">
        <v>29</v>
      </c>
      <c r="K241" s="1">
        <v>43248.839432870373</v>
      </c>
      <c r="L241">
        <v>0</v>
      </c>
      <c r="M241" s="6" t="s">
        <v>100</v>
      </c>
      <c r="N241" t="b">
        <v>0</v>
      </c>
      <c r="O241" s="6" t="s">
        <v>31</v>
      </c>
      <c r="P241" s="6" t="s">
        <v>32</v>
      </c>
      <c r="Q241" s="6" t="s">
        <v>766</v>
      </c>
      <c r="R241">
        <v>0</v>
      </c>
      <c r="S241" s="6" t="s">
        <v>32</v>
      </c>
      <c r="T241" s="6" t="s">
        <v>766</v>
      </c>
      <c r="U241" s="6" t="s">
        <v>1433</v>
      </c>
      <c r="V241">
        <v>1.0011935887163843E+18</v>
      </c>
      <c r="W241" s="6" t="s">
        <v>32</v>
      </c>
      <c r="X241" s="6" t="s">
        <v>1434</v>
      </c>
      <c r="Y241" s="6" t="s">
        <v>1435</v>
      </c>
      <c r="Z241">
        <v>4523997263</v>
      </c>
    </row>
    <row r="242" spans="1:26" hidden="1" x14ac:dyDescent="0.25">
      <c r="A242">
        <v>1854465235</v>
      </c>
      <c r="B242" t="b">
        <v>0</v>
      </c>
      <c r="C242" s="6" t="s">
        <v>26</v>
      </c>
      <c r="D242">
        <v>3</v>
      </c>
      <c r="E242" s="1">
        <v>43324.953819444447</v>
      </c>
      <c r="F242" s="6" t="s">
        <v>27</v>
      </c>
      <c r="G242">
        <v>1</v>
      </c>
      <c r="H242" s="6" t="s">
        <v>28</v>
      </c>
      <c r="I242">
        <v>0.34310000000000002</v>
      </c>
      <c r="J242" s="6" t="s">
        <v>29</v>
      </c>
      <c r="K242" s="1">
        <v>43247.460173611114</v>
      </c>
      <c r="L242">
        <v>0</v>
      </c>
      <c r="M242" s="6" t="s">
        <v>100</v>
      </c>
      <c r="N242" t="b">
        <v>0</v>
      </c>
      <c r="O242" s="6" t="s">
        <v>31</v>
      </c>
      <c r="P242" s="6" t="s">
        <v>32</v>
      </c>
      <c r="Q242" s="6" t="s">
        <v>766</v>
      </c>
      <c r="R242">
        <v>0</v>
      </c>
      <c r="S242" s="6" t="s">
        <v>32</v>
      </c>
      <c r="T242" s="6" t="s">
        <v>766</v>
      </c>
      <c r="U242" s="6" t="s">
        <v>33</v>
      </c>
      <c r="V242">
        <v>1.0006937612219843E+18</v>
      </c>
      <c r="W242" s="6" t="s">
        <v>32</v>
      </c>
      <c r="X242" s="6" t="s">
        <v>2376</v>
      </c>
      <c r="Y242" s="6" t="s">
        <v>922</v>
      </c>
      <c r="Z242">
        <v>7.7037993702289408E+17</v>
      </c>
    </row>
    <row r="243" spans="1:26" hidden="1" x14ac:dyDescent="0.25">
      <c r="A243">
        <v>1854465236</v>
      </c>
      <c r="B243" t="b">
        <v>0</v>
      </c>
      <c r="C243" s="6" t="s">
        <v>26</v>
      </c>
      <c r="D243">
        <v>3</v>
      </c>
      <c r="E243" s="1">
        <v>43324.979004629633</v>
      </c>
      <c r="F243" s="6" t="s">
        <v>27</v>
      </c>
      <c r="G243">
        <v>1</v>
      </c>
      <c r="H243" s="6" t="s">
        <v>28</v>
      </c>
      <c r="I243">
        <v>0.68589999999999995</v>
      </c>
      <c r="J243" s="6" t="s">
        <v>29</v>
      </c>
      <c r="K243" s="1">
        <v>43247.488587962966</v>
      </c>
      <c r="L243">
        <v>2</v>
      </c>
      <c r="M243" s="6" t="s">
        <v>664</v>
      </c>
      <c r="N243" t="b">
        <v>0</v>
      </c>
      <c r="O243" s="6" t="s">
        <v>31</v>
      </c>
      <c r="P243" s="6" t="s">
        <v>32</v>
      </c>
      <c r="Q243" s="6" t="s">
        <v>766</v>
      </c>
      <c r="R243">
        <v>0</v>
      </c>
      <c r="S243" s="6" t="s">
        <v>32</v>
      </c>
      <c r="T243" s="6" t="s">
        <v>766</v>
      </c>
      <c r="U243" s="6" t="s">
        <v>95</v>
      </c>
      <c r="V243">
        <v>1.0007040609017405E+18</v>
      </c>
      <c r="W243" s="6" t="s">
        <v>32</v>
      </c>
      <c r="X243" s="6" t="s">
        <v>923</v>
      </c>
      <c r="Y243" s="6" t="s">
        <v>924</v>
      </c>
      <c r="Z243">
        <v>8.9232070719934874E+17</v>
      </c>
    </row>
    <row r="244" spans="1:26" hidden="1" x14ac:dyDescent="0.25">
      <c r="A244">
        <v>1854465237</v>
      </c>
      <c r="B244" t="b">
        <v>0</v>
      </c>
      <c r="C244" s="6" t="s">
        <v>26</v>
      </c>
      <c r="D244">
        <v>3</v>
      </c>
      <c r="E244" s="1">
        <v>43324.982951388891</v>
      </c>
      <c r="F244" s="6" t="s">
        <v>27</v>
      </c>
      <c r="G244">
        <v>1</v>
      </c>
      <c r="H244" s="6" t="s">
        <v>28</v>
      </c>
      <c r="I244">
        <v>0.36470000000000002</v>
      </c>
      <c r="J244" s="6" t="s">
        <v>29</v>
      </c>
      <c r="K244" s="1">
        <v>43247.493425925924</v>
      </c>
      <c r="L244">
        <v>1</v>
      </c>
      <c r="M244" s="6" t="s">
        <v>925</v>
      </c>
      <c r="N244" t="b">
        <v>0</v>
      </c>
      <c r="O244" s="6" t="s">
        <v>31</v>
      </c>
      <c r="P244" s="6" t="s">
        <v>32</v>
      </c>
      <c r="Q244" s="6" t="s">
        <v>766</v>
      </c>
      <c r="R244">
        <v>1</v>
      </c>
      <c r="S244" s="6" t="s">
        <v>32</v>
      </c>
      <c r="T244" s="6" t="s">
        <v>766</v>
      </c>
      <c r="U244" s="6" t="s">
        <v>95</v>
      </c>
      <c r="V244">
        <v>1.0007058109751173E+18</v>
      </c>
      <c r="W244" s="6" t="s">
        <v>32</v>
      </c>
      <c r="X244" s="6" t="s">
        <v>2377</v>
      </c>
      <c r="Y244" s="6" t="s">
        <v>926</v>
      </c>
      <c r="Z244">
        <v>9.3796246553044173E+17</v>
      </c>
    </row>
    <row r="245" spans="1:26" hidden="1" x14ac:dyDescent="0.25">
      <c r="A245">
        <v>1854465238</v>
      </c>
      <c r="B245" t="b">
        <v>0</v>
      </c>
      <c r="C245" s="6" t="s">
        <v>26</v>
      </c>
      <c r="D245">
        <v>3</v>
      </c>
      <c r="E245" s="1">
        <v>43324.900023148148</v>
      </c>
      <c r="F245" s="6" t="s">
        <v>27</v>
      </c>
      <c r="G245">
        <v>1</v>
      </c>
      <c r="H245" s="6" t="s">
        <v>28</v>
      </c>
      <c r="I245">
        <v>0.66020000000000001</v>
      </c>
      <c r="J245" s="6" t="s">
        <v>29</v>
      </c>
      <c r="K245" s="1">
        <v>43247.515416666669</v>
      </c>
      <c r="L245">
        <v>0</v>
      </c>
      <c r="M245" s="6" t="s">
        <v>100</v>
      </c>
      <c r="N245" t="b">
        <v>0</v>
      </c>
      <c r="O245" s="6" t="s">
        <v>31</v>
      </c>
      <c r="P245" s="6" t="s">
        <v>32</v>
      </c>
      <c r="Q245" s="6" t="s">
        <v>766</v>
      </c>
      <c r="R245">
        <v>1</v>
      </c>
      <c r="S245" s="6" t="s">
        <v>32</v>
      </c>
      <c r="T245" s="6" t="s">
        <v>766</v>
      </c>
      <c r="U245" s="6" t="s">
        <v>42</v>
      </c>
      <c r="V245">
        <v>1.0007137821156024E+18</v>
      </c>
      <c r="W245" s="6" t="s">
        <v>219</v>
      </c>
      <c r="X245" s="6" t="s">
        <v>927</v>
      </c>
      <c r="Y245" s="6" t="s">
        <v>928</v>
      </c>
      <c r="Z245">
        <v>9.3083608922453197E+17</v>
      </c>
    </row>
    <row r="246" spans="1:26" hidden="1" x14ac:dyDescent="0.25">
      <c r="A246">
        <v>1854465239</v>
      </c>
      <c r="B246" t="b">
        <v>0</v>
      </c>
      <c r="C246" s="6" t="s">
        <v>26</v>
      </c>
      <c r="D246">
        <v>3</v>
      </c>
      <c r="E246" s="1">
        <v>43324.952928240738</v>
      </c>
      <c r="F246" s="6" t="s">
        <v>27</v>
      </c>
      <c r="G246">
        <v>1</v>
      </c>
      <c r="H246" s="6" t="s">
        <v>28</v>
      </c>
      <c r="I246">
        <v>0.67069999999999996</v>
      </c>
      <c r="J246" s="6" t="s">
        <v>29</v>
      </c>
      <c r="K246" s="1">
        <v>43247.516412037039</v>
      </c>
      <c r="L246">
        <v>0</v>
      </c>
      <c r="M246" s="6" t="s">
        <v>929</v>
      </c>
      <c r="N246" t="b">
        <v>0</v>
      </c>
      <c r="O246" s="6" t="s">
        <v>31</v>
      </c>
      <c r="P246" s="6" t="s">
        <v>32</v>
      </c>
      <c r="Q246" s="6" t="s">
        <v>766</v>
      </c>
      <c r="R246">
        <v>1</v>
      </c>
      <c r="S246" s="6" t="s">
        <v>32</v>
      </c>
      <c r="T246" s="6" t="s">
        <v>766</v>
      </c>
      <c r="U246" s="6" t="s">
        <v>37</v>
      </c>
      <c r="V246">
        <v>1.0007141436897935E+18</v>
      </c>
      <c r="W246" s="6" t="s">
        <v>32</v>
      </c>
      <c r="X246" s="6" t="s">
        <v>930</v>
      </c>
      <c r="Y246" s="6" t="s">
        <v>931</v>
      </c>
      <c r="Z246">
        <v>8.3115429207782195E+17</v>
      </c>
    </row>
    <row r="247" spans="1:26" hidden="1" x14ac:dyDescent="0.25">
      <c r="A247">
        <v>1854465240</v>
      </c>
      <c r="B247" t="b">
        <v>0</v>
      </c>
      <c r="C247" s="6" t="s">
        <v>26</v>
      </c>
      <c r="D247">
        <v>3</v>
      </c>
      <c r="E247" s="1">
        <v>43324.958043981482</v>
      </c>
      <c r="F247" s="6" t="s">
        <v>27</v>
      </c>
      <c r="G247">
        <v>1</v>
      </c>
      <c r="H247" s="6" t="s">
        <v>28</v>
      </c>
      <c r="I247">
        <v>0.66410000000000002</v>
      </c>
      <c r="J247" s="6" t="s">
        <v>29</v>
      </c>
      <c r="K247" s="1">
        <v>43247.517569444448</v>
      </c>
      <c r="L247">
        <v>0</v>
      </c>
      <c r="M247" s="6" t="s">
        <v>932</v>
      </c>
      <c r="N247" t="b">
        <v>1</v>
      </c>
      <c r="O247" s="6" t="s">
        <v>31</v>
      </c>
      <c r="P247" s="6" t="s">
        <v>933</v>
      </c>
      <c r="Q247" s="6" t="s">
        <v>766</v>
      </c>
      <c r="R247">
        <v>0</v>
      </c>
      <c r="S247" s="6" t="s">
        <v>32</v>
      </c>
      <c r="T247" s="6" t="s">
        <v>766</v>
      </c>
      <c r="U247" s="6" t="s">
        <v>95</v>
      </c>
      <c r="V247">
        <v>1.000714562134528E+18</v>
      </c>
      <c r="W247" s="6" t="s">
        <v>32</v>
      </c>
      <c r="X247" s="6" t="s">
        <v>934</v>
      </c>
      <c r="Y247" s="6" t="s">
        <v>935</v>
      </c>
      <c r="Z247">
        <v>9.7771415736048435E+17</v>
      </c>
    </row>
    <row r="248" spans="1:26" hidden="1" x14ac:dyDescent="0.25">
      <c r="A248">
        <v>1854465241</v>
      </c>
      <c r="B248" t="b">
        <v>0</v>
      </c>
      <c r="C248" s="6" t="s">
        <v>26</v>
      </c>
      <c r="D248">
        <v>3</v>
      </c>
      <c r="E248" s="1">
        <v>43324.955254629633</v>
      </c>
      <c r="F248" s="6" t="s">
        <v>27</v>
      </c>
      <c r="G248">
        <v>1</v>
      </c>
      <c r="H248" s="6" t="s">
        <v>28</v>
      </c>
      <c r="I248">
        <v>1</v>
      </c>
      <c r="J248" s="6" t="s">
        <v>29</v>
      </c>
      <c r="K248" s="1">
        <v>43247.518252314818</v>
      </c>
      <c r="L248">
        <v>0</v>
      </c>
      <c r="M248" s="6" t="s">
        <v>352</v>
      </c>
      <c r="N248" t="b">
        <v>0</v>
      </c>
      <c r="O248" s="6" t="s">
        <v>31</v>
      </c>
      <c r="P248" s="6" t="s">
        <v>32</v>
      </c>
      <c r="Q248" s="6" t="s">
        <v>766</v>
      </c>
      <c r="R248">
        <v>1</v>
      </c>
      <c r="S248" s="6" t="s">
        <v>32</v>
      </c>
      <c r="T248" s="6" t="s">
        <v>766</v>
      </c>
      <c r="U248" s="6" t="s">
        <v>33</v>
      </c>
      <c r="V248">
        <v>1.0007148077614244E+18</v>
      </c>
      <c r="W248" s="6" t="s">
        <v>32</v>
      </c>
      <c r="X248" s="6" t="s">
        <v>936</v>
      </c>
      <c r="Y248" s="6" t="s">
        <v>937</v>
      </c>
      <c r="Z248">
        <v>20989396</v>
      </c>
    </row>
    <row r="249" spans="1:26" hidden="1" x14ac:dyDescent="0.25">
      <c r="A249">
        <v>1854465242</v>
      </c>
      <c r="B249" t="b">
        <v>0</v>
      </c>
      <c r="C249" s="6" t="s">
        <v>26</v>
      </c>
      <c r="D249">
        <v>4</v>
      </c>
      <c r="E249" s="1">
        <v>43324.952349537038</v>
      </c>
      <c r="F249" s="6" t="s">
        <v>27</v>
      </c>
      <c r="G249">
        <v>1</v>
      </c>
      <c r="H249" s="6" t="s">
        <v>60</v>
      </c>
      <c r="I249">
        <v>0.51400000000000001</v>
      </c>
      <c r="J249" s="6" t="s">
        <v>29</v>
      </c>
      <c r="K249" s="1">
        <v>43247.531157407408</v>
      </c>
      <c r="L249">
        <v>1</v>
      </c>
      <c r="M249" s="6" t="s">
        <v>938</v>
      </c>
      <c r="N249" t="b">
        <v>0</v>
      </c>
      <c r="O249" s="6" t="s">
        <v>31</v>
      </c>
      <c r="P249" s="6" t="s">
        <v>32</v>
      </c>
      <c r="Q249" s="6" t="s">
        <v>766</v>
      </c>
      <c r="R249">
        <v>0</v>
      </c>
      <c r="S249" s="6" t="s">
        <v>32</v>
      </c>
      <c r="T249" s="6" t="s">
        <v>766</v>
      </c>
      <c r="U249" s="6" t="s">
        <v>42</v>
      </c>
      <c r="V249">
        <v>1.0007194863187763E+18</v>
      </c>
      <c r="W249" s="6" t="s">
        <v>32</v>
      </c>
      <c r="X249" s="6" t="s">
        <v>939</v>
      </c>
      <c r="Y249" s="6" t="s">
        <v>940</v>
      </c>
      <c r="Z249">
        <v>151442777</v>
      </c>
    </row>
    <row r="250" spans="1:26" hidden="1" x14ac:dyDescent="0.25">
      <c r="A250">
        <v>1854465243</v>
      </c>
      <c r="B250" t="b">
        <v>0</v>
      </c>
      <c r="C250" s="6" t="s">
        <v>26</v>
      </c>
      <c r="D250">
        <v>3</v>
      </c>
      <c r="E250" s="1">
        <v>43324.949548611112</v>
      </c>
      <c r="F250" s="6" t="s">
        <v>27</v>
      </c>
      <c r="G250">
        <v>1</v>
      </c>
      <c r="H250" s="6" t="s">
        <v>28</v>
      </c>
      <c r="I250">
        <v>0.65700000000000003</v>
      </c>
      <c r="J250" s="6" t="s">
        <v>29</v>
      </c>
      <c r="K250" s="1">
        <v>43247.536458333336</v>
      </c>
      <c r="L250">
        <v>0</v>
      </c>
      <c r="M250" s="6" t="s">
        <v>100</v>
      </c>
      <c r="N250" t="b">
        <v>1</v>
      </c>
      <c r="O250" s="6" t="s">
        <v>31</v>
      </c>
      <c r="P250" s="6" t="s">
        <v>941</v>
      </c>
      <c r="Q250" s="6" t="s">
        <v>766</v>
      </c>
      <c r="R250">
        <v>0</v>
      </c>
      <c r="S250" s="6" t="s">
        <v>32</v>
      </c>
      <c r="T250" s="6" t="s">
        <v>766</v>
      </c>
      <c r="U250" s="6" t="s">
        <v>110</v>
      </c>
      <c r="V250">
        <v>1.0007214051959767E+18</v>
      </c>
      <c r="W250" s="6" t="s">
        <v>32</v>
      </c>
      <c r="X250" s="6" t="s">
        <v>2378</v>
      </c>
      <c r="Y250" s="6" t="s">
        <v>942</v>
      </c>
      <c r="Z250">
        <v>156519361</v>
      </c>
    </row>
    <row r="251" spans="1:26" hidden="1" x14ac:dyDescent="0.25">
      <c r="A251">
        <v>1854465244</v>
      </c>
      <c r="B251" t="b">
        <v>0</v>
      </c>
      <c r="C251" s="6" t="s">
        <v>26</v>
      </c>
      <c r="D251">
        <v>4</v>
      </c>
      <c r="E251" s="1">
        <v>43324.906666666669</v>
      </c>
      <c r="F251" s="6" t="s">
        <v>27</v>
      </c>
      <c r="G251">
        <v>1</v>
      </c>
      <c r="H251" s="6" t="s">
        <v>60</v>
      </c>
      <c r="I251">
        <v>0.75990000000000002</v>
      </c>
      <c r="J251" s="6" t="s">
        <v>29</v>
      </c>
      <c r="K251" s="1">
        <v>43247.538680555554</v>
      </c>
      <c r="L251">
        <v>1</v>
      </c>
      <c r="M251" s="6" t="s">
        <v>943</v>
      </c>
      <c r="N251" t="b">
        <v>0</v>
      </c>
      <c r="O251" s="6" t="s">
        <v>31</v>
      </c>
      <c r="P251" s="6" t="s">
        <v>32</v>
      </c>
      <c r="Q251" s="6" t="s">
        <v>766</v>
      </c>
      <c r="R251">
        <v>0</v>
      </c>
      <c r="S251" s="6" t="s">
        <v>32</v>
      </c>
      <c r="T251" s="6" t="s">
        <v>766</v>
      </c>
      <c r="U251" s="6" t="s">
        <v>42</v>
      </c>
      <c r="V251">
        <v>1.0007222126121165E+18</v>
      </c>
      <c r="W251" s="6" t="s">
        <v>32</v>
      </c>
      <c r="X251" s="6" t="s">
        <v>944</v>
      </c>
      <c r="Y251" s="6" t="s">
        <v>945</v>
      </c>
      <c r="Z251">
        <v>9.2174463372566938E+17</v>
      </c>
    </row>
    <row r="252" spans="1:26" hidden="1" x14ac:dyDescent="0.25">
      <c r="A252">
        <v>1854465245</v>
      </c>
      <c r="B252" t="b">
        <v>0</v>
      </c>
      <c r="C252" s="6" t="s">
        <v>26</v>
      </c>
      <c r="D252">
        <v>3</v>
      </c>
      <c r="E252" s="1">
        <v>43324.954594907409</v>
      </c>
      <c r="F252" s="6" t="s">
        <v>27</v>
      </c>
      <c r="G252">
        <v>1</v>
      </c>
      <c r="H252" s="6" t="s">
        <v>28</v>
      </c>
      <c r="I252">
        <v>1</v>
      </c>
      <c r="J252" s="6" t="s">
        <v>29</v>
      </c>
      <c r="K252" s="1">
        <v>43247.543020833335</v>
      </c>
      <c r="L252">
        <v>2</v>
      </c>
      <c r="M252" s="6" t="s">
        <v>772</v>
      </c>
      <c r="N252" t="b">
        <v>0</v>
      </c>
      <c r="O252" s="6" t="s">
        <v>31</v>
      </c>
      <c r="P252" s="6" t="s">
        <v>32</v>
      </c>
      <c r="Q252" s="6" t="s">
        <v>766</v>
      </c>
      <c r="R252">
        <v>1</v>
      </c>
      <c r="S252" s="6" t="s">
        <v>32</v>
      </c>
      <c r="T252" s="6" t="s">
        <v>766</v>
      </c>
      <c r="U252" s="6" t="s">
        <v>33</v>
      </c>
      <c r="V252">
        <v>1.0007237849602253E+18</v>
      </c>
      <c r="W252" s="6" t="s">
        <v>32</v>
      </c>
      <c r="X252" s="6" t="s">
        <v>946</v>
      </c>
      <c r="Y252" s="6" t="s">
        <v>947</v>
      </c>
      <c r="Z252">
        <v>61672765</v>
      </c>
    </row>
    <row r="253" spans="1:26" x14ac:dyDescent="0.25">
      <c r="A253">
        <v>1860230758</v>
      </c>
      <c r="B253" t="b">
        <v>1</v>
      </c>
      <c r="C253" s="6" t="s">
        <v>554</v>
      </c>
      <c r="D253">
        <v>5</v>
      </c>
      <c r="E253" s="1"/>
      <c r="F253" s="6" t="s">
        <v>27</v>
      </c>
      <c r="G253">
        <v>1</v>
      </c>
      <c r="H253" s="6" t="s">
        <v>66</v>
      </c>
      <c r="I253">
        <v>0.64059999999999995</v>
      </c>
      <c r="J253" s="6" t="s">
        <v>29</v>
      </c>
      <c r="K253" s="1">
        <v>43234.737581018519</v>
      </c>
      <c r="L253">
        <v>1</v>
      </c>
      <c r="M253" s="6" t="s">
        <v>890</v>
      </c>
      <c r="N253" t="b">
        <v>0</v>
      </c>
      <c r="O253" s="6" t="s">
        <v>31</v>
      </c>
      <c r="P253" s="6" t="s">
        <v>32</v>
      </c>
      <c r="Q253" s="6" t="s">
        <v>27</v>
      </c>
      <c r="R253">
        <v>0</v>
      </c>
      <c r="S253" s="6" t="s">
        <v>32</v>
      </c>
      <c r="T253" s="6" t="s">
        <v>66</v>
      </c>
      <c r="U253" s="6" t="s">
        <v>1995</v>
      </c>
      <c r="V253">
        <v>9.9608324842504602E+17</v>
      </c>
      <c r="W253" s="6" t="s">
        <v>32</v>
      </c>
      <c r="X253" s="6" t="s">
        <v>2264</v>
      </c>
      <c r="Y253" s="6" t="s">
        <v>2265</v>
      </c>
      <c r="Z253">
        <v>3005014565</v>
      </c>
    </row>
    <row r="254" spans="1:26" hidden="1" x14ac:dyDescent="0.25">
      <c r="A254">
        <v>1854465247</v>
      </c>
      <c r="B254" t="b">
        <v>0</v>
      </c>
      <c r="C254" s="6" t="s">
        <v>26</v>
      </c>
      <c r="D254">
        <v>3</v>
      </c>
      <c r="E254" s="1">
        <v>43324.980185185188</v>
      </c>
      <c r="F254" s="6" t="s">
        <v>27</v>
      </c>
      <c r="G254">
        <v>1</v>
      </c>
      <c r="H254" s="6" t="s">
        <v>28</v>
      </c>
      <c r="I254">
        <v>0.63529999999999998</v>
      </c>
      <c r="J254" s="6" t="s">
        <v>29</v>
      </c>
      <c r="K254" s="1">
        <v>43247.569120370368</v>
      </c>
      <c r="L254">
        <v>3</v>
      </c>
      <c r="M254" s="6" t="s">
        <v>100</v>
      </c>
      <c r="N254" t="b">
        <v>0</v>
      </c>
      <c r="O254" s="6" t="s">
        <v>31</v>
      </c>
      <c r="P254" s="6" t="s">
        <v>32</v>
      </c>
      <c r="Q254" s="6" t="s">
        <v>766</v>
      </c>
      <c r="R254">
        <v>1</v>
      </c>
      <c r="S254" s="6" t="s">
        <v>32</v>
      </c>
      <c r="T254" s="6" t="s">
        <v>766</v>
      </c>
      <c r="U254" s="6" t="s">
        <v>42</v>
      </c>
      <c r="V254">
        <v>1.0007332449151795E+18</v>
      </c>
      <c r="W254" s="6" t="s">
        <v>32</v>
      </c>
      <c r="X254" s="6" t="s">
        <v>2379</v>
      </c>
      <c r="Y254" s="6" t="s">
        <v>951</v>
      </c>
      <c r="Z254">
        <v>7.1663244825216205E+17</v>
      </c>
    </row>
    <row r="255" spans="1:26" hidden="1" x14ac:dyDescent="0.25">
      <c r="A255">
        <v>1854465248</v>
      </c>
      <c r="B255" t="b">
        <v>0</v>
      </c>
      <c r="C255" s="6" t="s">
        <v>26</v>
      </c>
      <c r="D255">
        <v>4</v>
      </c>
      <c r="E255" s="1">
        <v>43324.961284722223</v>
      </c>
      <c r="F255" s="6" t="s">
        <v>27</v>
      </c>
      <c r="G255">
        <v>1</v>
      </c>
      <c r="H255" s="6" t="s">
        <v>28</v>
      </c>
      <c r="I255">
        <v>0.77880000000000005</v>
      </c>
      <c r="J255" s="6" t="s">
        <v>29</v>
      </c>
      <c r="K255" s="1">
        <v>43247.571388888886</v>
      </c>
      <c r="L255">
        <v>1</v>
      </c>
      <c r="M255" s="6" t="s">
        <v>41</v>
      </c>
      <c r="N255" t="b">
        <v>0</v>
      </c>
      <c r="O255" s="6" t="s">
        <v>31</v>
      </c>
      <c r="P255" s="6" t="s">
        <v>32</v>
      </c>
      <c r="Q255" s="6" t="s">
        <v>766</v>
      </c>
      <c r="R255">
        <v>1</v>
      </c>
      <c r="S255" s="6" t="s">
        <v>32</v>
      </c>
      <c r="T255" s="6" t="s">
        <v>766</v>
      </c>
      <c r="U255" s="6" t="s">
        <v>95</v>
      </c>
      <c r="V255">
        <v>1.0007340648848138E+18</v>
      </c>
      <c r="W255" s="6" t="s">
        <v>32</v>
      </c>
      <c r="X255" s="6" t="s">
        <v>952</v>
      </c>
      <c r="Y255" s="6" t="s">
        <v>953</v>
      </c>
      <c r="Z255">
        <v>9.9891945561388237E+17</v>
      </c>
    </row>
    <row r="256" spans="1:26" x14ac:dyDescent="0.25">
      <c r="A256">
        <v>1854465720</v>
      </c>
      <c r="B256" t="b">
        <v>0</v>
      </c>
      <c r="C256" s="6" t="s">
        <v>26</v>
      </c>
      <c r="D256">
        <v>3</v>
      </c>
      <c r="E256" s="1">
        <v>43326.395509259259</v>
      </c>
      <c r="F256" s="6" t="s">
        <v>27</v>
      </c>
      <c r="G256">
        <v>1</v>
      </c>
      <c r="H256" s="6" t="s">
        <v>66</v>
      </c>
      <c r="I256">
        <v>0.64129999999999998</v>
      </c>
      <c r="J256" s="6" t="s">
        <v>29</v>
      </c>
      <c r="K256" s="1">
        <v>43250.679212962961</v>
      </c>
      <c r="L256">
        <v>0</v>
      </c>
      <c r="M256" s="6" t="s">
        <v>2465</v>
      </c>
      <c r="N256" t="b">
        <v>0</v>
      </c>
      <c r="O256" s="6" t="s">
        <v>31</v>
      </c>
      <c r="P256" s="6" t="s">
        <v>32</v>
      </c>
      <c r="Q256" s="6" t="s">
        <v>766</v>
      </c>
      <c r="R256">
        <v>0</v>
      </c>
      <c r="S256" s="6" t="s">
        <v>32</v>
      </c>
      <c r="T256" s="6" t="s">
        <v>766</v>
      </c>
      <c r="U256" s="6" t="s">
        <v>42</v>
      </c>
      <c r="V256">
        <v>1.0018603020850217E+18</v>
      </c>
      <c r="W256" s="6" t="s">
        <v>32</v>
      </c>
      <c r="X256" s="6" t="s">
        <v>2466</v>
      </c>
      <c r="Y256" s="6" t="s">
        <v>2467</v>
      </c>
      <c r="Z256">
        <v>3980789839</v>
      </c>
    </row>
    <row r="257" spans="1:26" hidden="1" x14ac:dyDescent="0.25">
      <c r="A257">
        <v>1854465250</v>
      </c>
      <c r="B257" t="b">
        <v>0</v>
      </c>
      <c r="C257" s="6" t="s">
        <v>26</v>
      </c>
      <c r="D257">
        <v>3</v>
      </c>
      <c r="E257" s="1">
        <v>43324.962500000001</v>
      </c>
      <c r="F257" s="6" t="s">
        <v>27</v>
      </c>
      <c r="G257">
        <v>1</v>
      </c>
      <c r="H257" s="6" t="s">
        <v>28</v>
      </c>
      <c r="I257">
        <v>1</v>
      </c>
      <c r="J257" s="6" t="s">
        <v>29</v>
      </c>
      <c r="K257" s="1">
        <v>43247.581504629627</v>
      </c>
      <c r="L257">
        <v>0</v>
      </c>
      <c r="M257" s="6" t="s">
        <v>957</v>
      </c>
      <c r="N257" t="b">
        <v>0</v>
      </c>
      <c r="O257" s="6" t="s">
        <v>31</v>
      </c>
      <c r="P257" s="6" t="s">
        <v>32</v>
      </c>
      <c r="Q257" s="6" t="s">
        <v>766</v>
      </c>
      <c r="R257">
        <v>0</v>
      </c>
      <c r="S257" s="6" t="s">
        <v>32</v>
      </c>
      <c r="T257" s="6" t="s">
        <v>766</v>
      </c>
      <c r="U257" s="6" t="s">
        <v>49</v>
      </c>
      <c r="V257">
        <v>1.0007377314572739E+18</v>
      </c>
      <c r="W257" s="6" t="s">
        <v>32</v>
      </c>
      <c r="X257" s="6" t="s">
        <v>958</v>
      </c>
      <c r="Y257" s="6" t="s">
        <v>959</v>
      </c>
      <c r="Z257">
        <v>3893827286</v>
      </c>
    </row>
    <row r="258" spans="1:26" hidden="1" x14ac:dyDescent="0.25">
      <c r="A258">
        <v>1854465251</v>
      </c>
      <c r="B258" t="b">
        <v>0</v>
      </c>
      <c r="C258" s="6" t="s">
        <v>26</v>
      </c>
      <c r="D258">
        <v>3</v>
      </c>
      <c r="E258" s="1">
        <v>43324.975671296299</v>
      </c>
      <c r="F258" s="6" t="s">
        <v>27</v>
      </c>
      <c r="G258">
        <v>1</v>
      </c>
      <c r="H258" s="6" t="s">
        <v>28</v>
      </c>
      <c r="I258">
        <v>0.66049999999999998</v>
      </c>
      <c r="J258" s="6" t="s">
        <v>29</v>
      </c>
      <c r="K258" s="1">
        <v>43247.581759259258</v>
      </c>
      <c r="L258">
        <v>2</v>
      </c>
      <c r="M258" s="6" t="s">
        <v>41</v>
      </c>
      <c r="N258" t="b">
        <v>1</v>
      </c>
      <c r="O258" s="6" t="s">
        <v>31</v>
      </c>
      <c r="P258" s="6" t="s">
        <v>960</v>
      </c>
      <c r="Q258" s="6" t="s">
        <v>766</v>
      </c>
      <c r="R258">
        <v>2</v>
      </c>
      <c r="S258" s="6" t="s">
        <v>32</v>
      </c>
      <c r="T258" s="6" t="s">
        <v>766</v>
      </c>
      <c r="U258" s="6" t="s">
        <v>95</v>
      </c>
      <c r="V258">
        <v>1.0007378239878226E+18</v>
      </c>
      <c r="W258" s="6" t="s">
        <v>32</v>
      </c>
      <c r="X258" s="6" t="s">
        <v>961</v>
      </c>
      <c r="Y258" s="6" t="s">
        <v>962</v>
      </c>
      <c r="Z258">
        <v>9.8349594628481434E+17</v>
      </c>
    </row>
    <row r="259" spans="1:26" hidden="1" x14ac:dyDescent="0.25">
      <c r="A259">
        <v>1854465252</v>
      </c>
      <c r="B259" t="b">
        <v>0</v>
      </c>
      <c r="C259" s="6" t="s">
        <v>26</v>
      </c>
      <c r="D259">
        <v>3</v>
      </c>
      <c r="E259" s="1">
        <v>43324.951053240744</v>
      </c>
      <c r="F259" s="6" t="s">
        <v>27</v>
      </c>
      <c r="G259">
        <v>1</v>
      </c>
      <c r="H259" s="6" t="s">
        <v>28</v>
      </c>
      <c r="I259">
        <v>0.67090000000000005</v>
      </c>
      <c r="J259" s="6" t="s">
        <v>29</v>
      </c>
      <c r="K259" s="1">
        <v>43247.582476851851</v>
      </c>
      <c r="L259">
        <v>0</v>
      </c>
      <c r="M259" s="6" t="s">
        <v>963</v>
      </c>
      <c r="N259" t="b">
        <v>0</v>
      </c>
      <c r="O259" s="6" t="s">
        <v>31</v>
      </c>
      <c r="P259" s="6" t="s">
        <v>32</v>
      </c>
      <c r="Q259" s="6" t="s">
        <v>766</v>
      </c>
      <c r="R259">
        <v>0</v>
      </c>
      <c r="S259" s="6" t="s">
        <v>32</v>
      </c>
      <c r="T259" s="6" t="s">
        <v>766</v>
      </c>
      <c r="U259" s="6" t="s">
        <v>37</v>
      </c>
      <c r="V259">
        <v>1.0007380825204326E+18</v>
      </c>
      <c r="W259" s="6" t="s">
        <v>32</v>
      </c>
      <c r="X259" s="6" t="s">
        <v>964</v>
      </c>
      <c r="Y259" s="6" t="s">
        <v>965</v>
      </c>
      <c r="Z259">
        <v>294174724</v>
      </c>
    </row>
    <row r="260" spans="1:26" hidden="1" x14ac:dyDescent="0.25">
      <c r="A260">
        <v>1854465253</v>
      </c>
      <c r="B260" t="b">
        <v>0</v>
      </c>
      <c r="C260" s="6" t="s">
        <v>26</v>
      </c>
      <c r="D260">
        <v>3</v>
      </c>
      <c r="E260" s="1">
        <v>43324.902708333335</v>
      </c>
      <c r="F260" s="6" t="s">
        <v>27</v>
      </c>
      <c r="G260">
        <v>1</v>
      </c>
      <c r="H260" s="6" t="s">
        <v>60</v>
      </c>
      <c r="I260">
        <v>1</v>
      </c>
      <c r="J260" s="6" t="s">
        <v>29</v>
      </c>
      <c r="K260" s="1">
        <v>43247.60428240741</v>
      </c>
      <c r="L260">
        <v>2</v>
      </c>
      <c r="M260" s="6" t="s">
        <v>735</v>
      </c>
      <c r="N260" t="b">
        <v>0</v>
      </c>
      <c r="O260" s="6" t="s">
        <v>31</v>
      </c>
      <c r="P260" s="6" t="s">
        <v>32</v>
      </c>
      <c r="Q260" s="6" t="s">
        <v>766</v>
      </c>
      <c r="R260">
        <v>0</v>
      </c>
      <c r="S260" s="6" t="s">
        <v>32</v>
      </c>
      <c r="T260" s="6" t="s">
        <v>766</v>
      </c>
      <c r="U260" s="6" t="s">
        <v>223</v>
      </c>
      <c r="V260">
        <v>1.0007459857007821E+18</v>
      </c>
      <c r="W260" s="6" t="s">
        <v>32</v>
      </c>
      <c r="X260" s="6" t="s">
        <v>736</v>
      </c>
      <c r="Y260" s="6" t="s">
        <v>737</v>
      </c>
      <c r="Z260">
        <v>9.8920997014624256E+17</v>
      </c>
    </row>
    <row r="261" spans="1:26" hidden="1" x14ac:dyDescent="0.25">
      <c r="A261">
        <v>1854465254</v>
      </c>
      <c r="B261" t="b">
        <v>0</v>
      </c>
      <c r="C261" s="6" t="s">
        <v>26</v>
      </c>
      <c r="D261">
        <v>3</v>
      </c>
      <c r="E261" s="1">
        <v>43324.958402777775</v>
      </c>
      <c r="F261" s="6" t="s">
        <v>27</v>
      </c>
      <c r="G261">
        <v>1</v>
      </c>
      <c r="H261" s="6" t="s">
        <v>60</v>
      </c>
      <c r="I261">
        <v>0.66990000000000005</v>
      </c>
      <c r="J261" s="6" t="s">
        <v>29</v>
      </c>
      <c r="K261" s="1">
        <v>43247.61378472222</v>
      </c>
      <c r="L261">
        <v>1</v>
      </c>
      <c r="M261" s="6" t="s">
        <v>966</v>
      </c>
      <c r="N261" t="b">
        <v>1</v>
      </c>
      <c r="O261" s="6" t="s">
        <v>31</v>
      </c>
      <c r="P261" s="6" t="s">
        <v>967</v>
      </c>
      <c r="Q261" s="6" t="s">
        <v>766</v>
      </c>
      <c r="R261">
        <v>0</v>
      </c>
      <c r="S261" s="6" t="s">
        <v>32</v>
      </c>
      <c r="T261" s="6" t="s">
        <v>766</v>
      </c>
      <c r="U261" s="6" t="s">
        <v>110</v>
      </c>
      <c r="V261">
        <v>1.0007494290984509E+18</v>
      </c>
      <c r="W261" s="6" t="s">
        <v>32</v>
      </c>
      <c r="X261" s="6" t="s">
        <v>968</v>
      </c>
      <c r="Y261" s="6" t="s">
        <v>969</v>
      </c>
      <c r="Z261">
        <v>9.39868930180608E+17</v>
      </c>
    </row>
    <row r="262" spans="1:26" hidden="1" x14ac:dyDescent="0.25">
      <c r="A262">
        <v>1854465255</v>
      </c>
      <c r="B262" t="b">
        <v>0</v>
      </c>
      <c r="C262" s="6" t="s">
        <v>26</v>
      </c>
      <c r="D262">
        <v>3</v>
      </c>
      <c r="E262" s="1">
        <v>43324.892222222225</v>
      </c>
      <c r="F262" s="6" t="s">
        <v>27</v>
      </c>
      <c r="G262">
        <v>1</v>
      </c>
      <c r="H262" s="6" t="s">
        <v>28</v>
      </c>
      <c r="I262">
        <v>1</v>
      </c>
      <c r="J262" s="6" t="s">
        <v>29</v>
      </c>
      <c r="K262" s="1">
        <v>43247.628391203703</v>
      </c>
      <c r="L262">
        <v>0</v>
      </c>
      <c r="M262" s="6" t="s">
        <v>970</v>
      </c>
      <c r="N262" t="b">
        <v>0</v>
      </c>
      <c r="O262" s="6" t="s">
        <v>31</v>
      </c>
      <c r="P262" s="6" t="s">
        <v>32</v>
      </c>
      <c r="Q262" s="6" t="s">
        <v>766</v>
      </c>
      <c r="R262">
        <v>0</v>
      </c>
      <c r="S262" s="6" t="s">
        <v>32</v>
      </c>
      <c r="T262" s="6" t="s">
        <v>766</v>
      </c>
      <c r="U262" s="6" t="s">
        <v>42</v>
      </c>
      <c r="V262">
        <v>1.0007547224401224E+18</v>
      </c>
      <c r="W262" s="6" t="s">
        <v>68</v>
      </c>
      <c r="X262" s="6" t="s">
        <v>971</v>
      </c>
      <c r="Y262" s="6" t="s">
        <v>972</v>
      </c>
      <c r="Z262">
        <v>35550239</v>
      </c>
    </row>
    <row r="263" spans="1:26" x14ac:dyDescent="0.25">
      <c r="A263">
        <v>1854465100</v>
      </c>
      <c r="B263" t="b">
        <v>0</v>
      </c>
      <c r="C263" s="6" t="s">
        <v>26</v>
      </c>
      <c r="D263">
        <v>3</v>
      </c>
      <c r="E263" s="1">
        <v>43323.834340277775</v>
      </c>
      <c r="F263" s="6" t="s">
        <v>27</v>
      </c>
      <c r="G263">
        <v>1</v>
      </c>
      <c r="H263" s="6" t="s">
        <v>66</v>
      </c>
      <c r="I263">
        <v>0.64159999999999995</v>
      </c>
      <c r="J263" s="6" t="s">
        <v>29</v>
      </c>
      <c r="K263" s="1">
        <v>43246.393460648149</v>
      </c>
      <c r="L263">
        <v>1</v>
      </c>
      <c r="M263" s="6" t="s">
        <v>100</v>
      </c>
      <c r="N263" t="b">
        <v>0</v>
      </c>
      <c r="O263" s="6" t="s">
        <v>31</v>
      </c>
      <c r="P263" s="6" t="s">
        <v>32</v>
      </c>
      <c r="Q263" s="6" t="s">
        <v>766</v>
      </c>
      <c r="R263">
        <v>0</v>
      </c>
      <c r="S263" s="6" t="s">
        <v>32</v>
      </c>
      <c r="T263" s="6" t="s">
        <v>766</v>
      </c>
      <c r="U263" s="6" t="s">
        <v>42</v>
      </c>
      <c r="V263">
        <v>1.0003071971700244E+18</v>
      </c>
      <c r="W263" s="6" t="s">
        <v>340</v>
      </c>
      <c r="X263" s="6" t="s">
        <v>341</v>
      </c>
      <c r="Y263" s="6" t="s">
        <v>342</v>
      </c>
      <c r="Z263">
        <v>7.6416750299378483E+17</v>
      </c>
    </row>
    <row r="264" spans="1:26" hidden="1" x14ac:dyDescent="0.25">
      <c r="A264">
        <v>1854465257</v>
      </c>
      <c r="B264" t="b">
        <v>0</v>
      </c>
      <c r="C264" s="6" t="s">
        <v>26</v>
      </c>
      <c r="D264">
        <v>3</v>
      </c>
      <c r="E264" s="1">
        <v>43324.961909722224</v>
      </c>
      <c r="F264" s="6" t="s">
        <v>197</v>
      </c>
      <c r="G264">
        <v>1</v>
      </c>
      <c r="H264" s="6" t="s">
        <v>766</v>
      </c>
      <c r="J264" s="6" t="s">
        <v>29</v>
      </c>
      <c r="K264" s="1">
        <v>43247.634398148148</v>
      </c>
      <c r="L264">
        <v>38</v>
      </c>
      <c r="M264" s="6" t="s">
        <v>977</v>
      </c>
      <c r="N264" t="b">
        <v>0</v>
      </c>
      <c r="O264" s="6" t="s">
        <v>31</v>
      </c>
      <c r="P264" s="6" t="s">
        <v>32</v>
      </c>
      <c r="Q264" s="6" t="s">
        <v>766</v>
      </c>
      <c r="R264">
        <v>10</v>
      </c>
      <c r="S264" s="6" t="s">
        <v>32</v>
      </c>
      <c r="T264" s="6" t="s">
        <v>766</v>
      </c>
      <c r="U264" s="6" t="s">
        <v>42</v>
      </c>
      <c r="V264">
        <v>1.0007568973084385E+18</v>
      </c>
      <c r="W264" s="6" t="s">
        <v>978</v>
      </c>
      <c r="X264" s="6" t="s">
        <v>979</v>
      </c>
      <c r="Y264" s="6" t="s">
        <v>980</v>
      </c>
      <c r="Z264">
        <v>9.9862487612573696E+17</v>
      </c>
    </row>
    <row r="265" spans="1:26" x14ac:dyDescent="0.25">
      <c r="A265">
        <v>1854465661</v>
      </c>
      <c r="B265" t="b">
        <v>0</v>
      </c>
      <c r="C265" s="6" t="s">
        <v>26</v>
      </c>
      <c r="D265">
        <v>3</v>
      </c>
      <c r="E265" s="1">
        <v>43324.954016203701</v>
      </c>
      <c r="F265" s="6" t="s">
        <v>27</v>
      </c>
      <c r="G265">
        <v>1</v>
      </c>
      <c r="H265" s="6" t="s">
        <v>66</v>
      </c>
      <c r="I265">
        <v>0.64329999999999998</v>
      </c>
      <c r="J265" s="6" t="s">
        <v>29</v>
      </c>
      <c r="K265" s="1">
        <v>43250.422847222224</v>
      </c>
      <c r="L265">
        <v>0</v>
      </c>
      <c r="M265" s="6" t="s">
        <v>41</v>
      </c>
      <c r="N265" t="b">
        <v>0</v>
      </c>
      <c r="O265" s="6" t="s">
        <v>31</v>
      </c>
      <c r="P265" s="6" t="s">
        <v>32</v>
      </c>
      <c r="Q265" s="6" t="s">
        <v>766</v>
      </c>
      <c r="R265">
        <v>2</v>
      </c>
      <c r="S265" s="6" t="s">
        <v>32</v>
      </c>
      <c r="T265" s="6" t="s">
        <v>766</v>
      </c>
      <c r="U265" s="6" t="s">
        <v>135</v>
      </c>
      <c r="V265">
        <v>1.0017673974207119E+18</v>
      </c>
      <c r="W265" s="6" t="s">
        <v>32</v>
      </c>
      <c r="X265" s="6" t="s">
        <v>2426</v>
      </c>
      <c r="Y265" s="6" t="s">
        <v>2015</v>
      </c>
      <c r="Z265">
        <v>3264958412</v>
      </c>
    </row>
    <row r="266" spans="1:26" hidden="1" x14ac:dyDescent="0.25">
      <c r="A266">
        <v>1854465259</v>
      </c>
      <c r="B266" t="b">
        <v>0</v>
      </c>
      <c r="C266" s="6" t="s">
        <v>26</v>
      </c>
      <c r="D266">
        <v>3</v>
      </c>
      <c r="E266" s="1">
        <v>43324.901018518518</v>
      </c>
      <c r="F266" s="6" t="s">
        <v>27</v>
      </c>
      <c r="G266">
        <v>1</v>
      </c>
      <c r="H266" s="6" t="s">
        <v>60</v>
      </c>
      <c r="I266">
        <v>1</v>
      </c>
      <c r="J266" s="6" t="s">
        <v>29</v>
      </c>
      <c r="K266" s="1">
        <v>43247.636967592596</v>
      </c>
      <c r="L266">
        <v>0</v>
      </c>
      <c r="M266" s="6" t="s">
        <v>890</v>
      </c>
      <c r="N266" t="b">
        <v>1</v>
      </c>
      <c r="O266" s="6" t="s">
        <v>31</v>
      </c>
      <c r="P266" s="6" t="s">
        <v>984</v>
      </c>
      <c r="Q266" s="6" t="s">
        <v>766</v>
      </c>
      <c r="R266">
        <v>0</v>
      </c>
      <c r="S266" s="6" t="s">
        <v>32</v>
      </c>
      <c r="T266" s="6" t="s">
        <v>766</v>
      </c>
      <c r="U266" s="6" t="s">
        <v>95</v>
      </c>
      <c r="V266">
        <v>1.000757828020265E+18</v>
      </c>
      <c r="W266" s="6" t="s">
        <v>32</v>
      </c>
      <c r="X266" s="6" t="s">
        <v>985</v>
      </c>
      <c r="Y266" s="6" t="s">
        <v>986</v>
      </c>
      <c r="Z266">
        <v>196259488</v>
      </c>
    </row>
    <row r="267" spans="1:26" hidden="1" x14ac:dyDescent="0.25">
      <c r="A267">
        <v>1854465260</v>
      </c>
      <c r="B267" t="b">
        <v>0</v>
      </c>
      <c r="C267" s="6" t="s">
        <v>26</v>
      </c>
      <c r="D267">
        <v>3</v>
      </c>
      <c r="E267" s="1">
        <v>43324.975381944445</v>
      </c>
      <c r="F267" s="6" t="s">
        <v>27</v>
      </c>
      <c r="G267">
        <v>1</v>
      </c>
      <c r="H267" s="6" t="s">
        <v>60</v>
      </c>
      <c r="I267">
        <v>0.63529999999999998</v>
      </c>
      <c r="J267" s="6" t="s">
        <v>29</v>
      </c>
      <c r="K267" s="1">
        <v>43247.677106481482</v>
      </c>
      <c r="L267">
        <v>1</v>
      </c>
      <c r="M267" s="6" t="s">
        <v>987</v>
      </c>
      <c r="N267" t="b">
        <v>0</v>
      </c>
      <c r="O267" s="6" t="s">
        <v>31</v>
      </c>
      <c r="P267" s="6" t="s">
        <v>32</v>
      </c>
      <c r="Q267" s="6" t="s">
        <v>766</v>
      </c>
      <c r="R267">
        <v>0</v>
      </c>
      <c r="S267" s="6" t="s">
        <v>32</v>
      </c>
      <c r="T267" s="6" t="s">
        <v>766</v>
      </c>
      <c r="U267" s="6" t="s">
        <v>223</v>
      </c>
      <c r="V267">
        <v>1.0007723761901691E+18</v>
      </c>
      <c r="W267" s="6" t="s">
        <v>32</v>
      </c>
      <c r="X267" s="6" t="s">
        <v>988</v>
      </c>
      <c r="Y267" s="6" t="s">
        <v>989</v>
      </c>
      <c r="Z267">
        <v>8.9887165931822285E+17</v>
      </c>
    </row>
    <row r="268" spans="1:26" hidden="1" x14ac:dyDescent="0.25">
      <c r="A268">
        <v>1854465261</v>
      </c>
      <c r="B268" t="b">
        <v>0</v>
      </c>
      <c r="C268" s="6" t="s">
        <v>26</v>
      </c>
      <c r="D268">
        <v>3</v>
      </c>
      <c r="E268" s="1">
        <v>43324.955821759257</v>
      </c>
      <c r="F268" s="6" t="s">
        <v>27</v>
      </c>
      <c r="G268">
        <v>1</v>
      </c>
      <c r="H268" s="6" t="s">
        <v>28</v>
      </c>
      <c r="I268">
        <v>0.63280000000000003</v>
      </c>
      <c r="J268" s="6" t="s">
        <v>29</v>
      </c>
      <c r="K268" s="1">
        <v>43247.679363425923</v>
      </c>
      <c r="L268">
        <v>0</v>
      </c>
      <c r="M268" s="6" t="s">
        <v>461</v>
      </c>
      <c r="N268" t="b">
        <v>1</v>
      </c>
      <c r="O268" s="6" t="s">
        <v>31</v>
      </c>
      <c r="P268" s="6" t="s">
        <v>990</v>
      </c>
      <c r="Q268" s="6" t="s">
        <v>766</v>
      </c>
      <c r="R268">
        <v>0</v>
      </c>
      <c r="S268" s="6" t="s">
        <v>32</v>
      </c>
      <c r="T268" s="6" t="s">
        <v>766</v>
      </c>
      <c r="U268" s="6" t="s">
        <v>323</v>
      </c>
      <c r="V268">
        <v>1.0007731937732649E+18</v>
      </c>
      <c r="W268" s="6" t="s">
        <v>32</v>
      </c>
      <c r="X268" s="6" t="s">
        <v>2380</v>
      </c>
      <c r="Y268" s="6" t="s">
        <v>991</v>
      </c>
      <c r="Z268">
        <v>8.947476525412352E+17</v>
      </c>
    </row>
    <row r="269" spans="1:26" hidden="1" x14ac:dyDescent="0.25">
      <c r="A269">
        <v>1854465262</v>
      </c>
      <c r="B269" t="b">
        <v>0</v>
      </c>
      <c r="C269" s="6" t="s">
        <v>26</v>
      </c>
      <c r="D269">
        <v>3</v>
      </c>
      <c r="E269" s="1">
        <v>43324.892858796295</v>
      </c>
      <c r="F269" s="6" t="s">
        <v>27</v>
      </c>
      <c r="G269">
        <v>1</v>
      </c>
      <c r="H269" s="6" t="s">
        <v>60</v>
      </c>
      <c r="I269">
        <v>0.33979999999999999</v>
      </c>
      <c r="J269" s="6" t="s">
        <v>29</v>
      </c>
      <c r="K269" s="1">
        <v>43247.680509259262</v>
      </c>
      <c r="L269">
        <v>0</v>
      </c>
      <c r="M269" s="6" t="s">
        <v>992</v>
      </c>
      <c r="N269" t="b">
        <v>0</v>
      </c>
      <c r="O269" s="6" t="s">
        <v>31</v>
      </c>
      <c r="P269" s="6" t="s">
        <v>32</v>
      </c>
      <c r="Q269" s="6" t="s">
        <v>766</v>
      </c>
      <c r="R269">
        <v>0</v>
      </c>
      <c r="S269" s="6" t="s">
        <v>32</v>
      </c>
      <c r="T269" s="6" t="s">
        <v>766</v>
      </c>
      <c r="U269" s="6" t="s">
        <v>42</v>
      </c>
      <c r="V269">
        <v>1.0007736096385843E+18</v>
      </c>
      <c r="W269" s="6" t="s">
        <v>32</v>
      </c>
      <c r="X269" s="6" t="s">
        <v>993</v>
      </c>
      <c r="Y269" s="6" t="s">
        <v>994</v>
      </c>
      <c r="Z269">
        <v>9.0943112007646003E+17</v>
      </c>
    </row>
    <row r="270" spans="1:26" x14ac:dyDescent="0.25">
      <c r="A270">
        <v>1854465518</v>
      </c>
      <c r="B270" t="b">
        <v>0</v>
      </c>
      <c r="C270" s="6" t="s">
        <v>26</v>
      </c>
      <c r="D270">
        <v>3</v>
      </c>
      <c r="E270" s="1">
        <v>43324.955671296295</v>
      </c>
      <c r="F270" s="6" t="s">
        <v>27</v>
      </c>
      <c r="G270">
        <v>1</v>
      </c>
      <c r="H270" s="6" t="s">
        <v>66</v>
      </c>
      <c r="I270">
        <v>0.64470000000000005</v>
      </c>
      <c r="J270" s="6" t="s">
        <v>29</v>
      </c>
      <c r="K270" s="1">
        <v>43249.444409722222</v>
      </c>
      <c r="L270">
        <v>1</v>
      </c>
      <c r="M270" s="6" t="s">
        <v>41</v>
      </c>
      <c r="N270" t="b">
        <v>0</v>
      </c>
      <c r="O270" s="6" t="s">
        <v>31</v>
      </c>
      <c r="P270" s="6" t="s">
        <v>32</v>
      </c>
      <c r="Q270" s="6" t="s">
        <v>766</v>
      </c>
      <c r="R270">
        <v>1</v>
      </c>
      <c r="S270" s="6" t="s">
        <v>32</v>
      </c>
      <c r="T270" s="6" t="s">
        <v>766</v>
      </c>
      <c r="U270" s="6" t="s">
        <v>42</v>
      </c>
      <c r="V270">
        <v>1.0014128244831027E+18</v>
      </c>
      <c r="W270" s="6" t="s">
        <v>32</v>
      </c>
      <c r="X270" s="6" t="s">
        <v>1639</v>
      </c>
      <c r="Y270" s="6" t="s">
        <v>1640</v>
      </c>
      <c r="Z270">
        <v>9.4795363921742234E+17</v>
      </c>
    </row>
    <row r="271" spans="1:26" hidden="1" x14ac:dyDescent="0.25">
      <c r="A271">
        <v>1854465264</v>
      </c>
      <c r="B271" t="b">
        <v>0</v>
      </c>
      <c r="C271" s="6" t="s">
        <v>26</v>
      </c>
      <c r="D271">
        <v>3</v>
      </c>
      <c r="E271" s="1">
        <v>43324.956111111111</v>
      </c>
      <c r="F271" s="6" t="s">
        <v>197</v>
      </c>
      <c r="G271">
        <v>1</v>
      </c>
      <c r="H271" s="6" t="s">
        <v>766</v>
      </c>
      <c r="J271" s="6" t="s">
        <v>29</v>
      </c>
      <c r="K271" s="1">
        <v>43247.689317129632</v>
      </c>
      <c r="L271">
        <v>1</v>
      </c>
      <c r="M271" s="6" t="s">
        <v>41</v>
      </c>
      <c r="N271" t="b">
        <v>0</v>
      </c>
      <c r="O271" s="6" t="s">
        <v>31</v>
      </c>
      <c r="P271" s="6" t="s">
        <v>32</v>
      </c>
      <c r="Q271" s="6" t="s">
        <v>766</v>
      </c>
      <c r="R271">
        <v>0</v>
      </c>
      <c r="S271" s="6" t="s">
        <v>32</v>
      </c>
      <c r="T271" s="6" t="s">
        <v>766</v>
      </c>
      <c r="U271" s="6" t="s">
        <v>42</v>
      </c>
      <c r="V271">
        <v>1.0007767992054456E+18</v>
      </c>
      <c r="W271" s="6" t="s">
        <v>998</v>
      </c>
      <c r="X271" s="6" t="s">
        <v>999</v>
      </c>
      <c r="Y271" s="6" t="s">
        <v>1000</v>
      </c>
      <c r="Z271">
        <v>58808528</v>
      </c>
    </row>
    <row r="272" spans="1:26" x14ac:dyDescent="0.25">
      <c r="A272">
        <v>1854465473</v>
      </c>
      <c r="B272" t="b">
        <v>0</v>
      </c>
      <c r="C272" s="6" t="s">
        <v>26</v>
      </c>
      <c r="D272">
        <v>3</v>
      </c>
      <c r="E272" s="1">
        <v>43324.970625000002</v>
      </c>
      <c r="F272" s="6" t="s">
        <v>27</v>
      </c>
      <c r="G272">
        <v>1</v>
      </c>
      <c r="H272" s="6" t="s">
        <v>66</v>
      </c>
      <c r="I272">
        <v>0.64639999999999997</v>
      </c>
      <c r="J272" s="6" t="s">
        <v>29</v>
      </c>
      <c r="K272" s="1">
        <v>43249.11178240741</v>
      </c>
      <c r="L272">
        <v>0</v>
      </c>
      <c r="M272" s="6" t="s">
        <v>1529</v>
      </c>
      <c r="N272" t="b">
        <v>0</v>
      </c>
      <c r="O272" s="6" t="s">
        <v>31</v>
      </c>
      <c r="P272" s="6" t="s">
        <v>32</v>
      </c>
      <c r="Q272" s="6" t="s">
        <v>766</v>
      </c>
      <c r="R272">
        <v>0</v>
      </c>
      <c r="S272" s="6" t="s">
        <v>32</v>
      </c>
      <c r="T272" s="6" t="s">
        <v>766</v>
      </c>
      <c r="U272" s="6" t="s">
        <v>95</v>
      </c>
      <c r="V272">
        <v>1.0012922864733266E+18</v>
      </c>
      <c r="W272" s="6" t="s">
        <v>32</v>
      </c>
      <c r="X272" s="6" t="s">
        <v>1530</v>
      </c>
      <c r="Y272" s="6" t="s">
        <v>1531</v>
      </c>
      <c r="Z272">
        <v>2359925756</v>
      </c>
    </row>
    <row r="273" spans="1:26" hidden="1" x14ac:dyDescent="0.25">
      <c r="A273">
        <v>1854465266</v>
      </c>
      <c r="B273" t="b">
        <v>0</v>
      </c>
      <c r="C273" s="6" t="s">
        <v>26</v>
      </c>
      <c r="D273">
        <v>3</v>
      </c>
      <c r="E273" s="1">
        <v>43324.957060185188</v>
      </c>
      <c r="F273" s="6" t="s">
        <v>27</v>
      </c>
      <c r="G273">
        <v>1</v>
      </c>
      <c r="H273" s="6" t="s">
        <v>28</v>
      </c>
      <c r="I273">
        <v>0.65110000000000001</v>
      </c>
      <c r="J273" s="6" t="s">
        <v>29</v>
      </c>
      <c r="K273" s="1">
        <v>43247.70888888889</v>
      </c>
      <c r="L273">
        <v>0</v>
      </c>
      <c r="M273" s="6" t="s">
        <v>100</v>
      </c>
      <c r="N273" t="b">
        <v>0</v>
      </c>
      <c r="O273" s="6" t="s">
        <v>31</v>
      </c>
      <c r="P273" s="6" t="s">
        <v>32</v>
      </c>
      <c r="Q273" s="6" t="s">
        <v>766</v>
      </c>
      <c r="R273">
        <v>0</v>
      </c>
      <c r="S273" s="6" t="s">
        <v>32</v>
      </c>
      <c r="T273" s="6" t="s">
        <v>766</v>
      </c>
      <c r="U273" s="6" t="s">
        <v>305</v>
      </c>
      <c r="V273">
        <v>1.0007838912827761E+18</v>
      </c>
      <c r="W273" s="6" t="s">
        <v>32</v>
      </c>
      <c r="X273" s="6" t="s">
        <v>1005</v>
      </c>
      <c r="Y273" s="6" t="s">
        <v>1006</v>
      </c>
      <c r="Z273">
        <v>9.3509533660288205E+17</v>
      </c>
    </row>
    <row r="274" spans="1:26" hidden="1" x14ac:dyDescent="0.25">
      <c r="A274">
        <v>1854465267</v>
      </c>
      <c r="B274" t="b">
        <v>0</v>
      </c>
      <c r="C274" s="6" t="s">
        <v>26</v>
      </c>
      <c r="D274">
        <v>3</v>
      </c>
      <c r="E274" s="1">
        <v>43324.956944444442</v>
      </c>
      <c r="F274" s="6" t="s">
        <v>27</v>
      </c>
      <c r="G274">
        <v>1</v>
      </c>
      <c r="H274" s="6" t="s">
        <v>28</v>
      </c>
      <c r="I274">
        <v>0.68169999999999997</v>
      </c>
      <c r="J274" s="6" t="s">
        <v>29</v>
      </c>
      <c r="K274" s="1">
        <v>43247.721388888887</v>
      </c>
      <c r="L274">
        <v>0</v>
      </c>
      <c r="M274" s="6" t="s">
        <v>1007</v>
      </c>
      <c r="N274" t="b">
        <v>0</v>
      </c>
      <c r="O274" s="6" t="s">
        <v>31</v>
      </c>
      <c r="P274" s="6" t="s">
        <v>32</v>
      </c>
      <c r="Q274" s="6" t="s">
        <v>766</v>
      </c>
      <c r="R274">
        <v>0</v>
      </c>
      <c r="S274" s="6" t="s">
        <v>32</v>
      </c>
      <c r="T274" s="6" t="s">
        <v>766</v>
      </c>
      <c r="U274" s="6" t="s">
        <v>42</v>
      </c>
      <c r="V274">
        <v>1.0007884241174241E+18</v>
      </c>
      <c r="W274" s="6" t="s">
        <v>32</v>
      </c>
      <c r="X274" s="6" t="s">
        <v>1008</v>
      </c>
      <c r="Y274" s="6" t="s">
        <v>1009</v>
      </c>
      <c r="Z274">
        <v>8.9449224271034368E+17</v>
      </c>
    </row>
    <row r="275" spans="1:26" x14ac:dyDescent="0.25">
      <c r="A275">
        <v>1854465646</v>
      </c>
      <c r="B275" t="b">
        <v>0</v>
      </c>
      <c r="C275" s="6" t="s">
        <v>26</v>
      </c>
      <c r="D275">
        <v>3</v>
      </c>
      <c r="E275" s="1">
        <v>43324.971168981479</v>
      </c>
      <c r="F275" s="6" t="s">
        <v>27</v>
      </c>
      <c r="G275">
        <v>0.64659999999999995</v>
      </c>
      <c r="H275" s="6" t="s">
        <v>66</v>
      </c>
      <c r="I275">
        <v>0.64659999999999995</v>
      </c>
      <c r="J275" s="6" t="s">
        <v>29</v>
      </c>
      <c r="K275" s="1">
        <v>43250.297673611109</v>
      </c>
      <c r="L275">
        <v>0</v>
      </c>
      <c r="M275" s="6" t="s">
        <v>1972</v>
      </c>
      <c r="N275" t="b">
        <v>1</v>
      </c>
      <c r="O275" s="6" t="s">
        <v>31</v>
      </c>
      <c r="P275" s="6" t="s">
        <v>1973</v>
      </c>
      <c r="Q275" s="6" t="s">
        <v>766</v>
      </c>
      <c r="R275">
        <v>0</v>
      </c>
      <c r="S275" s="6" t="s">
        <v>32</v>
      </c>
      <c r="T275" s="6" t="s">
        <v>766</v>
      </c>
      <c r="U275" s="6" t="s">
        <v>49</v>
      </c>
      <c r="V275">
        <v>1.0017220386487583E+18</v>
      </c>
      <c r="W275" s="6" t="s">
        <v>32</v>
      </c>
      <c r="X275" s="6" t="s">
        <v>1974</v>
      </c>
      <c r="Y275" s="6" t="s">
        <v>1975</v>
      </c>
      <c r="Z275">
        <v>17739487</v>
      </c>
    </row>
    <row r="276" spans="1:26" hidden="1" x14ac:dyDescent="0.25">
      <c r="A276">
        <v>1854465269</v>
      </c>
      <c r="B276" t="b">
        <v>0</v>
      </c>
      <c r="C276" s="6" t="s">
        <v>26</v>
      </c>
      <c r="D276">
        <v>3</v>
      </c>
      <c r="E276" s="1">
        <v>43324.959849537037</v>
      </c>
      <c r="F276" s="6" t="s">
        <v>27</v>
      </c>
      <c r="G276">
        <v>1</v>
      </c>
      <c r="H276" s="6" t="s">
        <v>60</v>
      </c>
      <c r="I276">
        <v>1</v>
      </c>
      <c r="J276" s="6" t="s">
        <v>29</v>
      </c>
      <c r="K276" s="1">
        <v>43247.73097222222</v>
      </c>
      <c r="L276">
        <v>1</v>
      </c>
      <c r="M276" s="6" t="s">
        <v>41</v>
      </c>
      <c r="N276" t="b">
        <v>0</v>
      </c>
      <c r="O276" s="6" t="s">
        <v>31</v>
      </c>
      <c r="P276" s="6" t="s">
        <v>32</v>
      </c>
      <c r="Q276" s="6" t="s">
        <v>766</v>
      </c>
      <c r="R276">
        <v>0</v>
      </c>
      <c r="S276" s="6" t="s">
        <v>32</v>
      </c>
      <c r="T276" s="6" t="s">
        <v>766</v>
      </c>
      <c r="U276" s="6" t="s">
        <v>42</v>
      </c>
      <c r="V276">
        <v>1.0007918971353047E+18</v>
      </c>
      <c r="W276" s="6" t="s">
        <v>1013</v>
      </c>
      <c r="X276" s="6" t="s">
        <v>1014</v>
      </c>
      <c r="Y276" s="6" t="s">
        <v>1015</v>
      </c>
      <c r="Z276">
        <v>8.3155026496862208E+17</v>
      </c>
    </row>
    <row r="277" spans="1:26" hidden="1" x14ac:dyDescent="0.25">
      <c r="A277">
        <v>1854465270</v>
      </c>
      <c r="B277" t="b">
        <v>0</v>
      </c>
      <c r="C277" s="6" t="s">
        <v>26</v>
      </c>
      <c r="D277">
        <v>3</v>
      </c>
      <c r="E277" s="1">
        <v>43324.960694444446</v>
      </c>
      <c r="F277" s="6" t="s">
        <v>27</v>
      </c>
      <c r="G277">
        <v>1</v>
      </c>
      <c r="H277" s="6" t="s">
        <v>28</v>
      </c>
      <c r="I277">
        <v>1</v>
      </c>
      <c r="J277" s="6" t="s">
        <v>29</v>
      </c>
      <c r="K277" s="1">
        <v>43247.74428240741</v>
      </c>
      <c r="L277">
        <v>2</v>
      </c>
      <c r="M277" s="6" t="s">
        <v>1016</v>
      </c>
      <c r="N277" t="b">
        <v>0</v>
      </c>
      <c r="O277" s="6" t="s">
        <v>31</v>
      </c>
      <c r="P277" s="6" t="s">
        <v>32</v>
      </c>
      <c r="Q277" s="6" t="s">
        <v>766</v>
      </c>
      <c r="R277">
        <v>2</v>
      </c>
      <c r="S277" s="6" t="s">
        <v>32</v>
      </c>
      <c r="T277" s="6" t="s">
        <v>766</v>
      </c>
      <c r="U277" s="6" t="s">
        <v>42</v>
      </c>
      <c r="V277">
        <v>1.0007967212140503E+18</v>
      </c>
      <c r="W277" s="6" t="s">
        <v>32</v>
      </c>
      <c r="X277" s="6" t="s">
        <v>1017</v>
      </c>
      <c r="Y277" s="6" t="s">
        <v>1018</v>
      </c>
      <c r="Z277">
        <v>9.7555524440179917E+17</v>
      </c>
    </row>
    <row r="278" spans="1:26" hidden="1" x14ac:dyDescent="0.25">
      <c r="A278">
        <v>1854465271</v>
      </c>
      <c r="B278" t="b">
        <v>0</v>
      </c>
      <c r="C278" s="6" t="s">
        <v>26</v>
      </c>
      <c r="D278">
        <v>3</v>
      </c>
      <c r="E278" s="1">
        <v>43324.972766203704</v>
      </c>
      <c r="F278" s="6" t="s">
        <v>27</v>
      </c>
      <c r="G278">
        <v>1</v>
      </c>
      <c r="H278" s="6" t="s">
        <v>28</v>
      </c>
      <c r="I278">
        <v>1</v>
      </c>
      <c r="J278" s="6" t="s">
        <v>29</v>
      </c>
      <c r="K278" s="1">
        <v>43247.746712962966</v>
      </c>
      <c r="L278">
        <v>3</v>
      </c>
      <c r="M278" s="6" t="s">
        <v>1019</v>
      </c>
      <c r="N278" t="b">
        <v>0</v>
      </c>
      <c r="O278" s="6" t="s">
        <v>31</v>
      </c>
      <c r="P278" s="6" t="s">
        <v>32</v>
      </c>
      <c r="Q278" s="6" t="s">
        <v>766</v>
      </c>
      <c r="R278">
        <v>1</v>
      </c>
      <c r="S278" s="6" t="s">
        <v>32</v>
      </c>
      <c r="T278" s="6" t="s">
        <v>766</v>
      </c>
      <c r="U278" s="6" t="s">
        <v>1020</v>
      </c>
      <c r="V278">
        <v>1.0007976000004219E+18</v>
      </c>
      <c r="W278" s="6" t="s">
        <v>32</v>
      </c>
      <c r="X278" s="6" t="s">
        <v>1021</v>
      </c>
      <c r="Y278" s="6" t="s">
        <v>1022</v>
      </c>
      <c r="Z278">
        <v>9.4296118581249638E+17</v>
      </c>
    </row>
    <row r="279" spans="1:26" hidden="1" x14ac:dyDescent="0.25">
      <c r="A279">
        <v>1854465272</v>
      </c>
      <c r="B279" t="b">
        <v>0</v>
      </c>
      <c r="C279" s="6" t="s">
        <v>26</v>
      </c>
      <c r="D279">
        <v>3</v>
      </c>
      <c r="E279" s="1">
        <v>43324.961238425924</v>
      </c>
      <c r="F279" s="6" t="s">
        <v>27</v>
      </c>
      <c r="G279">
        <v>1</v>
      </c>
      <c r="H279" s="6" t="s">
        <v>60</v>
      </c>
      <c r="I279">
        <v>0.66139999999999999</v>
      </c>
      <c r="J279" s="6" t="s">
        <v>29</v>
      </c>
      <c r="K279" s="1">
        <v>43247.759710648148</v>
      </c>
      <c r="L279">
        <v>3</v>
      </c>
      <c r="M279" s="6" t="s">
        <v>1023</v>
      </c>
      <c r="N279" t="b">
        <v>0</v>
      </c>
      <c r="O279" s="6" t="s">
        <v>31</v>
      </c>
      <c r="P279" s="6" t="s">
        <v>32</v>
      </c>
      <c r="Q279" s="6" t="s">
        <v>766</v>
      </c>
      <c r="R279">
        <v>0</v>
      </c>
      <c r="S279" s="6" t="s">
        <v>32</v>
      </c>
      <c r="T279" s="6" t="s">
        <v>766</v>
      </c>
      <c r="U279" s="6" t="s">
        <v>110</v>
      </c>
      <c r="V279">
        <v>1.0008023096627036E+18</v>
      </c>
      <c r="W279" s="6" t="s">
        <v>32</v>
      </c>
      <c r="X279" s="6" t="s">
        <v>2381</v>
      </c>
      <c r="Y279" s="6" t="s">
        <v>1024</v>
      </c>
      <c r="Z279">
        <v>9.0186294254680883E+17</v>
      </c>
    </row>
    <row r="280" spans="1:26" hidden="1" x14ac:dyDescent="0.25">
      <c r="A280">
        <v>1854465273</v>
      </c>
      <c r="B280" t="b">
        <v>0</v>
      </c>
      <c r="C280" s="6" t="s">
        <v>26</v>
      </c>
      <c r="D280">
        <v>4</v>
      </c>
      <c r="E280" s="1">
        <v>43324.909201388888</v>
      </c>
      <c r="F280" s="6" t="s">
        <v>27</v>
      </c>
      <c r="G280">
        <v>1</v>
      </c>
      <c r="H280" s="6" t="s">
        <v>28</v>
      </c>
      <c r="I280">
        <v>1</v>
      </c>
      <c r="J280" s="6" t="s">
        <v>29</v>
      </c>
      <c r="K280" s="1">
        <v>43247.760011574072</v>
      </c>
      <c r="L280">
        <v>17</v>
      </c>
      <c r="M280" s="6" t="s">
        <v>137</v>
      </c>
      <c r="N280" t="b">
        <v>0</v>
      </c>
      <c r="O280" s="6" t="s">
        <v>31</v>
      </c>
      <c r="P280" s="6" t="s">
        <v>32</v>
      </c>
      <c r="Q280" s="6" t="s">
        <v>766</v>
      </c>
      <c r="R280">
        <v>2</v>
      </c>
      <c r="S280" s="6" t="s">
        <v>32</v>
      </c>
      <c r="T280" s="6" t="s">
        <v>766</v>
      </c>
      <c r="U280" s="6" t="s">
        <v>42</v>
      </c>
      <c r="V280">
        <v>1.0008024207951053E+18</v>
      </c>
      <c r="W280" s="6" t="s">
        <v>68</v>
      </c>
      <c r="X280" s="6" t="s">
        <v>1025</v>
      </c>
      <c r="Y280" s="6" t="s">
        <v>1026</v>
      </c>
      <c r="Z280">
        <v>234044890</v>
      </c>
    </row>
    <row r="281" spans="1:26" hidden="1" x14ac:dyDescent="0.25">
      <c r="A281">
        <v>1854465274</v>
      </c>
      <c r="B281" t="b">
        <v>0</v>
      </c>
      <c r="C281" s="6" t="s">
        <v>26</v>
      </c>
      <c r="D281">
        <v>3</v>
      </c>
      <c r="E281" s="1">
        <v>43324.953946759262</v>
      </c>
      <c r="F281" s="6" t="s">
        <v>27</v>
      </c>
      <c r="G281">
        <v>1</v>
      </c>
      <c r="H281" s="6" t="s">
        <v>60</v>
      </c>
      <c r="I281">
        <v>0.6593</v>
      </c>
      <c r="J281" s="6" t="s">
        <v>29</v>
      </c>
      <c r="K281" s="1">
        <v>43247.77679398148</v>
      </c>
      <c r="L281">
        <v>6</v>
      </c>
      <c r="M281" s="6" t="s">
        <v>1027</v>
      </c>
      <c r="N281" t="b">
        <v>0</v>
      </c>
      <c r="O281" s="6" t="s">
        <v>31</v>
      </c>
      <c r="P281" s="6" t="s">
        <v>32</v>
      </c>
      <c r="Q281" s="6" t="s">
        <v>766</v>
      </c>
      <c r="R281">
        <v>1</v>
      </c>
      <c r="S281" s="6" t="s">
        <v>32</v>
      </c>
      <c r="T281" s="6" t="s">
        <v>766</v>
      </c>
      <c r="U281" s="6" t="s">
        <v>42</v>
      </c>
      <c r="V281">
        <v>1.0008085021037527E+18</v>
      </c>
      <c r="W281" s="6" t="s">
        <v>32</v>
      </c>
      <c r="X281" s="6" t="s">
        <v>2382</v>
      </c>
      <c r="Y281" s="6" t="s">
        <v>1028</v>
      </c>
      <c r="Z281">
        <v>8.5079726773267251E+17</v>
      </c>
    </row>
    <row r="282" spans="1:26" hidden="1" x14ac:dyDescent="0.25">
      <c r="A282">
        <v>1854465275</v>
      </c>
      <c r="B282" t="b">
        <v>0</v>
      </c>
      <c r="C282" s="6" t="s">
        <v>26</v>
      </c>
      <c r="D282">
        <v>3</v>
      </c>
      <c r="E282" s="1">
        <v>43324.980381944442</v>
      </c>
      <c r="F282" s="6" t="s">
        <v>27</v>
      </c>
      <c r="G282">
        <v>1</v>
      </c>
      <c r="H282" s="6" t="s">
        <v>28</v>
      </c>
      <c r="I282">
        <v>1</v>
      </c>
      <c r="J282" s="6" t="s">
        <v>29</v>
      </c>
      <c r="K282" s="1">
        <v>43247.777766203704</v>
      </c>
      <c r="L282">
        <v>0</v>
      </c>
      <c r="M282" s="6" t="s">
        <v>1029</v>
      </c>
      <c r="N282" t="b">
        <v>0</v>
      </c>
      <c r="O282" s="6" t="s">
        <v>31</v>
      </c>
      <c r="P282" s="6" t="s">
        <v>32</v>
      </c>
      <c r="Q282" s="6" t="s">
        <v>766</v>
      </c>
      <c r="R282">
        <v>0</v>
      </c>
      <c r="S282" s="6" t="s">
        <v>32</v>
      </c>
      <c r="T282" s="6" t="s">
        <v>766</v>
      </c>
      <c r="U282" s="6" t="s">
        <v>95</v>
      </c>
      <c r="V282">
        <v>1.0008088555410432E+18</v>
      </c>
      <c r="W282" s="6" t="s">
        <v>32</v>
      </c>
      <c r="X282" s="6" t="s">
        <v>1030</v>
      </c>
      <c r="Y282" s="6" t="s">
        <v>1031</v>
      </c>
      <c r="Z282">
        <v>9.8251874579610419E+17</v>
      </c>
    </row>
    <row r="283" spans="1:26" hidden="1" x14ac:dyDescent="0.25">
      <c r="A283">
        <v>1854465276</v>
      </c>
      <c r="B283" t="b">
        <v>0</v>
      </c>
      <c r="C283" s="6" t="s">
        <v>26</v>
      </c>
      <c r="D283">
        <v>4</v>
      </c>
      <c r="E283" s="1">
        <v>43324.961759259262</v>
      </c>
      <c r="F283" s="6" t="s">
        <v>27</v>
      </c>
      <c r="G283">
        <v>1</v>
      </c>
      <c r="H283" s="6" t="s">
        <v>60</v>
      </c>
      <c r="I283">
        <v>0.4733</v>
      </c>
      <c r="J283" s="6" t="s">
        <v>29</v>
      </c>
      <c r="K283" s="1">
        <v>43247.786828703705</v>
      </c>
      <c r="L283">
        <v>0</v>
      </c>
      <c r="M283" s="6" t="s">
        <v>123</v>
      </c>
      <c r="N283" t="b">
        <v>0</v>
      </c>
      <c r="O283" s="6" t="s">
        <v>31</v>
      </c>
      <c r="P283" s="6" t="s">
        <v>32</v>
      </c>
      <c r="Q283" s="6" t="s">
        <v>766</v>
      </c>
      <c r="R283">
        <v>0</v>
      </c>
      <c r="S283" s="6" t="s">
        <v>32</v>
      </c>
      <c r="T283" s="6" t="s">
        <v>766</v>
      </c>
      <c r="U283" s="6" t="s">
        <v>223</v>
      </c>
      <c r="V283">
        <v>1.000812138221527E+18</v>
      </c>
      <c r="W283" s="6" t="s">
        <v>32</v>
      </c>
      <c r="X283" s="6" t="s">
        <v>1032</v>
      </c>
      <c r="Y283" s="6" t="s">
        <v>1033</v>
      </c>
      <c r="Z283">
        <v>9.3862103491954688E+17</v>
      </c>
    </row>
    <row r="284" spans="1:26" x14ac:dyDescent="0.25">
      <c r="A284">
        <v>1854465288</v>
      </c>
      <c r="B284" t="b">
        <v>0</v>
      </c>
      <c r="C284" s="6" t="s">
        <v>26</v>
      </c>
      <c r="D284">
        <v>3</v>
      </c>
      <c r="E284" s="1">
        <v>43324.962847222225</v>
      </c>
      <c r="F284" s="6" t="s">
        <v>27</v>
      </c>
      <c r="G284">
        <v>1</v>
      </c>
      <c r="H284" s="6" t="s">
        <v>66</v>
      </c>
      <c r="I284">
        <v>0.64739999999999998</v>
      </c>
      <c r="J284" s="6" t="s">
        <v>29</v>
      </c>
      <c r="K284" s="1">
        <v>43247.853206018517</v>
      </c>
      <c r="L284">
        <v>0</v>
      </c>
      <c r="M284" s="6" t="s">
        <v>1061</v>
      </c>
      <c r="N284" t="b">
        <v>0</v>
      </c>
      <c r="O284" s="6" t="s">
        <v>31</v>
      </c>
      <c r="P284" s="6" t="s">
        <v>32</v>
      </c>
      <c r="Q284" s="6" t="s">
        <v>766</v>
      </c>
      <c r="R284">
        <v>0</v>
      </c>
      <c r="S284" s="6" t="s">
        <v>32</v>
      </c>
      <c r="T284" s="6" t="s">
        <v>766</v>
      </c>
      <c r="U284" s="6" t="s">
        <v>42</v>
      </c>
      <c r="V284">
        <v>1.0008361904284549E+18</v>
      </c>
      <c r="W284" s="6" t="s">
        <v>32</v>
      </c>
      <c r="X284" s="6" t="s">
        <v>1062</v>
      </c>
      <c r="Y284" s="6" t="s">
        <v>1063</v>
      </c>
      <c r="Z284">
        <v>1389579084</v>
      </c>
    </row>
    <row r="285" spans="1:26" hidden="1" x14ac:dyDescent="0.25">
      <c r="A285">
        <v>1854465278</v>
      </c>
      <c r="B285" t="b">
        <v>0</v>
      </c>
      <c r="C285" s="6" t="s">
        <v>26</v>
      </c>
      <c r="D285">
        <v>3</v>
      </c>
      <c r="E285" s="1">
        <v>43324.88795138889</v>
      </c>
      <c r="F285" s="6" t="s">
        <v>27</v>
      </c>
      <c r="G285">
        <v>1</v>
      </c>
      <c r="H285" s="6" t="s">
        <v>28</v>
      </c>
      <c r="I285">
        <v>0.66020000000000001</v>
      </c>
      <c r="J285" s="6" t="s">
        <v>29</v>
      </c>
      <c r="K285" s="1">
        <v>43247.791944444441</v>
      </c>
      <c r="L285">
        <v>0</v>
      </c>
      <c r="M285" s="6" t="s">
        <v>1037</v>
      </c>
      <c r="N285" t="b">
        <v>1</v>
      </c>
      <c r="O285" s="6" t="s">
        <v>31</v>
      </c>
      <c r="P285" s="6" t="s">
        <v>1038</v>
      </c>
      <c r="Q285" s="6" t="s">
        <v>766</v>
      </c>
      <c r="R285">
        <v>0</v>
      </c>
      <c r="S285" s="6" t="s">
        <v>32</v>
      </c>
      <c r="T285" s="6" t="s">
        <v>766</v>
      </c>
      <c r="U285" s="6" t="s">
        <v>110</v>
      </c>
      <c r="V285">
        <v>1.0008139928755814E+18</v>
      </c>
      <c r="W285" s="6" t="s">
        <v>32</v>
      </c>
      <c r="X285" s="6" t="s">
        <v>1039</v>
      </c>
      <c r="Y285" s="6" t="s">
        <v>1040</v>
      </c>
      <c r="Z285">
        <v>9.7574546479562342E+17</v>
      </c>
    </row>
    <row r="286" spans="1:26" hidden="1" x14ac:dyDescent="0.25">
      <c r="A286">
        <v>1854465279</v>
      </c>
      <c r="B286" t="b">
        <v>0</v>
      </c>
      <c r="C286" s="6" t="s">
        <v>26</v>
      </c>
      <c r="D286">
        <v>4</v>
      </c>
      <c r="E286" s="1">
        <v>43324.962025462963</v>
      </c>
      <c r="F286" s="6" t="s">
        <v>27</v>
      </c>
      <c r="G286">
        <v>1</v>
      </c>
      <c r="H286" s="6" t="s">
        <v>28</v>
      </c>
      <c r="I286">
        <v>1</v>
      </c>
      <c r="J286" s="6" t="s">
        <v>29</v>
      </c>
      <c r="K286" s="1">
        <v>43247.794131944444</v>
      </c>
      <c r="L286">
        <v>91</v>
      </c>
      <c r="M286" s="6" t="s">
        <v>1041</v>
      </c>
      <c r="N286" t="b">
        <v>0</v>
      </c>
      <c r="O286" s="6" t="s">
        <v>31</v>
      </c>
      <c r="P286" s="6" t="s">
        <v>32</v>
      </c>
      <c r="Q286" s="6" t="s">
        <v>766</v>
      </c>
      <c r="R286">
        <v>55</v>
      </c>
      <c r="S286" s="6" t="s">
        <v>32</v>
      </c>
      <c r="T286" s="6" t="s">
        <v>766</v>
      </c>
      <c r="U286" s="6" t="s">
        <v>42</v>
      </c>
      <c r="V286">
        <v>1.0008147844708311E+18</v>
      </c>
      <c r="W286" s="6" t="s">
        <v>32</v>
      </c>
      <c r="X286" s="6" t="s">
        <v>1042</v>
      </c>
      <c r="Y286" s="6" t="s">
        <v>1043</v>
      </c>
      <c r="Z286">
        <v>9.4496600682027008E+17</v>
      </c>
    </row>
    <row r="287" spans="1:26" hidden="1" x14ac:dyDescent="0.25">
      <c r="A287">
        <v>1854465280</v>
      </c>
      <c r="B287" t="b">
        <v>0</v>
      </c>
      <c r="C287" s="6" t="s">
        <v>26</v>
      </c>
      <c r="D287">
        <v>3</v>
      </c>
      <c r="E287" s="1">
        <v>43324.958402777775</v>
      </c>
      <c r="F287" s="6" t="s">
        <v>27</v>
      </c>
      <c r="G287">
        <v>1</v>
      </c>
      <c r="H287" s="6" t="s">
        <v>60</v>
      </c>
      <c r="I287">
        <v>0.66990000000000005</v>
      </c>
      <c r="J287" s="6" t="s">
        <v>29</v>
      </c>
      <c r="K287" s="1">
        <v>43247.800856481481</v>
      </c>
      <c r="L287">
        <v>0</v>
      </c>
      <c r="M287" s="6" t="s">
        <v>1044</v>
      </c>
      <c r="N287" t="b">
        <v>1</v>
      </c>
      <c r="O287" s="6" t="s">
        <v>31</v>
      </c>
      <c r="P287" s="6" t="s">
        <v>1045</v>
      </c>
      <c r="Q287" s="6" t="s">
        <v>766</v>
      </c>
      <c r="R287">
        <v>0</v>
      </c>
      <c r="S287" s="6" t="s">
        <v>32</v>
      </c>
      <c r="T287" s="6" t="s">
        <v>766</v>
      </c>
      <c r="U287" s="6" t="s">
        <v>110</v>
      </c>
      <c r="V287">
        <v>1.0008172231607501E+18</v>
      </c>
      <c r="W287" s="6" t="s">
        <v>32</v>
      </c>
      <c r="X287" s="6" t="s">
        <v>1046</v>
      </c>
      <c r="Y287" s="6" t="s">
        <v>1047</v>
      </c>
      <c r="Z287">
        <v>24970532</v>
      </c>
    </row>
    <row r="288" spans="1:26" x14ac:dyDescent="0.25">
      <c r="A288">
        <v>1854465039</v>
      </c>
      <c r="B288" t="b">
        <v>0</v>
      </c>
      <c r="C288" s="6" t="s">
        <v>26</v>
      </c>
      <c r="D288">
        <v>6</v>
      </c>
      <c r="E288" s="1">
        <v>43323.841134259259</v>
      </c>
      <c r="F288" s="6" t="s">
        <v>27</v>
      </c>
      <c r="G288">
        <v>1</v>
      </c>
      <c r="H288" s="6" t="s">
        <v>66</v>
      </c>
      <c r="I288">
        <v>0.64900000000000002</v>
      </c>
      <c r="J288" s="6" t="s">
        <v>29</v>
      </c>
      <c r="K288" s="1">
        <v>43245.977187500001</v>
      </c>
      <c r="L288">
        <v>0</v>
      </c>
      <c r="M288" s="6" t="s">
        <v>209</v>
      </c>
      <c r="N288" t="b">
        <v>0</v>
      </c>
      <c r="O288" s="6" t="s">
        <v>31</v>
      </c>
      <c r="P288" s="6" t="s">
        <v>32</v>
      </c>
      <c r="Q288" s="6" t="s">
        <v>766</v>
      </c>
      <c r="R288">
        <v>0</v>
      </c>
      <c r="S288" s="6" t="s">
        <v>32</v>
      </c>
      <c r="T288" s="6" t="s">
        <v>766</v>
      </c>
      <c r="U288" s="6" t="s">
        <v>95</v>
      </c>
      <c r="V288">
        <v>1.0001563442619802E+18</v>
      </c>
      <c r="W288" s="6" t="s">
        <v>32</v>
      </c>
      <c r="X288" s="6" t="s">
        <v>210</v>
      </c>
      <c r="Y288" s="6" t="s">
        <v>211</v>
      </c>
      <c r="Z288">
        <v>526812864</v>
      </c>
    </row>
    <row r="289" spans="1:26" hidden="1" x14ac:dyDescent="0.25">
      <c r="A289">
        <v>1854465282</v>
      </c>
      <c r="B289" t="b">
        <v>0</v>
      </c>
      <c r="C289" s="6" t="s">
        <v>26</v>
      </c>
      <c r="D289">
        <v>3</v>
      </c>
      <c r="E289" s="1">
        <v>43324.958587962959</v>
      </c>
      <c r="F289" s="6" t="s">
        <v>27</v>
      </c>
      <c r="G289">
        <v>1</v>
      </c>
      <c r="H289" s="6" t="s">
        <v>28</v>
      </c>
      <c r="I289">
        <v>0.6855</v>
      </c>
      <c r="J289" s="6" t="s">
        <v>29</v>
      </c>
      <c r="K289" s="1">
        <v>43247.816817129627</v>
      </c>
      <c r="L289">
        <v>0</v>
      </c>
      <c r="M289" s="6" t="s">
        <v>52</v>
      </c>
      <c r="N289" t="b">
        <v>0</v>
      </c>
      <c r="O289" s="6" t="s">
        <v>31</v>
      </c>
      <c r="P289" s="6" t="s">
        <v>32</v>
      </c>
      <c r="Q289" s="6" t="s">
        <v>766</v>
      </c>
      <c r="R289">
        <v>0</v>
      </c>
      <c r="S289" s="6" t="s">
        <v>32</v>
      </c>
      <c r="T289" s="6" t="s">
        <v>766</v>
      </c>
      <c r="U289" s="6" t="s">
        <v>49</v>
      </c>
      <c r="V289">
        <v>1.0008230064559104E+18</v>
      </c>
      <c r="W289" s="6" t="s">
        <v>32</v>
      </c>
      <c r="X289" s="6" t="s">
        <v>1051</v>
      </c>
      <c r="Y289" s="6" t="s">
        <v>1052</v>
      </c>
      <c r="Z289">
        <v>3485545580</v>
      </c>
    </row>
    <row r="290" spans="1:26" x14ac:dyDescent="0.25">
      <c r="A290">
        <v>1858260718</v>
      </c>
      <c r="B290" t="b">
        <v>1</v>
      </c>
      <c r="C290" s="6" t="s">
        <v>554</v>
      </c>
      <c r="D290">
        <v>8</v>
      </c>
      <c r="E290" s="1"/>
      <c r="F290" s="6" t="s">
        <v>27</v>
      </c>
      <c r="G290">
        <v>1</v>
      </c>
      <c r="H290" s="6" t="s">
        <v>66</v>
      </c>
      <c r="I290">
        <v>0.65110000000000001</v>
      </c>
      <c r="J290" s="6" t="s">
        <v>29</v>
      </c>
      <c r="K290" s="1">
        <v>43166.707974537036</v>
      </c>
      <c r="L290">
        <v>0</v>
      </c>
      <c r="M290" s="6" t="s">
        <v>41</v>
      </c>
      <c r="N290" t="b">
        <v>0</v>
      </c>
      <c r="O290" s="6" t="s">
        <v>31</v>
      </c>
      <c r="P290" s="6" t="s">
        <v>32</v>
      </c>
      <c r="Q290" s="6" t="s">
        <v>27</v>
      </c>
      <c r="R290">
        <v>0</v>
      </c>
      <c r="S290" s="6" t="s">
        <v>32</v>
      </c>
      <c r="T290" s="6" t="s">
        <v>66</v>
      </c>
      <c r="U290" s="6" t="s">
        <v>42</v>
      </c>
      <c r="V290">
        <v>9.7143014555797914E+17</v>
      </c>
      <c r="W290" s="6" t="s">
        <v>32</v>
      </c>
      <c r="X290" s="6" t="s">
        <v>2441</v>
      </c>
      <c r="Y290" s="6" t="s">
        <v>617</v>
      </c>
      <c r="Z290">
        <v>99615879</v>
      </c>
    </row>
    <row r="291" spans="1:26" x14ac:dyDescent="0.25">
      <c r="A291">
        <v>1854465862</v>
      </c>
      <c r="B291" t="b">
        <v>0</v>
      </c>
      <c r="C291" s="6" t="s">
        <v>26</v>
      </c>
      <c r="D291">
        <v>3</v>
      </c>
      <c r="E291" s="1">
        <v>43326.461041666669</v>
      </c>
      <c r="F291" s="6" t="s">
        <v>27</v>
      </c>
      <c r="G291">
        <v>1</v>
      </c>
      <c r="H291" s="6" t="s">
        <v>66</v>
      </c>
      <c r="I291">
        <v>0.65159999999999996</v>
      </c>
      <c r="J291" s="6" t="s">
        <v>29</v>
      </c>
      <c r="K291" s="1">
        <v>43251.6246875</v>
      </c>
      <c r="L291">
        <v>0</v>
      </c>
      <c r="M291" s="6" t="s">
        <v>41</v>
      </c>
      <c r="N291" t="b">
        <v>0</v>
      </c>
      <c r="O291" s="6" t="s">
        <v>31</v>
      </c>
      <c r="P291" s="6" t="s">
        <v>32</v>
      </c>
      <c r="Q291" s="6" t="s">
        <v>766</v>
      </c>
      <c r="R291">
        <v>0</v>
      </c>
      <c r="S291" s="6" t="s">
        <v>32</v>
      </c>
      <c r="T291" s="6" t="s">
        <v>766</v>
      </c>
      <c r="U291" s="6" t="s">
        <v>49</v>
      </c>
      <c r="V291">
        <v>1.0022029324593275E+18</v>
      </c>
      <c r="W291" s="6" t="s">
        <v>32</v>
      </c>
      <c r="X291" s="6" t="s">
        <v>2844</v>
      </c>
      <c r="Y291" s="6" t="s">
        <v>2845</v>
      </c>
      <c r="Z291">
        <v>9.4854205120498074E+17</v>
      </c>
    </row>
    <row r="292" spans="1:26" hidden="1" x14ac:dyDescent="0.25">
      <c r="A292">
        <v>1854465285</v>
      </c>
      <c r="B292" t="b">
        <v>0</v>
      </c>
      <c r="C292" s="6" t="s">
        <v>26</v>
      </c>
      <c r="D292">
        <v>3</v>
      </c>
      <c r="E292" s="1">
        <v>43324.976215277777</v>
      </c>
      <c r="F292" s="6" t="s">
        <v>27</v>
      </c>
      <c r="G292">
        <v>1</v>
      </c>
      <c r="H292" s="6" t="s">
        <v>28</v>
      </c>
      <c r="I292">
        <v>1</v>
      </c>
      <c r="J292" s="6" t="s">
        <v>29</v>
      </c>
      <c r="K292" s="1">
        <v>43247.81925925926</v>
      </c>
      <c r="L292">
        <v>7</v>
      </c>
      <c r="M292" s="6" t="s">
        <v>100</v>
      </c>
      <c r="N292" t="b">
        <v>0</v>
      </c>
      <c r="O292" s="6" t="s">
        <v>31</v>
      </c>
      <c r="P292" s="6" t="s">
        <v>32</v>
      </c>
      <c r="Q292" s="6" t="s">
        <v>766</v>
      </c>
      <c r="R292">
        <v>1</v>
      </c>
      <c r="S292" s="6" t="s">
        <v>32</v>
      </c>
      <c r="T292" s="6" t="s">
        <v>766</v>
      </c>
      <c r="U292" s="6" t="s">
        <v>42</v>
      </c>
      <c r="V292">
        <v>1.0008238898895626E+18</v>
      </c>
      <c r="W292" s="6" t="s">
        <v>68</v>
      </c>
      <c r="X292" s="6" t="s">
        <v>1055</v>
      </c>
      <c r="Y292" s="6" t="s">
        <v>1056</v>
      </c>
      <c r="Z292">
        <v>8.267709390398464E+17</v>
      </c>
    </row>
    <row r="293" spans="1:26" x14ac:dyDescent="0.25">
      <c r="A293">
        <v>1854465974</v>
      </c>
      <c r="B293" t="b">
        <v>0</v>
      </c>
      <c r="C293" s="6" t="s">
        <v>26</v>
      </c>
      <c r="D293">
        <v>3</v>
      </c>
      <c r="E293" s="1">
        <v>43326.461041666669</v>
      </c>
      <c r="F293" s="6" t="s">
        <v>27</v>
      </c>
      <c r="G293">
        <v>1</v>
      </c>
      <c r="H293" s="6" t="s">
        <v>66</v>
      </c>
      <c r="I293">
        <v>0.65159999999999996</v>
      </c>
      <c r="J293" s="6" t="s">
        <v>29</v>
      </c>
      <c r="K293" s="1">
        <v>43252.242418981485</v>
      </c>
      <c r="L293">
        <v>0</v>
      </c>
      <c r="M293" s="6" t="s">
        <v>41</v>
      </c>
      <c r="N293" t="b">
        <v>0</v>
      </c>
      <c r="O293" s="6" t="s">
        <v>31</v>
      </c>
      <c r="P293" s="6" t="s">
        <v>32</v>
      </c>
      <c r="Q293" s="6" t="s">
        <v>766</v>
      </c>
      <c r="R293">
        <v>0</v>
      </c>
      <c r="S293" s="6" t="s">
        <v>32</v>
      </c>
      <c r="T293" s="6" t="s">
        <v>766</v>
      </c>
      <c r="U293" s="6" t="s">
        <v>49</v>
      </c>
      <c r="V293">
        <v>1.0024267915905516E+18</v>
      </c>
      <c r="W293" s="6" t="s">
        <v>32</v>
      </c>
      <c r="X293" s="6" t="s">
        <v>3123</v>
      </c>
      <c r="Y293" s="6" t="s">
        <v>3124</v>
      </c>
      <c r="Z293">
        <v>3367476958</v>
      </c>
    </row>
    <row r="294" spans="1:26" hidden="1" x14ac:dyDescent="0.25">
      <c r="A294">
        <v>1854465287</v>
      </c>
      <c r="B294" t="b">
        <v>0</v>
      </c>
      <c r="C294" s="6" t="s">
        <v>26</v>
      </c>
      <c r="D294">
        <v>3</v>
      </c>
      <c r="E294" s="1">
        <v>43324.957777777781</v>
      </c>
      <c r="F294" s="6" t="s">
        <v>27</v>
      </c>
      <c r="G294">
        <v>1</v>
      </c>
      <c r="H294" s="6" t="s">
        <v>28</v>
      </c>
      <c r="I294">
        <v>0.67789999999999995</v>
      </c>
      <c r="J294" s="6" t="s">
        <v>29</v>
      </c>
      <c r="K294" s="1">
        <v>43247.838148148148</v>
      </c>
      <c r="L294">
        <v>1</v>
      </c>
      <c r="M294" s="6" t="s">
        <v>586</v>
      </c>
      <c r="N294" t="b">
        <v>0</v>
      </c>
      <c r="O294" s="6" t="s">
        <v>31</v>
      </c>
      <c r="P294" s="6" t="s">
        <v>32</v>
      </c>
      <c r="Q294" s="6" t="s">
        <v>766</v>
      </c>
      <c r="R294">
        <v>0</v>
      </c>
      <c r="S294" s="6" t="s">
        <v>32</v>
      </c>
      <c r="T294" s="6" t="s">
        <v>766</v>
      </c>
      <c r="U294" s="6" t="s">
        <v>42</v>
      </c>
      <c r="V294">
        <v>1.0008307333285069E+18</v>
      </c>
      <c r="W294" s="6" t="s">
        <v>219</v>
      </c>
      <c r="X294" s="6" t="s">
        <v>1059</v>
      </c>
      <c r="Y294" s="6" t="s">
        <v>1060</v>
      </c>
      <c r="Z294">
        <v>9.4562990778632192E+17</v>
      </c>
    </row>
    <row r="295" spans="1:26" x14ac:dyDescent="0.25">
      <c r="A295">
        <v>1854465598</v>
      </c>
      <c r="B295" t="b">
        <v>0</v>
      </c>
      <c r="C295" s="6" t="s">
        <v>26</v>
      </c>
      <c r="D295">
        <v>3</v>
      </c>
      <c r="E295" s="1">
        <v>43324.897407407407</v>
      </c>
      <c r="F295" s="6" t="s">
        <v>27</v>
      </c>
      <c r="G295">
        <v>1</v>
      </c>
      <c r="H295" s="6" t="s">
        <v>66</v>
      </c>
      <c r="I295">
        <v>0.65200000000000002</v>
      </c>
      <c r="J295" s="6" t="s">
        <v>29</v>
      </c>
      <c r="K295" s="1">
        <v>43249.892280092594</v>
      </c>
      <c r="L295">
        <v>0</v>
      </c>
      <c r="M295" s="6" t="s">
        <v>100</v>
      </c>
      <c r="N295" t="b">
        <v>0</v>
      </c>
      <c r="O295" s="6" t="s">
        <v>31</v>
      </c>
      <c r="P295" s="6" t="s">
        <v>32</v>
      </c>
      <c r="Q295" s="6" t="s">
        <v>766</v>
      </c>
      <c r="R295">
        <v>0</v>
      </c>
      <c r="S295" s="6" t="s">
        <v>32</v>
      </c>
      <c r="T295" s="6" t="s">
        <v>766</v>
      </c>
      <c r="U295" s="6" t="s">
        <v>135</v>
      </c>
      <c r="V295">
        <v>1.0015751260374467E+18</v>
      </c>
      <c r="W295" s="6" t="s">
        <v>32</v>
      </c>
      <c r="X295" s="6" t="s">
        <v>1853</v>
      </c>
      <c r="Y295" s="6" t="s">
        <v>1854</v>
      </c>
      <c r="Z295">
        <v>8.8522434248909619E+17</v>
      </c>
    </row>
    <row r="296" spans="1:26" hidden="1" x14ac:dyDescent="0.25">
      <c r="A296">
        <v>1854465289</v>
      </c>
      <c r="B296" t="b">
        <v>0</v>
      </c>
      <c r="C296" s="6" t="s">
        <v>26</v>
      </c>
      <c r="D296">
        <v>4</v>
      </c>
      <c r="E296" s="1">
        <v>43324.961435185185</v>
      </c>
      <c r="F296" s="6" t="s">
        <v>27</v>
      </c>
      <c r="G296">
        <v>1</v>
      </c>
      <c r="H296" s="6" t="s">
        <v>28</v>
      </c>
      <c r="I296">
        <v>0.75980000000000003</v>
      </c>
      <c r="J296" s="6" t="s">
        <v>29</v>
      </c>
      <c r="K296" s="1">
        <v>43247.854849537034</v>
      </c>
      <c r="L296">
        <v>0</v>
      </c>
      <c r="M296" s="6" t="s">
        <v>1064</v>
      </c>
      <c r="N296" t="b">
        <v>0</v>
      </c>
      <c r="O296" s="6" t="s">
        <v>31</v>
      </c>
      <c r="P296" s="6" t="s">
        <v>32</v>
      </c>
      <c r="Q296" s="6" t="s">
        <v>766</v>
      </c>
      <c r="R296">
        <v>0</v>
      </c>
      <c r="S296" s="6" t="s">
        <v>32</v>
      </c>
      <c r="T296" s="6" t="s">
        <v>766</v>
      </c>
      <c r="U296" s="6" t="s">
        <v>95</v>
      </c>
      <c r="V296">
        <v>1.0008367882341294E+18</v>
      </c>
      <c r="W296" s="6" t="s">
        <v>32</v>
      </c>
      <c r="X296" s="6" t="s">
        <v>1065</v>
      </c>
      <c r="Y296" s="6" t="s">
        <v>1066</v>
      </c>
      <c r="Z296">
        <v>9.4459124141257933E+17</v>
      </c>
    </row>
    <row r="297" spans="1:26" hidden="1" x14ac:dyDescent="0.25">
      <c r="A297">
        <v>1854465290</v>
      </c>
      <c r="B297" t="b">
        <v>0</v>
      </c>
      <c r="C297" s="6" t="s">
        <v>26</v>
      </c>
      <c r="D297">
        <v>3</v>
      </c>
      <c r="E297" s="1">
        <v>43324.964502314811</v>
      </c>
      <c r="F297" s="6" t="s">
        <v>27</v>
      </c>
      <c r="G297">
        <v>1</v>
      </c>
      <c r="H297" s="6" t="s">
        <v>28</v>
      </c>
      <c r="I297">
        <v>0.68130000000000002</v>
      </c>
      <c r="J297" s="6" t="s">
        <v>29</v>
      </c>
      <c r="K297" s="1">
        <v>43247.86314814815</v>
      </c>
      <c r="L297">
        <v>0</v>
      </c>
      <c r="M297" s="6" t="s">
        <v>41</v>
      </c>
      <c r="N297" t="b">
        <v>0</v>
      </c>
      <c r="O297" s="6" t="s">
        <v>31</v>
      </c>
      <c r="P297" s="6" t="s">
        <v>32</v>
      </c>
      <c r="Q297" s="6" t="s">
        <v>766</v>
      </c>
      <c r="R297">
        <v>0</v>
      </c>
      <c r="S297" s="6" t="s">
        <v>32</v>
      </c>
      <c r="T297" s="6" t="s">
        <v>766</v>
      </c>
      <c r="U297" s="6" t="s">
        <v>110</v>
      </c>
      <c r="V297">
        <v>1.0008397940150395E+18</v>
      </c>
      <c r="W297" s="6" t="s">
        <v>68</v>
      </c>
      <c r="X297" s="6" t="s">
        <v>1067</v>
      </c>
      <c r="Y297" s="6" t="s">
        <v>1068</v>
      </c>
      <c r="Z297">
        <v>9.9783509673979494E+17</v>
      </c>
    </row>
    <row r="298" spans="1:26" x14ac:dyDescent="0.25">
      <c r="A298">
        <v>1854465626</v>
      </c>
      <c r="B298" t="b">
        <v>0</v>
      </c>
      <c r="C298" s="6" t="s">
        <v>26</v>
      </c>
      <c r="D298">
        <v>3</v>
      </c>
      <c r="E298" s="1">
        <v>43324.897407407407</v>
      </c>
      <c r="F298" s="6" t="s">
        <v>27</v>
      </c>
      <c r="G298">
        <v>1</v>
      </c>
      <c r="H298" s="6" t="s">
        <v>66</v>
      </c>
      <c r="I298">
        <v>0.65200000000000002</v>
      </c>
      <c r="J298" s="6" t="s">
        <v>32</v>
      </c>
      <c r="K298" s="1">
        <v>43250.096608796295</v>
      </c>
      <c r="L298">
        <v>0</v>
      </c>
      <c r="M298" s="6" t="s">
        <v>1918</v>
      </c>
      <c r="N298" t="b">
        <v>0</v>
      </c>
      <c r="O298" s="6" t="s">
        <v>31</v>
      </c>
      <c r="P298" s="6" t="s">
        <v>32</v>
      </c>
      <c r="Q298" s="6" t="s">
        <v>766</v>
      </c>
      <c r="R298">
        <v>0</v>
      </c>
      <c r="S298" s="6" t="s">
        <v>32</v>
      </c>
      <c r="T298" s="6" t="s">
        <v>766</v>
      </c>
      <c r="U298" s="6" t="s">
        <v>1116</v>
      </c>
      <c r="V298">
        <v>1.0016491746292818E+18</v>
      </c>
      <c r="W298" s="6" t="s">
        <v>32</v>
      </c>
      <c r="X298" s="6" t="s">
        <v>1919</v>
      </c>
      <c r="Y298" s="6" t="s">
        <v>1920</v>
      </c>
      <c r="Z298">
        <v>350521126</v>
      </c>
    </row>
    <row r="299" spans="1:26" x14ac:dyDescent="0.25">
      <c r="A299">
        <v>1854465529</v>
      </c>
      <c r="B299" t="b">
        <v>0</v>
      </c>
      <c r="C299" s="6" t="s">
        <v>26</v>
      </c>
      <c r="D299">
        <v>3</v>
      </c>
      <c r="E299" s="1">
        <v>43324.969074074077</v>
      </c>
      <c r="F299" s="6" t="s">
        <v>27</v>
      </c>
      <c r="G299">
        <v>1</v>
      </c>
      <c r="H299" s="6" t="s">
        <v>66</v>
      </c>
      <c r="I299">
        <v>0.65359999999999996</v>
      </c>
      <c r="J299" s="6" t="s">
        <v>29</v>
      </c>
      <c r="K299" s="1">
        <v>43249.50172453704</v>
      </c>
      <c r="L299">
        <v>2</v>
      </c>
      <c r="M299" s="6" t="s">
        <v>100</v>
      </c>
      <c r="N299" t="b">
        <v>0</v>
      </c>
      <c r="O299" s="6" t="s">
        <v>31</v>
      </c>
      <c r="P299" s="6" t="s">
        <v>32</v>
      </c>
      <c r="Q299" s="6" t="s">
        <v>766</v>
      </c>
      <c r="R299">
        <v>3</v>
      </c>
      <c r="S299" s="6" t="s">
        <v>32</v>
      </c>
      <c r="T299" s="6" t="s">
        <v>766</v>
      </c>
      <c r="U299" s="6" t="s">
        <v>49</v>
      </c>
      <c r="V299">
        <v>1.0014335948023398E+18</v>
      </c>
      <c r="W299" s="6" t="s">
        <v>32</v>
      </c>
      <c r="X299" s="6" t="s">
        <v>1667</v>
      </c>
      <c r="Y299" s="6" t="s">
        <v>1668</v>
      </c>
      <c r="Z299">
        <v>380069391</v>
      </c>
    </row>
    <row r="300" spans="1:26" hidden="1" x14ac:dyDescent="0.25">
      <c r="A300">
        <v>1854465293</v>
      </c>
      <c r="B300" t="b">
        <v>0</v>
      </c>
      <c r="C300" s="6" t="s">
        <v>26</v>
      </c>
      <c r="D300">
        <v>3</v>
      </c>
      <c r="E300" s="1">
        <v>43324.969074074077</v>
      </c>
      <c r="F300" s="6" t="s">
        <v>27</v>
      </c>
      <c r="G300">
        <v>1</v>
      </c>
      <c r="H300" s="6" t="s">
        <v>60</v>
      </c>
      <c r="I300">
        <v>0.65359999999999996</v>
      </c>
      <c r="J300" s="6" t="s">
        <v>29</v>
      </c>
      <c r="K300" s="1">
        <v>43247.881145833337</v>
      </c>
      <c r="L300">
        <v>1</v>
      </c>
      <c r="M300" s="6" t="s">
        <v>1074</v>
      </c>
      <c r="N300" t="b">
        <v>0</v>
      </c>
      <c r="O300" s="6" t="s">
        <v>31</v>
      </c>
      <c r="P300" s="6" t="s">
        <v>32</v>
      </c>
      <c r="Q300" s="6" t="s">
        <v>766</v>
      </c>
      <c r="R300">
        <v>0</v>
      </c>
      <c r="S300" s="6" t="s">
        <v>32</v>
      </c>
      <c r="T300" s="6" t="s">
        <v>766</v>
      </c>
      <c r="U300" s="6" t="s">
        <v>42</v>
      </c>
      <c r="V300">
        <v>1.000846318430978E+18</v>
      </c>
      <c r="W300" s="6" t="s">
        <v>32</v>
      </c>
      <c r="X300" s="6" t="s">
        <v>1075</v>
      </c>
      <c r="Y300" s="6" t="s">
        <v>1076</v>
      </c>
      <c r="Z300">
        <v>8.9019740039620608E+17</v>
      </c>
    </row>
    <row r="301" spans="1:26" hidden="1" x14ac:dyDescent="0.25">
      <c r="A301">
        <v>1854465294</v>
      </c>
      <c r="B301" t="b">
        <v>0</v>
      </c>
      <c r="C301" s="6" t="s">
        <v>26</v>
      </c>
      <c r="D301">
        <v>3</v>
      </c>
      <c r="E301" s="1">
        <v>43324.952488425923</v>
      </c>
      <c r="F301" s="6" t="s">
        <v>27</v>
      </c>
      <c r="G301">
        <v>1</v>
      </c>
      <c r="H301" s="6" t="s">
        <v>28</v>
      </c>
      <c r="I301">
        <v>0.68330000000000002</v>
      </c>
      <c r="J301" s="6" t="s">
        <v>29</v>
      </c>
      <c r="K301" s="1">
        <v>43247.900821759256</v>
      </c>
      <c r="L301">
        <v>21</v>
      </c>
      <c r="M301" s="6" t="s">
        <v>1077</v>
      </c>
      <c r="N301" t="b">
        <v>0</v>
      </c>
      <c r="O301" s="6" t="s">
        <v>31</v>
      </c>
      <c r="P301" s="6" t="s">
        <v>32</v>
      </c>
      <c r="Q301" s="6" t="s">
        <v>766</v>
      </c>
      <c r="R301">
        <v>0</v>
      </c>
      <c r="S301" s="6" t="s">
        <v>32</v>
      </c>
      <c r="T301" s="6" t="s">
        <v>766</v>
      </c>
      <c r="U301" s="6" t="s">
        <v>42</v>
      </c>
      <c r="V301">
        <v>1.0008534494440694E+18</v>
      </c>
      <c r="W301" s="6" t="s">
        <v>32</v>
      </c>
      <c r="X301" s="6" t="s">
        <v>1078</v>
      </c>
      <c r="Y301" s="6" t="s">
        <v>1079</v>
      </c>
      <c r="Z301">
        <v>380069391</v>
      </c>
    </row>
    <row r="302" spans="1:26" x14ac:dyDescent="0.25">
      <c r="A302">
        <v>1854465616</v>
      </c>
      <c r="B302" t="b">
        <v>0</v>
      </c>
      <c r="C302" s="6" t="s">
        <v>26</v>
      </c>
      <c r="D302">
        <v>3</v>
      </c>
      <c r="E302" s="1">
        <v>43324.979004629633</v>
      </c>
      <c r="F302" s="6" t="s">
        <v>27</v>
      </c>
      <c r="G302">
        <v>1</v>
      </c>
      <c r="H302" s="6" t="s">
        <v>66</v>
      </c>
      <c r="I302">
        <v>0.65359999999999996</v>
      </c>
      <c r="J302" s="6" t="s">
        <v>32</v>
      </c>
      <c r="K302" s="1">
        <v>43250.021863425929</v>
      </c>
      <c r="L302">
        <v>1</v>
      </c>
      <c r="M302" s="6" t="s">
        <v>32</v>
      </c>
      <c r="N302" t="b">
        <v>0</v>
      </c>
      <c r="O302" s="6" t="s">
        <v>31</v>
      </c>
      <c r="P302" s="6" t="s">
        <v>32</v>
      </c>
      <c r="Q302" s="6" t="s">
        <v>766</v>
      </c>
      <c r="R302">
        <v>0</v>
      </c>
      <c r="S302" s="6" t="s">
        <v>32</v>
      </c>
      <c r="T302" s="6" t="s">
        <v>766</v>
      </c>
      <c r="U302" s="6" t="s">
        <v>1130</v>
      </c>
      <c r="V302">
        <v>1.0016220884767744E+18</v>
      </c>
      <c r="W302" s="6" t="s">
        <v>32</v>
      </c>
      <c r="X302" s="6" t="s">
        <v>1892</v>
      </c>
      <c r="Y302" s="6" t="s">
        <v>1893</v>
      </c>
      <c r="Z302">
        <v>1.0012661671960617E+18</v>
      </c>
    </row>
    <row r="303" spans="1:26" hidden="1" x14ac:dyDescent="0.25">
      <c r="A303">
        <v>1854465304</v>
      </c>
      <c r="B303" t="b">
        <v>0</v>
      </c>
      <c r="C303" s="6" t="s">
        <v>26</v>
      </c>
      <c r="D303">
        <v>3</v>
      </c>
      <c r="E303" s="1">
        <v>43324.959050925929</v>
      </c>
      <c r="F303" s="6" t="s">
        <v>27</v>
      </c>
      <c r="G303">
        <v>1</v>
      </c>
      <c r="H303" s="6" t="s">
        <v>28</v>
      </c>
      <c r="I303">
        <v>1</v>
      </c>
      <c r="J303" s="6" t="s">
        <v>29</v>
      </c>
      <c r="K303" s="1">
        <v>43247.918333333335</v>
      </c>
      <c r="L303">
        <v>1</v>
      </c>
      <c r="M303" s="6" t="s">
        <v>41</v>
      </c>
      <c r="N303" t="b">
        <v>0</v>
      </c>
      <c r="O303" s="6" t="s">
        <v>31</v>
      </c>
      <c r="P303" s="6" t="s">
        <v>32</v>
      </c>
      <c r="Q303" s="6" t="s">
        <v>766</v>
      </c>
      <c r="R303">
        <v>0</v>
      </c>
      <c r="S303" s="6" t="s">
        <v>32</v>
      </c>
      <c r="T303" s="6" t="s">
        <v>766</v>
      </c>
      <c r="U303" s="6" t="s">
        <v>95</v>
      </c>
      <c r="V303">
        <v>1.0008597914749952E+18</v>
      </c>
      <c r="W303" s="6" t="s">
        <v>32</v>
      </c>
      <c r="X303" s="6" t="s">
        <v>1082</v>
      </c>
      <c r="Y303" s="6" t="s">
        <v>1083</v>
      </c>
      <c r="Z303">
        <v>7.4501562073602458E+17</v>
      </c>
    </row>
    <row r="304" spans="1:26" x14ac:dyDescent="0.25">
      <c r="A304">
        <v>1854465621</v>
      </c>
      <c r="B304" t="b">
        <v>0</v>
      </c>
      <c r="C304" s="6" t="s">
        <v>26</v>
      </c>
      <c r="D304">
        <v>3</v>
      </c>
      <c r="E304" s="1">
        <v>43324.979004629633</v>
      </c>
      <c r="F304" s="6" t="s">
        <v>27</v>
      </c>
      <c r="G304">
        <v>1</v>
      </c>
      <c r="H304" s="6" t="s">
        <v>66</v>
      </c>
      <c r="I304">
        <v>0.65359999999999996</v>
      </c>
      <c r="J304" s="6" t="s">
        <v>32</v>
      </c>
      <c r="K304" s="1">
        <v>43250.06826388889</v>
      </c>
      <c r="L304">
        <v>0</v>
      </c>
      <c r="M304" s="6" t="s">
        <v>1905</v>
      </c>
      <c r="N304" t="b">
        <v>0</v>
      </c>
      <c r="O304" s="6" t="s">
        <v>31</v>
      </c>
      <c r="P304" s="6" t="s">
        <v>32</v>
      </c>
      <c r="Q304" s="6" t="s">
        <v>766</v>
      </c>
      <c r="R304">
        <v>0</v>
      </c>
      <c r="S304" s="6" t="s">
        <v>32</v>
      </c>
      <c r="T304" s="6" t="s">
        <v>766</v>
      </c>
      <c r="U304" s="6" t="s">
        <v>1130</v>
      </c>
      <c r="V304">
        <v>1.0016389037098271E+18</v>
      </c>
      <c r="W304" s="6" t="s">
        <v>32</v>
      </c>
      <c r="X304" s="6" t="s">
        <v>1906</v>
      </c>
      <c r="Y304" s="6" t="s">
        <v>1907</v>
      </c>
      <c r="Z304">
        <v>2254554986</v>
      </c>
    </row>
    <row r="305" spans="1:26" x14ac:dyDescent="0.25">
      <c r="A305">
        <v>1854465586</v>
      </c>
      <c r="B305" t="b">
        <v>0</v>
      </c>
      <c r="C305" s="6" t="s">
        <v>26</v>
      </c>
      <c r="D305">
        <v>3</v>
      </c>
      <c r="E305" s="1">
        <v>43324.982268518521</v>
      </c>
      <c r="F305" s="6" t="s">
        <v>27</v>
      </c>
      <c r="G305">
        <v>1</v>
      </c>
      <c r="H305" s="6" t="s">
        <v>66</v>
      </c>
      <c r="I305">
        <v>0.65410000000000001</v>
      </c>
      <c r="J305" s="6" t="s">
        <v>29</v>
      </c>
      <c r="K305" s="1">
        <v>43249.772615740738</v>
      </c>
      <c r="L305">
        <v>1</v>
      </c>
      <c r="M305" s="6" t="s">
        <v>1819</v>
      </c>
      <c r="N305" t="b">
        <v>0</v>
      </c>
      <c r="O305" s="6" t="s">
        <v>31</v>
      </c>
      <c r="P305" s="6" t="s">
        <v>32</v>
      </c>
      <c r="Q305" s="6" t="s">
        <v>766</v>
      </c>
      <c r="R305">
        <v>1</v>
      </c>
      <c r="S305" s="6" t="s">
        <v>32</v>
      </c>
      <c r="T305" s="6" t="s">
        <v>766</v>
      </c>
      <c r="U305" s="6" t="s">
        <v>42</v>
      </c>
      <c r="V305">
        <v>1.0015317643330068E+18</v>
      </c>
      <c r="W305" s="6" t="s">
        <v>32</v>
      </c>
      <c r="X305" s="6" t="s">
        <v>1820</v>
      </c>
      <c r="Y305" s="6" t="s">
        <v>1821</v>
      </c>
      <c r="Z305">
        <v>9.3945997346514944E+17</v>
      </c>
    </row>
    <row r="306" spans="1:26" hidden="1" x14ac:dyDescent="0.25">
      <c r="A306">
        <v>1854465307</v>
      </c>
      <c r="B306" t="b">
        <v>0</v>
      </c>
      <c r="C306" s="6" t="s">
        <v>26</v>
      </c>
      <c r="D306">
        <v>3</v>
      </c>
      <c r="E306" s="1">
        <v>43324.968182870369</v>
      </c>
      <c r="F306" s="6" t="s">
        <v>27</v>
      </c>
      <c r="G306">
        <v>1</v>
      </c>
      <c r="H306" s="6" t="s">
        <v>60</v>
      </c>
      <c r="I306">
        <v>1</v>
      </c>
      <c r="J306" s="6" t="s">
        <v>29</v>
      </c>
      <c r="K306" s="1">
        <v>43247.939409722225</v>
      </c>
      <c r="L306">
        <v>0</v>
      </c>
      <c r="M306" s="6" t="s">
        <v>1088</v>
      </c>
      <c r="N306" t="b">
        <v>0</v>
      </c>
      <c r="O306" s="6" t="s">
        <v>31</v>
      </c>
      <c r="P306" s="6" t="s">
        <v>32</v>
      </c>
      <c r="Q306" s="6" t="s">
        <v>766</v>
      </c>
      <c r="R306">
        <v>0</v>
      </c>
      <c r="S306" s="6" t="s">
        <v>32</v>
      </c>
      <c r="T306" s="6" t="s">
        <v>766</v>
      </c>
      <c r="U306" s="6" t="s">
        <v>42</v>
      </c>
      <c r="V306">
        <v>1.0008674311523082E+18</v>
      </c>
      <c r="W306" s="6" t="s">
        <v>32</v>
      </c>
      <c r="X306" s="6" t="s">
        <v>2387</v>
      </c>
      <c r="Y306" s="6" t="s">
        <v>1089</v>
      </c>
      <c r="Z306">
        <v>35550239</v>
      </c>
    </row>
    <row r="307" spans="1:26" hidden="1" x14ac:dyDescent="0.25">
      <c r="A307">
        <v>1854465308</v>
      </c>
      <c r="B307" t="b">
        <v>0</v>
      </c>
      <c r="C307" s="6" t="s">
        <v>26</v>
      </c>
      <c r="D307">
        <v>3</v>
      </c>
      <c r="E307" s="1">
        <v>43324.963414351849</v>
      </c>
      <c r="F307" s="6" t="s">
        <v>27</v>
      </c>
      <c r="G307">
        <v>1</v>
      </c>
      <c r="H307" s="6" t="s">
        <v>28</v>
      </c>
      <c r="I307">
        <v>1</v>
      </c>
      <c r="J307" s="6" t="s">
        <v>29</v>
      </c>
      <c r="K307" s="1">
        <v>43247.946481481478</v>
      </c>
      <c r="L307">
        <v>0</v>
      </c>
      <c r="M307" s="6" t="s">
        <v>100</v>
      </c>
      <c r="N307" t="b">
        <v>0</v>
      </c>
      <c r="O307" s="6" t="s">
        <v>31</v>
      </c>
      <c r="P307" s="6" t="s">
        <v>32</v>
      </c>
      <c r="Q307" s="6" t="s">
        <v>766</v>
      </c>
      <c r="R307">
        <v>0</v>
      </c>
      <c r="S307" s="6" t="s">
        <v>32</v>
      </c>
      <c r="T307" s="6" t="s">
        <v>766</v>
      </c>
      <c r="U307" s="6" t="s">
        <v>33</v>
      </c>
      <c r="V307">
        <v>1.0008699932513034E+18</v>
      </c>
      <c r="W307" s="6" t="s">
        <v>32</v>
      </c>
      <c r="X307" s="6" t="s">
        <v>1090</v>
      </c>
      <c r="Y307" s="6" t="s">
        <v>1091</v>
      </c>
      <c r="Z307">
        <v>12479222</v>
      </c>
    </row>
    <row r="308" spans="1:26" hidden="1" x14ac:dyDescent="0.25">
      <c r="A308">
        <v>1854465309</v>
      </c>
      <c r="B308" t="b">
        <v>0</v>
      </c>
      <c r="C308" s="6" t="s">
        <v>26</v>
      </c>
      <c r="D308">
        <v>3</v>
      </c>
      <c r="E308" s="1">
        <v>43324.959398148145</v>
      </c>
      <c r="F308" s="6" t="s">
        <v>27</v>
      </c>
      <c r="G308">
        <v>1</v>
      </c>
      <c r="H308" s="6" t="s">
        <v>60</v>
      </c>
      <c r="I308">
        <v>0.67100000000000004</v>
      </c>
      <c r="J308" s="6" t="s">
        <v>29</v>
      </c>
      <c r="K308" s="1">
        <v>43247.956423611111</v>
      </c>
      <c r="L308">
        <v>0</v>
      </c>
      <c r="M308" s="6" t="s">
        <v>1092</v>
      </c>
      <c r="N308" t="b">
        <v>0</v>
      </c>
      <c r="O308" s="6" t="s">
        <v>31</v>
      </c>
      <c r="P308" s="6" t="s">
        <v>32</v>
      </c>
      <c r="Q308" s="6" t="s">
        <v>766</v>
      </c>
      <c r="R308">
        <v>0</v>
      </c>
      <c r="S308" s="6" t="s">
        <v>32</v>
      </c>
      <c r="T308" s="6" t="s">
        <v>766</v>
      </c>
      <c r="U308" s="6" t="s">
        <v>49</v>
      </c>
      <c r="V308">
        <v>1.0008735965316915E+18</v>
      </c>
      <c r="W308" s="6" t="s">
        <v>32</v>
      </c>
      <c r="X308" s="6" t="s">
        <v>1093</v>
      </c>
      <c r="Y308" s="6" t="s">
        <v>1094</v>
      </c>
      <c r="Z308">
        <v>206219515</v>
      </c>
    </row>
    <row r="309" spans="1:26" hidden="1" x14ac:dyDescent="0.25">
      <c r="A309">
        <v>1854465310</v>
      </c>
      <c r="B309" t="b">
        <v>0</v>
      </c>
      <c r="C309" s="6" t="s">
        <v>26</v>
      </c>
      <c r="D309">
        <v>3</v>
      </c>
      <c r="E309" s="1">
        <v>43324.959641203706</v>
      </c>
      <c r="F309" s="6" t="s">
        <v>27</v>
      </c>
      <c r="G309">
        <v>1</v>
      </c>
      <c r="H309" s="6" t="s">
        <v>28</v>
      </c>
      <c r="I309">
        <v>1</v>
      </c>
      <c r="J309" s="6" t="s">
        <v>29</v>
      </c>
      <c r="K309" s="1">
        <v>43247.957013888888</v>
      </c>
      <c r="L309">
        <v>0</v>
      </c>
      <c r="M309" s="6" t="s">
        <v>100</v>
      </c>
      <c r="N309" t="b">
        <v>0</v>
      </c>
      <c r="O309" s="6" t="s">
        <v>31</v>
      </c>
      <c r="P309" s="6" t="s">
        <v>32</v>
      </c>
      <c r="Q309" s="6" t="s">
        <v>766</v>
      </c>
      <c r="R309">
        <v>0</v>
      </c>
      <c r="S309" s="6" t="s">
        <v>32</v>
      </c>
      <c r="T309" s="6" t="s">
        <v>766</v>
      </c>
      <c r="U309" s="6" t="s">
        <v>1095</v>
      </c>
      <c r="V309">
        <v>1.0008738094219264E+18</v>
      </c>
      <c r="W309" s="6" t="s">
        <v>32</v>
      </c>
      <c r="X309" s="6" t="s">
        <v>1096</v>
      </c>
      <c r="Y309" s="6" t="s">
        <v>1097</v>
      </c>
      <c r="Z309">
        <v>7.5111281413626675E+17</v>
      </c>
    </row>
    <row r="310" spans="1:26" hidden="1" x14ac:dyDescent="0.25">
      <c r="A310">
        <v>1854465311</v>
      </c>
      <c r="B310" t="b">
        <v>0</v>
      </c>
      <c r="C310" s="6" t="s">
        <v>26</v>
      </c>
      <c r="D310">
        <v>3</v>
      </c>
      <c r="E310" s="1">
        <v>43324.954548611109</v>
      </c>
      <c r="F310" s="6" t="s">
        <v>27</v>
      </c>
      <c r="G310">
        <v>1</v>
      </c>
      <c r="H310" s="6" t="s">
        <v>60</v>
      </c>
      <c r="I310">
        <v>0.67820000000000003</v>
      </c>
      <c r="J310" s="6" t="s">
        <v>29</v>
      </c>
      <c r="K310" s="1">
        <v>43247.967743055553</v>
      </c>
      <c r="L310">
        <v>0</v>
      </c>
      <c r="M310" s="6" t="s">
        <v>586</v>
      </c>
      <c r="N310" t="b">
        <v>0</v>
      </c>
      <c r="O310" s="6" t="s">
        <v>31</v>
      </c>
      <c r="P310" s="6" t="s">
        <v>32</v>
      </c>
      <c r="Q310" s="6" t="s">
        <v>766</v>
      </c>
      <c r="R310">
        <v>0</v>
      </c>
      <c r="S310" s="6" t="s">
        <v>32</v>
      </c>
      <c r="T310" s="6" t="s">
        <v>766</v>
      </c>
      <c r="U310" s="6" t="s">
        <v>95</v>
      </c>
      <c r="V310">
        <v>1.0008776995425403E+18</v>
      </c>
      <c r="W310" s="6" t="s">
        <v>32</v>
      </c>
      <c r="X310" s="6" t="s">
        <v>1098</v>
      </c>
      <c r="Y310" s="6" t="s">
        <v>1099</v>
      </c>
      <c r="Z310">
        <v>9.4459124141257933E+17</v>
      </c>
    </row>
    <row r="311" spans="1:26" hidden="1" x14ac:dyDescent="0.25">
      <c r="A311">
        <v>1854465312</v>
      </c>
      <c r="B311" t="b">
        <v>0</v>
      </c>
      <c r="C311" s="6" t="s">
        <v>26</v>
      </c>
      <c r="D311">
        <v>3</v>
      </c>
      <c r="E311" s="1">
        <v>43324.963692129626</v>
      </c>
      <c r="F311" s="6" t="s">
        <v>27</v>
      </c>
      <c r="G311">
        <v>1</v>
      </c>
      <c r="H311" s="6" t="s">
        <v>28</v>
      </c>
      <c r="I311">
        <v>1</v>
      </c>
      <c r="J311" s="6" t="s">
        <v>29</v>
      </c>
      <c r="K311" s="1">
        <v>43247.976747685185</v>
      </c>
      <c r="L311">
        <v>2</v>
      </c>
      <c r="M311" s="6" t="s">
        <v>1100</v>
      </c>
      <c r="N311" t="b">
        <v>0</v>
      </c>
      <c r="O311" s="6" t="s">
        <v>31</v>
      </c>
      <c r="P311" s="6" t="s">
        <v>32</v>
      </c>
      <c r="Q311" s="6" t="s">
        <v>766</v>
      </c>
      <c r="R311">
        <v>0</v>
      </c>
      <c r="S311" s="6" t="s">
        <v>32</v>
      </c>
      <c r="T311" s="6" t="s">
        <v>766</v>
      </c>
      <c r="U311" s="6" t="s">
        <v>110</v>
      </c>
      <c r="V311">
        <v>1.0008809611045478E+18</v>
      </c>
      <c r="W311" s="6" t="s">
        <v>1101</v>
      </c>
      <c r="X311" s="6" t="s">
        <v>1102</v>
      </c>
      <c r="Y311" s="6" t="s">
        <v>1103</v>
      </c>
      <c r="Z311">
        <v>8.6784036825504154E+17</v>
      </c>
    </row>
    <row r="312" spans="1:26" hidden="1" x14ac:dyDescent="0.25">
      <c r="A312">
        <v>1854465313</v>
      </c>
      <c r="B312" t="b">
        <v>0</v>
      </c>
      <c r="C312" s="6" t="s">
        <v>26</v>
      </c>
      <c r="D312">
        <v>3</v>
      </c>
      <c r="E312" s="1">
        <v>43324.963240740741</v>
      </c>
      <c r="F312" s="6" t="s">
        <v>27</v>
      </c>
      <c r="G312">
        <v>1</v>
      </c>
      <c r="H312" s="6" t="s">
        <v>28</v>
      </c>
      <c r="I312">
        <v>1</v>
      </c>
      <c r="J312" s="6" t="s">
        <v>29</v>
      </c>
      <c r="K312" s="1">
        <v>43247.978854166664</v>
      </c>
      <c r="L312">
        <v>0</v>
      </c>
      <c r="M312" s="6" t="s">
        <v>1104</v>
      </c>
      <c r="N312" t="b">
        <v>0</v>
      </c>
      <c r="O312" s="6" t="s">
        <v>31</v>
      </c>
      <c r="P312" s="6" t="s">
        <v>32</v>
      </c>
      <c r="Q312" s="6" t="s">
        <v>766</v>
      </c>
      <c r="R312">
        <v>0</v>
      </c>
      <c r="S312" s="6" t="s">
        <v>32</v>
      </c>
      <c r="T312" s="6" t="s">
        <v>766</v>
      </c>
      <c r="U312" s="6" t="s">
        <v>84</v>
      </c>
      <c r="V312">
        <v>1.0008817235871293E+18</v>
      </c>
      <c r="W312" s="6" t="s">
        <v>32</v>
      </c>
      <c r="X312" s="6" t="s">
        <v>1105</v>
      </c>
      <c r="Y312" s="6" t="s">
        <v>1106</v>
      </c>
      <c r="Z312">
        <v>151582288</v>
      </c>
    </row>
    <row r="313" spans="1:26" hidden="1" x14ac:dyDescent="0.25">
      <c r="A313">
        <v>1854465314</v>
      </c>
      <c r="B313" t="b">
        <v>0</v>
      </c>
      <c r="C313" s="6" t="s">
        <v>26</v>
      </c>
      <c r="D313">
        <v>3</v>
      </c>
      <c r="E313" s="1">
        <v>43324.969236111108</v>
      </c>
      <c r="F313" s="6" t="s">
        <v>27</v>
      </c>
      <c r="G313">
        <v>1</v>
      </c>
      <c r="H313" s="6" t="s">
        <v>60</v>
      </c>
      <c r="I313">
        <v>0.67</v>
      </c>
      <c r="J313" s="6" t="s">
        <v>29</v>
      </c>
      <c r="K313" s="1">
        <v>43247.986990740741</v>
      </c>
      <c r="L313">
        <v>0</v>
      </c>
      <c r="M313" s="6" t="s">
        <v>41</v>
      </c>
      <c r="N313" t="b">
        <v>0</v>
      </c>
      <c r="O313" s="6" t="s">
        <v>31</v>
      </c>
      <c r="P313" s="6" t="s">
        <v>32</v>
      </c>
      <c r="Q313" s="6" t="s">
        <v>766</v>
      </c>
      <c r="R313">
        <v>0</v>
      </c>
      <c r="S313" s="6" t="s">
        <v>32</v>
      </c>
      <c r="T313" s="6" t="s">
        <v>766</v>
      </c>
      <c r="U313" s="6" t="s">
        <v>135</v>
      </c>
      <c r="V313">
        <v>1.0008846759449846E+18</v>
      </c>
      <c r="W313" s="6" t="s">
        <v>32</v>
      </c>
      <c r="X313" s="6" t="s">
        <v>1107</v>
      </c>
      <c r="Y313" s="6" t="s">
        <v>1108</v>
      </c>
      <c r="Z313">
        <v>9.8870844336313549E+17</v>
      </c>
    </row>
    <row r="314" spans="1:26" x14ac:dyDescent="0.25">
      <c r="A314">
        <v>1860673452</v>
      </c>
      <c r="B314" t="b">
        <v>1</v>
      </c>
      <c r="C314" s="6" t="s">
        <v>554</v>
      </c>
      <c r="D314">
        <v>3</v>
      </c>
      <c r="E314" s="1"/>
      <c r="F314" s="6" t="s">
        <v>27</v>
      </c>
      <c r="G314">
        <v>1</v>
      </c>
      <c r="H314" s="6" t="s">
        <v>66</v>
      </c>
      <c r="I314">
        <v>0.65610000000000002</v>
      </c>
      <c r="J314" s="6" t="s">
        <v>29</v>
      </c>
      <c r="K314" s="1">
        <v>43246.564525462964</v>
      </c>
      <c r="L314">
        <v>1</v>
      </c>
      <c r="M314" s="6" t="s">
        <v>41</v>
      </c>
      <c r="N314" t="b">
        <v>0</v>
      </c>
      <c r="O314" s="6" t="s">
        <v>31</v>
      </c>
      <c r="P314" s="6" t="s">
        <v>32</v>
      </c>
      <c r="Q314" s="6" t="s">
        <v>27</v>
      </c>
      <c r="R314">
        <v>0</v>
      </c>
      <c r="S314" s="6" t="s">
        <v>32</v>
      </c>
      <c r="T314" s="6" t="s">
        <v>66</v>
      </c>
      <c r="U314" s="6" t="s">
        <v>84</v>
      </c>
      <c r="V314">
        <v>1.0003691900064399E+18</v>
      </c>
      <c r="W314" s="6" t="s">
        <v>32</v>
      </c>
      <c r="X314" s="6" t="s">
        <v>370</v>
      </c>
      <c r="Y314" s="6" t="s">
        <v>371</v>
      </c>
      <c r="Z314">
        <v>126892229</v>
      </c>
    </row>
    <row r="315" spans="1:26" x14ac:dyDescent="0.25">
      <c r="A315">
        <v>1854465459</v>
      </c>
      <c r="B315" t="b">
        <v>0</v>
      </c>
      <c r="C315" s="6" t="s">
        <v>26</v>
      </c>
      <c r="D315">
        <v>3</v>
      </c>
      <c r="E315" s="1">
        <v>43324.967280092591</v>
      </c>
      <c r="F315" s="6" t="s">
        <v>27</v>
      </c>
      <c r="G315">
        <v>1</v>
      </c>
      <c r="H315" s="6" t="s">
        <v>66</v>
      </c>
      <c r="I315">
        <v>0.65620000000000001</v>
      </c>
      <c r="J315" s="6" t="s">
        <v>29</v>
      </c>
      <c r="K315" s="1">
        <v>43248.987754629627</v>
      </c>
      <c r="L315">
        <v>2</v>
      </c>
      <c r="M315" s="6" t="s">
        <v>41</v>
      </c>
      <c r="N315" t="b">
        <v>0</v>
      </c>
      <c r="O315" s="6" t="s">
        <v>31</v>
      </c>
      <c r="P315" s="6" t="s">
        <v>32</v>
      </c>
      <c r="Q315" s="6" t="s">
        <v>766</v>
      </c>
      <c r="R315">
        <v>0</v>
      </c>
      <c r="S315" s="6" t="s">
        <v>32</v>
      </c>
      <c r="T315" s="6" t="s">
        <v>766</v>
      </c>
      <c r="U315" s="6" t="s">
        <v>110</v>
      </c>
      <c r="V315">
        <v>1.0012473404880241E+18</v>
      </c>
      <c r="W315" s="6" t="s">
        <v>32</v>
      </c>
      <c r="X315" s="6" t="s">
        <v>1495</v>
      </c>
      <c r="Y315" s="6" t="s">
        <v>1496</v>
      </c>
      <c r="Z315">
        <v>1884460171</v>
      </c>
    </row>
    <row r="316" spans="1:26" x14ac:dyDescent="0.25">
      <c r="A316">
        <v>1854466097</v>
      </c>
      <c r="B316" t="b">
        <v>0</v>
      </c>
      <c r="C316" s="6" t="s">
        <v>26</v>
      </c>
      <c r="D316">
        <v>3</v>
      </c>
      <c r="E316" s="1">
        <v>43326.357511574075</v>
      </c>
      <c r="F316" s="6" t="s">
        <v>27</v>
      </c>
      <c r="G316">
        <v>1</v>
      </c>
      <c r="H316" s="6" t="s">
        <v>66</v>
      </c>
      <c r="I316">
        <v>0.65969999999999995</v>
      </c>
      <c r="J316" s="6" t="s">
        <v>32</v>
      </c>
      <c r="K316" s="1">
        <v>43252.982071759259</v>
      </c>
      <c r="L316">
        <v>3</v>
      </c>
      <c r="M316" s="6" t="s">
        <v>32</v>
      </c>
      <c r="N316" t="b">
        <v>0</v>
      </c>
      <c r="O316" s="6" t="s">
        <v>31</v>
      </c>
      <c r="P316" s="6" t="s">
        <v>32</v>
      </c>
      <c r="Q316" s="6" t="s">
        <v>766</v>
      </c>
      <c r="R316">
        <v>2</v>
      </c>
      <c r="S316" s="6" t="s">
        <v>32</v>
      </c>
      <c r="T316" s="6" t="s">
        <v>766</v>
      </c>
      <c r="U316" s="6" t="s">
        <v>1130</v>
      </c>
      <c r="V316">
        <v>1.0026948321444291E+18</v>
      </c>
      <c r="W316" s="6" t="s">
        <v>32</v>
      </c>
      <c r="X316" s="6" t="s">
        <v>3475</v>
      </c>
      <c r="Y316" s="6" t="s">
        <v>3476</v>
      </c>
      <c r="Z316">
        <v>301707302</v>
      </c>
    </row>
    <row r="317" spans="1:26" hidden="1" x14ac:dyDescent="0.25">
      <c r="A317">
        <v>1854465318</v>
      </c>
      <c r="B317" t="b">
        <v>0</v>
      </c>
      <c r="C317" s="6" t="s">
        <v>26</v>
      </c>
      <c r="D317">
        <v>3</v>
      </c>
      <c r="E317" s="1">
        <v>43324.960081018522</v>
      </c>
      <c r="F317" s="6" t="s">
        <v>27</v>
      </c>
      <c r="G317">
        <v>1</v>
      </c>
      <c r="H317" s="6" t="s">
        <v>28</v>
      </c>
      <c r="I317">
        <v>0.67269999999999996</v>
      </c>
      <c r="J317" s="6" t="s">
        <v>32</v>
      </c>
      <c r="K317" s="1">
        <v>43248.0312962963</v>
      </c>
      <c r="L317">
        <v>0</v>
      </c>
      <c r="M317" s="6" t="s">
        <v>1119</v>
      </c>
      <c r="N317" t="b">
        <v>0</v>
      </c>
      <c r="O317" s="6" t="s">
        <v>31</v>
      </c>
      <c r="P317" s="6" t="s">
        <v>32</v>
      </c>
      <c r="Q317" s="6" t="s">
        <v>766</v>
      </c>
      <c r="R317">
        <v>0</v>
      </c>
      <c r="S317" s="6" t="s">
        <v>32</v>
      </c>
      <c r="T317" s="6" t="s">
        <v>766</v>
      </c>
      <c r="U317" s="6" t="s">
        <v>817</v>
      </c>
      <c r="V317">
        <v>1.0009007285489213E+18</v>
      </c>
      <c r="W317" s="6" t="s">
        <v>32</v>
      </c>
      <c r="X317" s="6" t="s">
        <v>1120</v>
      </c>
      <c r="Y317" s="6" t="s">
        <v>1121</v>
      </c>
      <c r="Z317">
        <v>2472442873</v>
      </c>
    </row>
    <row r="318" spans="1:26" hidden="1" x14ac:dyDescent="0.25">
      <c r="A318">
        <v>1854465319</v>
      </c>
      <c r="B318" t="b">
        <v>0</v>
      </c>
      <c r="C318" s="6" t="s">
        <v>26</v>
      </c>
      <c r="D318">
        <v>3</v>
      </c>
      <c r="E318" s="1">
        <v>43324.971168981479</v>
      </c>
      <c r="F318" s="6" t="s">
        <v>27</v>
      </c>
      <c r="G318">
        <v>0.64659999999999995</v>
      </c>
      <c r="H318" s="6" t="s">
        <v>60</v>
      </c>
      <c r="I318">
        <v>0.32700000000000001</v>
      </c>
      <c r="J318" s="6" t="s">
        <v>32</v>
      </c>
      <c r="K318" s="1">
        <v>43248.061377314814</v>
      </c>
      <c r="L318">
        <v>0</v>
      </c>
      <c r="M318" s="6" t="s">
        <v>1122</v>
      </c>
      <c r="N318" t="b">
        <v>0</v>
      </c>
      <c r="O318" s="6" t="s">
        <v>31</v>
      </c>
      <c r="P318" s="6" t="s">
        <v>32</v>
      </c>
      <c r="Q318" s="6" t="s">
        <v>766</v>
      </c>
      <c r="R318">
        <v>0</v>
      </c>
      <c r="S318" s="6" t="s">
        <v>32</v>
      </c>
      <c r="T318" s="6" t="s">
        <v>766</v>
      </c>
      <c r="U318" s="6" t="s">
        <v>805</v>
      </c>
      <c r="V318">
        <v>1.000911631956693E+18</v>
      </c>
      <c r="W318" s="6" t="s">
        <v>32</v>
      </c>
      <c r="X318" s="6" t="s">
        <v>1123</v>
      </c>
      <c r="Y318" s="6" t="s">
        <v>1124</v>
      </c>
      <c r="Z318">
        <v>8.323911385856983E+17</v>
      </c>
    </row>
    <row r="319" spans="1:26" hidden="1" x14ac:dyDescent="0.25">
      <c r="A319">
        <v>1854465320</v>
      </c>
      <c r="B319" t="b">
        <v>0</v>
      </c>
      <c r="C319" s="6" t="s">
        <v>26</v>
      </c>
      <c r="D319">
        <v>3</v>
      </c>
      <c r="E319" s="1">
        <v>43324.953611111108</v>
      </c>
      <c r="F319" s="6" t="s">
        <v>27</v>
      </c>
      <c r="G319">
        <v>1</v>
      </c>
      <c r="H319" s="6" t="s">
        <v>28</v>
      </c>
      <c r="I319">
        <v>1</v>
      </c>
      <c r="J319" s="6" t="s">
        <v>32</v>
      </c>
      <c r="K319" s="1">
        <v>43248.062997685185</v>
      </c>
      <c r="L319">
        <v>0</v>
      </c>
      <c r="M319" s="6" t="s">
        <v>1125</v>
      </c>
      <c r="N319" t="b">
        <v>0</v>
      </c>
      <c r="O319" s="6" t="s">
        <v>31</v>
      </c>
      <c r="P319" s="6" t="s">
        <v>32</v>
      </c>
      <c r="Q319" s="6" t="s">
        <v>766</v>
      </c>
      <c r="R319">
        <v>0</v>
      </c>
      <c r="S319" s="6" t="s">
        <v>32</v>
      </c>
      <c r="T319" s="6" t="s">
        <v>766</v>
      </c>
      <c r="U319" s="6" t="s">
        <v>1126</v>
      </c>
      <c r="V319">
        <v>1.0009122176198861E+18</v>
      </c>
      <c r="W319" s="6" t="s">
        <v>32</v>
      </c>
      <c r="X319" s="6" t="s">
        <v>1127</v>
      </c>
      <c r="Y319" s="6" t="s">
        <v>1128</v>
      </c>
      <c r="Z319">
        <v>95845869</v>
      </c>
    </row>
    <row r="320" spans="1:26" hidden="1" x14ac:dyDescent="0.25">
      <c r="A320">
        <v>1854465321</v>
      </c>
      <c r="B320" t="b">
        <v>0</v>
      </c>
      <c r="C320" s="6" t="s">
        <v>26</v>
      </c>
      <c r="D320">
        <v>3</v>
      </c>
      <c r="E320" s="1">
        <v>43324.949976851851</v>
      </c>
      <c r="F320" s="6" t="s">
        <v>27</v>
      </c>
      <c r="G320">
        <v>1</v>
      </c>
      <c r="H320" s="6" t="s">
        <v>28</v>
      </c>
      <c r="I320">
        <v>0.67620000000000002</v>
      </c>
      <c r="J320" s="6" t="s">
        <v>32</v>
      </c>
      <c r="K320" s="1">
        <v>43248.071574074071</v>
      </c>
      <c r="L320">
        <v>0</v>
      </c>
      <c r="M320" s="6" t="s">
        <v>1129</v>
      </c>
      <c r="N320" t="b">
        <v>0</v>
      </c>
      <c r="O320" s="6" t="s">
        <v>31</v>
      </c>
      <c r="P320" s="6" t="s">
        <v>32</v>
      </c>
      <c r="Q320" s="6" t="s">
        <v>766</v>
      </c>
      <c r="R320">
        <v>1</v>
      </c>
      <c r="S320" s="6" t="s">
        <v>32</v>
      </c>
      <c r="T320" s="6" t="s">
        <v>766</v>
      </c>
      <c r="U320" s="6" t="s">
        <v>1130</v>
      </c>
      <c r="V320">
        <v>1.0009153255991501E+18</v>
      </c>
      <c r="W320" s="6" t="s">
        <v>32</v>
      </c>
      <c r="X320" s="6" t="s">
        <v>1131</v>
      </c>
      <c r="Y320" s="6" t="s">
        <v>1132</v>
      </c>
      <c r="Z320">
        <v>506806106</v>
      </c>
    </row>
    <row r="321" spans="1:26" hidden="1" x14ac:dyDescent="0.25">
      <c r="A321">
        <v>1854465322</v>
      </c>
      <c r="B321" t="b">
        <v>0</v>
      </c>
      <c r="C321" s="6" t="s">
        <v>26</v>
      </c>
      <c r="D321">
        <v>3</v>
      </c>
      <c r="E321" s="1">
        <v>43324.963692129626</v>
      </c>
      <c r="F321" s="6" t="s">
        <v>27</v>
      </c>
      <c r="G321">
        <v>1</v>
      </c>
      <c r="H321" s="6" t="s">
        <v>28</v>
      </c>
      <c r="I321">
        <v>0.64880000000000004</v>
      </c>
      <c r="J321" s="6" t="s">
        <v>29</v>
      </c>
      <c r="K321" s="1">
        <v>43248.085231481484</v>
      </c>
      <c r="L321">
        <v>0</v>
      </c>
      <c r="M321" s="6" t="s">
        <v>123</v>
      </c>
      <c r="N321" t="b">
        <v>0</v>
      </c>
      <c r="O321" s="6" t="s">
        <v>31</v>
      </c>
      <c r="P321" s="6" t="s">
        <v>32</v>
      </c>
      <c r="Q321" s="6" t="s">
        <v>766</v>
      </c>
      <c r="R321">
        <v>0</v>
      </c>
      <c r="S321" s="6" t="s">
        <v>32</v>
      </c>
      <c r="T321" s="6" t="s">
        <v>766</v>
      </c>
      <c r="U321" s="6" t="s">
        <v>42</v>
      </c>
      <c r="V321">
        <v>1.0009202747227382E+18</v>
      </c>
      <c r="W321" s="6" t="s">
        <v>32</v>
      </c>
      <c r="X321" s="6" t="s">
        <v>1133</v>
      </c>
      <c r="Y321" s="6" t="s">
        <v>1134</v>
      </c>
      <c r="Z321">
        <v>8.9872416335918694E+17</v>
      </c>
    </row>
    <row r="322" spans="1:26" hidden="1" x14ac:dyDescent="0.25">
      <c r="A322">
        <v>1854465323</v>
      </c>
      <c r="B322" t="b">
        <v>0</v>
      </c>
      <c r="C322" s="6" t="s">
        <v>26</v>
      </c>
      <c r="D322">
        <v>4</v>
      </c>
      <c r="E322" s="1">
        <v>43324.954317129632</v>
      </c>
      <c r="F322" s="6" t="s">
        <v>27</v>
      </c>
      <c r="G322">
        <v>1</v>
      </c>
      <c r="H322" s="6" t="s">
        <v>60</v>
      </c>
      <c r="I322">
        <v>0.51910000000000001</v>
      </c>
      <c r="J322" s="6" t="s">
        <v>29</v>
      </c>
      <c r="K322" s="1">
        <v>43248.092685185184</v>
      </c>
      <c r="L322">
        <v>34</v>
      </c>
      <c r="M322" s="6" t="s">
        <v>41</v>
      </c>
      <c r="N322" t="b">
        <v>1</v>
      </c>
      <c r="O322" s="6" t="s">
        <v>31</v>
      </c>
      <c r="P322" s="6" t="s">
        <v>1135</v>
      </c>
      <c r="Q322" s="6" t="s">
        <v>766</v>
      </c>
      <c r="R322">
        <v>10</v>
      </c>
      <c r="S322" s="6" t="s">
        <v>32</v>
      </c>
      <c r="T322" s="6" t="s">
        <v>766</v>
      </c>
      <c r="U322" s="6" t="s">
        <v>110</v>
      </c>
      <c r="V322">
        <v>1.0009229746215035E+18</v>
      </c>
      <c r="W322" s="6" t="s">
        <v>32</v>
      </c>
      <c r="X322" s="6" t="s">
        <v>2388</v>
      </c>
      <c r="Y322" s="6" t="s">
        <v>1136</v>
      </c>
      <c r="Z322">
        <v>612297082</v>
      </c>
    </row>
    <row r="323" spans="1:26" hidden="1" x14ac:dyDescent="0.25">
      <c r="A323">
        <v>1854465324</v>
      </c>
      <c r="B323" t="b">
        <v>0</v>
      </c>
      <c r="C323" s="6" t="s">
        <v>26</v>
      </c>
      <c r="D323">
        <v>3</v>
      </c>
      <c r="E323" s="1">
        <v>43324.960081018522</v>
      </c>
      <c r="F323" s="6" t="s">
        <v>27</v>
      </c>
      <c r="G323">
        <v>1</v>
      </c>
      <c r="H323" s="6" t="s">
        <v>28</v>
      </c>
      <c r="I323">
        <v>0.67269999999999996</v>
      </c>
      <c r="J323" s="6" t="s">
        <v>29</v>
      </c>
      <c r="K323" s="1">
        <v>43248.096516203703</v>
      </c>
      <c r="L323">
        <v>0</v>
      </c>
      <c r="M323" s="6" t="s">
        <v>1137</v>
      </c>
      <c r="N323" t="b">
        <v>0</v>
      </c>
      <c r="O323" s="6" t="s">
        <v>31</v>
      </c>
      <c r="P323" s="6" t="s">
        <v>32</v>
      </c>
      <c r="Q323" s="6" t="s">
        <v>766</v>
      </c>
      <c r="R323">
        <v>0</v>
      </c>
      <c r="S323" s="6" t="s">
        <v>32</v>
      </c>
      <c r="T323" s="6" t="s">
        <v>766</v>
      </c>
      <c r="U323" s="6" t="s">
        <v>138</v>
      </c>
      <c r="V323">
        <v>1.0009243655029965E+18</v>
      </c>
      <c r="W323" s="6" t="s">
        <v>32</v>
      </c>
      <c r="X323" s="6" t="s">
        <v>1138</v>
      </c>
      <c r="Y323" s="6" t="s">
        <v>1139</v>
      </c>
      <c r="Z323">
        <v>9.4228711381025997E+17</v>
      </c>
    </row>
    <row r="324" spans="1:26" hidden="1" x14ac:dyDescent="0.25">
      <c r="A324">
        <v>1854465325</v>
      </c>
      <c r="B324" t="b">
        <v>0</v>
      </c>
      <c r="C324" s="6" t="s">
        <v>26</v>
      </c>
      <c r="D324">
        <v>3</v>
      </c>
      <c r="E324" s="1">
        <v>43324.956111111111</v>
      </c>
      <c r="F324" s="6" t="s">
        <v>27</v>
      </c>
      <c r="G324">
        <v>1</v>
      </c>
      <c r="H324" s="6" t="s">
        <v>28</v>
      </c>
      <c r="I324">
        <v>1</v>
      </c>
      <c r="J324" s="6" t="s">
        <v>29</v>
      </c>
      <c r="K324" s="1">
        <v>43248.110520833332</v>
      </c>
      <c r="L324">
        <v>1</v>
      </c>
      <c r="M324" s="6" t="s">
        <v>1140</v>
      </c>
      <c r="N324" t="b">
        <v>0</v>
      </c>
      <c r="O324" s="6" t="s">
        <v>31</v>
      </c>
      <c r="P324" s="6" t="s">
        <v>32</v>
      </c>
      <c r="Q324" s="6" t="s">
        <v>766</v>
      </c>
      <c r="R324">
        <v>0</v>
      </c>
      <c r="S324" s="6" t="s">
        <v>32</v>
      </c>
      <c r="T324" s="6" t="s">
        <v>766</v>
      </c>
      <c r="U324" s="6" t="s">
        <v>84</v>
      </c>
      <c r="V324">
        <v>1.000929440447148E+18</v>
      </c>
      <c r="W324" s="6" t="s">
        <v>32</v>
      </c>
      <c r="X324" s="6" t="s">
        <v>1141</v>
      </c>
      <c r="Y324" s="6" t="s">
        <v>1142</v>
      </c>
      <c r="Z324">
        <v>122896733</v>
      </c>
    </row>
    <row r="325" spans="1:26" hidden="1" x14ac:dyDescent="0.25">
      <c r="A325">
        <v>1854465326</v>
      </c>
      <c r="B325" t="b">
        <v>0</v>
      </c>
      <c r="C325" s="6" t="s">
        <v>26</v>
      </c>
      <c r="D325">
        <v>3</v>
      </c>
      <c r="E325" s="1">
        <v>43324.943969907406</v>
      </c>
      <c r="F325" s="6" t="s">
        <v>197</v>
      </c>
      <c r="G325">
        <v>1</v>
      </c>
      <c r="H325" s="6" t="s">
        <v>766</v>
      </c>
      <c r="J325" s="6" t="s">
        <v>29</v>
      </c>
      <c r="K325" s="1">
        <v>43248.118321759262</v>
      </c>
      <c r="L325">
        <v>1</v>
      </c>
      <c r="M325" s="6" t="s">
        <v>100</v>
      </c>
      <c r="N325" t="b">
        <v>0</v>
      </c>
      <c r="O325" s="6" t="s">
        <v>31</v>
      </c>
      <c r="P325" s="6" t="s">
        <v>32</v>
      </c>
      <c r="Q325" s="6" t="s">
        <v>766</v>
      </c>
      <c r="R325">
        <v>0</v>
      </c>
      <c r="S325" s="6" t="s">
        <v>32</v>
      </c>
      <c r="T325" s="6" t="s">
        <v>766</v>
      </c>
      <c r="U325" s="6" t="s">
        <v>42</v>
      </c>
      <c r="V325">
        <v>1.0009322649711247E+18</v>
      </c>
      <c r="W325" s="6" t="s">
        <v>32</v>
      </c>
      <c r="X325" s="6" t="s">
        <v>1143</v>
      </c>
      <c r="Y325" s="6" t="s">
        <v>1144</v>
      </c>
      <c r="Z325">
        <v>29401177</v>
      </c>
    </row>
    <row r="326" spans="1:26" hidden="1" x14ac:dyDescent="0.25">
      <c r="A326">
        <v>1854465327</v>
      </c>
      <c r="B326" t="b">
        <v>0</v>
      </c>
      <c r="C326" s="6" t="s">
        <v>26</v>
      </c>
      <c r="D326">
        <v>3</v>
      </c>
      <c r="E326" s="1">
        <v>43324.963414351849</v>
      </c>
      <c r="F326" s="6" t="s">
        <v>27</v>
      </c>
      <c r="G326">
        <v>1</v>
      </c>
      <c r="H326" s="6" t="s">
        <v>60</v>
      </c>
      <c r="I326">
        <v>0.67659999999999998</v>
      </c>
      <c r="J326" s="6" t="s">
        <v>29</v>
      </c>
      <c r="K326" s="1">
        <v>43248.119004629632</v>
      </c>
      <c r="L326">
        <v>0</v>
      </c>
      <c r="M326" s="6" t="s">
        <v>41</v>
      </c>
      <c r="N326" t="b">
        <v>0</v>
      </c>
      <c r="O326" s="6" t="s">
        <v>31</v>
      </c>
      <c r="P326" s="6" t="s">
        <v>32</v>
      </c>
      <c r="Q326" s="6" t="s">
        <v>766</v>
      </c>
      <c r="R326">
        <v>0</v>
      </c>
      <c r="S326" s="6" t="s">
        <v>32</v>
      </c>
      <c r="T326" s="6" t="s">
        <v>766</v>
      </c>
      <c r="U326" s="6" t="s">
        <v>135</v>
      </c>
      <c r="V326">
        <v>1.0009325140121354E+18</v>
      </c>
      <c r="W326" s="6" t="s">
        <v>32</v>
      </c>
      <c r="X326" s="6" t="s">
        <v>2389</v>
      </c>
      <c r="Y326" s="6" t="s">
        <v>1145</v>
      </c>
      <c r="Z326">
        <v>9.7066012284543386E+17</v>
      </c>
    </row>
    <row r="327" spans="1:26" hidden="1" x14ac:dyDescent="0.25">
      <c r="A327">
        <v>1854465328</v>
      </c>
      <c r="B327" t="b">
        <v>0</v>
      </c>
      <c r="C327" s="6" t="s">
        <v>26</v>
      </c>
      <c r="D327">
        <v>3</v>
      </c>
      <c r="E327" s="1">
        <v>43324.962025462963</v>
      </c>
      <c r="F327" s="6" t="s">
        <v>27</v>
      </c>
      <c r="G327">
        <v>1</v>
      </c>
      <c r="H327" s="6" t="s">
        <v>60</v>
      </c>
      <c r="I327">
        <v>0.6552</v>
      </c>
      <c r="J327" s="6" t="s">
        <v>29</v>
      </c>
      <c r="K327" s="1">
        <v>43248.122546296298</v>
      </c>
      <c r="L327">
        <v>0</v>
      </c>
      <c r="M327" s="6" t="s">
        <v>1146</v>
      </c>
      <c r="N327" t="b">
        <v>0</v>
      </c>
      <c r="O327" s="6" t="s">
        <v>31</v>
      </c>
      <c r="P327" s="6" t="s">
        <v>32</v>
      </c>
      <c r="Q327" s="6" t="s">
        <v>766</v>
      </c>
      <c r="R327">
        <v>0</v>
      </c>
      <c r="S327" s="6" t="s">
        <v>32</v>
      </c>
      <c r="T327" s="6" t="s">
        <v>766</v>
      </c>
      <c r="U327" s="6" t="s">
        <v>95</v>
      </c>
      <c r="V327">
        <v>1.0009337969156301E+18</v>
      </c>
      <c r="W327" s="6" t="s">
        <v>1147</v>
      </c>
      <c r="X327" s="6" t="s">
        <v>1148</v>
      </c>
      <c r="Y327" s="6" t="s">
        <v>1149</v>
      </c>
      <c r="Z327">
        <v>3417898151</v>
      </c>
    </row>
    <row r="328" spans="1:26" hidden="1" x14ac:dyDescent="0.25">
      <c r="A328">
        <v>1854465329</v>
      </c>
      <c r="B328" t="b">
        <v>0</v>
      </c>
      <c r="C328" s="6" t="s">
        <v>26</v>
      </c>
      <c r="D328">
        <v>3</v>
      </c>
      <c r="E328" s="1">
        <v>43324.971168981479</v>
      </c>
      <c r="F328" s="6" t="s">
        <v>27</v>
      </c>
      <c r="G328">
        <v>1</v>
      </c>
      <c r="H328" s="6" t="s">
        <v>28</v>
      </c>
      <c r="I328">
        <v>0.6804</v>
      </c>
      <c r="J328" s="6" t="s">
        <v>29</v>
      </c>
      <c r="K328" s="1">
        <v>43248.131967592592</v>
      </c>
      <c r="L328">
        <v>1</v>
      </c>
      <c r="M328" s="6" t="s">
        <v>100</v>
      </c>
      <c r="N328" t="b">
        <v>0</v>
      </c>
      <c r="O328" s="6" t="s">
        <v>31</v>
      </c>
      <c r="P328" s="6" t="s">
        <v>32</v>
      </c>
      <c r="Q328" s="6" t="s">
        <v>766</v>
      </c>
      <c r="R328">
        <v>0</v>
      </c>
      <c r="S328" s="6" t="s">
        <v>32</v>
      </c>
      <c r="T328" s="6" t="s">
        <v>766</v>
      </c>
      <c r="U328" s="6" t="s">
        <v>95</v>
      </c>
      <c r="V328">
        <v>1.0009372114272543E+18</v>
      </c>
      <c r="W328" s="6" t="s">
        <v>32</v>
      </c>
      <c r="X328" s="6" t="s">
        <v>1150</v>
      </c>
      <c r="Y328" s="6" t="s">
        <v>1151</v>
      </c>
      <c r="Z328">
        <v>9.9962877091817472E+17</v>
      </c>
    </row>
    <row r="329" spans="1:26" x14ac:dyDescent="0.25">
      <c r="A329">
        <v>1854465256</v>
      </c>
      <c r="B329" t="b">
        <v>0</v>
      </c>
      <c r="C329" s="6" t="s">
        <v>26</v>
      </c>
      <c r="D329">
        <v>3</v>
      </c>
      <c r="E329" s="1">
        <v>43324.953819444447</v>
      </c>
      <c r="F329" s="6" t="s">
        <v>27</v>
      </c>
      <c r="G329">
        <v>1</v>
      </c>
      <c r="H329" s="6" t="s">
        <v>66</v>
      </c>
      <c r="I329">
        <v>0.65980000000000005</v>
      </c>
      <c r="J329" s="6" t="s">
        <v>29</v>
      </c>
      <c r="K329" s="1">
        <v>43247.632928240739</v>
      </c>
      <c r="L329">
        <v>0</v>
      </c>
      <c r="M329" s="6" t="s">
        <v>973</v>
      </c>
      <c r="N329" t="b">
        <v>0</v>
      </c>
      <c r="O329" s="6" t="s">
        <v>31</v>
      </c>
      <c r="P329" s="6" t="s">
        <v>32</v>
      </c>
      <c r="Q329" s="6" t="s">
        <v>766</v>
      </c>
      <c r="R329">
        <v>0</v>
      </c>
      <c r="S329" s="6" t="s">
        <v>32</v>
      </c>
      <c r="T329" s="6" t="s">
        <v>766</v>
      </c>
      <c r="U329" s="6" t="s">
        <v>110</v>
      </c>
      <c r="V329">
        <v>1.0007563678572585E+18</v>
      </c>
      <c r="W329" s="6" t="s">
        <v>974</v>
      </c>
      <c r="X329" s="6" t="s">
        <v>975</v>
      </c>
      <c r="Y329" s="6" t="s">
        <v>976</v>
      </c>
      <c r="Z329">
        <v>17500537</v>
      </c>
    </row>
    <row r="330" spans="1:26" hidden="1" x14ac:dyDescent="0.25">
      <c r="A330">
        <v>1854465331</v>
      </c>
      <c r="B330" t="b">
        <v>0</v>
      </c>
      <c r="C330" s="6" t="s">
        <v>26</v>
      </c>
      <c r="D330">
        <v>3</v>
      </c>
      <c r="E330" s="1">
        <v>43324.958587962959</v>
      </c>
      <c r="F330" s="6" t="s">
        <v>27</v>
      </c>
      <c r="G330">
        <v>1</v>
      </c>
      <c r="H330" s="6" t="s">
        <v>28</v>
      </c>
      <c r="I330">
        <v>1</v>
      </c>
      <c r="J330" s="6" t="s">
        <v>29</v>
      </c>
      <c r="K330" s="1">
        <v>43248.144780092596</v>
      </c>
      <c r="L330">
        <v>1</v>
      </c>
      <c r="M330" s="6" t="s">
        <v>123</v>
      </c>
      <c r="N330" t="b">
        <v>0</v>
      </c>
      <c r="O330" s="6" t="s">
        <v>31</v>
      </c>
      <c r="P330" s="6" t="s">
        <v>32</v>
      </c>
      <c r="Q330" s="6" t="s">
        <v>766</v>
      </c>
      <c r="R330">
        <v>0</v>
      </c>
      <c r="S330" s="6" t="s">
        <v>32</v>
      </c>
      <c r="T330" s="6" t="s">
        <v>766</v>
      </c>
      <c r="U330" s="6" t="s">
        <v>42</v>
      </c>
      <c r="V330">
        <v>1.0009418534604595E+18</v>
      </c>
      <c r="W330" s="6" t="s">
        <v>32</v>
      </c>
      <c r="X330" s="6" t="s">
        <v>1155</v>
      </c>
      <c r="Y330" s="6" t="s">
        <v>1156</v>
      </c>
      <c r="Z330">
        <v>8.8464614101859533E+17</v>
      </c>
    </row>
    <row r="331" spans="1:26" hidden="1" x14ac:dyDescent="0.25">
      <c r="A331">
        <v>1854465332</v>
      </c>
      <c r="B331" t="b">
        <v>0</v>
      </c>
      <c r="C331" s="6" t="s">
        <v>26</v>
      </c>
      <c r="D331">
        <v>3</v>
      </c>
      <c r="E331" s="1">
        <v>43324.980185185188</v>
      </c>
      <c r="F331" s="6" t="s">
        <v>27</v>
      </c>
      <c r="G331">
        <v>1</v>
      </c>
      <c r="H331" s="6" t="s">
        <v>60</v>
      </c>
      <c r="I331">
        <v>1</v>
      </c>
      <c r="J331" s="6" t="s">
        <v>29</v>
      </c>
      <c r="K331" s="1">
        <v>43248.145949074074</v>
      </c>
      <c r="L331">
        <v>0</v>
      </c>
      <c r="M331" s="6" t="s">
        <v>1157</v>
      </c>
      <c r="N331" t="b">
        <v>0</v>
      </c>
      <c r="O331" s="6" t="s">
        <v>31</v>
      </c>
      <c r="P331" s="6" t="s">
        <v>32</v>
      </c>
      <c r="Q331" s="6" t="s">
        <v>766</v>
      </c>
      <c r="R331">
        <v>0</v>
      </c>
      <c r="S331" s="6" t="s">
        <v>32</v>
      </c>
      <c r="T331" s="6" t="s">
        <v>766</v>
      </c>
      <c r="U331" s="6" t="s">
        <v>88</v>
      </c>
      <c r="V331">
        <v>1.0009422798073897E+18</v>
      </c>
      <c r="W331" s="6" t="s">
        <v>32</v>
      </c>
      <c r="X331" s="6" t="s">
        <v>1158</v>
      </c>
      <c r="Y331" s="6" t="s">
        <v>1159</v>
      </c>
      <c r="Z331">
        <v>9.2010811026545869E+17</v>
      </c>
    </row>
    <row r="332" spans="1:26" hidden="1" x14ac:dyDescent="0.25">
      <c r="A332">
        <v>1854465333</v>
      </c>
      <c r="B332" t="b">
        <v>0</v>
      </c>
      <c r="C332" s="6" t="s">
        <v>26</v>
      </c>
      <c r="D332">
        <v>3</v>
      </c>
      <c r="E332" s="1">
        <v>43324.8905787037</v>
      </c>
      <c r="F332" s="6" t="s">
        <v>27</v>
      </c>
      <c r="G332">
        <v>1</v>
      </c>
      <c r="H332" s="6" t="s">
        <v>60</v>
      </c>
      <c r="I332">
        <v>1</v>
      </c>
      <c r="J332" s="6" t="s">
        <v>29</v>
      </c>
      <c r="K332" s="1">
        <v>43248.17355324074</v>
      </c>
      <c r="L332">
        <v>4</v>
      </c>
      <c r="M332" s="6" t="s">
        <v>1160</v>
      </c>
      <c r="N332" t="b">
        <v>0</v>
      </c>
      <c r="O332" s="6" t="s">
        <v>31</v>
      </c>
      <c r="P332" s="6" t="s">
        <v>32</v>
      </c>
      <c r="Q332" s="6" t="s">
        <v>766</v>
      </c>
      <c r="R332">
        <v>2</v>
      </c>
      <c r="S332" s="6" t="s">
        <v>32</v>
      </c>
      <c r="T332" s="6" t="s">
        <v>766</v>
      </c>
      <c r="U332" s="6" t="s">
        <v>95</v>
      </c>
      <c r="V332">
        <v>1.0009522807856046E+18</v>
      </c>
      <c r="W332" s="6" t="s">
        <v>32</v>
      </c>
      <c r="X332" s="6" t="s">
        <v>1161</v>
      </c>
      <c r="Y332" s="6" t="s">
        <v>1162</v>
      </c>
      <c r="Z332">
        <v>2851614722</v>
      </c>
    </row>
    <row r="333" spans="1:26" hidden="1" x14ac:dyDescent="0.25">
      <c r="A333">
        <v>1854465334</v>
      </c>
      <c r="B333" t="b">
        <v>0</v>
      </c>
      <c r="C333" s="6" t="s">
        <v>26</v>
      </c>
      <c r="D333">
        <v>3</v>
      </c>
      <c r="E333" s="1">
        <v>43324.962962962964</v>
      </c>
      <c r="F333" s="6" t="s">
        <v>197</v>
      </c>
      <c r="G333">
        <v>1</v>
      </c>
      <c r="H333" s="6" t="s">
        <v>766</v>
      </c>
      <c r="J333" s="6" t="s">
        <v>29</v>
      </c>
      <c r="K333" s="1">
        <v>43248.203611111108</v>
      </c>
      <c r="L333">
        <v>0</v>
      </c>
      <c r="M333" s="6" t="s">
        <v>1163</v>
      </c>
      <c r="N333" t="b">
        <v>0</v>
      </c>
      <c r="O333" s="6" t="s">
        <v>31</v>
      </c>
      <c r="P333" s="6" t="s">
        <v>32</v>
      </c>
      <c r="Q333" s="6" t="s">
        <v>766</v>
      </c>
      <c r="R333">
        <v>0</v>
      </c>
      <c r="S333" s="6" t="s">
        <v>32</v>
      </c>
      <c r="T333" s="6" t="s">
        <v>766</v>
      </c>
      <c r="U333" s="6" t="s">
        <v>95</v>
      </c>
      <c r="V333">
        <v>1.0009631744456745E+18</v>
      </c>
      <c r="W333" s="6" t="s">
        <v>32</v>
      </c>
      <c r="X333" s="6" t="s">
        <v>2390</v>
      </c>
      <c r="Y333" s="6" t="s">
        <v>1164</v>
      </c>
      <c r="Z333">
        <v>9.3843964684487475E+17</v>
      </c>
    </row>
    <row r="334" spans="1:26" hidden="1" x14ac:dyDescent="0.25">
      <c r="A334">
        <v>1854465335</v>
      </c>
      <c r="B334" t="b">
        <v>0</v>
      </c>
      <c r="C334" s="6" t="s">
        <v>26</v>
      </c>
      <c r="D334">
        <v>3</v>
      </c>
      <c r="E334" s="1">
        <v>43324.961712962962</v>
      </c>
      <c r="F334" s="6" t="s">
        <v>27</v>
      </c>
      <c r="G334">
        <v>1</v>
      </c>
      <c r="H334" s="6" t="s">
        <v>28</v>
      </c>
      <c r="I334">
        <v>1</v>
      </c>
      <c r="J334" s="6" t="s">
        <v>29</v>
      </c>
      <c r="K334" s="1">
        <v>43248.206157407411</v>
      </c>
      <c r="L334">
        <v>6</v>
      </c>
      <c r="M334" s="6" t="s">
        <v>1165</v>
      </c>
      <c r="N334" t="b">
        <v>0</v>
      </c>
      <c r="O334" s="6" t="s">
        <v>31</v>
      </c>
      <c r="P334" s="6" t="s">
        <v>32</v>
      </c>
      <c r="Q334" s="6" t="s">
        <v>766</v>
      </c>
      <c r="R334">
        <v>3</v>
      </c>
      <c r="S334" s="6" t="s">
        <v>32</v>
      </c>
      <c r="T334" s="6" t="s">
        <v>766</v>
      </c>
      <c r="U334" s="6" t="s">
        <v>95</v>
      </c>
      <c r="V334">
        <v>1.0009640967815168E+18</v>
      </c>
      <c r="W334" s="6" t="s">
        <v>32</v>
      </c>
      <c r="X334" s="6" t="s">
        <v>1166</v>
      </c>
      <c r="Y334" s="6" t="s">
        <v>1167</v>
      </c>
      <c r="Z334">
        <v>9.5371213236897382E+17</v>
      </c>
    </row>
    <row r="335" spans="1:26" hidden="1" x14ac:dyDescent="0.25">
      <c r="A335">
        <v>1854465336</v>
      </c>
      <c r="B335" t="b">
        <v>0</v>
      </c>
      <c r="C335" s="6" t="s">
        <v>26</v>
      </c>
      <c r="D335">
        <v>3</v>
      </c>
      <c r="E335" s="1">
        <v>43324.902708333335</v>
      </c>
      <c r="F335" s="6" t="s">
        <v>27</v>
      </c>
      <c r="G335">
        <v>1</v>
      </c>
      <c r="H335" s="6" t="s">
        <v>28</v>
      </c>
      <c r="I335">
        <v>1</v>
      </c>
      <c r="J335" s="6" t="s">
        <v>29</v>
      </c>
      <c r="K335" s="1">
        <v>43248.20820601852</v>
      </c>
      <c r="L335">
        <v>2</v>
      </c>
      <c r="M335" s="6" t="s">
        <v>1168</v>
      </c>
      <c r="N335" t="b">
        <v>0</v>
      </c>
      <c r="O335" s="6" t="s">
        <v>31</v>
      </c>
      <c r="P335" s="6" t="s">
        <v>32</v>
      </c>
      <c r="Q335" s="6" t="s">
        <v>766</v>
      </c>
      <c r="R335">
        <v>0</v>
      </c>
      <c r="S335" s="6" t="s">
        <v>32</v>
      </c>
      <c r="T335" s="6" t="s">
        <v>766</v>
      </c>
      <c r="U335" s="6" t="s">
        <v>42</v>
      </c>
      <c r="V335">
        <v>1.0009648385316086E+18</v>
      </c>
      <c r="W335" s="6" t="s">
        <v>32</v>
      </c>
      <c r="X335" s="6" t="s">
        <v>1169</v>
      </c>
      <c r="Y335" s="6" t="s">
        <v>1170</v>
      </c>
      <c r="Z335">
        <v>1290358364</v>
      </c>
    </row>
    <row r="336" spans="1:26" hidden="1" x14ac:dyDescent="0.25">
      <c r="A336">
        <v>1854465337</v>
      </c>
      <c r="B336" t="b">
        <v>0</v>
      </c>
      <c r="C336" s="6" t="s">
        <v>26</v>
      </c>
      <c r="D336">
        <v>3</v>
      </c>
      <c r="E336" s="1">
        <v>43324.893321759257</v>
      </c>
      <c r="F336" s="6" t="s">
        <v>27</v>
      </c>
      <c r="G336">
        <v>1</v>
      </c>
      <c r="H336" s="6" t="s">
        <v>28</v>
      </c>
      <c r="I336">
        <v>1</v>
      </c>
      <c r="J336" s="6" t="s">
        <v>29</v>
      </c>
      <c r="K336" s="1">
        <v>43248.242164351854</v>
      </c>
      <c r="L336">
        <v>0</v>
      </c>
      <c r="M336" s="6" t="s">
        <v>1171</v>
      </c>
      <c r="N336" t="b">
        <v>0</v>
      </c>
      <c r="O336" s="6" t="s">
        <v>31</v>
      </c>
      <c r="P336" s="6" t="s">
        <v>32</v>
      </c>
      <c r="Q336" s="6" t="s">
        <v>766</v>
      </c>
      <c r="R336">
        <v>0</v>
      </c>
      <c r="S336" s="6" t="s">
        <v>32</v>
      </c>
      <c r="T336" s="6" t="s">
        <v>766</v>
      </c>
      <c r="U336" s="6" t="s">
        <v>1172</v>
      </c>
      <c r="V336">
        <v>1.0009771477486428E+18</v>
      </c>
      <c r="W336" s="6" t="s">
        <v>32</v>
      </c>
      <c r="X336" s="6" t="s">
        <v>1173</v>
      </c>
      <c r="Y336" s="6" t="s">
        <v>1174</v>
      </c>
      <c r="Z336">
        <v>2646404906</v>
      </c>
    </row>
    <row r="337" spans="1:26" hidden="1" x14ac:dyDescent="0.25">
      <c r="A337">
        <v>1854465338</v>
      </c>
      <c r="B337" t="b">
        <v>0</v>
      </c>
      <c r="C337" s="6" t="s">
        <v>26</v>
      </c>
      <c r="D337">
        <v>3</v>
      </c>
      <c r="E337" s="1">
        <v>43324.979004629633</v>
      </c>
      <c r="F337" s="6" t="s">
        <v>27</v>
      </c>
      <c r="G337">
        <v>1</v>
      </c>
      <c r="H337" s="6" t="s">
        <v>28</v>
      </c>
      <c r="I337">
        <v>0.34639999999999999</v>
      </c>
      <c r="J337" s="6" t="s">
        <v>29</v>
      </c>
      <c r="K337" s="1">
        <v>43248.250335648147</v>
      </c>
      <c r="L337">
        <v>0</v>
      </c>
      <c r="M337" s="6" t="s">
        <v>1175</v>
      </c>
      <c r="N337" t="b">
        <v>0</v>
      </c>
      <c r="O337" s="6" t="s">
        <v>31</v>
      </c>
      <c r="P337" s="6" t="s">
        <v>32</v>
      </c>
      <c r="Q337" s="6" t="s">
        <v>766</v>
      </c>
      <c r="R337">
        <v>0</v>
      </c>
      <c r="S337" s="6" t="s">
        <v>32</v>
      </c>
      <c r="T337" s="6" t="s">
        <v>766</v>
      </c>
      <c r="U337" s="6" t="s">
        <v>88</v>
      </c>
      <c r="V337">
        <v>1.0009801065448448E+18</v>
      </c>
      <c r="W337" s="6" t="s">
        <v>32</v>
      </c>
      <c r="X337" s="6" t="s">
        <v>1176</v>
      </c>
      <c r="Y337" s="6" t="s">
        <v>1177</v>
      </c>
      <c r="Z337">
        <v>4924834670</v>
      </c>
    </row>
    <row r="338" spans="1:26" hidden="1" x14ac:dyDescent="0.25">
      <c r="A338">
        <v>1854465339</v>
      </c>
      <c r="B338" t="b">
        <v>0</v>
      </c>
      <c r="C338" s="6" t="s">
        <v>26</v>
      </c>
      <c r="D338">
        <v>3</v>
      </c>
      <c r="E338" s="1">
        <v>43324.942731481482</v>
      </c>
      <c r="F338" s="6" t="s">
        <v>27</v>
      </c>
      <c r="G338">
        <v>1</v>
      </c>
      <c r="H338" s="6" t="s">
        <v>28</v>
      </c>
      <c r="I338">
        <v>0.6905</v>
      </c>
      <c r="J338" s="6" t="s">
        <v>29</v>
      </c>
      <c r="K338" s="1">
        <v>43248.251967592594</v>
      </c>
      <c r="L338">
        <v>0</v>
      </c>
      <c r="M338" s="6" t="s">
        <v>100</v>
      </c>
      <c r="N338" t="b">
        <v>0</v>
      </c>
      <c r="O338" s="6" t="s">
        <v>31</v>
      </c>
      <c r="P338" s="6" t="s">
        <v>32</v>
      </c>
      <c r="Q338" s="6" t="s">
        <v>766</v>
      </c>
      <c r="R338">
        <v>0</v>
      </c>
      <c r="S338" s="6" t="s">
        <v>32</v>
      </c>
      <c r="T338" s="6" t="s">
        <v>766</v>
      </c>
      <c r="U338" s="6" t="s">
        <v>37</v>
      </c>
      <c r="V338">
        <v>1.0009806965742141E+18</v>
      </c>
      <c r="W338" s="6" t="s">
        <v>32</v>
      </c>
      <c r="X338" s="6" t="s">
        <v>2391</v>
      </c>
      <c r="Y338" s="6" t="s">
        <v>1178</v>
      </c>
      <c r="Z338">
        <v>2835875405</v>
      </c>
    </row>
    <row r="339" spans="1:26" hidden="1" x14ac:dyDescent="0.25">
      <c r="A339">
        <v>1854465340</v>
      </c>
      <c r="B339" t="b">
        <v>0</v>
      </c>
      <c r="C339" s="6" t="s">
        <v>26</v>
      </c>
      <c r="D339">
        <v>3</v>
      </c>
      <c r="E339" s="1">
        <v>43324.951168981483</v>
      </c>
      <c r="F339" s="6" t="s">
        <v>27</v>
      </c>
      <c r="G339">
        <v>1</v>
      </c>
      <c r="H339" s="6" t="s">
        <v>60</v>
      </c>
      <c r="I339">
        <v>0.66990000000000005</v>
      </c>
      <c r="J339" s="6" t="s">
        <v>29</v>
      </c>
      <c r="K339" s="1">
        <v>43248.266747685186</v>
      </c>
      <c r="L339">
        <v>0</v>
      </c>
      <c r="M339" s="6" t="s">
        <v>41</v>
      </c>
      <c r="N339" t="b">
        <v>0</v>
      </c>
      <c r="O339" s="6" t="s">
        <v>31</v>
      </c>
      <c r="P339" s="6" t="s">
        <v>32</v>
      </c>
      <c r="Q339" s="6" t="s">
        <v>766</v>
      </c>
      <c r="R339">
        <v>0</v>
      </c>
      <c r="S339" s="6" t="s">
        <v>32</v>
      </c>
      <c r="T339" s="6" t="s">
        <v>766</v>
      </c>
      <c r="U339" s="6" t="s">
        <v>42</v>
      </c>
      <c r="V339">
        <v>1.0009860532121887E+18</v>
      </c>
      <c r="W339" s="6" t="s">
        <v>32</v>
      </c>
      <c r="X339" s="6" t="s">
        <v>1179</v>
      </c>
      <c r="Y339" s="6" t="s">
        <v>1180</v>
      </c>
      <c r="Z339">
        <v>9.2127129967000371E+17</v>
      </c>
    </row>
    <row r="340" spans="1:26" x14ac:dyDescent="0.25">
      <c r="A340">
        <v>1854465466</v>
      </c>
      <c r="B340" t="b">
        <v>0</v>
      </c>
      <c r="C340" s="6" t="s">
        <v>26</v>
      </c>
      <c r="D340">
        <v>3</v>
      </c>
      <c r="E340" s="1">
        <v>43324.900023148148</v>
      </c>
      <c r="F340" s="6" t="s">
        <v>27</v>
      </c>
      <c r="G340">
        <v>1</v>
      </c>
      <c r="H340" s="6" t="s">
        <v>66</v>
      </c>
      <c r="I340">
        <v>0.66020000000000001</v>
      </c>
      <c r="J340" s="6" t="s">
        <v>29</v>
      </c>
      <c r="K340" s="1">
        <v>43249.065682870372</v>
      </c>
      <c r="L340">
        <v>0</v>
      </c>
      <c r="M340" s="6" t="s">
        <v>148</v>
      </c>
      <c r="N340" t="b">
        <v>0</v>
      </c>
      <c r="O340" s="6" t="s">
        <v>31</v>
      </c>
      <c r="P340" s="6" t="s">
        <v>32</v>
      </c>
      <c r="Q340" s="6" t="s">
        <v>766</v>
      </c>
      <c r="R340">
        <v>0</v>
      </c>
      <c r="S340" s="6" t="s">
        <v>32</v>
      </c>
      <c r="T340" s="6" t="s">
        <v>766</v>
      </c>
      <c r="U340" s="6" t="s">
        <v>42</v>
      </c>
      <c r="V340">
        <v>1.0012755772681462E+18</v>
      </c>
      <c r="W340" s="6" t="s">
        <v>32</v>
      </c>
      <c r="X340" s="6" t="s">
        <v>1513</v>
      </c>
      <c r="Y340" s="6" t="s">
        <v>1514</v>
      </c>
      <c r="Z340">
        <v>8.5842087302756352E+17</v>
      </c>
    </row>
    <row r="341" spans="1:26" hidden="1" x14ac:dyDescent="0.25">
      <c r="A341">
        <v>1854465342</v>
      </c>
      <c r="B341" t="b">
        <v>0</v>
      </c>
      <c r="C341" s="6" t="s">
        <v>26</v>
      </c>
      <c r="D341">
        <v>3</v>
      </c>
      <c r="E341" s="1">
        <v>43324.956296296295</v>
      </c>
      <c r="F341" s="6" t="s">
        <v>27</v>
      </c>
      <c r="G341">
        <v>1</v>
      </c>
      <c r="H341" s="6" t="s">
        <v>28</v>
      </c>
      <c r="I341">
        <v>0.65090000000000003</v>
      </c>
      <c r="J341" s="6" t="s">
        <v>29</v>
      </c>
      <c r="K341" s="1">
        <v>43248.288541666669</v>
      </c>
      <c r="L341">
        <v>0</v>
      </c>
      <c r="M341" s="6" t="s">
        <v>1184</v>
      </c>
      <c r="N341" t="b">
        <v>0</v>
      </c>
      <c r="O341" s="6" t="s">
        <v>31</v>
      </c>
      <c r="P341" s="6" t="s">
        <v>32</v>
      </c>
      <c r="Q341" s="6" t="s">
        <v>766</v>
      </c>
      <c r="R341">
        <v>0</v>
      </c>
      <c r="S341" s="6" t="s">
        <v>32</v>
      </c>
      <c r="T341" s="6" t="s">
        <v>766</v>
      </c>
      <c r="U341" s="6" t="s">
        <v>42</v>
      </c>
      <c r="V341">
        <v>1.0009939540479754E+18</v>
      </c>
      <c r="W341" s="6" t="s">
        <v>32</v>
      </c>
      <c r="X341" s="6" t="s">
        <v>1185</v>
      </c>
      <c r="Y341" s="6" t="s">
        <v>1186</v>
      </c>
      <c r="Z341">
        <v>8.8916894787407462E+17</v>
      </c>
    </row>
    <row r="342" spans="1:26" hidden="1" x14ac:dyDescent="0.25">
      <c r="A342">
        <v>1854465343</v>
      </c>
      <c r="B342" t="b">
        <v>0</v>
      </c>
      <c r="C342" s="6" t="s">
        <v>26</v>
      </c>
      <c r="D342">
        <v>4</v>
      </c>
      <c r="E342" s="1">
        <v>43324.952465277776</v>
      </c>
      <c r="F342" s="6" t="s">
        <v>27</v>
      </c>
      <c r="G342">
        <v>1</v>
      </c>
      <c r="H342" s="6" t="s">
        <v>28</v>
      </c>
      <c r="I342">
        <v>0.48630000000000001</v>
      </c>
      <c r="J342" s="6" t="s">
        <v>29</v>
      </c>
      <c r="K342" s="1">
        <v>43248.292673611111</v>
      </c>
      <c r="L342">
        <v>0</v>
      </c>
      <c r="M342" s="6" t="s">
        <v>1187</v>
      </c>
      <c r="N342" t="b">
        <v>0</v>
      </c>
      <c r="O342" s="6" t="s">
        <v>31</v>
      </c>
      <c r="P342" s="6" t="s">
        <v>32</v>
      </c>
      <c r="Q342" s="6" t="s">
        <v>766</v>
      </c>
      <c r="R342">
        <v>0</v>
      </c>
      <c r="S342" s="6" t="s">
        <v>32</v>
      </c>
      <c r="T342" s="6" t="s">
        <v>766</v>
      </c>
      <c r="U342" s="6" t="s">
        <v>49</v>
      </c>
      <c r="V342">
        <v>1.0009954483903324E+18</v>
      </c>
      <c r="W342" s="6" t="s">
        <v>32</v>
      </c>
      <c r="X342" s="6" t="s">
        <v>1188</v>
      </c>
      <c r="Y342" s="6" t="s">
        <v>1189</v>
      </c>
      <c r="Z342">
        <v>9.0520870870729933E+17</v>
      </c>
    </row>
    <row r="343" spans="1:26" hidden="1" x14ac:dyDescent="0.25">
      <c r="A343">
        <v>1854465344</v>
      </c>
      <c r="B343" t="b">
        <v>0</v>
      </c>
      <c r="C343" s="6" t="s">
        <v>26</v>
      </c>
      <c r="D343">
        <v>3</v>
      </c>
      <c r="E343" s="1">
        <v>43324.955949074072</v>
      </c>
      <c r="F343" s="6" t="s">
        <v>27</v>
      </c>
      <c r="G343">
        <v>1</v>
      </c>
      <c r="H343" s="6" t="s">
        <v>60</v>
      </c>
      <c r="I343">
        <v>0.64239999999999997</v>
      </c>
      <c r="J343" s="6" t="s">
        <v>29</v>
      </c>
      <c r="K343" s="1">
        <v>43248.323854166665</v>
      </c>
      <c r="L343">
        <v>0</v>
      </c>
      <c r="M343" s="6" t="s">
        <v>1190</v>
      </c>
      <c r="N343" t="b">
        <v>0</v>
      </c>
      <c r="O343" s="6" t="s">
        <v>31</v>
      </c>
      <c r="P343" s="6" t="s">
        <v>32</v>
      </c>
      <c r="Q343" s="6" t="s">
        <v>766</v>
      </c>
      <c r="R343">
        <v>0</v>
      </c>
      <c r="S343" s="6" t="s">
        <v>32</v>
      </c>
      <c r="T343" s="6" t="s">
        <v>766</v>
      </c>
      <c r="U343" s="6" t="s">
        <v>42</v>
      </c>
      <c r="V343">
        <v>1.0010067487595438E+18</v>
      </c>
      <c r="W343" s="6" t="s">
        <v>32</v>
      </c>
      <c r="X343" s="6" t="s">
        <v>1191</v>
      </c>
      <c r="Y343" s="6" t="s">
        <v>1192</v>
      </c>
      <c r="Z343">
        <v>9.7598550240160563E+17</v>
      </c>
    </row>
    <row r="344" spans="1:26" hidden="1" x14ac:dyDescent="0.25">
      <c r="A344">
        <v>1854465345</v>
      </c>
      <c r="B344" t="b">
        <v>0</v>
      </c>
      <c r="C344" s="6" t="s">
        <v>26</v>
      </c>
      <c r="D344">
        <v>3</v>
      </c>
      <c r="E344" s="1">
        <v>43324.900023148148</v>
      </c>
      <c r="F344" s="6" t="s">
        <v>27</v>
      </c>
      <c r="G344">
        <v>1</v>
      </c>
      <c r="H344" s="6" t="s">
        <v>28</v>
      </c>
      <c r="I344">
        <v>0.66020000000000001</v>
      </c>
      <c r="J344" s="6" t="s">
        <v>29</v>
      </c>
      <c r="K344" s="1">
        <v>43248.32508101852</v>
      </c>
      <c r="L344">
        <v>0</v>
      </c>
      <c r="M344" s="6" t="s">
        <v>1193</v>
      </c>
      <c r="N344" t="b">
        <v>0</v>
      </c>
      <c r="O344" s="6" t="s">
        <v>31</v>
      </c>
      <c r="P344" s="6" t="s">
        <v>32</v>
      </c>
      <c r="Q344" s="6" t="s">
        <v>766</v>
      </c>
      <c r="R344">
        <v>0</v>
      </c>
      <c r="S344" s="6" t="s">
        <v>32</v>
      </c>
      <c r="T344" s="6" t="s">
        <v>766</v>
      </c>
      <c r="U344" s="6" t="s">
        <v>110</v>
      </c>
      <c r="V344">
        <v>1.0010071923784909E+18</v>
      </c>
      <c r="W344" s="6" t="s">
        <v>32</v>
      </c>
      <c r="X344" s="6" t="s">
        <v>1194</v>
      </c>
      <c r="Y344" s="6" t="s">
        <v>1195</v>
      </c>
      <c r="Z344">
        <v>92939766</v>
      </c>
    </row>
    <row r="345" spans="1:26" hidden="1" x14ac:dyDescent="0.25">
      <c r="A345">
        <v>1854465346</v>
      </c>
      <c r="B345" t="b">
        <v>0</v>
      </c>
      <c r="C345" s="6" t="s">
        <v>26</v>
      </c>
      <c r="D345">
        <v>3</v>
      </c>
      <c r="E345" s="1">
        <v>43324.955671296295</v>
      </c>
      <c r="F345" s="6" t="s">
        <v>27</v>
      </c>
      <c r="G345">
        <v>1</v>
      </c>
      <c r="H345" s="6" t="s">
        <v>60</v>
      </c>
      <c r="I345">
        <v>0.66310000000000002</v>
      </c>
      <c r="J345" s="6" t="s">
        <v>29</v>
      </c>
      <c r="K345" s="1">
        <v>43248.345358796294</v>
      </c>
      <c r="L345">
        <v>3</v>
      </c>
      <c r="M345" s="6" t="s">
        <v>1196</v>
      </c>
      <c r="N345" t="b">
        <v>0</v>
      </c>
      <c r="O345" s="6" t="s">
        <v>31</v>
      </c>
      <c r="P345" s="6" t="s">
        <v>32</v>
      </c>
      <c r="Q345" s="6" t="s">
        <v>766</v>
      </c>
      <c r="R345">
        <v>1</v>
      </c>
      <c r="S345" s="6" t="s">
        <v>32</v>
      </c>
      <c r="T345" s="6" t="s">
        <v>766</v>
      </c>
      <c r="U345" s="6" t="s">
        <v>42</v>
      </c>
      <c r="V345">
        <v>1.0010145409375273E+18</v>
      </c>
      <c r="W345" s="6" t="s">
        <v>32</v>
      </c>
      <c r="X345" s="6" t="s">
        <v>1197</v>
      </c>
      <c r="Y345" s="6" t="s">
        <v>1198</v>
      </c>
      <c r="Z345">
        <v>9.7308657801997926E+17</v>
      </c>
    </row>
    <row r="346" spans="1:26" hidden="1" x14ac:dyDescent="0.25">
      <c r="A346">
        <v>1854465347</v>
      </c>
      <c r="B346" t="b">
        <v>0</v>
      </c>
      <c r="C346" s="6" t="s">
        <v>26</v>
      </c>
      <c r="D346">
        <v>3</v>
      </c>
      <c r="E346" s="1">
        <v>43324.904479166667</v>
      </c>
      <c r="F346" s="6" t="s">
        <v>27</v>
      </c>
      <c r="G346">
        <v>1</v>
      </c>
      <c r="H346" s="6" t="s">
        <v>28</v>
      </c>
      <c r="I346">
        <v>0.67230000000000001</v>
      </c>
      <c r="J346" s="6" t="s">
        <v>29</v>
      </c>
      <c r="K346" s="1">
        <v>43248.346701388888</v>
      </c>
      <c r="L346">
        <v>0</v>
      </c>
      <c r="M346" s="6" t="s">
        <v>1199</v>
      </c>
      <c r="N346" t="b">
        <v>0</v>
      </c>
      <c r="O346" s="6" t="s">
        <v>31</v>
      </c>
      <c r="P346" s="6" t="s">
        <v>32</v>
      </c>
      <c r="Q346" s="6" t="s">
        <v>766</v>
      </c>
      <c r="R346">
        <v>0</v>
      </c>
      <c r="S346" s="6" t="s">
        <v>32</v>
      </c>
      <c r="T346" s="6" t="s">
        <v>766</v>
      </c>
      <c r="U346" s="6" t="s">
        <v>42</v>
      </c>
      <c r="V346">
        <v>1.0010150298005012E+18</v>
      </c>
      <c r="W346" s="6" t="s">
        <v>68</v>
      </c>
      <c r="X346" s="6" t="s">
        <v>1200</v>
      </c>
      <c r="Y346" s="6" t="s">
        <v>1201</v>
      </c>
      <c r="Z346">
        <v>8.6997840263954432E+17</v>
      </c>
    </row>
    <row r="347" spans="1:26" hidden="1" x14ac:dyDescent="0.25">
      <c r="A347">
        <v>1854465348</v>
      </c>
      <c r="B347" t="b">
        <v>0</v>
      </c>
      <c r="C347" s="6" t="s">
        <v>26</v>
      </c>
      <c r="D347">
        <v>3</v>
      </c>
      <c r="E347" s="1">
        <v>43324.973541666666</v>
      </c>
      <c r="F347" s="6" t="s">
        <v>27</v>
      </c>
      <c r="G347">
        <v>1</v>
      </c>
      <c r="H347" s="6" t="s">
        <v>60</v>
      </c>
      <c r="I347">
        <v>1</v>
      </c>
      <c r="J347" s="6" t="s">
        <v>29</v>
      </c>
      <c r="K347" s="1">
        <v>43248.349606481483</v>
      </c>
      <c r="L347">
        <v>0</v>
      </c>
      <c r="M347" s="6" t="s">
        <v>100</v>
      </c>
      <c r="N347" t="b">
        <v>0</v>
      </c>
      <c r="O347" s="6" t="s">
        <v>31</v>
      </c>
      <c r="P347" s="6" t="s">
        <v>32</v>
      </c>
      <c r="Q347" s="6" t="s">
        <v>766</v>
      </c>
      <c r="R347">
        <v>0</v>
      </c>
      <c r="S347" s="6" t="s">
        <v>32</v>
      </c>
      <c r="T347" s="6" t="s">
        <v>766</v>
      </c>
      <c r="U347" s="6" t="s">
        <v>95</v>
      </c>
      <c r="V347">
        <v>1.0010160806331228E+18</v>
      </c>
      <c r="W347" s="6" t="s">
        <v>32</v>
      </c>
      <c r="X347" s="6" t="s">
        <v>1202</v>
      </c>
      <c r="Y347" s="6" t="s">
        <v>1203</v>
      </c>
      <c r="Z347">
        <v>373238729</v>
      </c>
    </row>
    <row r="348" spans="1:26" hidden="1" x14ac:dyDescent="0.25">
      <c r="A348">
        <v>1854465349</v>
      </c>
      <c r="B348" t="b">
        <v>0</v>
      </c>
      <c r="C348" s="6" t="s">
        <v>26</v>
      </c>
      <c r="D348">
        <v>3</v>
      </c>
      <c r="E348" s="1">
        <v>43324.957777777781</v>
      </c>
      <c r="F348" s="6" t="s">
        <v>27</v>
      </c>
      <c r="G348">
        <v>1</v>
      </c>
      <c r="H348" s="6" t="s">
        <v>60</v>
      </c>
      <c r="I348">
        <v>0.68540000000000001</v>
      </c>
      <c r="J348" s="6" t="s">
        <v>29</v>
      </c>
      <c r="K348" s="1">
        <v>43248.350104166668</v>
      </c>
      <c r="L348">
        <v>1</v>
      </c>
      <c r="M348" s="6" t="s">
        <v>1204</v>
      </c>
      <c r="N348" t="b">
        <v>0</v>
      </c>
      <c r="O348" s="6" t="s">
        <v>31</v>
      </c>
      <c r="P348" s="6" t="s">
        <v>32</v>
      </c>
      <c r="Q348" s="6" t="s">
        <v>766</v>
      </c>
      <c r="R348">
        <v>1</v>
      </c>
      <c r="S348" s="6" t="s">
        <v>32</v>
      </c>
      <c r="T348" s="6" t="s">
        <v>766</v>
      </c>
      <c r="U348" s="6" t="s">
        <v>37</v>
      </c>
      <c r="V348">
        <v>1.001016260832854E+18</v>
      </c>
      <c r="W348" s="6" t="s">
        <v>219</v>
      </c>
      <c r="X348" s="6" t="s">
        <v>1205</v>
      </c>
      <c r="Y348" s="6" t="s">
        <v>1206</v>
      </c>
      <c r="Z348">
        <v>67244392</v>
      </c>
    </row>
    <row r="349" spans="1:26" hidden="1" x14ac:dyDescent="0.25">
      <c r="A349">
        <v>1854465350</v>
      </c>
      <c r="B349" t="b">
        <v>0</v>
      </c>
      <c r="C349" s="6" t="s">
        <v>26</v>
      </c>
      <c r="D349">
        <v>3</v>
      </c>
      <c r="E349" s="1">
        <v>43324.958043981482</v>
      </c>
      <c r="F349" s="6" t="s">
        <v>27</v>
      </c>
      <c r="G349">
        <v>1</v>
      </c>
      <c r="H349" s="6" t="s">
        <v>60</v>
      </c>
      <c r="I349">
        <v>0.67969999999999997</v>
      </c>
      <c r="J349" s="6" t="s">
        <v>29</v>
      </c>
      <c r="K349" s="1">
        <v>43248.35292824074</v>
      </c>
      <c r="L349">
        <v>0</v>
      </c>
      <c r="M349" s="6" t="s">
        <v>416</v>
      </c>
      <c r="N349" t="b">
        <v>0</v>
      </c>
      <c r="O349" s="6" t="s">
        <v>31</v>
      </c>
      <c r="P349" s="6" t="s">
        <v>32</v>
      </c>
      <c r="Q349" s="6" t="s">
        <v>766</v>
      </c>
      <c r="R349">
        <v>0</v>
      </c>
      <c r="S349" s="6" t="s">
        <v>32</v>
      </c>
      <c r="T349" s="6" t="s">
        <v>766</v>
      </c>
      <c r="U349" s="6" t="s">
        <v>95</v>
      </c>
      <c r="V349">
        <v>1.0010172834756567E+18</v>
      </c>
      <c r="W349" s="6" t="s">
        <v>1147</v>
      </c>
      <c r="X349" s="6" t="s">
        <v>1207</v>
      </c>
      <c r="Y349" s="6" t="s">
        <v>1208</v>
      </c>
      <c r="Z349">
        <v>2339651480</v>
      </c>
    </row>
    <row r="350" spans="1:26" hidden="1" x14ac:dyDescent="0.25">
      <c r="A350">
        <v>1854465351</v>
      </c>
      <c r="B350" t="b">
        <v>0</v>
      </c>
      <c r="C350" s="6" t="s">
        <v>26</v>
      </c>
      <c r="D350">
        <v>3</v>
      </c>
      <c r="E350" s="1">
        <v>43324.954594907409</v>
      </c>
      <c r="F350" s="6" t="s">
        <v>27</v>
      </c>
      <c r="G350">
        <v>1</v>
      </c>
      <c r="H350" s="6" t="s">
        <v>28</v>
      </c>
      <c r="I350">
        <v>0.64329999999999998</v>
      </c>
      <c r="J350" s="6" t="s">
        <v>29</v>
      </c>
      <c r="K350" s="1">
        <v>43248.362361111111</v>
      </c>
      <c r="L350">
        <v>0</v>
      </c>
      <c r="M350" s="6" t="s">
        <v>1209</v>
      </c>
      <c r="N350" t="b">
        <v>0</v>
      </c>
      <c r="O350" s="6" t="s">
        <v>31</v>
      </c>
      <c r="P350" s="6" t="s">
        <v>32</v>
      </c>
      <c r="Q350" s="6" t="s">
        <v>766</v>
      </c>
      <c r="R350">
        <v>0</v>
      </c>
      <c r="S350" s="6" t="s">
        <v>32</v>
      </c>
      <c r="T350" s="6" t="s">
        <v>766</v>
      </c>
      <c r="U350" s="6" t="s">
        <v>42</v>
      </c>
      <c r="V350">
        <v>1.0010207036451881E+18</v>
      </c>
      <c r="W350" s="6" t="s">
        <v>32</v>
      </c>
      <c r="X350" s="6" t="s">
        <v>1210</v>
      </c>
      <c r="Y350" s="6" t="s">
        <v>1211</v>
      </c>
      <c r="Z350">
        <v>113911775</v>
      </c>
    </row>
    <row r="351" spans="1:26" hidden="1" x14ac:dyDescent="0.25">
      <c r="A351">
        <v>1854465352</v>
      </c>
      <c r="B351" t="b">
        <v>0</v>
      </c>
      <c r="C351" s="6" t="s">
        <v>26</v>
      </c>
      <c r="D351">
        <v>3</v>
      </c>
      <c r="E351" s="1">
        <v>43324.943969907406</v>
      </c>
      <c r="F351" s="6" t="s">
        <v>27</v>
      </c>
      <c r="G351">
        <v>1</v>
      </c>
      <c r="H351" s="6" t="s">
        <v>60</v>
      </c>
      <c r="I351">
        <v>0.67090000000000005</v>
      </c>
      <c r="J351" s="6" t="s">
        <v>29</v>
      </c>
      <c r="K351" s="1">
        <v>43248.365416666667</v>
      </c>
      <c r="L351">
        <v>1</v>
      </c>
      <c r="M351" s="6" t="s">
        <v>1212</v>
      </c>
      <c r="N351" t="b">
        <v>1</v>
      </c>
      <c r="O351" s="6" t="s">
        <v>31</v>
      </c>
      <c r="P351" s="6" t="s">
        <v>1213</v>
      </c>
      <c r="Q351" s="6" t="s">
        <v>766</v>
      </c>
      <c r="R351">
        <v>0</v>
      </c>
      <c r="S351" s="6" t="s">
        <v>32</v>
      </c>
      <c r="T351" s="6" t="s">
        <v>766</v>
      </c>
      <c r="U351" s="6" t="s">
        <v>42</v>
      </c>
      <c r="V351">
        <v>1.0010218108995502E+18</v>
      </c>
      <c r="W351" s="6" t="s">
        <v>32</v>
      </c>
      <c r="X351" s="6" t="s">
        <v>1214</v>
      </c>
      <c r="Y351" s="6" t="s">
        <v>1215</v>
      </c>
      <c r="Z351">
        <v>9.663388167757865E+17</v>
      </c>
    </row>
    <row r="352" spans="1:26" hidden="1" x14ac:dyDescent="0.25">
      <c r="A352">
        <v>1854465353</v>
      </c>
      <c r="B352" t="b">
        <v>0</v>
      </c>
      <c r="C352" s="6" t="s">
        <v>26</v>
      </c>
      <c r="D352">
        <v>3</v>
      </c>
      <c r="E352" s="1">
        <v>43324.963101851848</v>
      </c>
      <c r="F352" s="6" t="s">
        <v>27</v>
      </c>
      <c r="G352">
        <v>1</v>
      </c>
      <c r="H352" s="6" t="s">
        <v>28</v>
      </c>
      <c r="I352">
        <v>1</v>
      </c>
      <c r="J352" s="6" t="s">
        <v>29</v>
      </c>
      <c r="K352" s="1">
        <v>43248.369699074072</v>
      </c>
      <c r="L352">
        <v>2</v>
      </c>
      <c r="M352" s="6" t="s">
        <v>1216</v>
      </c>
      <c r="N352" t="b">
        <v>0</v>
      </c>
      <c r="O352" s="6" t="s">
        <v>31</v>
      </c>
      <c r="P352" s="6" t="s">
        <v>32</v>
      </c>
      <c r="Q352" s="6" t="s">
        <v>766</v>
      </c>
      <c r="R352">
        <v>3</v>
      </c>
      <c r="S352" s="6" t="s">
        <v>32</v>
      </c>
      <c r="T352" s="6" t="s">
        <v>766</v>
      </c>
      <c r="U352" s="6" t="s">
        <v>95</v>
      </c>
      <c r="V352">
        <v>1.0010233636393656E+18</v>
      </c>
      <c r="W352" s="6" t="s">
        <v>32</v>
      </c>
      <c r="X352" s="6" t="s">
        <v>1217</v>
      </c>
      <c r="Y352" s="6" t="s">
        <v>1218</v>
      </c>
      <c r="Z352">
        <v>9.0556991300318003E+17</v>
      </c>
    </row>
    <row r="353" spans="1:26" x14ac:dyDescent="0.25">
      <c r="A353">
        <v>1854465506</v>
      </c>
      <c r="B353" t="b">
        <v>0</v>
      </c>
      <c r="C353" s="6" t="s">
        <v>26</v>
      </c>
      <c r="D353">
        <v>3</v>
      </c>
      <c r="E353" s="1">
        <v>43324.889675925922</v>
      </c>
      <c r="F353" s="6" t="s">
        <v>27</v>
      </c>
      <c r="G353">
        <v>1</v>
      </c>
      <c r="H353" s="6" t="s">
        <v>66</v>
      </c>
      <c r="I353">
        <v>0.66020000000000001</v>
      </c>
      <c r="J353" s="6" t="s">
        <v>29</v>
      </c>
      <c r="K353" s="1">
        <v>43249.380798611113</v>
      </c>
      <c r="L353">
        <v>0</v>
      </c>
      <c r="M353" s="6" t="s">
        <v>100</v>
      </c>
      <c r="N353" t="b">
        <v>0</v>
      </c>
      <c r="O353" s="6" t="s">
        <v>31</v>
      </c>
      <c r="P353" s="6" t="s">
        <v>32</v>
      </c>
      <c r="Q353" s="6" t="s">
        <v>766</v>
      </c>
      <c r="R353">
        <v>0</v>
      </c>
      <c r="S353" s="6" t="s">
        <v>32</v>
      </c>
      <c r="T353" s="6" t="s">
        <v>766</v>
      </c>
      <c r="U353" s="6" t="s">
        <v>95</v>
      </c>
      <c r="V353">
        <v>1.0013897722694697E+18</v>
      </c>
      <c r="W353" s="6" t="s">
        <v>32</v>
      </c>
      <c r="X353" s="6" t="s">
        <v>1620</v>
      </c>
      <c r="Y353" s="6" t="s">
        <v>1621</v>
      </c>
      <c r="Z353">
        <v>51678269</v>
      </c>
    </row>
    <row r="354" spans="1:26" hidden="1" x14ac:dyDescent="0.25">
      <c r="A354">
        <v>1854465355</v>
      </c>
      <c r="B354" t="b">
        <v>0</v>
      </c>
      <c r="C354" s="6" t="s">
        <v>26</v>
      </c>
      <c r="D354">
        <v>3</v>
      </c>
      <c r="E354" s="1">
        <v>43324.964756944442</v>
      </c>
      <c r="F354" s="6" t="s">
        <v>27</v>
      </c>
      <c r="G354">
        <v>1</v>
      </c>
      <c r="H354" s="6" t="s">
        <v>28</v>
      </c>
      <c r="I354">
        <v>1</v>
      </c>
      <c r="J354" s="6" t="s">
        <v>29</v>
      </c>
      <c r="K354" s="1">
        <v>43248.375335648147</v>
      </c>
      <c r="L354">
        <v>0</v>
      </c>
      <c r="M354" s="6" t="s">
        <v>1221</v>
      </c>
      <c r="N354" t="b">
        <v>0</v>
      </c>
      <c r="O354" s="6" t="s">
        <v>31</v>
      </c>
      <c r="P354" s="6" t="s">
        <v>32</v>
      </c>
      <c r="Q354" s="6" t="s">
        <v>766</v>
      </c>
      <c r="R354">
        <v>0</v>
      </c>
      <c r="S354" s="6" t="s">
        <v>32</v>
      </c>
      <c r="T354" s="6" t="s">
        <v>766</v>
      </c>
      <c r="U354" s="6" t="s">
        <v>49</v>
      </c>
      <c r="V354">
        <v>1.0010254039962542E+18</v>
      </c>
      <c r="W354" s="6" t="s">
        <v>32</v>
      </c>
      <c r="X354" s="6" t="s">
        <v>1222</v>
      </c>
      <c r="Y354" s="6" t="s">
        <v>1223</v>
      </c>
      <c r="Z354">
        <v>8.7607279746177843E+17</v>
      </c>
    </row>
    <row r="355" spans="1:26" hidden="1" x14ac:dyDescent="0.25">
      <c r="A355">
        <v>1854465356</v>
      </c>
      <c r="B355" t="b">
        <v>0</v>
      </c>
      <c r="C355" s="6" t="s">
        <v>26</v>
      </c>
      <c r="D355">
        <v>3</v>
      </c>
      <c r="E355" s="1">
        <v>43324.958402777775</v>
      </c>
      <c r="F355" s="6" t="s">
        <v>27</v>
      </c>
      <c r="G355">
        <v>1</v>
      </c>
      <c r="H355" s="6" t="s">
        <v>28</v>
      </c>
      <c r="I355">
        <v>0.66990000000000005</v>
      </c>
      <c r="J355" s="6" t="s">
        <v>29</v>
      </c>
      <c r="K355" s="1">
        <v>43248.375497685185</v>
      </c>
      <c r="L355">
        <v>0</v>
      </c>
      <c r="M355" s="6" t="s">
        <v>100</v>
      </c>
      <c r="N355" t="b">
        <v>0</v>
      </c>
      <c r="O355" s="6" t="s">
        <v>31</v>
      </c>
      <c r="P355" s="6" t="s">
        <v>32</v>
      </c>
      <c r="Q355" s="6" t="s">
        <v>766</v>
      </c>
      <c r="R355">
        <v>0</v>
      </c>
      <c r="S355" s="6" t="s">
        <v>32</v>
      </c>
      <c r="T355" s="6" t="s">
        <v>766</v>
      </c>
      <c r="U355" s="6" t="s">
        <v>305</v>
      </c>
      <c r="V355">
        <v>1.0010254623013478E+18</v>
      </c>
      <c r="W355" s="6" t="s">
        <v>32</v>
      </c>
      <c r="X355" s="6" t="s">
        <v>1224</v>
      </c>
      <c r="Y355" s="6" t="s">
        <v>1225</v>
      </c>
      <c r="Z355">
        <v>8.8011825373297459E+17</v>
      </c>
    </row>
    <row r="356" spans="1:26" hidden="1" x14ac:dyDescent="0.25">
      <c r="A356">
        <v>1854465357</v>
      </c>
      <c r="B356" t="b">
        <v>0</v>
      </c>
      <c r="C356" s="6" t="s">
        <v>26</v>
      </c>
      <c r="D356">
        <v>3</v>
      </c>
      <c r="E356" s="1">
        <v>43324.8905787037</v>
      </c>
      <c r="F356" s="6" t="s">
        <v>27</v>
      </c>
      <c r="G356">
        <v>1</v>
      </c>
      <c r="H356" s="6" t="s">
        <v>28</v>
      </c>
      <c r="I356">
        <v>1</v>
      </c>
      <c r="J356" s="6" t="s">
        <v>29</v>
      </c>
      <c r="K356" s="1">
        <v>43248.377500000002</v>
      </c>
      <c r="L356">
        <v>21</v>
      </c>
      <c r="M356" s="6" t="s">
        <v>1226</v>
      </c>
      <c r="N356" t="b">
        <v>0</v>
      </c>
      <c r="O356" s="6" t="s">
        <v>31</v>
      </c>
      <c r="P356" s="6" t="s">
        <v>32</v>
      </c>
      <c r="Q356" s="6" t="s">
        <v>766</v>
      </c>
      <c r="R356">
        <v>7</v>
      </c>
      <c r="S356" s="6" t="s">
        <v>32</v>
      </c>
      <c r="T356" s="6" t="s">
        <v>766</v>
      </c>
      <c r="U356" s="6" t="s">
        <v>42</v>
      </c>
      <c r="V356">
        <v>1.0010261893419868E+18</v>
      </c>
      <c r="W356" s="6" t="s">
        <v>32</v>
      </c>
      <c r="X356" s="6" t="s">
        <v>1227</v>
      </c>
      <c r="Y356" s="6" t="s">
        <v>1228</v>
      </c>
      <c r="Z356">
        <v>216304017</v>
      </c>
    </row>
    <row r="357" spans="1:26" x14ac:dyDescent="0.25">
      <c r="A357">
        <v>1854465538</v>
      </c>
      <c r="B357" t="b">
        <v>0</v>
      </c>
      <c r="C357" s="6" t="s">
        <v>26</v>
      </c>
      <c r="D357">
        <v>3</v>
      </c>
      <c r="E357" s="1">
        <v>43324.892858796295</v>
      </c>
      <c r="F357" s="6" t="s">
        <v>27</v>
      </c>
      <c r="G357">
        <v>1</v>
      </c>
      <c r="H357" s="6" t="s">
        <v>66</v>
      </c>
      <c r="I357">
        <v>0.66020000000000001</v>
      </c>
      <c r="J357" s="6" t="s">
        <v>29</v>
      </c>
      <c r="K357" s="1">
        <v>43249.557881944442</v>
      </c>
      <c r="L357">
        <v>0</v>
      </c>
      <c r="M357" s="6" t="s">
        <v>1693</v>
      </c>
      <c r="N357" t="b">
        <v>0</v>
      </c>
      <c r="O357" s="6" t="s">
        <v>31</v>
      </c>
      <c r="P357" s="6" t="s">
        <v>32</v>
      </c>
      <c r="Q357" s="6" t="s">
        <v>766</v>
      </c>
      <c r="R357">
        <v>0</v>
      </c>
      <c r="S357" s="6" t="s">
        <v>32</v>
      </c>
      <c r="T357" s="6" t="s">
        <v>766</v>
      </c>
      <c r="U357" s="6" t="s">
        <v>42</v>
      </c>
      <c r="V357">
        <v>1.001453944625918E+18</v>
      </c>
      <c r="W357" s="6" t="s">
        <v>32</v>
      </c>
      <c r="X357" s="6" t="s">
        <v>1694</v>
      </c>
      <c r="Y357" s="6" t="s">
        <v>1695</v>
      </c>
      <c r="Z357">
        <v>35550239</v>
      </c>
    </row>
    <row r="358" spans="1:26" hidden="1" x14ac:dyDescent="0.25">
      <c r="A358">
        <v>1854465359</v>
      </c>
      <c r="B358" t="b">
        <v>0</v>
      </c>
      <c r="C358" s="6" t="s">
        <v>26</v>
      </c>
      <c r="D358">
        <v>3</v>
      </c>
      <c r="E358" s="1">
        <v>43324.988888888889</v>
      </c>
      <c r="F358" s="6" t="s">
        <v>27</v>
      </c>
      <c r="G358">
        <v>1</v>
      </c>
      <c r="H358" s="6" t="s">
        <v>60</v>
      </c>
      <c r="I358">
        <v>0.6825</v>
      </c>
      <c r="J358" s="6" t="s">
        <v>29</v>
      </c>
      <c r="K358" s="1">
        <v>43248.395682870374</v>
      </c>
      <c r="L358">
        <v>0</v>
      </c>
      <c r="M358" s="6" t="s">
        <v>1232</v>
      </c>
      <c r="N358" t="b">
        <v>0</v>
      </c>
      <c r="O358" s="6" t="s">
        <v>31</v>
      </c>
      <c r="P358" s="6" t="s">
        <v>32</v>
      </c>
      <c r="Q358" s="6" t="s">
        <v>766</v>
      </c>
      <c r="R358">
        <v>1</v>
      </c>
      <c r="S358" s="6" t="s">
        <v>32</v>
      </c>
      <c r="T358" s="6" t="s">
        <v>766</v>
      </c>
      <c r="U358" s="6" t="s">
        <v>95</v>
      </c>
      <c r="V358">
        <v>1.0010327810681446E+18</v>
      </c>
      <c r="W358" s="6" t="s">
        <v>1233</v>
      </c>
      <c r="X358" s="6" t="s">
        <v>1234</v>
      </c>
      <c r="Y358" s="6" t="s">
        <v>1235</v>
      </c>
      <c r="Z358">
        <v>9.1664199682303181E+17</v>
      </c>
    </row>
    <row r="359" spans="1:26" hidden="1" x14ac:dyDescent="0.25">
      <c r="A359">
        <v>1854465360</v>
      </c>
      <c r="B359" t="b">
        <v>0</v>
      </c>
      <c r="C359" s="6" t="s">
        <v>26</v>
      </c>
      <c r="D359">
        <v>4</v>
      </c>
      <c r="E359" s="1">
        <v>43324.906122685185</v>
      </c>
      <c r="F359" s="6" t="s">
        <v>27</v>
      </c>
      <c r="G359">
        <v>1</v>
      </c>
      <c r="H359" s="6" t="s">
        <v>28</v>
      </c>
      <c r="I359">
        <v>1</v>
      </c>
      <c r="J359" s="6" t="s">
        <v>29</v>
      </c>
      <c r="K359" s="1">
        <v>43248.419166666667</v>
      </c>
      <c r="L359">
        <v>1</v>
      </c>
      <c r="M359" s="6" t="s">
        <v>1236</v>
      </c>
      <c r="N359" t="b">
        <v>0</v>
      </c>
      <c r="O359" s="6" t="s">
        <v>31</v>
      </c>
      <c r="P359" s="6" t="s">
        <v>32</v>
      </c>
      <c r="Q359" s="6" t="s">
        <v>766</v>
      </c>
      <c r="R359">
        <v>2</v>
      </c>
      <c r="S359" s="6" t="s">
        <v>32</v>
      </c>
      <c r="T359" s="6" t="s">
        <v>766</v>
      </c>
      <c r="U359" s="6" t="s">
        <v>1237</v>
      </c>
      <c r="V359">
        <v>1.0010412902329344E+18</v>
      </c>
      <c r="W359" s="6" t="s">
        <v>32</v>
      </c>
      <c r="X359" s="6" t="s">
        <v>1238</v>
      </c>
      <c r="Y359" s="6" t="s">
        <v>1239</v>
      </c>
      <c r="Z359">
        <v>7.6600591531739546E+17</v>
      </c>
    </row>
    <row r="360" spans="1:26" hidden="1" x14ac:dyDescent="0.25">
      <c r="A360">
        <v>1854465361</v>
      </c>
      <c r="B360" t="b">
        <v>0</v>
      </c>
      <c r="C360" s="6" t="s">
        <v>26</v>
      </c>
      <c r="D360">
        <v>4</v>
      </c>
      <c r="E360" s="1">
        <v>43324.909201388888</v>
      </c>
      <c r="F360" s="6" t="s">
        <v>27</v>
      </c>
      <c r="G360">
        <v>1</v>
      </c>
      <c r="H360" s="6" t="s">
        <v>28</v>
      </c>
      <c r="I360">
        <v>0.50209999999999999</v>
      </c>
      <c r="J360" s="6" t="s">
        <v>29</v>
      </c>
      <c r="K360" s="1">
        <v>43248.419502314813</v>
      </c>
      <c r="L360">
        <v>0</v>
      </c>
      <c r="M360" s="6" t="s">
        <v>1240</v>
      </c>
      <c r="N360" t="b">
        <v>0</v>
      </c>
      <c r="O360" s="6" t="s">
        <v>31</v>
      </c>
      <c r="P360" s="6" t="s">
        <v>32</v>
      </c>
      <c r="Q360" s="6" t="s">
        <v>766</v>
      </c>
      <c r="R360">
        <v>0</v>
      </c>
      <c r="S360" s="6" t="s">
        <v>32</v>
      </c>
      <c r="T360" s="6" t="s">
        <v>766</v>
      </c>
      <c r="U360" s="6" t="s">
        <v>42</v>
      </c>
      <c r="V360">
        <v>1.0010414122536673E+18</v>
      </c>
      <c r="W360" s="6" t="s">
        <v>32</v>
      </c>
      <c r="X360" s="6" t="s">
        <v>1241</v>
      </c>
      <c r="Y360" s="6" t="s">
        <v>1242</v>
      </c>
      <c r="Z360">
        <v>9.214065217785897E+17</v>
      </c>
    </row>
    <row r="361" spans="1:26" hidden="1" x14ac:dyDescent="0.25">
      <c r="A361">
        <v>1854465362</v>
      </c>
      <c r="B361" t="b">
        <v>0</v>
      </c>
      <c r="C361" s="6" t="s">
        <v>26</v>
      </c>
      <c r="D361">
        <v>3</v>
      </c>
      <c r="E361" s="1">
        <v>43324.889675925922</v>
      </c>
      <c r="F361" s="6" t="s">
        <v>27</v>
      </c>
      <c r="G361">
        <v>1</v>
      </c>
      <c r="H361" s="6" t="s">
        <v>60</v>
      </c>
      <c r="I361">
        <v>0.66020000000000001</v>
      </c>
      <c r="J361" s="6" t="s">
        <v>29</v>
      </c>
      <c r="K361" s="1">
        <v>43248.427071759259</v>
      </c>
      <c r="L361">
        <v>1</v>
      </c>
      <c r="M361" s="6" t="s">
        <v>1243</v>
      </c>
      <c r="N361" t="b">
        <v>0</v>
      </c>
      <c r="O361" s="6" t="s">
        <v>31</v>
      </c>
      <c r="P361" s="6" t="s">
        <v>32</v>
      </c>
      <c r="Q361" s="6" t="s">
        <v>766</v>
      </c>
      <c r="R361">
        <v>0</v>
      </c>
      <c r="S361" s="6" t="s">
        <v>32</v>
      </c>
      <c r="T361" s="6" t="s">
        <v>766</v>
      </c>
      <c r="U361" s="6" t="s">
        <v>42</v>
      </c>
      <c r="V361">
        <v>1.0010441553411809E+18</v>
      </c>
      <c r="W361" s="6" t="s">
        <v>32</v>
      </c>
      <c r="X361" s="6" t="s">
        <v>1244</v>
      </c>
      <c r="Y361" s="6" t="s">
        <v>1245</v>
      </c>
      <c r="Z361">
        <v>9.5861892836790272E+17</v>
      </c>
    </row>
    <row r="362" spans="1:26" x14ac:dyDescent="0.25">
      <c r="A362">
        <v>1854465603</v>
      </c>
      <c r="B362" t="b">
        <v>0</v>
      </c>
      <c r="C362" s="6" t="s">
        <v>26</v>
      </c>
      <c r="D362">
        <v>3</v>
      </c>
      <c r="E362" s="1">
        <v>43324.897893518515</v>
      </c>
      <c r="F362" s="6" t="s">
        <v>27</v>
      </c>
      <c r="G362">
        <v>1</v>
      </c>
      <c r="H362" s="6" t="s">
        <v>66</v>
      </c>
      <c r="I362">
        <v>0.66020000000000001</v>
      </c>
      <c r="J362" s="6" t="s">
        <v>29</v>
      </c>
      <c r="K362" s="1">
        <v>43249.927384259259</v>
      </c>
      <c r="L362">
        <v>1</v>
      </c>
      <c r="M362" s="6" t="s">
        <v>100</v>
      </c>
      <c r="N362" t="b">
        <v>0</v>
      </c>
      <c r="O362" s="6" t="s">
        <v>31</v>
      </c>
      <c r="P362" s="6" t="s">
        <v>32</v>
      </c>
      <c r="Q362" s="6" t="s">
        <v>766</v>
      </c>
      <c r="R362">
        <v>1</v>
      </c>
      <c r="S362" s="6" t="s">
        <v>32</v>
      </c>
      <c r="T362" s="6" t="s">
        <v>766</v>
      </c>
      <c r="U362" s="6" t="s">
        <v>95</v>
      </c>
      <c r="V362">
        <v>1.0015878496350003E+18</v>
      </c>
      <c r="W362" s="6" t="s">
        <v>1866</v>
      </c>
      <c r="X362" s="6" t="s">
        <v>1867</v>
      </c>
      <c r="Y362" s="6" t="s">
        <v>1868</v>
      </c>
      <c r="Z362">
        <v>9.3161492286949786E+17</v>
      </c>
    </row>
    <row r="363" spans="1:26" hidden="1" x14ac:dyDescent="0.25">
      <c r="A363">
        <v>1854465364</v>
      </c>
      <c r="B363" t="b">
        <v>0</v>
      </c>
      <c r="C363" s="6" t="s">
        <v>26</v>
      </c>
      <c r="D363">
        <v>3</v>
      </c>
      <c r="E363" s="1">
        <v>43324.964502314811</v>
      </c>
      <c r="F363" s="6" t="s">
        <v>27</v>
      </c>
      <c r="G363">
        <v>1</v>
      </c>
      <c r="H363" s="6" t="s">
        <v>28</v>
      </c>
      <c r="I363">
        <v>0.66080000000000005</v>
      </c>
      <c r="J363" s="6" t="s">
        <v>29</v>
      </c>
      <c r="K363" s="1">
        <v>43248.439745370371</v>
      </c>
      <c r="L363">
        <v>6</v>
      </c>
      <c r="M363" s="6" t="s">
        <v>1248</v>
      </c>
      <c r="N363" t="b">
        <v>0</v>
      </c>
      <c r="O363" s="6" t="s">
        <v>31</v>
      </c>
      <c r="P363" s="6" t="s">
        <v>32</v>
      </c>
      <c r="Q363" s="6" t="s">
        <v>766</v>
      </c>
      <c r="R363">
        <v>1</v>
      </c>
      <c r="S363" s="6" t="s">
        <v>32</v>
      </c>
      <c r="T363" s="6" t="s">
        <v>766</v>
      </c>
      <c r="U363" s="6" t="s">
        <v>95</v>
      </c>
      <c r="V363">
        <v>1.0010487450422395E+18</v>
      </c>
      <c r="W363" s="6" t="s">
        <v>32</v>
      </c>
      <c r="X363" s="6" t="s">
        <v>1249</v>
      </c>
      <c r="Y363" s="6" t="s">
        <v>1250</v>
      </c>
      <c r="Z363">
        <v>1562763252</v>
      </c>
    </row>
    <row r="364" spans="1:26" x14ac:dyDescent="0.25">
      <c r="A364">
        <v>1854465614</v>
      </c>
      <c r="B364" t="b">
        <v>0</v>
      </c>
      <c r="C364" s="6" t="s">
        <v>26</v>
      </c>
      <c r="D364">
        <v>3</v>
      </c>
      <c r="E364" s="1">
        <v>43324.900416666664</v>
      </c>
      <c r="F364" s="6" t="s">
        <v>27</v>
      </c>
      <c r="G364">
        <v>1</v>
      </c>
      <c r="H364" s="6" t="s">
        <v>66</v>
      </c>
      <c r="I364">
        <v>0.66020000000000001</v>
      </c>
      <c r="J364" s="6" t="s">
        <v>29</v>
      </c>
      <c r="K364" s="1">
        <v>43249.974710648145</v>
      </c>
      <c r="L364">
        <v>17</v>
      </c>
      <c r="M364" s="6" t="s">
        <v>420</v>
      </c>
      <c r="N364" t="b">
        <v>0</v>
      </c>
      <c r="O364" s="6" t="s">
        <v>31</v>
      </c>
      <c r="P364" s="6" t="s">
        <v>32</v>
      </c>
      <c r="Q364" s="6" t="s">
        <v>766</v>
      </c>
      <c r="R364">
        <v>4</v>
      </c>
      <c r="S364" s="6" t="s">
        <v>32</v>
      </c>
      <c r="T364" s="6" t="s">
        <v>766</v>
      </c>
      <c r="U364" s="6" t="s">
        <v>42</v>
      </c>
      <c r="V364">
        <v>1.0016050000390267E+18</v>
      </c>
      <c r="W364" s="6" t="s">
        <v>68</v>
      </c>
      <c r="X364" s="6" t="s">
        <v>1888</v>
      </c>
      <c r="Y364" s="6" t="s">
        <v>1889</v>
      </c>
      <c r="Z364">
        <v>9.4861642979581542E+17</v>
      </c>
    </row>
    <row r="365" spans="1:26" hidden="1" x14ac:dyDescent="0.25">
      <c r="A365">
        <v>1854465366</v>
      </c>
      <c r="B365" t="b">
        <v>0</v>
      </c>
      <c r="C365" s="6" t="s">
        <v>26</v>
      </c>
      <c r="D365">
        <v>3</v>
      </c>
      <c r="E365" s="1">
        <v>43324.959282407406</v>
      </c>
      <c r="F365" s="6" t="s">
        <v>27</v>
      </c>
      <c r="G365">
        <v>1</v>
      </c>
      <c r="H365" s="6" t="s">
        <v>28</v>
      </c>
      <c r="I365">
        <v>0.66320000000000001</v>
      </c>
      <c r="J365" s="6" t="s">
        <v>29</v>
      </c>
      <c r="K365" s="1">
        <v>43248.466990740744</v>
      </c>
      <c r="L365">
        <v>0</v>
      </c>
      <c r="M365" s="6" t="s">
        <v>100</v>
      </c>
      <c r="N365" t="b">
        <v>0</v>
      </c>
      <c r="O365" s="6" t="s">
        <v>31</v>
      </c>
      <c r="P365" s="6" t="s">
        <v>32</v>
      </c>
      <c r="Q365" s="6" t="s">
        <v>766</v>
      </c>
      <c r="R365">
        <v>1</v>
      </c>
      <c r="S365" s="6" t="s">
        <v>32</v>
      </c>
      <c r="T365" s="6" t="s">
        <v>766</v>
      </c>
      <c r="U365" s="6" t="s">
        <v>42</v>
      </c>
      <c r="V365">
        <v>1.0010586202624942E+18</v>
      </c>
      <c r="W365" s="6" t="s">
        <v>32</v>
      </c>
      <c r="X365" s="6" t="s">
        <v>1252</v>
      </c>
      <c r="Y365" s="6" t="s">
        <v>1253</v>
      </c>
      <c r="Z365">
        <v>308709233</v>
      </c>
    </row>
    <row r="366" spans="1:26" hidden="1" x14ac:dyDescent="0.25">
      <c r="A366">
        <v>1854465367</v>
      </c>
      <c r="B366" t="b">
        <v>0</v>
      </c>
      <c r="C366" s="6" t="s">
        <v>26</v>
      </c>
      <c r="D366">
        <v>3</v>
      </c>
      <c r="E366" s="1">
        <v>43324.957858796297</v>
      </c>
      <c r="F366" s="6" t="s">
        <v>27</v>
      </c>
      <c r="G366">
        <v>1</v>
      </c>
      <c r="H366" s="6" t="s">
        <v>28</v>
      </c>
      <c r="I366">
        <v>1</v>
      </c>
      <c r="J366" s="6" t="s">
        <v>29</v>
      </c>
      <c r="K366" s="1">
        <v>43248.470081018517</v>
      </c>
      <c r="L366">
        <v>1</v>
      </c>
      <c r="M366" s="6" t="s">
        <v>1254</v>
      </c>
      <c r="N366" t="b">
        <v>0</v>
      </c>
      <c r="O366" s="6" t="s">
        <v>31</v>
      </c>
      <c r="P366" s="6" t="s">
        <v>32</v>
      </c>
      <c r="Q366" s="6" t="s">
        <v>766</v>
      </c>
      <c r="R366">
        <v>1</v>
      </c>
      <c r="S366" s="6" t="s">
        <v>32</v>
      </c>
      <c r="T366" s="6" t="s">
        <v>766</v>
      </c>
      <c r="U366" s="6" t="s">
        <v>110</v>
      </c>
      <c r="V366">
        <v>1.0010597391183258E+18</v>
      </c>
      <c r="W366" s="6" t="s">
        <v>32</v>
      </c>
      <c r="X366" s="6" t="s">
        <v>1255</v>
      </c>
      <c r="Y366" s="6" t="s">
        <v>1256</v>
      </c>
      <c r="Z366">
        <v>276500480</v>
      </c>
    </row>
    <row r="367" spans="1:26" hidden="1" x14ac:dyDescent="0.25">
      <c r="A367">
        <v>1854465368</v>
      </c>
      <c r="B367" t="b">
        <v>0</v>
      </c>
      <c r="C367" s="6" t="s">
        <v>26</v>
      </c>
      <c r="D367">
        <v>3</v>
      </c>
      <c r="E367" s="1">
        <v>43324.900416666664</v>
      </c>
      <c r="F367" s="6" t="s">
        <v>27</v>
      </c>
      <c r="G367">
        <v>1</v>
      </c>
      <c r="H367" s="6" t="s">
        <v>60</v>
      </c>
      <c r="I367">
        <v>0.67179999999999995</v>
      </c>
      <c r="J367" s="6" t="s">
        <v>29</v>
      </c>
      <c r="K367" s="1">
        <v>43248.471215277779</v>
      </c>
      <c r="L367">
        <v>3</v>
      </c>
      <c r="M367" s="6" t="s">
        <v>1257</v>
      </c>
      <c r="N367" t="b">
        <v>0</v>
      </c>
      <c r="O367" s="6" t="s">
        <v>31</v>
      </c>
      <c r="P367" s="6" t="s">
        <v>32</v>
      </c>
      <c r="Q367" s="6" t="s">
        <v>766</v>
      </c>
      <c r="R367">
        <v>2</v>
      </c>
      <c r="S367" s="6" t="s">
        <v>32</v>
      </c>
      <c r="T367" s="6" t="s">
        <v>766</v>
      </c>
      <c r="U367" s="6" t="s">
        <v>42</v>
      </c>
      <c r="V367">
        <v>1.0010601513051628E+18</v>
      </c>
      <c r="W367" s="6" t="s">
        <v>32</v>
      </c>
      <c r="X367" s="6" t="s">
        <v>1258</v>
      </c>
      <c r="Y367" s="6" t="s">
        <v>1259</v>
      </c>
      <c r="Z367">
        <v>9.7061368015610266E+17</v>
      </c>
    </row>
    <row r="368" spans="1:26" hidden="1" x14ac:dyDescent="0.25">
      <c r="A368">
        <v>1854465369</v>
      </c>
      <c r="B368" t="b">
        <v>0</v>
      </c>
      <c r="C368" s="6" t="s">
        <v>26</v>
      </c>
      <c r="D368">
        <v>3</v>
      </c>
      <c r="E368" s="1">
        <v>43324.955949074072</v>
      </c>
      <c r="F368" s="6" t="s">
        <v>27</v>
      </c>
      <c r="G368">
        <v>1</v>
      </c>
      <c r="H368" s="6" t="s">
        <v>28</v>
      </c>
      <c r="I368">
        <v>1</v>
      </c>
      <c r="J368" s="6" t="s">
        <v>29</v>
      </c>
      <c r="K368" s="1">
        <v>43248.471273148149</v>
      </c>
      <c r="L368">
        <v>0</v>
      </c>
      <c r="M368" s="6" t="s">
        <v>1260</v>
      </c>
      <c r="N368" t="b">
        <v>0</v>
      </c>
      <c r="O368" s="6" t="s">
        <v>31</v>
      </c>
      <c r="P368" s="6" t="s">
        <v>32</v>
      </c>
      <c r="Q368" s="6" t="s">
        <v>766</v>
      </c>
      <c r="R368">
        <v>0</v>
      </c>
      <c r="S368" s="6" t="s">
        <v>32</v>
      </c>
      <c r="T368" s="6" t="s">
        <v>766</v>
      </c>
      <c r="U368" s="6" t="s">
        <v>42</v>
      </c>
      <c r="V368">
        <v>1.0010601728428483E+18</v>
      </c>
      <c r="W368" s="6" t="s">
        <v>32</v>
      </c>
      <c r="X368" s="6" t="s">
        <v>2394</v>
      </c>
      <c r="Y368" s="6" t="s">
        <v>1261</v>
      </c>
      <c r="Z368">
        <v>9.996486402338857E+17</v>
      </c>
    </row>
    <row r="369" spans="1:26" hidden="1" x14ac:dyDescent="0.25">
      <c r="A369">
        <v>1854465370</v>
      </c>
      <c r="B369" t="b">
        <v>0</v>
      </c>
      <c r="C369" s="6" t="s">
        <v>26</v>
      </c>
      <c r="D369">
        <v>3</v>
      </c>
      <c r="E369" s="1">
        <v>43324.945925925924</v>
      </c>
      <c r="F369" s="6" t="s">
        <v>27</v>
      </c>
      <c r="G369">
        <v>1</v>
      </c>
      <c r="H369" s="6" t="s">
        <v>60</v>
      </c>
      <c r="I369">
        <v>0.67569999999999997</v>
      </c>
      <c r="J369" s="6" t="s">
        <v>29</v>
      </c>
      <c r="K369" s="1">
        <v>43248.479050925926</v>
      </c>
      <c r="L369">
        <v>0</v>
      </c>
      <c r="M369" s="6" t="s">
        <v>287</v>
      </c>
      <c r="N369" t="b">
        <v>1</v>
      </c>
      <c r="O369" s="6" t="s">
        <v>31</v>
      </c>
      <c r="P369" s="6" t="s">
        <v>1262</v>
      </c>
      <c r="Q369" s="6" t="s">
        <v>766</v>
      </c>
      <c r="R369">
        <v>0</v>
      </c>
      <c r="S369" s="6" t="s">
        <v>32</v>
      </c>
      <c r="T369" s="6" t="s">
        <v>766</v>
      </c>
      <c r="U369" s="6" t="s">
        <v>42</v>
      </c>
      <c r="V369">
        <v>1.0010629889950228E+18</v>
      </c>
      <c r="W369" s="6" t="s">
        <v>32</v>
      </c>
      <c r="X369" s="6" t="s">
        <v>1263</v>
      </c>
      <c r="Y369" s="6" t="s">
        <v>1264</v>
      </c>
      <c r="Z369">
        <v>2250098930</v>
      </c>
    </row>
    <row r="370" spans="1:26" hidden="1" x14ac:dyDescent="0.25">
      <c r="A370">
        <v>1854465371</v>
      </c>
      <c r="B370" t="b">
        <v>0</v>
      </c>
      <c r="C370" s="6" t="s">
        <v>26</v>
      </c>
      <c r="D370">
        <v>4</v>
      </c>
      <c r="E370" s="1">
        <v>43324.961435185185</v>
      </c>
      <c r="F370" s="6" t="s">
        <v>27</v>
      </c>
      <c r="G370">
        <v>1</v>
      </c>
      <c r="H370" s="6" t="s">
        <v>60</v>
      </c>
      <c r="I370">
        <v>0.75860000000000005</v>
      </c>
      <c r="J370" s="6" t="s">
        <v>29</v>
      </c>
      <c r="K370" s="1">
        <v>43248.48841435185</v>
      </c>
      <c r="L370">
        <v>1</v>
      </c>
      <c r="M370" s="6" t="s">
        <v>1265</v>
      </c>
      <c r="N370" t="b">
        <v>0</v>
      </c>
      <c r="O370" s="6" t="s">
        <v>31</v>
      </c>
      <c r="P370" s="6" t="s">
        <v>32</v>
      </c>
      <c r="Q370" s="6" t="s">
        <v>766</v>
      </c>
      <c r="R370">
        <v>0</v>
      </c>
      <c r="S370" s="6" t="s">
        <v>32</v>
      </c>
      <c r="T370" s="6" t="s">
        <v>766</v>
      </c>
      <c r="U370" s="6" t="s">
        <v>42</v>
      </c>
      <c r="V370">
        <v>1.0010663845439898E+18</v>
      </c>
      <c r="W370" s="6" t="s">
        <v>32</v>
      </c>
      <c r="X370" s="6" t="s">
        <v>2395</v>
      </c>
      <c r="Y370" s="6" t="s">
        <v>1266</v>
      </c>
      <c r="Z370">
        <v>8.4383245495576986E+17</v>
      </c>
    </row>
    <row r="371" spans="1:26" hidden="1" x14ac:dyDescent="0.25">
      <c r="A371">
        <v>1854465372</v>
      </c>
      <c r="B371" t="b">
        <v>0</v>
      </c>
      <c r="C371" s="6" t="s">
        <v>26</v>
      </c>
      <c r="D371">
        <v>3</v>
      </c>
      <c r="E371" s="1">
        <v>43324.898530092592</v>
      </c>
      <c r="F371" s="6" t="s">
        <v>27</v>
      </c>
      <c r="G371">
        <v>1</v>
      </c>
      <c r="H371" s="6" t="s">
        <v>60</v>
      </c>
      <c r="I371">
        <v>1</v>
      </c>
      <c r="J371" s="6" t="s">
        <v>29</v>
      </c>
      <c r="K371" s="1">
        <v>43248.491412037038</v>
      </c>
      <c r="L371">
        <v>1</v>
      </c>
      <c r="M371" s="6" t="s">
        <v>41</v>
      </c>
      <c r="N371" t="b">
        <v>0</v>
      </c>
      <c r="O371" s="6" t="s">
        <v>31</v>
      </c>
      <c r="P371" s="6" t="s">
        <v>32</v>
      </c>
      <c r="Q371" s="6" t="s">
        <v>766</v>
      </c>
      <c r="R371">
        <v>1</v>
      </c>
      <c r="S371" s="6" t="s">
        <v>32</v>
      </c>
      <c r="T371" s="6" t="s">
        <v>766</v>
      </c>
      <c r="U371" s="6" t="s">
        <v>37</v>
      </c>
      <c r="V371">
        <v>1.0010674685369262E+18</v>
      </c>
      <c r="W371" s="6" t="s">
        <v>32</v>
      </c>
      <c r="X371" s="6" t="s">
        <v>1267</v>
      </c>
      <c r="Y371" s="6" t="s">
        <v>1268</v>
      </c>
      <c r="Z371">
        <v>9.9748474698377216E+17</v>
      </c>
    </row>
    <row r="372" spans="1:26" hidden="1" x14ac:dyDescent="0.25">
      <c r="A372">
        <v>1854465373</v>
      </c>
      <c r="B372" t="b">
        <v>0</v>
      </c>
      <c r="C372" s="6" t="s">
        <v>26</v>
      </c>
      <c r="D372">
        <v>3</v>
      </c>
      <c r="E372" s="1">
        <v>43324.964247685188</v>
      </c>
      <c r="F372" s="6" t="s">
        <v>27</v>
      </c>
      <c r="G372">
        <v>1</v>
      </c>
      <c r="H372" s="6" t="s">
        <v>28</v>
      </c>
      <c r="I372">
        <v>1</v>
      </c>
      <c r="J372" s="6" t="s">
        <v>29</v>
      </c>
      <c r="K372" s="1">
        <v>43248.507673611108</v>
      </c>
      <c r="L372">
        <v>30</v>
      </c>
      <c r="M372" s="6" t="s">
        <v>1269</v>
      </c>
      <c r="N372" t="b">
        <v>0</v>
      </c>
      <c r="O372" s="6" t="s">
        <v>31</v>
      </c>
      <c r="P372" s="6" t="s">
        <v>32</v>
      </c>
      <c r="Q372" s="6" t="s">
        <v>766</v>
      </c>
      <c r="R372">
        <v>17</v>
      </c>
      <c r="S372" s="6" t="s">
        <v>32</v>
      </c>
      <c r="T372" s="6" t="s">
        <v>766</v>
      </c>
      <c r="U372" s="6" t="s">
        <v>42</v>
      </c>
      <c r="V372">
        <v>1.0010733641720955E+18</v>
      </c>
      <c r="W372" s="6" t="s">
        <v>32</v>
      </c>
      <c r="X372" s="6" t="s">
        <v>1270</v>
      </c>
      <c r="Y372" s="6" t="s">
        <v>1271</v>
      </c>
      <c r="Z372">
        <v>32407103</v>
      </c>
    </row>
    <row r="373" spans="1:26" x14ac:dyDescent="0.25">
      <c r="A373">
        <v>1854465711</v>
      </c>
      <c r="B373" t="b">
        <v>0</v>
      </c>
      <c r="C373" s="6" t="s">
        <v>26</v>
      </c>
      <c r="D373">
        <v>3</v>
      </c>
      <c r="E373" s="1">
        <v>43324.893321759257</v>
      </c>
      <c r="F373" s="6" t="s">
        <v>27</v>
      </c>
      <c r="G373">
        <v>1</v>
      </c>
      <c r="H373" s="6" t="s">
        <v>66</v>
      </c>
      <c r="I373">
        <v>0.66020000000000001</v>
      </c>
      <c r="J373" s="6" t="s">
        <v>29</v>
      </c>
      <c r="K373" s="1">
        <v>43250.65488425926</v>
      </c>
      <c r="L373">
        <v>0</v>
      </c>
      <c r="M373" s="6" t="s">
        <v>2146</v>
      </c>
      <c r="N373" t="b">
        <v>0</v>
      </c>
      <c r="O373" s="6" t="s">
        <v>31</v>
      </c>
      <c r="P373" s="6" t="s">
        <v>32</v>
      </c>
      <c r="Q373" s="6" t="s">
        <v>766</v>
      </c>
      <c r="R373">
        <v>0</v>
      </c>
      <c r="S373" s="6" t="s">
        <v>32</v>
      </c>
      <c r="T373" s="6" t="s">
        <v>766</v>
      </c>
      <c r="U373" s="6" t="s">
        <v>37</v>
      </c>
      <c r="V373">
        <v>1.0018514861780705E+18</v>
      </c>
      <c r="W373" s="6" t="s">
        <v>32</v>
      </c>
      <c r="X373" s="6" t="s">
        <v>2147</v>
      </c>
      <c r="Y373" s="6" t="s">
        <v>2148</v>
      </c>
      <c r="Z373">
        <v>9.2368245648567091E+17</v>
      </c>
    </row>
    <row r="374" spans="1:26" x14ac:dyDescent="0.25">
      <c r="A374">
        <v>1854465992</v>
      </c>
      <c r="B374" t="b">
        <v>0</v>
      </c>
      <c r="C374" s="6" t="s">
        <v>26</v>
      </c>
      <c r="D374">
        <v>3</v>
      </c>
      <c r="E374" s="1">
        <v>43326.400821759256</v>
      </c>
      <c r="F374" s="6" t="s">
        <v>27</v>
      </c>
      <c r="G374">
        <v>1</v>
      </c>
      <c r="H374" s="6" t="s">
        <v>66</v>
      </c>
      <c r="I374">
        <v>0.66039999999999999</v>
      </c>
      <c r="J374" s="6" t="s">
        <v>29</v>
      </c>
      <c r="K374" s="1">
        <v>43252.388993055552</v>
      </c>
      <c r="L374">
        <v>25</v>
      </c>
      <c r="M374" s="6" t="s">
        <v>100</v>
      </c>
      <c r="N374" t="b">
        <v>0</v>
      </c>
      <c r="O374" s="6" t="s">
        <v>31</v>
      </c>
      <c r="P374" s="6" t="s">
        <v>32</v>
      </c>
      <c r="Q374" s="6" t="s">
        <v>766</v>
      </c>
      <c r="R374">
        <v>5</v>
      </c>
      <c r="S374" s="6" t="s">
        <v>32</v>
      </c>
      <c r="T374" s="6" t="s">
        <v>766</v>
      </c>
      <c r="U374" s="6" t="s">
        <v>95</v>
      </c>
      <c r="V374">
        <v>1.0024799052868772E+18</v>
      </c>
      <c r="W374" s="6" t="s">
        <v>219</v>
      </c>
      <c r="X374" s="6" t="s">
        <v>3168</v>
      </c>
      <c r="Y374" s="6" t="s">
        <v>3169</v>
      </c>
      <c r="Z374">
        <v>9.7392048999860224E+17</v>
      </c>
    </row>
    <row r="375" spans="1:26" x14ac:dyDescent="0.25">
      <c r="A375">
        <v>1854465358</v>
      </c>
      <c r="B375" t="b">
        <v>0</v>
      </c>
      <c r="C375" s="6" t="s">
        <v>26</v>
      </c>
      <c r="D375">
        <v>3</v>
      </c>
      <c r="E375" s="1">
        <v>43324.97215277778</v>
      </c>
      <c r="F375" s="6" t="s">
        <v>27</v>
      </c>
      <c r="G375">
        <v>1</v>
      </c>
      <c r="H375" s="6" t="s">
        <v>66</v>
      </c>
      <c r="I375">
        <v>0.66049999999999998</v>
      </c>
      <c r="J375" s="6" t="s">
        <v>29</v>
      </c>
      <c r="K375" s="1">
        <v>43248.381365740737</v>
      </c>
      <c r="L375">
        <v>0</v>
      </c>
      <c r="M375" s="6" t="s">
        <v>1229</v>
      </c>
      <c r="N375" t="b">
        <v>0</v>
      </c>
      <c r="O375" s="6" t="s">
        <v>31</v>
      </c>
      <c r="P375" s="6" t="s">
        <v>32</v>
      </c>
      <c r="Q375" s="6" t="s">
        <v>766</v>
      </c>
      <c r="R375">
        <v>2</v>
      </c>
      <c r="S375" s="6" t="s">
        <v>32</v>
      </c>
      <c r="T375" s="6" t="s">
        <v>766</v>
      </c>
      <c r="U375" s="6" t="s">
        <v>42</v>
      </c>
      <c r="V375">
        <v>1.0010275890272666E+18</v>
      </c>
      <c r="W375" s="6" t="s">
        <v>32</v>
      </c>
      <c r="X375" s="6" t="s">
        <v>1230</v>
      </c>
      <c r="Y375" s="6" t="s">
        <v>1231</v>
      </c>
      <c r="Z375">
        <v>422880722</v>
      </c>
    </row>
    <row r="376" spans="1:26" hidden="1" x14ac:dyDescent="0.25">
      <c r="A376">
        <v>1854465377</v>
      </c>
      <c r="B376" t="b">
        <v>0</v>
      </c>
      <c r="C376" s="6" t="s">
        <v>26</v>
      </c>
      <c r="D376">
        <v>3</v>
      </c>
      <c r="E376" s="1">
        <v>43324.963101851848</v>
      </c>
      <c r="F376" s="6" t="s">
        <v>27</v>
      </c>
      <c r="G376">
        <v>1</v>
      </c>
      <c r="H376" s="6" t="s">
        <v>28</v>
      </c>
      <c r="I376">
        <v>1</v>
      </c>
      <c r="J376" s="6" t="s">
        <v>29</v>
      </c>
      <c r="K376" s="1">
        <v>43248.52789351852</v>
      </c>
      <c r="L376">
        <v>3</v>
      </c>
      <c r="M376" s="6" t="s">
        <v>1280</v>
      </c>
      <c r="N376" t="b">
        <v>0</v>
      </c>
      <c r="O376" s="6" t="s">
        <v>31</v>
      </c>
      <c r="P376" s="6" t="s">
        <v>32</v>
      </c>
      <c r="Q376" s="6" t="s">
        <v>766</v>
      </c>
      <c r="R376">
        <v>1</v>
      </c>
      <c r="S376" s="6" t="s">
        <v>32</v>
      </c>
      <c r="T376" s="6" t="s">
        <v>766</v>
      </c>
      <c r="U376" s="6" t="s">
        <v>55</v>
      </c>
      <c r="V376">
        <v>1.001080690165846E+18</v>
      </c>
      <c r="W376" s="6" t="s">
        <v>32</v>
      </c>
      <c r="X376" s="6" t="s">
        <v>1281</v>
      </c>
      <c r="Y376" s="6" t="s">
        <v>1282</v>
      </c>
      <c r="Z376">
        <v>916060722</v>
      </c>
    </row>
    <row r="377" spans="1:26" hidden="1" x14ac:dyDescent="0.25">
      <c r="A377">
        <v>1854465378</v>
      </c>
      <c r="B377" t="b">
        <v>0</v>
      </c>
      <c r="C377" s="6" t="s">
        <v>26</v>
      </c>
      <c r="D377">
        <v>3</v>
      </c>
      <c r="E377" s="1">
        <v>43324.955671296295</v>
      </c>
      <c r="F377" s="6" t="s">
        <v>27</v>
      </c>
      <c r="G377">
        <v>1</v>
      </c>
      <c r="H377" s="6" t="s">
        <v>60</v>
      </c>
      <c r="I377">
        <v>1</v>
      </c>
      <c r="J377" s="6" t="s">
        <v>29</v>
      </c>
      <c r="K377" s="1">
        <v>43248.535543981481</v>
      </c>
      <c r="L377">
        <v>15</v>
      </c>
      <c r="M377" s="6" t="s">
        <v>1283</v>
      </c>
      <c r="N377" t="b">
        <v>0</v>
      </c>
      <c r="O377" s="6" t="s">
        <v>31</v>
      </c>
      <c r="P377" s="6" t="s">
        <v>32</v>
      </c>
      <c r="Q377" s="6" t="s">
        <v>766</v>
      </c>
      <c r="R377">
        <v>2</v>
      </c>
      <c r="S377" s="6" t="s">
        <v>32</v>
      </c>
      <c r="T377" s="6" t="s">
        <v>766</v>
      </c>
      <c r="U377" s="6" t="s">
        <v>42</v>
      </c>
      <c r="V377">
        <v>1.0010834649621463E+18</v>
      </c>
      <c r="W377" s="6" t="s">
        <v>1284</v>
      </c>
      <c r="X377" s="6" t="s">
        <v>1285</v>
      </c>
      <c r="Y377" s="6" t="s">
        <v>1286</v>
      </c>
      <c r="Z377">
        <v>2788481066</v>
      </c>
    </row>
    <row r="378" spans="1:26" hidden="1" x14ac:dyDescent="0.25">
      <c r="A378">
        <v>1854465379</v>
      </c>
      <c r="B378" t="b">
        <v>0</v>
      </c>
      <c r="C378" s="6" t="s">
        <v>26</v>
      </c>
      <c r="D378">
        <v>3</v>
      </c>
      <c r="E378" s="1">
        <v>43324.958587962959</v>
      </c>
      <c r="F378" s="6" t="s">
        <v>27</v>
      </c>
      <c r="G378">
        <v>1</v>
      </c>
      <c r="H378" s="6" t="s">
        <v>28</v>
      </c>
      <c r="I378">
        <v>0.6855</v>
      </c>
      <c r="J378" s="6" t="s">
        <v>29</v>
      </c>
      <c r="K378" s="1">
        <v>43248.536504629628</v>
      </c>
      <c r="L378">
        <v>2</v>
      </c>
      <c r="M378" s="6" t="s">
        <v>41</v>
      </c>
      <c r="N378" t="b">
        <v>0</v>
      </c>
      <c r="O378" s="6" t="s">
        <v>31</v>
      </c>
      <c r="P378" s="6" t="s">
        <v>32</v>
      </c>
      <c r="Q378" s="6" t="s">
        <v>766</v>
      </c>
      <c r="R378">
        <v>1</v>
      </c>
      <c r="S378" s="6" t="s">
        <v>32</v>
      </c>
      <c r="T378" s="6" t="s">
        <v>766</v>
      </c>
      <c r="U378" s="6" t="s">
        <v>42</v>
      </c>
      <c r="V378">
        <v>1.0010838120786698E+18</v>
      </c>
      <c r="W378" s="6" t="s">
        <v>32</v>
      </c>
      <c r="X378" s="6" t="s">
        <v>1287</v>
      </c>
      <c r="Y378" s="6" t="s">
        <v>1288</v>
      </c>
      <c r="Z378">
        <v>422607867</v>
      </c>
    </row>
    <row r="379" spans="1:26" x14ac:dyDescent="0.25">
      <c r="A379">
        <v>1854465394</v>
      </c>
      <c r="B379" t="b">
        <v>0</v>
      </c>
      <c r="C379" s="6" t="s">
        <v>26</v>
      </c>
      <c r="D379">
        <v>3</v>
      </c>
      <c r="E379" s="1">
        <v>43324.957175925927</v>
      </c>
      <c r="F379" s="6" t="s">
        <v>27</v>
      </c>
      <c r="G379">
        <v>1</v>
      </c>
      <c r="H379" s="6" t="s">
        <v>66</v>
      </c>
      <c r="I379">
        <v>0.66220000000000001</v>
      </c>
      <c r="J379" s="6" t="s">
        <v>29</v>
      </c>
      <c r="K379" s="1">
        <v>43248.595219907409</v>
      </c>
      <c r="L379">
        <v>2</v>
      </c>
      <c r="M379" s="6" t="s">
        <v>1330</v>
      </c>
      <c r="N379" t="b">
        <v>0</v>
      </c>
      <c r="O379" s="6" t="s">
        <v>31</v>
      </c>
      <c r="P379" s="6" t="s">
        <v>32</v>
      </c>
      <c r="Q379" s="6" t="s">
        <v>766</v>
      </c>
      <c r="R379">
        <v>0</v>
      </c>
      <c r="S379" s="6" t="s">
        <v>32</v>
      </c>
      <c r="T379" s="6" t="s">
        <v>766</v>
      </c>
      <c r="U379" s="6" t="s">
        <v>110</v>
      </c>
      <c r="V379">
        <v>1.0011050909025567E+18</v>
      </c>
      <c r="W379" s="6" t="s">
        <v>219</v>
      </c>
      <c r="X379" s="6" t="s">
        <v>1331</v>
      </c>
      <c r="Y379" s="6" t="s">
        <v>1332</v>
      </c>
      <c r="Z379">
        <v>1857198169</v>
      </c>
    </row>
    <row r="380" spans="1:26" hidden="1" x14ac:dyDescent="0.25">
      <c r="A380">
        <v>1854465381</v>
      </c>
      <c r="B380" t="b">
        <v>0</v>
      </c>
      <c r="C380" s="6" t="s">
        <v>26</v>
      </c>
      <c r="D380">
        <v>3</v>
      </c>
      <c r="E380" s="1">
        <v>43324.955601851849</v>
      </c>
      <c r="F380" s="6" t="s">
        <v>27</v>
      </c>
      <c r="G380">
        <v>1</v>
      </c>
      <c r="H380" s="6" t="s">
        <v>28</v>
      </c>
      <c r="I380">
        <v>1</v>
      </c>
      <c r="J380" s="6" t="s">
        <v>29</v>
      </c>
      <c r="K380" s="1">
        <v>43248.544722222221</v>
      </c>
      <c r="L380">
        <v>0</v>
      </c>
      <c r="M380" s="6" t="s">
        <v>1291</v>
      </c>
      <c r="N380" t="b">
        <v>0</v>
      </c>
      <c r="O380" s="6" t="s">
        <v>31</v>
      </c>
      <c r="P380" s="6" t="s">
        <v>32</v>
      </c>
      <c r="Q380" s="6" t="s">
        <v>766</v>
      </c>
      <c r="R380">
        <v>0</v>
      </c>
      <c r="S380" s="6" t="s">
        <v>32</v>
      </c>
      <c r="T380" s="6" t="s">
        <v>766</v>
      </c>
      <c r="U380" s="6" t="s">
        <v>1292</v>
      </c>
      <c r="V380">
        <v>1.0010867903783608E+18</v>
      </c>
      <c r="W380" s="6" t="s">
        <v>1293</v>
      </c>
      <c r="X380" s="6" t="s">
        <v>1294</v>
      </c>
      <c r="Y380" s="6" t="s">
        <v>1295</v>
      </c>
      <c r="Z380">
        <v>4832610615</v>
      </c>
    </row>
    <row r="381" spans="1:26" hidden="1" x14ac:dyDescent="0.25">
      <c r="A381">
        <v>1854465382</v>
      </c>
      <c r="B381" t="b">
        <v>0</v>
      </c>
      <c r="C381" s="6" t="s">
        <v>26</v>
      </c>
      <c r="D381">
        <v>3</v>
      </c>
      <c r="E381" s="1">
        <v>43324.901018518518</v>
      </c>
      <c r="F381" s="6" t="s">
        <v>27</v>
      </c>
      <c r="G381">
        <v>1</v>
      </c>
      <c r="H381" s="6" t="s">
        <v>28</v>
      </c>
      <c r="I381">
        <v>0.66020000000000001</v>
      </c>
      <c r="J381" s="6" t="s">
        <v>29</v>
      </c>
      <c r="K381" s="1">
        <v>43248.559490740743</v>
      </c>
      <c r="L381">
        <v>0</v>
      </c>
      <c r="M381" s="6" t="s">
        <v>1296</v>
      </c>
      <c r="N381" t="b">
        <v>0</v>
      </c>
      <c r="O381" s="6" t="s">
        <v>31</v>
      </c>
      <c r="P381" s="6" t="s">
        <v>32</v>
      </c>
      <c r="Q381" s="6" t="s">
        <v>766</v>
      </c>
      <c r="R381">
        <v>0</v>
      </c>
      <c r="S381" s="6" t="s">
        <v>32</v>
      </c>
      <c r="T381" s="6" t="s">
        <v>766</v>
      </c>
      <c r="U381" s="6" t="s">
        <v>1297</v>
      </c>
      <c r="V381">
        <v>1.0010921408799703E+18</v>
      </c>
      <c r="W381" s="6" t="s">
        <v>32</v>
      </c>
      <c r="X381" s="6" t="s">
        <v>1298</v>
      </c>
      <c r="Y381" s="6" t="s">
        <v>1299</v>
      </c>
      <c r="Z381">
        <v>9.2643707822065664E+17</v>
      </c>
    </row>
    <row r="382" spans="1:26" hidden="1" x14ac:dyDescent="0.25">
      <c r="A382">
        <v>1854465383</v>
      </c>
      <c r="B382" t="b">
        <v>0</v>
      </c>
      <c r="C382" s="6" t="s">
        <v>26</v>
      </c>
      <c r="D382">
        <v>4</v>
      </c>
      <c r="E382" s="1">
        <v>43324.952465277776</v>
      </c>
      <c r="F382" s="6" t="s">
        <v>27</v>
      </c>
      <c r="G382">
        <v>1</v>
      </c>
      <c r="H382" s="6" t="s">
        <v>28</v>
      </c>
      <c r="I382">
        <v>1</v>
      </c>
      <c r="J382" s="6" t="s">
        <v>29</v>
      </c>
      <c r="K382" s="1">
        <v>43248.561921296299</v>
      </c>
      <c r="L382">
        <v>0</v>
      </c>
      <c r="M382" s="6" t="s">
        <v>1300</v>
      </c>
      <c r="N382" t="b">
        <v>0</v>
      </c>
      <c r="O382" s="6" t="s">
        <v>31</v>
      </c>
      <c r="P382" s="6" t="s">
        <v>32</v>
      </c>
      <c r="Q382" s="6" t="s">
        <v>766</v>
      </c>
      <c r="R382">
        <v>0</v>
      </c>
      <c r="S382" s="6" t="s">
        <v>32</v>
      </c>
      <c r="T382" s="6" t="s">
        <v>766</v>
      </c>
      <c r="U382" s="6" t="s">
        <v>223</v>
      </c>
      <c r="V382">
        <v>1.0010930201571205E+18</v>
      </c>
      <c r="W382" s="6" t="s">
        <v>32</v>
      </c>
      <c r="X382" s="6" t="s">
        <v>1301</v>
      </c>
      <c r="Y382" s="6" t="s">
        <v>1302</v>
      </c>
      <c r="Z382">
        <v>3334467734</v>
      </c>
    </row>
    <row r="383" spans="1:26" hidden="1" x14ac:dyDescent="0.25">
      <c r="A383">
        <v>1854465384</v>
      </c>
      <c r="B383" t="b">
        <v>0</v>
      </c>
      <c r="C383" s="6" t="s">
        <v>26</v>
      </c>
      <c r="D383">
        <v>3</v>
      </c>
      <c r="E383" s="1">
        <v>43324.975532407407</v>
      </c>
      <c r="F383" s="6" t="s">
        <v>27</v>
      </c>
      <c r="G383">
        <v>1</v>
      </c>
      <c r="H383" s="6" t="s">
        <v>60</v>
      </c>
      <c r="I383">
        <v>0.64729999999999999</v>
      </c>
      <c r="J383" s="6" t="s">
        <v>29</v>
      </c>
      <c r="K383" s="1">
        <v>43248.566886574074</v>
      </c>
      <c r="L383">
        <v>0</v>
      </c>
      <c r="M383" s="6" t="s">
        <v>1303</v>
      </c>
      <c r="N383" t="b">
        <v>0</v>
      </c>
      <c r="O383" s="6" t="s">
        <v>31</v>
      </c>
      <c r="P383" s="6" t="s">
        <v>32</v>
      </c>
      <c r="Q383" s="6" t="s">
        <v>766</v>
      </c>
      <c r="R383">
        <v>0</v>
      </c>
      <c r="S383" s="6" t="s">
        <v>32</v>
      </c>
      <c r="T383" s="6" t="s">
        <v>766</v>
      </c>
      <c r="U383" s="6" t="s">
        <v>42</v>
      </c>
      <c r="V383">
        <v>1.0010948217533809E+18</v>
      </c>
      <c r="W383" s="6" t="s">
        <v>32</v>
      </c>
      <c r="X383" s="6" t="s">
        <v>1304</v>
      </c>
      <c r="Y383" s="6" t="s">
        <v>1305</v>
      </c>
      <c r="Z383">
        <v>2949242038</v>
      </c>
    </row>
    <row r="384" spans="1:26" hidden="1" x14ac:dyDescent="0.25">
      <c r="A384">
        <v>1854465385</v>
      </c>
      <c r="B384" t="b">
        <v>0</v>
      </c>
      <c r="C384" s="6" t="s">
        <v>26</v>
      </c>
      <c r="D384">
        <v>4</v>
      </c>
      <c r="E384" s="1">
        <v>43324.876550925925</v>
      </c>
      <c r="F384" s="6" t="s">
        <v>27</v>
      </c>
      <c r="G384">
        <v>1</v>
      </c>
      <c r="H384" s="6" t="s">
        <v>28</v>
      </c>
      <c r="I384">
        <v>0.77</v>
      </c>
      <c r="J384" s="6" t="s">
        <v>29</v>
      </c>
      <c r="K384" s="1">
        <v>43248.573796296296</v>
      </c>
      <c r="L384">
        <v>0</v>
      </c>
      <c r="M384" s="6" t="s">
        <v>1306</v>
      </c>
      <c r="N384" t="b">
        <v>0</v>
      </c>
      <c r="O384" s="6" t="s">
        <v>31</v>
      </c>
      <c r="P384" s="6" t="s">
        <v>32</v>
      </c>
      <c r="Q384" s="6" t="s">
        <v>766</v>
      </c>
      <c r="R384">
        <v>0</v>
      </c>
      <c r="S384" s="6" t="s">
        <v>32</v>
      </c>
      <c r="T384" s="6" t="s">
        <v>766</v>
      </c>
      <c r="U384" s="6" t="s">
        <v>110</v>
      </c>
      <c r="V384">
        <v>1.0010973234206966E+18</v>
      </c>
      <c r="W384" s="6" t="s">
        <v>68</v>
      </c>
      <c r="X384" s="6" t="s">
        <v>2396</v>
      </c>
      <c r="Y384" s="6" t="s">
        <v>1307</v>
      </c>
      <c r="Z384">
        <v>267047505</v>
      </c>
    </row>
    <row r="385" spans="1:26" hidden="1" x14ac:dyDescent="0.25">
      <c r="A385">
        <v>1854465386</v>
      </c>
      <c r="B385" t="b">
        <v>0</v>
      </c>
      <c r="C385" s="6" t="s">
        <v>26</v>
      </c>
      <c r="D385">
        <v>4</v>
      </c>
      <c r="E385" s="1">
        <v>43324.961435185185</v>
      </c>
      <c r="F385" s="6" t="s">
        <v>27</v>
      </c>
      <c r="G385">
        <v>1</v>
      </c>
      <c r="H385" s="6" t="s">
        <v>28</v>
      </c>
      <c r="I385">
        <v>1</v>
      </c>
      <c r="J385" s="6" t="s">
        <v>29</v>
      </c>
      <c r="K385" s="1">
        <v>43248.574317129627</v>
      </c>
      <c r="L385">
        <v>2</v>
      </c>
      <c r="M385" s="6" t="s">
        <v>100</v>
      </c>
      <c r="N385" t="b">
        <v>0</v>
      </c>
      <c r="O385" s="6" t="s">
        <v>31</v>
      </c>
      <c r="P385" s="6" t="s">
        <v>32</v>
      </c>
      <c r="Q385" s="6" t="s">
        <v>766</v>
      </c>
      <c r="R385">
        <v>0</v>
      </c>
      <c r="S385" s="6" t="s">
        <v>32</v>
      </c>
      <c r="T385" s="6" t="s">
        <v>766</v>
      </c>
      <c r="U385" s="6" t="s">
        <v>110</v>
      </c>
      <c r="V385">
        <v>1.0010975143327785E+18</v>
      </c>
      <c r="W385" s="6" t="s">
        <v>1308</v>
      </c>
      <c r="X385" s="6" t="s">
        <v>1309</v>
      </c>
      <c r="Y385" s="6" t="s">
        <v>1310</v>
      </c>
      <c r="Z385">
        <v>9.9960246928493363E+17</v>
      </c>
    </row>
    <row r="386" spans="1:26" hidden="1" x14ac:dyDescent="0.25">
      <c r="A386">
        <v>1854465387</v>
      </c>
      <c r="B386" t="b">
        <v>0</v>
      </c>
      <c r="C386" s="6" t="s">
        <v>26</v>
      </c>
      <c r="D386">
        <v>3</v>
      </c>
      <c r="E386" s="1">
        <v>43324.968182870369</v>
      </c>
      <c r="F386" s="6" t="s">
        <v>27</v>
      </c>
      <c r="G386">
        <v>1</v>
      </c>
      <c r="H386" s="6" t="s">
        <v>60</v>
      </c>
      <c r="I386">
        <v>0.66690000000000005</v>
      </c>
      <c r="J386" s="6" t="s">
        <v>29</v>
      </c>
      <c r="K386" s="1">
        <v>43248.586678240739</v>
      </c>
      <c r="L386">
        <v>1</v>
      </c>
      <c r="M386" s="6" t="s">
        <v>1311</v>
      </c>
      <c r="N386" t="b">
        <v>0</v>
      </c>
      <c r="O386" s="6" t="s">
        <v>31</v>
      </c>
      <c r="P386" s="6" t="s">
        <v>32</v>
      </c>
      <c r="Q386" s="6" t="s">
        <v>766</v>
      </c>
      <c r="R386">
        <v>0</v>
      </c>
      <c r="S386" s="6" t="s">
        <v>32</v>
      </c>
      <c r="T386" s="6" t="s">
        <v>766</v>
      </c>
      <c r="U386" s="6" t="s">
        <v>42</v>
      </c>
      <c r="V386">
        <v>1.0011019940591821E+18</v>
      </c>
      <c r="W386" s="6" t="s">
        <v>32</v>
      </c>
      <c r="X386" s="6" t="s">
        <v>1312</v>
      </c>
      <c r="Y386" s="6" t="s">
        <v>1313</v>
      </c>
      <c r="Z386">
        <v>9.8918384357072486E+17</v>
      </c>
    </row>
    <row r="387" spans="1:26" x14ac:dyDescent="0.25">
      <c r="A387">
        <v>1854465953</v>
      </c>
      <c r="B387" t="b">
        <v>0</v>
      </c>
      <c r="C387" s="6" t="s">
        <v>26</v>
      </c>
      <c r="D387">
        <v>3</v>
      </c>
      <c r="E387" s="1">
        <v>43326.424803240741</v>
      </c>
      <c r="F387" s="6" t="s">
        <v>27</v>
      </c>
      <c r="G387">
        <v>1</v>
      </c>
      <c r="H387" s="6" t="s">
        <v>66</v>
      </c>
      <c r="I387">
        <v>0.66220000000000001</v>
      </c>
      <c r="J387" s="6" t="s">
        <v>29</v>
      </c>
      <c r="K387" s="1">
        <v>43252.083078703705</v>
      </c>
      <c r="L387">
        <v>15</v>
      </c>
      <c r="M387" s="6" t="s">
        <v>3068</v>
      </c>
      <c r="N387" t="b">
        <v>0</v>
      </c>
      <c r="O387" s="6" t="s">
        <v>31</v>
      </c>
      <c r="P387" s="6" t="s">
        <v>32</v>
      </c>
      <c r="Q387" s="6" t="s">
        <v>766</v>
      </c>
      <c r="R387">
        <v>7</v>
      </c>
      <c r="S387" s="6" t="s">
        <v>32</v>
      </c>
      <c r="T387" s="6" t="s">
        <v>766</v>
      </c>
      <c r="U387" s="6" t="s">
        <v>95</v>
      </c>
      <c r="V387">
        <v>1.0023690481963377E+18</v>
      </c>
      <c r="W387" s="6" t="s">
        <v>32</v>
      </c>
      <c r="X387" s="6" t="s">
        <v>3069</v>
      </c>
      <c r="Y387" s="6" t="s">
        <v>3070</v>
      </c>
      <c r="Z387">
        <v>356613364</v>
      </c>
    </row>
    <row r="388" spans="1:26" hidden="1" x14ac:dyDescent="0.25">
      <c r="A388">
        <v>1854465389</v>
      </c>
      <c r="B388" t="b">
        <v>0</v>
      </c>
      <c r="C388" s="6" t="s">
        <v>26</v>
      </c>
      <c r="D388">
        <v>3</v>
      </c>
      <c r="E388" s="1">
        <v>43324.880995370368</v>
      </c>
      <c r="F388" s="6" t="s">
        <v>27</v>
      </c>
      <c r="G388">
        <v>1</v>
      </c>
      <c r="H388" s="6" t="s">
        <v>60</v>
      </c>
      <c r="I388">
        <v>1</v>
      </c>
      <c r="J388" s="6" t="s">
        <v>29</v>
      </c>
      <c r="K388" s="1">
        <v>43248.587245370371</v>
      </c>
      <c r="L388">
        <v>1</v>
      </c>
      <c r="M388" s="6" t="s">
        <v>1317</v>
      </c>
      <c r="N388" t="b">
        <v>0</v>
      </c>
      <c r="O388" s="6" t="s">
        <v>31</v>
      </c>
      <c r="P388" s="6" t="s">
        <v>32</v>
      </c>
      <c r="Q388" s="6" t="s">
        <v>766</v>
      </c>
      <c r="R388">
        <v>0</v>
      </c>
      <c r="S388" s="6" t="s">
        <v>32</v>
      </c>
      <c r="T388" s="6" t="s">
        <v>766</v>
      </c>
      <c r="U388" s="6" t="s">
        <v>42</v>
      </c>
      <c r="V388">
        <v>1.0011021977850921E+18</v>
      </c>
      <c r="W388" s="6" t="s">
        <v>32</v>
      </c>
      <c r="X388" s="6" t="s">
        <v>1318</v>
      </c>
      <c r="Y388" s="6" t="s">
        <v>1319</v>
      </c>
      <c r="Z388">
        <v>2785148321</v>
      </c>
    </row>
    <row r="389" spans="1:26" x14ac:dyDescent="0.25">
      <c r="A389">
        <v>1854465263</v>
      </c>
      <c r="B389" t="b">
        <v>0</v>
      </c>
      <c r="C389" s="6" t="s">
        <v>26</v>
      </c>
      <c r="D389">
        <v>3</v>
      </c>
      <c r="E389" s="1">
        <v>43324.959282407406</v>
      </c>
      <c r="F389" s="6" t="s">
        <v>27</v>
      </c>
      <c r="G389">
        <v>1</v>
      </c>
      <c r="H389" s="6" t="s">
        <v>66</v>
      </c>
      <c r="I389">
        <v>0.66320000000000001</v>
      </c>
      <c r="J389" s="6" t="s">
        <v>29</v>
      </c>
      <c r="K389" s="1">
        <v>43247.683125000003</v>
      </c>
      <c r="L389">
        <v>0</v>
      </c>
      <c r="M389" s="6" t="s">
        <v>995</v>
      </c>
      <c r="N389" t="b">
        <v>0</v>
      </c>
      <c r="O389" s="6" t="s">
        <v>31</v>
      </c>
      <c r="P389" s="6" t="s">
        <v>32</v>
      </c>
      <c r="Q389" s="6" t="s">
        <v>766</v>
      </c>
      <c r="R389">
        <v>0</v>
      </c>
      <c r="S389" s="6" t="s">
        <v>32</v>
      </c>
      <c r="T389" s="6" t="s">
        <v>766</v>
      </c>
      <c r="U389" s="6" t="s">
        <v>95</v>
      </c>
      <c r="V389">
        <v>1.0007745586961449E+18</v>
      </c>
      <c r="W389" s="6" t="s">
        <v>32</v>
      </c>
      <c r="X389" s="6" t="s">
        <v>996</v>
      </c>
      <c r="Y389" s="6" t="s">
        <v>997</v>
      </c>
      <c r="Z389">
        <v>9.9971079933662413E+17</v>
      </c>
    </row>
    <row r="390" spans="1:26" hidden="1" x14ac:dyDescent="0.25">
      <c r="A390">
        <v>1854465391</v>
      </c>
      <c r="B390" t="b">
        <v>0</v>
      </c>
      <c r="C390" s="6" t="s">
        <v>26</v>
      </c>
      <c r="D390">
        <v>3</v>
      </c>
      <c r="E390" s="1">
        <v>43324.975069444445</v>
      </c>
      <c r="F390" s="6" t="s">
        <v>27</v>
      </c>
      <c r="G390">
        <v>1</v>
      </c>
      <c r="H390" s="6" t="s">
        <v>28</v>
      </c>
      <c r="I390">
        <v>1</v>
      </c>
      <c r="J390" s="6" t="s">
        <v>29</v>
      </c>
      <c r="K390" s="1">
        <v>43248.590439814812</v>
      </c>
      <c r="L390">
        <v>1</v>
      </c>
      <c r="M390" s="6" t="s">
        <v>1323</v>
      </c>
      <c r="N390" t="b">
        <v>0</v>
      </c>
      <c r="O390" s="6" t="s">
        <v>31</v>
      </c>
      <c r="P390" s="6" t="s">
        <v>32</v>
      </c>
      <c r="Q390" s="6" t="s">
        <v>766</v>
      </c>
      <c r="R390">
        <v>0</v>
      </c>
      <c r="S390" s="6" t="s">
        <v>32</v>
      </c>
      <c r="T390" s="6" t="s">
        <v>766</v>
      </c>
      <c r="U390" s="6" t="s">
        <v>42</v>
      </c>
      <c r="V390">
        <v>1.0011033578120151E+18</v>
      </c>
      <c r="W390" s="6" t="s">
        <v>32</v>
      </c>
      <c r="X390" s="6" t="s">
        <v>1324</v>
      </c>
      <c r="Y390" s="6" t="s">
        <v>1325</v>
      </c>
      <c r="Z390">
        <v>256718211</v>
      </c>
    </row>
    <row r="391" spans="1:26" hidden="1" x14ac:dyDescent="0.25">
      <c r="A391">
        <v>1854465392</v>
      </c>
      <c r="B391" t="b">
        <v>0</v>
      </c>
      <c r="C391" s="6" t="s">
        <v>26</v>
      </c>
      <c r="D391">
        <v>3</v>
      </c>
      <c r="E391" s="1">
        <v>43324.960775462961</v>
      </c>
      <c r="F391" s="6" t="s">
        <v>27</v>
      </c>
      <c r="G391">
        <v>1</v>
      </c>
      <c r="H391" s="6" t="s">
        <v>28</v>
      </c>
      <c r="I391">
        <v>0.67869999999999997</v>
      </c>
      <c r="J391" s="6" t="s">
        <v>29</v>
      </c>
      <c r="K391" s="1">
        <v>43248.593865740739</v>
      </c>
      <c r="L391">
        <v>0</v>
      </c>
      <c r="M391" s="6" t="s">
        <v>1326</v>
      </c>
      <c r="N391" t="b">
        <v>0</v>
      </c>
      <c r="O391" s="6" t="s">
        <v>31</v>
      </c>
      <c r="P391" s="6" t="s">
        <v>32</v>
      </c>
      <c r="Q391" s="6" t="s">
        <v>766</v>
      </c>
      <c r="R391">
        <v>0</v>
      </c>
      <c r="S391" s="6" t="s">
        <v>32</v>
      </c>
      <c r="T391" s="6" t="s">
        <v>766</v>
      </c>
      <c r="U391" s="6" t="s">
        <v>84</v>
      </c>
      <c r="V391">
        <v>1.0011046001020641E+18</v>
      </c>
      <c r="W391" s="6" t="s">
        <v>32</v>
      </c>
      <c r="X391" s="6" t="s">
        <v>1327</v>
      </c>
      <c r="Y391" s="6" t="s">
        <v>1328</v>
      </c>
      <c r="Z391">
        <v>8.6246911205166285E+17</v>
      </c>
    </row>
    <row r="392" spans="1:26" hidden="1" x14ac:dyDescent="0.25">
      <c r="A392">
        <v>1854465393</v>
      </c>
      <c r="B392" t="b">
        <v>0</v>
      </c>
      <c r="C392" s="6" t="s">
        <v>26</v>
      </c>
      <c r="D392">
        <v>3</v>
      </c>
      <c r="E392" s="1">
        <v>43324.890983796293</v>
      </c>
      <c r="F392" s="6" t="s">
        <v>27</v>
      </c>
      <c r="G392">
        <v>1</v>
      </c>
      <c r="H392" s="6" t="s">
        <v>60</v>
      </c>
      <c r="I392">
        <v>0.66790000000000005</v>
      </c>
      <c r="J392" s="6" t="s">
        <v>29</v>
      </c>
      <c r="K392" s="1">
        <v>43248.594895833332</v>
      </c>
      <c r="L392">
        <v>0</v>
      </c>
      <c r="M392" s="6" t="s">
        <v>41</v>
      </c>
      <c r="N392" t="b">
        <v>0</v>
      </c>
      <c r="O392" s="6" t="s">
        <v>31</v>
      </c>
      <c r="P392" s="6" t="s">
        <v>32</v>
      </c>
      <c r="Q392" s="6" t="s">
        <v>766</v>
      </c>
      <c r="R392">
        <v>0</v>
      </c>
      <c r="S392" s="6" t="s">
        <v>32</v>
      </c>
      <c r="T392" s="6" t="s">
        <v>766</v>
      </c>
      <c r="U392" s="6" t="s">
        <v>49</v>
      </c>
      <c r="V392">
        <v>1.0011049730343936E+18</v>
      </c>
      <c r="W392" s="6" t="s">
        <v>32</v>
      </c>
      <c r="X392" s="6" t="s">
        <v>2397</v>
      </c>
      <c r="Y392" s="6" t="s">
        <v>1329</v>
      </c>
      <c r="Z392">
        <v>2301728670</v>
      </c>
    </row>
    <row r="393" spans="1:26" x14ac:dyDescent="0.25">
      <c r="A393">
        <v>1854465939</v>
      </c>
      <c r="B393" t="b">
        <v>0</v>
      </c>
      <c r="C393" s="6" t="s">
        <v>26</v>
      </c>
      <c r="D393">
        <v>3</v>
      </c>
      <c r="E393" s="1">
        <v>43326.417534722219</v>
      </c>
      <c r="F393" s="6" t="s">
        <v>27</v>
      </c>
      <c r="G393">
        <v>1</v>
      </c>
      <c r="H393" s="6" t="s">
        <v>66</v>
      </c>
      <c r="I393">
        <v>0.66339999999999999</v>
      </c>
      <c r="J393" s="6" t="s">
        <v>29</v>
      </c>
      <c r="K393" s="1">
        <v>43251.956192129626</v>
      </c>
      <c r="L393">
        <v>0</v>
      </c>
      <c r="M393" s="6" t="s">
        <v>3029</v>
      </c>
      <c r="N393" t="b">
        <v>0</v>
      </c>
      <c r="O393" s="6" t="s">
        <v>31</v>
      </c>
      <c r="P393" s="6" t="s">
        <v>32</v>
      </c>
      <c r="Q393" s="6" t="s">
        <v>766</v>
      </c>
      <c r="R393">
        <v>0</v>
      </c>
      <c r="S393" s="6" t="s">
        <v>32</v>
      </c>
      <c r="T393" s="6" t="s">
        <v>766</v>
      </c>
      <c r="U393" s="6" t="s">
        <v>42</v>
      </c>
      <c r="V393">
        <v>1.0023230660834673E+18</v>
      </c>
      <c r="W393" s="6" t="s">
        <v>3030</v>
      </c>
      <c r="X393" s="6" t="s">
        <v>3031</v>
      </c>
      <c r="Y393" s="6" t="s">
        <v>3032</v>
      </c>
      <c r="Z393">
        <v>4776085374</v>
      </c>
    </row>
    <row r="394" spans="1:26" x14ac:dyDescent="0.25">
      <c r="A394">
        <v>1854465941</v>
      </c>
      <c r="B394" t="b">
        <v>0</v>
      </c>
      <c r="C394" s="6" t="s">
        <v>26</v>
      </c>
      <c r="D394">
        <v>3</v>
      </c>
      <c r="E394" s="1">
        <v>43326.39439814815</v>
      </c>
      <c r="F394" s="6" t="s">
        <v>27</v>
      </c>
      <c r="G394">
        <v>1</v>
      </c>
      <c r="H394" s="6" t="s">
        <v>66</v>
      </c>
      <c r="I394">
        <v>0.66339999999999999</v>
      </c>
      <c r="J394" s="6" t="s">
        <v>29</v>
      </c>
      <c r="K394" s="1">
        <v>43251.961631944447</v>
      </c>
      <c r="L394">
        <v>0</v>
      </c>
      <c r="M394" s="6" t="s">
        <v>2019</v>
      </c>
      <c r="N394" t="b">
        <v>0</v>
      </c>
      <c r="O394" s="6" t="s">
        <v>31</v>
      </c>
      <c r="P394" s="6" t="s">
        <v>32</v>
      </c>
      <c r="Q394" s="6" t="s">
        <v>766</v>
      </c>
      <c r="R394">
        <v>0</v>
      </c>
      <c r="S394" s="6" t="s">
        <v>32</v>
      </c>
      <c r="T394" s="6" t="s">
        <v>766</v>
      </c>
      <c r="U394" s="6" t="s">
        <v>42</v>
      </c>
      <c r="V394">
        <v>1.0023250354224865E+18</v>
      </c>
      <c r="W394" s="6" t="s">
        <v>32</v>
      </c>
      <c r="X394" s="6" t="s">
        <v>3035</v>
      </c>
      <c r="Y394" s="6" t="s">
        <v>3036</v>
      </c>
      <c r="Z394">
        <v>7.7711708504240538E+17</v>
      </c>
    </row>
    <row r="395" spans="1:26" hidden="1" x14ac:dyDescent="0.25">
      <c r="A395">
        <v>1854465396</v>
      </c>
      <c r="B395" t="b">
        <v>0</v>
      </c>
      <c r="C395" s="6" t="s">
        <v>26</v>
      </c>
      <c r="D395">
        <v>3</v>
      </c>
      <c r="E395" s="1">
        <v>43324.961712962962</v>
      </c>
      <c r="F395" s="6" t="s">
        <v>27</v>
      </c>
      <c r="G395">
        <v>1</v>
      </c>
      <c r="H395" s="6" t="s">
        <v>28</v>
      </c>
      <c r="I395">
        <v>0.66249999999999998</v>
      </c>
      <c r="J395" s="6" t="s">
        <v>29</v>
      </c>
      <c r="K395" s="1">
        <v>43248.618680555555</v>
      </c>
      <c r="L395">
        <v>0</v>
      </c>
      <c r="M395" s="6" t="s">
        <v>41</v>
      </c>
      <c r="N395" t="b">
        <v>0</v>
      </c>
      <c r="O395" s="6" t="s">
        <v>31</v>
      </c>
      <c r="P395" s="6" t="s">
        <v>32</v>
      </c>
      <c r="Q395" s="6" t="s">
        <v>766</v>
      </c>
      <c r="R395">
        <v>0</v>
      </c>
      <c r="S395" s="6" t="s">
        <v>32</v>
      </c>
      <c r="T395" s="6" t="s">
        <v>766</v>
      </c>
      <c r="U395" s="6" t="s">
        <v>135</v>
      </c>
      <c r="V395">
        <v>1.0011135919682478E+18</v>
      </c>
      <c r="W395" s="6" t="s">
        <v>32</v>
      </c>
      <c r="X395" s="6" t="s">
        <v>1336</v>
      </c>
      <c r="Y395" s="6" t="s">
        <v>1337</v>
      </c>
      <c r="Z395">
        <v>8.935830315413545E+17</v>
      </c>
    </row>
    <row r="396" spans="1:26" hidden="1" x14ac:dyDescent="0.25">
      <c r="A396">
        <v>1854465397</v>
      </c>
      <c r="B396" t="b">
        <v>0</v>
      </c>
      <c r="C396" s="6" t="s">
        <v>26</v>
      </c>
      <c r="D396">
        <v>3</v>
      </c>
      <c r="E396" s="1">
        <v>43324.957060185188</v>
      </c>
      <c r="F396" s="6" t="s">
        <v>27</v>
      </c>
      <c r="G396">
        <v>1</v>
      </c>
      <c r="H396" s="6" t="s">
        <v>28</v>
      </c>
      <c r="I396">
        <v>1</v>
      </c>
      <c r="J396" s="6" t="s">
        <v>29</v>
      </c>
      <c r="K396" s="1">
        <v>43248.622442129628</v>
      </c>
      <c r="L396">
        <v>0</v>
      </c>
      <c r="M396" s="6" t="s">
        <v>1338</v>
      </c>
      <c r="N396" t="b">
        <v>0</v>
      </c>
      <c r="O396" s="6" t="s">
        <v>31</v>
      </c>
      <c r="P396" s="6" t="s">
        <v>32</v>
      </c>
      <c r="Q396" s="6" t="s">
        <v>766</v>
      </c>
      <c r="R396">
        <v>0</v>
      </c>
      <c r="S396" s="6" t="s">
        <v>32</v>
      </c>
      <c r="T396" s="6" t="s">
        <v>766</v>
      </c>
      <c r="U396" s="6" t="s">
        <v>95</v>
      </c>
      <c r="V396">
        <v>1.001114954731348E+18</v>
      </c>
      <c r="W396" s="6" t="s">
        <v>32</v>
      </c>
      <c r="X396" s="6" t="s">
        <v>1339</v>
      </c>
      <c r="Y396" s="6" t="s">
        <v>1340</v>
      </c>
      <c r="Z396">
        <v>9.9613491205810176E+17</v>
      </c>
    </row>
    <row r="397" spans="1:26" hidden="1" x14ac:dyDescent="0.25">
      <c r="A397">
        <v>1854465398</v>
      </c>
      <c r="B397" t="b">
        <v>0</v>
      </c>
      <c r="C397" s="6" t="s">
        <v>26</v>
      </c>
      <c r="D397">
        <v>3</v>
      </c>
      <c r="E397" s="1">
        <v>43324.958657407406</v>
      </c>
      <c r="F397" s="6" t="s">
        <v>27</v>
      </c>
      <c r="G397">
        <v>1</v>
      </c>
      <c r="H397" s="6" t="s">
        <v>28</v>
      </c>
      <c r="I397">
        <v>1</v>
      </c>
      <c r="J397" s="6" t="s">
        <v>29</v>
      </c>
      <c r="K397" s="1">
        <v>43248.632071759261</v>
      </c>
      <c r="L397">
        <v>0</v>
      </c>
      <c r="M397" s="6" t="s">
        <v>1341</v>
      </c>
      <c r="N397" t="b">
        <v>0</v>
      </c>
      <c r="O397" s="6" t="s">
        <v>31</v>
      </c>
      <c r="P397" s="6" t="s">
        <v>32</v>
      </c>
      <c r="Q397" s="6" t="s">
        <v>766</v>
      </c>
      <c r="R397">
        <v>0</v>
      </c>
      <c r="S397" s="6" t="s">
        <v>32</v>
      </c>
      <c r="T397" s="6" t="s">
        <v>766</v>
      </c>
      <c r="U397" s="6" t="s">
        <v>138</v>
      </c>
      <c r="V397">
        <v>1.0011184438593618E+18</v>
      </c>
      <c r="W397" s="6" t="s">
        <v>32</v>
      </c>
      <c r="X397" s="6" t="s">
        <v>1342</v>
      </c>
      <c r="Y397" s="6" t="s">
        <v>1343</v>
      </c>
      <c r="Z397">
        <v>9.6177578270731878E+17</v>
      </c>
    </row>
    <row r="398" spans="1:26" hidden="1" x14ac:dyDescent="0.25">
      <c r="A398">
        <v>1854465399</v>
      </c>
      <c r="B398" t="b">
        <v>0</v>
      </c>
      <c r="C398" s="6" t="s">
        <v>26</v>
      </c>
      <c r="D398">
        <v>3</v>
      </c>
      <c r="E398" s="1">
        <v>43324.962465277778</v>
      </c>
      <c r="F398" s="6" t="s">
        <v>27</v>
      </c>
      <c r="G398">
        <v>1</v>
      </c>
      <c r="H398" s="6" t="s">
        <v>28</v>
      </c>
      <c r="I398">
        <v>0.67510000000000003</v>
      </c>
      <c r="J398" s="6" t="s">
        <v>29</v>
      </c>
      <c r="K398" s="1">
        <v>43248.636122685188</v>
      </c>
      <c r="L398">
        <v>0</v>
      </c>
      <c r="M398" s="6" t="s">
        <v>41</v>
      </c>
      <c r="N398" t="b">
        <v>0</v>
      </c>
      <c r="O398" s="6" t="s">
        <v>31</v>
      </c>
      <c r="P398" s="6" t="s">
        <v>32</v>
      </c>
      <c r="Q398" s="6" t="s">
        <v>766</v>
      </c>
      <c r="R398">
        <v>0</v>
      </c>
      <c r="S398" s="6" t="s">
        <v>32</v>
      </c>
      <c r="T398" s="6" t="s">
        <v>766</v>
      </c>
      <c r="U398" s="6" t="s">
        <v>2386</v>
      </c>
      <c r="V398">
        <v>1.0011199127969341E+18</v>
      </c>
      <c r="W398" s="6" t="s">
        <v>32</v>
      </c>
      <c r="X398" s="6" t="s">
        <v>1344</v>
      </c>
      <c r="Y398" s="6" t="s">
        <v>1345</v>
      </c>
      <c r="Z398">
        <v>300045480</v>
      </c>
    </row>
    <row r="399" spans="1:26" hidden="1" x14ac:dyDescent="0.25">
      <c r="A399">
        <v>1854465400</v>
      </c>
      <c r="B399" t="b">
        <v>0</v>
      </c>
      <c r="C399" s="6" t="s">
        <v>26</v>
      </c>
      <c r="D399">
        <v>3</v>
      </c>
      <c r="E399" s="1">
        <v>43324.960312499999</v>
      </c>
      <c r="F399" s="6" t="s">
        <v>27</v>
      </c>
      <c r="G399">
        <v>1</v>
      </c>
      <c r="H399" s="6" t="s">
        <v>28</v>
      </c>
      <c r="I399">
        <v>1</v>
      </c>
      <c r="J399" s="6" t="s">
        <v>29</v>
      </c>
      <c r="K399" s="1">
        <v>43248.647233796299</v>
      </c>
      <c r="L399">
        <v>0</v>
      </c>
      <c r="M399" s="6" t="s">
        <v>1346</v>
      </c>
      <c r="N399" t="b">
        <v>0</v>
      </c>
      <c r="O399" s="6" t="s">
        <v>31</v>
      </c>
      <c r="P399" s="6" t="s">
        <v>32</v>
      </c>
      <c r="Q399" s="6" t="s">
        <v>766</v>
      </c>
      <c r="R399">
        <v>0</v>
      </c>
      <c r="S399" s="6" t="s">
        <v>32</v>
      </c>
      <c r="T399" s="6" t="s">
        <v>766</v>
      </c>
      <c r="U399" s="6" t="s">
        <v>223</v>
      </c>
      <c r="V399">
        <v>1.0011239376679936E+18</v>
      </c>
      <c r="W399" s="6" t="s">
        <v>32</v>
      </c>
      <c r="X399" s="6" t="s">
        <v>2398</v>
      </c>
      <c r="Y399" s="6" t="s">
        <v>1347</v>
      </c>
      <c r="Z399">
        <v>9.5244656591802368E+17</v>
      </c>
    </row>
    <row r="400" spans="1:26" hidden="1" x14ac:dyDescent="0.25">
      <c r="A400">
        <v>1854465401</v>
      </c>
      <c r="B400" t="b">
        <v>0</v>
      </c>
      <c r="C400" s="6" t="s">
        <v>26</v>
      </c>
      <c r="D400">
        <v>3</v>
      </c>
      <c r="E400" s="1">
        <v>43324.975671296299</v>
      </c>
      <c r="F400" s="6" t="s">
        <v>27</v>
      </c>
      <c r="G400">
        <v>1</v>
      </c>
      <c r="H400" s="6" t="s">
        <v>28</v>
      </c>
      <c r="I400">
        <v>0.34639999999999999</v>
      </c>
      <c r="J400" s="6" t="s">
        <v>29</v>
      </c>
      <c r="K400" s="1">
        <v>43248.647534722222</v>
      </c>
      <c r="L400">
        <v>1</v>
      </c>
      <c r="M400" s="6" t="s">
        <v>1348</v>
      </c>
      <c r="N400" t="b">
        <v>0</v>
      </c>
      <c r="O400" s="6" t="s">
        <v>31</v>
      </c>
      <c r="P400" s="6" t="s">
        <v>32</v>
      </c>
      <c r="Q400" s="6" t="s">
        <v>766</v>
      </c>
      <c r="R400">
        <v>0</v>
      </c>
      <c r="S400" s="6" t="s">
        <v>32</v>
      </c>
      <c r="T400" s="6" t="s">
        <v>766</v>
      </c>
      <c r="U400" s="6" t="s">
        <v>42</v>
      </c>
      <c r="V400">
        <v>1.0011240488380211E+18</v>
      </c>
      <c r="W400" s="6" t="s">
        <v>32</v>
      </c>
      <c r="X400" s="6" t="s">
        <v>1349</v>
      </c>
      <c r="Y400" s="6" t="s">
        <v>1350</v>
      </c>
      <c r="Z400">
        <v>59555878</v>
      </c>
    </row>
    <row r="401" spans="1:26" hidden="1" x14ac:dyDescent="0.25">
      <c r="A401">
        <v>1854465402</v>
      </c>
      <c r="B401" t="b">
        <v>0</v>
      </c>
      <c r="C401" s="6" t="s">
        <v>26</v>
      </c>
      <c r="D401">
        <v>3</v>
      </c>
      <c r="E401" s="1">
        <v>43324.898530092592</v>
      </c>
      <c r="F401" s="6" t="s">
        <v>27</v>
      </c>
      <c r="G401">
        <v>1</v>
      </c>
      <c r="H401" s="6" t="s">
        <v>28</v>
      </c>
      <c r="I401">
        <v>1</v>
      </c>
      <c r="J401" s="6" t="s">
        <v>29</v>
      </c>
      <c r="K401" s="1">
        <v>43248.65625</v>
      </c>
      <c r="L401">
        <v>1</v>
      </c>
      <c r="M401" s="6" t="s">
        <v>1351</v>
      </c>
      <c r="N401" t="b">
        <v>0</v>
      </c>
      <c r="O401" s="6" t="s">
        <v>31</v>
      </c>
      <c r="P401" s="6" t="s">
        <v>32</v>
      </c>
      <c r="Q401" s="6" t="s">
        <v>766</v>
      </c>
      <c r="R401">
        <v>0</v>
      </c>
      <c r="S401" s="6" t="s">
        <v>32</v>
      </c>
      <c r="T401" s="6" t="s">
        <v>766</v>
      </c>
      <c r="U401" s="6" t="s">
        <v>42</v>
      </c>
      <c r="V401">
        <v>1.0011272037934039E+18</v>
      </c>
      <c r="W401" s="6" t="s">
        <v>32</v>
      </c>
      <c r="X401" s="6" t="s">
        <v>1352</v>
      </c>
      <c r="Y401" s="6" t="s">
        <v>1353</v>
      </c>
      <c r="Z401">
        <v>9.2873110385004954E+17</v>
      </c>
    </row>
    <row r="402" spans="1:26" hidden="1" x14ac:dyDescent="0.25">
      <c r="A402">
        <v>1854465407</v>
      </c>
      <c r="B402" t="b">
        <v>0</v>
      </c>
      <c r="C402" s="6" t="s">
        <v>26</v>
      </c>
      <c r="D402">
        <v>3</v>
      </c>
      <c r="E402" s="1">
        <v>43324.964247685188</v>
      </c>
      <c r="F402" s="6" t="s">
        <v>27</v>
      </c>
      <c r="G402">
        <v>1</v>
      </c>
      <c r="H402" s="6" t="s">
        <v>60</v>
      </c>
      <c r="I402">
        <v>0.67490000000000006</v>
      </c>
      <c r="J402" s="6" t="s">
        <v>29</v>
      </c>
      <c r="K402" s="1">
        <v>43248.657106481478</v>
      </c>
      <c r="L402">
        <v>1</v>
      </c>
      <c r="M402" s="6" t="s">
        <v>1354</v>
      </c>
      <c r="N402" t="b">
        <v>0</v>
      </c>
      <c r="O402" s="6" t="s">
        <v>31</v>
      </c>
      <c r="P402" s="6" t="s">
        <v>32</v>
      </c>
      <c r="Q402" s="6" t="s">
        <v>766</v>
      </c>
      <c r="R402">
        <v>0</v>
      </c>
      <c r="S402" s="6" t="s">
        <v>32</v>
      </c>
      <c r="T402" s="6" t="s">
        <v>766</v>
      </c>
      <c r="U402" s="6" t="s">
        <v>95</v>
      </c>
      <c r="V402">
        <v>1.0011275148598845E+18</v>
      </c>
      <c r="W402" s="6" t="s">
        <v>32</v>
      </c>
      <c r="X402" s="6" t="s">
        <v>1355</v>
      </c>
      <c r="Y402" s="6" t="s">
        <v>1356</v>
      </c>
      <c r="Z402">
        <v>3387458302</v>
      </c>
    </row>
    <row r="403" spans="1:26" hidden="1" x14ac:dyDescent="0.25">
      <c r="A403">
        <v>1854465408</v>
      </c>
      <c r="B403" t="b">
        <v>0</v>
      </c>
      <c r="C403" s="6" t="s">
        <v>26</v>
      </c>
      <c r="D403">
        <v>3</v>
      </c>
      <c r="E403" s="1">
        <v>43324.956238425926</v>
      </c>
      <c r="F403" s="6" t="s">
        <v>27</v>
      </c>
      <c r="G403">
        <v>1</v>
      </c>
      <c r="H403" s="6" t="s">
        <v>28</v>
      </c>
      <c r="I403">
        <v>1</v>
      </c>
      <c r="J403" s="6" t="s">
        <v>29</v>
      </c>
      <c r="K403" s="1">
        <v>43248.660520833335</v>
      </c>
      <c r="L403">
        <v>0</v>
      </c>
      <c r="M403" s="6" t="s">
        <v>52</v>
      </c>
      <c r="N403" t="b">
        <v>0</v>
      </c>
      <c r="O403" s="6" t="s">
        <v>31</v>
      </c>
      <c r="P403" s="6" t="s">
        <v>32</v>
      </c>
      <c r="Q403" s="6" t="s">
        <v>766</v>
      </c>
      <c r="R403">
        <v>0</v>
      </c>
      <c r="S403" s="6" t="s">
        <v>32</v>
      </c>
      <c r="T403" s="6" t="s">
        <v>766</v>
      </c>
      <c r="U403" s="6" t="s">
        <v>49</v>
      </c>
      <c r="V403">
        <v>1.0011287543018496E+18</v>
      </c>
      <c r="W403" s="6" t="s">
        <v>32</v>
      </c>
      <c r="X403" s="6" t="s">
        <v>1357</v>
      </c>
      <c r="Y403" s="6" t="s">
        <v>1358</v>
      </c>
      <c r="Z403">
        <v>3485545580</v>
      </c>
    </row>
    <row r="404" spans="1:26" hidden="1" x14ac:dyDescent="0.25">
      <c r="A404">
        <v>1854465409</v>
      </c>
      <c r="B404" t="b">
        <v>0</v>
      </c>
      <c r="C404" s="6" t="s">
        <v>26</v>
      </c>
      <c r="D404">
        <v>3</v>
      </c>
      <c r="E404" s="1">
        <v>43324.978796296295</v>
      </c>
      <c r="F404" s="6" t="s">
        <v>27</v>
      </c>
      <c r="G404">
        <v>1</v>
      </c>
      <c r="H404" s="6" t="s">
        <v>28</v>
      </c>
      <c r="I404">
        <v>1</v>
      </c>
      <c r="J404" s="6" t="s">
        <v>29</v>
      </c>
      <c r="K404" s="1">
        <v>43248.665868055556</v>
      </c>
      <c r="L404">
        <v>1</v>
      </c>
      <c r="M404" s="6" t="s">
        <v>1359</v>
      </c>
      <c r="N404" t="b">
        <v>0</v>
      </c>
      <c r="O404" s="6" t="s">
        <v>31</v>
      </c>
      <c r="P404" s="6" t="s">
        <v>32</v>
      </c>
      <c r="Q404" s="6" t="s">
        <v>766</v>
      </c>
      <c r="R404">
        <v>0</v>
      </c>
      <c r="S404" s="6" t="s">
        <v>32</v>
      </c>
      <c r="T404" s="6" t="s">
        <v>766</v>
      </c>
      <c r="U404" s="6" t="s">
        <v>1360</v>
      </c>
      <c r="V404">
        <v>1.0011306909502669E+18</v>
      </c>
      <c r="W404" s="6" t="s">
        <v>32</v>
      </c>
      <c r="X404" s="6" t="s">
        <v>1361</v>
      </c>
      <c r="Y404" s="6" t="s">
        <v>1362</v>
      </c>
      <c r="Z404">
        <v>2760893592</v>
      </c>
    </row>
    <row r="405" spans="1:26" hidden="1" x14ac:dyDescent="0.25">
      <c r="A405">
        <v>1854465410</v>
      </c>
      <c r="B405" t="b">
        <v>0</v>
      </c>
      <c r="C405" s="6" t="s">
        <v>26</v>
      </c>
      <c r="D405">
        <v>3</v>
      </c>
      <c r="E405" s="1">
        <v>43324.953831018516</v>
      </c>
      <c r="F405" s="6" t="s">
        <v>27</v>
      </c>
      <c r="G405">
        <v>1</v>
      </c>
      <c r="H405" s="6" t="s">
        <v>28</v>
      </c>
      <c r="I405">
        <v>1</v>
      </c>
      <c r="J405" s="6" t="s">
        <v>29</v>
      </c>
      <c r="K405" s="1">
        <v>43248.668263888889</v>
      </c>
      <c r="L405">
        <v>0</v>
      </c>
      <c r="M405" s="6" t="s">
        <v>1363</v>
      </c>
      <c r="N405" t="b">
        <v>0</v>
      </c>
      <c r="O405" s="6" t="s">
        <v>31</v>
      </c>
      <c r="P405" s="6" t="s">
        <v>32</v>
      </c>
      <c r="Q405" s="6" t="s">
        <v>766</v>
      </c>
      <c r="R405">
        <v>0</v>
      </c>
      <c r="S405" s="6" t="s">
        <v>32</v>
      </c>
      <c r="T405" s="6" t="s">
        <v>766</v>
      </c>
      <c r="U405" s="6" t="s">
        <v>1364</v>
      </c>
      <c r="V405">
        <v>1.0011315612223119E+18</v>
      </c>
      <c r="W405" s="6" t="s">
        <v>32</v>
      </c>
      <c r="X405" s="6" t="s">
        <v>1365</v>
      </c>
      <c r="Y405" s="6" t="s">
        <v>1366</v>
      </c>
      <c r="Z405">
        <v>715466444</v>
      </c>
    </row>
    <row r="406" spans="1:26" hidden="1" x14ac:dyDescent="0.25">
      <c r="A406">
        <v>1854465411</v>
      </c>
      <c r="B406" t="b">
        <v>0</v>
      </c>
      <c r="C406" s="6" t="s">
        <v>26</v>
      </c>
      <c r="D406">
        <v>3</v>
      </c>
      <c r="E406" s="1">
        <v>43324.984039351853</v>
      </c>
      <c r="F406" s="6" t="s">
        <v>27</v>
      </c>
      <c r="G406">
        <v>1</v>
      </c>
      <c r="H406" s="6" t="s">
        <v>28</v>
      </c>
      <c r="I406">
        <v>0.69469999999999998</v>
      </c>
      <c r="J406" s="6" t="s">
        <v>29</v>
      </c>
      <c r="K406" s="1">
        <v>43248.668888888889</v>
      </c>
      <c r="L406">
        <v>1</v>
      </c>
      <c r="M406" s="6" t="s">
        <v>1367</v>
      </c>
      <c r="N406" t="b">
        <v>0</v>
      </c>
      <c r="O406" s="6" t="s">
        <v>31</v>
      </c>
      <c r="P406" s="6" t="s">
        <v>32</v>
      </c>
      <c r="Q406" s="6" t="s">
        <v>766</v>
      </c>
      <c r="R406">
        <v>0</v>
      </c>
      <c r="S406" s="6" t="s">
        <v>32</v>
      </c>
      <c r="T406" s="6" t="s">
        <v>766</v>
      </c>
      <c r="U406" s="6" t="s">
        <v>95</v>
      </c>
      <c r="V406">
        <v>1.0011317871737487E+18</v>
      </c>
      <c r="W406" s="6" t="s">
        <v>32</v>
      </c>
      <c r="X406" s="6" t="s">
        <v>1368</v>
      </c>
      <c r="Y406" s="6" t="s">
        <v>1369</v>
      </c>
      <c r="Z406">
        <v>9.7194518596902912E+17</v>
      </c>
    </row>
    <row r="407" spans="1:26" x14ac:dyDescent="0.25">
      <c r="A407">
        <v>1854465581</v>
      </c>
      <c r="B407" t="b">
        <v>0</v>
      </c>
      <c r="C407" s="6" t="s">
        <v>26</v>
      </c>
      <c r="D407">
        <v>3</v>
      </c>
      <c r="E407" s="1">
        <v>43324.958043981482</v>
      </c>
      <c r="F407" s="6" t="s">
        <v>27</v>
      </c>
      <c r="G407">
        <v>1</v>
      </c>
      <c r="H407" s="6" t="s">
        <v>66</v>
      </c>
      <c r="I407">
        <v>0.66410000000000002</v>
      </c>
      <c r="J407" s="6" t="s">
        <v>29</v>
      </c>
      <c r="K407" s="1">
        <v>43249.740416666667</v>
      </c>
      <c r="L407">
        <v>1</v>
      </c>
      <c r="M407" s="6" t="s">
        <v>1803</v>
      </c>
      <c r="N407" t="b">
        <v>1</v>
      </c>
      <c r="O407" s="6" t="s">
        <v>31</v>
      </c>
      <c r="P407" s="6" t="s">
        <v>1804</v>
      </c>
      <c r="Q407" s="6" t="s">
        <v>766</v>
      </c>
      <c r="R407">
        <v>2</v>
      </c>
      <c r="S407" s="6" t="s">
        <v>32</v>
      </c>
      <c r="T407" s="6" t="s">
        <v>766</v>
      </c>
      <c r="U407" s="6" t="s">
        <v>37</v>
      </c>
      <c r="V407">
        <v>1.0015200962825421E+18</v>
      </c>
      <c r="W407" s="6" t="s">
        <v>32</v>
      </c>
      <c r="X407" s="6" t="s">
        <v>1805</v>
      </c>
      <c r="Y407" s="6" t="s">
        <v>1806</v>
      </c>
      <c r="Z407">
        <v>262178588</v>
      </c>
    </row>
    <row r="408" spans="1:26" hidden="1" x14ac:dyDescent="0.25">
      <c r="A408">
        <v>1854465413</v>
      </c>
      <c r="B408" t="b">
        <v>0</v>
      </c>
      <c r="C408" s="6" t="s">
        <v>26</v>
      </c>
      <c r="D408">
        <v>3</v>
      </c>
      <c r="E408" s="1">
        <v>43324.948078703703</v>
      </c>
      <c r="F408" s="6" t="s">
        <v>27</v>
      </c>
      <c r="G408">
        <v>1</v>
      </c>
      <c r="H408" s="6" t="s">
        <v>28</v>
      </c>
      <c r="I408">
        <v>1</v>
      </c>
      <c r="J408" s="6" t="s">
        <v>29</v>
      </c>
      <c r="K408" s="1">
        <v>43248.676180555558</v>
      </c>
      <c r="L408">
        <v>0</v>
      </c>
      <c r="M408" s="6" t="s">
        <v>1372</v>
      </c>
      <c r="N408" t="b">
        <v>0</v>
      </c>
      <c r="O408" s="6" t="s">
        <v>31</v>
      </c>
      <c r="P408" s="6" t="s">
        <v>32</v>
      </c>
      <c r="Q408" s="6" t="s">
        <v>766</v>
      </c>
      <c r="R408">
        <v>0</v>
      </c>
      <c r="S408" s="6" t="s">
        <v>32</v>
      </c>
      <c r="T408" s="6" t="s">
        <v>766</v>
      </c>
      <c r="U408" s="6" t="s">
        <v>95</v>
      </c>
      <c r="V408">
        <v>1.0011344296941486E+18</v>
      </c>
      <c r="W408" s="6" t="s">
        <v>32</v>
      </c>
      <c r="X408" s="6" t="s">
        <v>1373</v>
      </c>
      <c r="Y408" s="6" t="s">
        <v>1374</v>
      </c>
      <c r="Z408">
        <v>8.8098842072559206E+17</v>
      </c>
    </row>
    <row r="409" spans="1:26" hidden="1" x14ac:dyDescent="0.25">
      <c r="A409">
        <v>1854465414</v>
      </c>
      <c r="B409" t="b">
        <v>0</v>
      </c>
      <c r="C409" s="6" t="s">
        <v>26</v>
      </c>
      <c r="D409">
        <v>3</v>
      </c>
      <c r="E409" s="1">
        <v>43324.959641203706</v>
      </c>
      <c r="F409" s="6" t="s">
        <v>27</v>
      </c>
      <c r="G409">
        <v>1</v>
      </c>
      <c r="H409" s="6" t="s">
        <v>60</v>
      </c>
      <c r="I409">
        <v>0.67530000000000001</v>
      </c>
      <c r="J409" s="6" t="s">
        <v>29</v>
      </c>
      <c r="K409" s="1">
        <v>43248.684444444443</v>
      </c>
      <c r="L409">
        <v>3</v>
      </c>
      <c r="M409" s="6" t="s">
        <v>100</v>
      </c>
      <c r="N409" t="b">
        <v>0</v>
      </c>
      <c r="O409" s="6" t="s">
        <v>31</v>
      </c>
      <c r="P409" s="6" t="s">
        <v>32</v>
      </c>
      <c r="Q409" s="6" t="s">
        <v>766</v>
      </c>
      <c r="R409">
        <v>1</v>
      </c>
      <c r="S409" s="6" t="s">
        <v>32</v>
      </c>
      <c r="T409" s="6" t="s">
        <v>766</v>
      </c>
      <c r="U409" s="6" t="s">
        <v>110</v>
      </c>
      <c r="V409">
        <v>1.0011374207824486E+18</v>
      </c>
      <c r="W409" s="6" t="s">
        <v>68</v>
      </c>
      <c r="X409" s="6" t="s">
        <v>1375</v>
      </c>
      <c r="Y409" s="6" t="s">
        <v>1376</v>
      </c>
      <c r="Z409">
        <v>9.5404587109573018E+17</v>
      </c>
    </row>
    <row r="410" spans="1:26" hidden="1" x14ac:dyDescent="0.25">
      <c r="A410">
        <v>1854465415</v>
      </c>
      <c r="B410" t="b">
        <v>0</v>
      </c>
      <c r="C410" s="6" t="s">
        <v>26</v>
      </c>
      <c r="D410">
        <v>3</v>
      </c>
      <c r="E410" s="1">
        <v>43324.970138888886</v>
      </c>
      <c r="F410" s="6" t="s">
        <v>27</v>
      </c>
      <c r="G410">
        <v>1</v>
      </c>
      <c r="H410" s="6" t="s">
        <v>28</v>
      </c>
      <c r="I410">
        <v>1</v>
      </c>
      <c r="J410" s="6" t="s">
        <v>29</v>
      </c>
      <c r="K410" s="1">
        <v>43248.690844907411</v>
      </c>
      <c r="L410">
        <v>0</v>
      </c>
      <c r="M410" s="6" t="s">
        <v>1377</v>
      </c>
      <c r="N410" t="b">
        <v>0</v>
      </c>
      <c r="O410" s="6" t="s">
        <v>31</v>
      </c>
      <c r="P410" s="6" t="s">
        <v>32</v>
      </c>
      <c r="Q410" s="6" t="s">
        <v>766</v>
      </c>
      <c r="R410">
        <v>0</v>
      </c>
      <c r="S410" s="6" t="s">
        <v>32</v>
      </c>
      <c r="T410" s="6" t="s">
        <v>766</v>
      </c>
      <c r="U410" s="6" t="s">
        <v>42</v>
      </c>
      <c r="V410">
        <v>1.0011397444016538E+18</v>
      </c>
      <c r="W410" s="6" t="s">
        <v>32</v>
      </c>
      <c r="X410" s="6" t="s">
        <v>1378</v>
      </c>
      <c r="Y410" s="6" t="s">
        <v>1379</v>
      </c>
      <c r="Z410">
        <v>9.5903911227469414E+17</v>
      </c>
    </row>
    <row r="411" spans="1:26" x14ac:dyDescent="0.25">
      <c r="A411">
        <v>1854465883</v>
      </c>
      <c r="B411" t="b">
        <v>0</v>
      </c>
      <c r="C411" s="6" t="s">
        <v>26</v>
      </c>
      <c r="D411">
        <v>3</v>
      </c>
      <c r="E411" s="1">
        <v>43326.36787037037</v>
      </c>
      <c r="F411" s="6" t="s">
        <v>27</v>
      </c>
      <c r="G411">
        <v>1</v>
      </c>
      <c r="H411" s="6" t="s">
        <v>66</v>
      </c>
      <c r="I411">
        <v>0.66449999999999998</v>
      </c>
      <c r="J411" s="6" t="s">
        <v>29</v>
      </c>
      <c r="K411" s="1">
        <v>43251.729421296295</v>
      </c>
      <c r="L411">
        <v>0</v>
      </c>
      <c r="M411" s="6" t="s">
        <v>2907</v>
      </c>
      <c r="N411" t="b">
        <v>0</v>
      </c>
      <c r="O411" s="6" t="s">
        <v>31</v>
      </c>
      <c r="P411" s="6" t="s">
        <v>32</v>
      </c>
      <c r="Q411" s="6" t="s">
        <v>766</v>
      </c>
      <c r="R411">
        <v>0</v>
      </c>
      <c r="S411" s="6" t="s">
        <v>32</v>
      </c>
      <c r="T411" s="6" t="s">
        <v>766</v>
      </c>
      <c r="U411" s="6" t="s">
        <v>223</v>
      </c>
      <c r="V411">
        <v>1.0022408862799544E+18</v>
      </c>
      <c r="W411" s="6" t="s">
        <v>32</v>
      </c>
      <c r="X411" s="6" t="s">
        <v>2908</v>
      </c>
      <c r="Y411" s="6" t="s">
        <v>2909</v>
      </c>
      <c r="Z411">
        <v>8.8522091345250714E+17</v>
      </c>
    </row>
    <row r="412" spans="1:26" hidden="1" x14ac:dyDescent="0.25">
      <c r="A412">
        <v>1854465417</v>
      </c>
      <c r="B412" t="b">
        <v>0</v>
      </c>
      <c r="C412" s="6" t="s">
        <v>26</v>
      </c>
      <c r="D412">
        <v>3</v>
      </c>
      <c r="E412" s="1">
        <v>43324.954814814817</v>
      </c>
      <c r="F412" s="6" t="s">
        <v>27</v>
      </c>
      <c r="G412">
        <v>1</v>
      </c>
      <c r="H412" s="6" t="s">
        <v>60</v>
      </c>
      <c r="I412">
        <v>1</v>
      </c>
      <c r="J412" s="6" t="s">
        <v>29</v>
      </c>
      <c r="K412" s="1">
        <v>43248.705810185187</v>
      </c>
      <c r="L412">
        <v>1</v>
      </c>
      <c r="M412" s="6" t="s">
        <v>1383</v>
      </c>
      <c r="N412" t="b">
        <v>0</v>
      </c>
      <c r="O412" s="6" t="s">
        <v>31</v>
      </c>
      <c r="P412" s="6" t="s">
        <v>32</v>
      </c>
      <c r="Q412" s="6" t="s">
        <v>766</v>
      </c>
      <c r="R412">
        <v>0</v>
      </c>
      <c r="S412" s="6" t="s">
        <v>32</v>
      </c>
      <c r="T412" s="6" t="s">
        <v>766</v>
      </c>
      <c r="U412" s="6" t="s">
        <v>42</v>
      </c>
      <c r="V412">
        <v>1.0011451660471419E+18</v>
      </c>
      <c r="W412" s="6" t="s">
        <v>1384</v>
      </c>
      <c r="X412" s="6" t="s">
        <v>1385</v>
      </c>
      <c r="Y412" s="6" t="s">
        <v>1386</v>
      </c>
      <c r="Z412">
        <v>9.5395175354803405E+17</v>
      </c>
    </row>
    <row r="413" spans="1:26" hidden="1" x14ac:dyDescent="0.25">
      <c r="A413">
        <v>1854465418</v>
      </c>
      <c r="B413" t="b">
        <v>0</v>
      </c>
      <c r="C413" s="6" t="s">
        <v>26</v>
      </c>
      <c r="D413">
        <v>3</v>
      </c>
      <c r="E413" s="1">
        <v>43324.953611111108</v>
      </c>
      <c r="F413" s="6" t="s">
        <v>27</v>
      </c>
      <c r="G413">
        <v>1</v>
      </c>
      <c r="H413" s="6" t="s">
        <v>28</v>
      </c>
      <c r="I413">
        <v>0.66839999999999999</v>
      </c>
      <c r="J413" s="6" t="s">
        <v>29</v>
      </c>
      <c r="K413" s="1">
        <v>43248.714999999997</v>
      </c>
      <c r="L413">
        <v>0</v>
      </c>
      <c r="M413" s="6" t="s">
        <v>1387</v>
      </c>
      <c r="N413" t="b">
        <v>0</v>
      </c>
      <c r="O413" s="6" t="s">
        <v>31</v>
      </c>
      <c r="P413" s="6" t="s">
        <v>32</v>
      </c>
      <c r="Q413" s="6" t="s">
        <v>766</v>
      </c>
      <c r="R413">
        <v>0</v>
      </c>
      <c r="S413" s="6" t="s">
        <v>32</v>
      </c>
      <c r="T413" s="6" t="s">
        <v>766</v>
      </c>
      <c r="U413" s="6" t="s">
        <v>95</v>
      </c>
      <c r="V413">
        <v>1.0011484945250959E+18</v>
      </c>
      <c r="W413" s="6" t="s">
        <v>32</v>
      </c>
      <c r="X413" s="6" t="s">
        <v>1388</v>
      </c>
      <c r="Y413" s="6" t="s">
        <v>1389</v>
      </c>
      <c r="Z413">
        <v>8.9252913463874355E+17</v>
      </c>
    </row>
    <row r="414" spans="1:26" hidden="1" x14ac:dyDescent="0.25">
      <c r="A414">
        <v>1854465419</v>
      </c>
      <c r="B414" t="b">
        <v>0</v>
      </c>
      <c r="C414" s="6" t="s">
        <v>26</v>
      </c>
      <c r="D414">
        <v>3</v>
      </c>
      <c r="E414" s="1">
        <v>43324.979837962965</v>
      </c>
      <c r="F414" s="6" t="s">
        <v>27</v>
      </c>
      <c r="G414">
        <v>1</v>
      </c>
      <c r="H414" s="6" t="s">
        <v>28</v>
      </c>
      <c r="I414">
        <v>0.66049999999999998</v>
      </c>
      <c r="J414" s="6" t="s">
        <v>29</v>
      </c>
      <c r="K414" s="1">
        <v>43248.724942129629</v>
      </c>
      <c r="L414">
        <v>1</v>
      </c>
      <c r="M414" s="6" t="s">
        <v>1390</v>
      </c>
      <c r="N414" t="b">
        <v>0</v>
      </c>
      <c r="O414" s="6" t="s">
        <v>31</v>
      </c>
      <c r="P414" s="6" t="s">
        <v>32</v>
      </c>
      <c r="Q414" s="6" t="s">
        <v>766</v>
      </c>
      <c r="R414">
        <v>1</v>
      </c>
      <c r="S414" s="6" t="s">
        <v>32</v>
      </c>
      <c r="T414" s="6" t="s">
        <v>766</v>
      </c>
      <c r="U414" s="6" t="s">
        <v>42</v>
      </c>
      <c r="V414">
        <v>1.0011520988331745E+18</v>
      </c>
      <c r="W414" s="6" t="s">
        <v>1391</v>
      </c>
      <c r="X414" s="6" t="s">
        <v>1392</v>
      </c>
      <c r="Y414" s="6" t="s">
        <v>1393</v>
      </c>
      <c r="Z414">
        <v>1299374618</v>
      </c>
    </row>
    <row r="415" spans="1:26" hidden="1" x14ac:dyDescent="0.25">
      <c r="A415">
        <v>1854465420</v>
      </c>
      <c r="B415" t="b">
        <v>0</v>
      </c>
      <c r="C415" s="6" t="s">
        <v>26</v>
      </c>
      <c r="D415">
        <v>3</v>
      </c>
      <c r="E415" s="1">
        <v>43324.962465277778</v>
      </c>
      <c r="F415" s="6" t="s">
        <v>27</v>
      </c>
      <c r="G415">
        <v>1</v>
      </c>
      <c r="H415" s="6" t="s">
        <v>28</v>
      </c>
      <c r="I415">
        <v>0.65910000000000002</v>
      </c>
      <c r="J415" s="6" t="s">
        <v>29</v>
      </c>
      <c r="K415" s="1">
        <v>43248.725185185183</v>
      </c>
      <c r="L415">
        <v>61</v>
      </c>
      <c r="M415" s="6" t="s">
        <v>1394</v>
      </c>
      <c r="N415" t="b">
        <v>0</v>
      </c>
      <c r="O415" s="6" t="s">
        <v>31</v>
      </c>
      <c r="P415" s="6" t="s">
        <v>32</v>
      </c>
      <c r="Q415" s="6" t="s">
        <v>766</v>
      </c>
      <c r="R415">
        <v>27</v>
      </c>
      <c r="S415" s="6" t="s">
        <v>32</v>
      </c>
      <c r="T415" s="6" t="s">
        <v>766</v>
      </c>
      <c r="U415" s="6" t="s">
        <v>95</v>
      </c>
      <c r="V415">
        <v>1.0011521872701317E+18</v>
      </c>
      <c r="W415" s="6" t="s">
        <v>1395</v>
      </c>
      <c r="X415" s="6" t="s">
        <v>1396</v>
      </c>
      <c r="Y415" s="6" t="s">
        <v>1397</v>
      </c>
      <c r="Z415">
        <v>115681686</v>
      </c>
    </row>
    <row r="416" spans="1:26" hidden="1" x14ac:dyDescent="0.25">
      <c r="A416">
        <v>1854465421</v>
      </c>
      <c r="B416" t="b">
        <v>0</v>
      </c>
      <c r="C416" s="6" t="s">
        <v>26</v>
      </c>
      <c r="D416">
        <v>3</v>
      </c>
      <c r="E416" s="1">
        <v>43324.975069444445</v>
      </c>
      <c r="F416" s="6" t="s">
        <v>27</v>
      </c>
      <c r="G416">
        <v>1</v>
      </c>
      <c r="H416" s="6" t="s">
        <v>60</v>
      </c>
      <c r="I416">
        <v>1</v>
      </c>
      <c r="J416" s="6" t="s">
        <v>29</v>
      </c>
      <c r="K416" s="1">
        <v>43248.726851851854</v>
      </c>
      <c r="L416">
        <v>0</v>
      </c>
      <c r="M416" s="6" t="s">
        <v>52</v>
      </c>
      <c r="N416" t="b">
        <v>0</v>
      </c>
      <c r="O416" s="6" t="s">
        <v>31</v>
      </c>
      <c r="P416" s="6" t="s">
        <v>32</v>
      </c>
      <c r="Q416" s="6" t="s">
        <v>766</v>
      </c>
      <c r="R416">
        <v>0</v>
      </c>
      <c r="S416" s="6" t="s">
        <v>32</v>
      </c>
      <c r="T416" s="6" t="s">
        <v>766</v>
      </c>
      <c r="U416" s="6" t="s">
        <v>49</v>
      </c>
      <c r="V416">
        <v>1.0011527926339338E+18</v>
      </c>
      <c r="W416" s="6" t="s">
        <v>32</v>
      </c>
      <c r="X416" s="6" t="s">
        <v>1398</v>
      </c>
      <c r="Y416" s="6" t="s">
        <v>1399</v>
      </c>
      <c r="Z416">
        <v>3485545580</v>
      </c>
    </row>
    <row r="417" spans="1:26" hidden="1" x14ac:dyDescent="0.25">
      <c r="A417">
        <v>1854465422</v>
      </c>
      <c r="B417" t="b">
        <v>0</v>
      </c>
      <c r="C417" s="6" t="s">
        <v>26</v>
      </c>
      <c r="D417">
        <v>3</v>
      </c>
      <c r="E417" s="1">
        <v>43324.957824074074</v>
      </c>
      <c r="F417" s="6" t="s">
        <v>197</v>
      </c>
      <c r="G417">
        <v>1</v>
      </c>
      <c r="H417" s="6" t="s">
        <v>766</v>
      </c>
      <c r="J417" s="6" t="s">
        <v>29</v>
      </c>
      <c r="K417" s="1">
        <v>43248.758206018516</v>
      </c>
      <c r="L417">
        <v>0</v>
      </c>
      <c r="M417" s="6" t="s">
        <v>1400</v>
      </c>
      <c r="N417" t="b">
        <v>0</v>
      </c>
      <c r="O417" s="6" t="s">
        <v>31</v>
      </c>
      <c r="P417" s="6" t="s">
        <v>32</v>
      </c>
      <c r="Q417" s="6" t="s">
        <v>766</v>
      </c>
      <c r="R417">
        <v>0</v>
      </c>
      <c r="S417" s="6" t="s">
        <v>32</v>
      </c>
      <c r="T417" s="6" t="s">
        <v>766</v>
      </c>
      <c r="U417" s="6" t="s">
        <v>110</v>
      </c>
      <c r="V417">
        <v>1.0011641532921405E+18</v>
      </c>
      <c r="W417" s="6" t="s">
        <v>32</v>
      </c>
      <c r="X417" s="6" t="s">
        <v>1401</v>
      </c>
      <c r="Y417" s="6" t="s">
        <v>1402</v>
      </c>
      <c r="Z417">
        <v>372117867</v>
      </c>
    </row>
    <row r="418" spans="1:26" hidden="1" x14ac:dyDescent="0.25">
      <c r="A418">
        <v>1854465423</v>
      </c>
      <c r="B418" t="b">
        <v>0</v>
      </c>
      <c r="C418" s="6" t="s">
        <v>26</v>
      </c>
      <c r="D418">
        <v>3</v>
      </c>
      <c r="E418" s="1">
        <v>43324.979837962965</v>
      </c>
      <c r="F418" s="6" t="s">
        <v>27</v>
      </c>
      <c r="G418">
        <v>1</v>
      </c>
      <c r="H418" s="6" t="s">
        <v>60</v>
      </c>
      <c r="I418">
        <v>1</v>
      </c>
      <c r="J418" s="6" t="s">
        <v>29</v>
      </c>
      <c r="K418" s="1">
        <v>43248.775069444448</v>
      </c>
      <c r="L418">
        <v>0</v>
      </c>
      <c r="M418" s="6" t="s">
        <v>41</v>
      </c>
      <c r="N418" t="b">
        <v>0</v>
      </c>
      <c r="O418" s="6" t="s">
        <v>31</v>
      </c>
      <c r="P418" s="6" t="s">
        <v>32</v>
      </c>
      <c r="Q418" s="6" t="s">
        <v>766</v>
      </c>
      <c r="R418">
        <v>0</v>
      </c>
      <c r="S418" s="6" t="s">
        <v>32</v>
      </c>
      <c r="T418" s="6" t="s">
        <v>766</v>
      </c>
      <c r="U418" s="6" t="s">
        <v>95</v>
      </c>
      <c r="V418">
        <v>1.0011702642924585E+18</v>
      </c>
      <c r="W418" s="6" t="s">
        <v>32</v>
      </c>
      <c r="X418" s="6" t="s">
        <v>1403</v>
      </c>
      <c r="Y418" s="6" t="s">
        <v>1404</v>
      </c>
      <c r="Z418">
        <v>9.4459124141257933E+17</v>
      </c>
    </row>
    <row r="419" spans="1:26" x14ac:dyDescent="0.25">
      <c r="A419">
        <v>1854466218</v>
      </c>
      <c r="B419" t="b">
        <v>0</v>
      </c>
      <c r="C419" s="6" t="s">
        <v>26</v>
      </c>
      <c r="D419">
        <v>3</v>
      </c>
      <c r="E419" s="1">
        <v>43326.369479166664</v>
      </c>
      <c r="F419" s="6" t="s">
        <v>27</v>
      </c>
      <c r="G419">
        <v>1</v>
      </c>
      <c r="H419" s="6" t="s">
        <v>66</v>
      </c>
      <c r="I419">
        <v>0.66449999999999998</v>
      </c>
      <c r="J419" s="6" t="s">
        <v>29</v>
      </c>
      <c r="K419" s="1">
        <v>43253.951203703706</v>
      </c>
      <c r="L419">
        <v>3</v>
      </c>
      <c r="M419" s="6" t="s">
        <v>3793</v>
      </c>
      <c r="N419" t="b">
        <v>0</v>
      </c>
      <c r="O419" s="6" t="s">
        <v>31</v>
      </c>
      <c r="P419" s="6" t="s">
        <v>32</v>
      </c>
      <c r="Q419" s="6" t="s">
        <v>766</v>
      </c>
      <c r="R419">
        <v>0</v>
      </c>
      <c r="S419" s="6" t="s">
        <v>32</v>
      </c>
      <c r="T419" s="6" t="s">
        <v>766</v>
      </c>
      <c r="U419" s="6" t="s">
        <v>95</v>
      </c>
      <c r="V419">
        <v>1.0030460317542932E+18</v>
      </c>
      <c r="W419" s="6" t="s">
        <v>32</v>
      </c>
      <c r="X419" s="6" t="s">
        <v>3794</v>
      </c>
      <c r="Y419" s="6" t="s">
        <v>3795</v>
      </c>
      <c r="Z419">
        <v>1559043654</v>
      </c>
    </row>
    <row r="420" spans="1:26" hidden="1" x14ac:dyDescent="0.25">
      <c r="A420">
        <v>1854465425</v>
      </c>
      <c r="B420" t="b">
        <v>0</v>
      </c>
      <c r="C420" s="6" t="s">
        <v>26</v>
      </c>
      <c r="D420">
        <v>3</v>
      </c>
      <c r="E420" s="1">
        <v>43324.959398148145</v>
      </c>
      <c r="F420" s="6" t="s">
        <v>27</v>
      </c>
      <c r="G420">
        <v>1</v>
      </c>
      <c r="H420" s="6" t="s">
        <v>28</v>
      </c>
      <c r="I420">
        <v>0.67500000000000004</v>
      </c>
      <c r="J420" s="6" t="s">
        <v>29</v>
      </c>
      <c r="K420" s="1">
        <v>43248.77615740741</v>
      </c>
      <c r="L420">
        <v>0</v>
      </c>
      <c r="M420" s="6" t="s">
        <v>1407</v>
      </c>
      <c r="N420" t="b">
        <v>0</v>
      </c>
      <c r="O420" s="6" t="s">
        <v>31</v>
      </c>
      <c r="P420" s="6" t="s">
        <v>32</v>
      </c>
      <c r="Q420" s="6" t="s">
        <v>766</v>
      </c>
      <c r="R420">
        <v>0</v>
      </c>
      <c r="S420" s="6" t="s">
        <v>32</v>
      </c>
      <c r="T420" s="6" t="s">
        <v>766</v>
      </c>
      <c r="U420" s="6" t="s">
        <v>95</v>
      </c>
      <c r="V420">
        <v>1.00117065959313E+18</v>
      </c>
      <c r="W420" s="6" t="s">
        <v>32</v>
      </c>
      <c r="X420" s="6" t="s">
        <v>1408</v>
      </c>
      <c r="Y420" s="6" t="s">
        <v>1409</v>
      </c>
      <c r="Z420">
        <v>3380319514</v>
      </c>
    </row>
    <row r="421" spans="1:26" hidden="1" x14ac:dyDescent="0.25">
      <c r="A421">
        <v>1854465426</v>
      </c>
      <c r="B421" t="b">
        <v>0</v>
      </c>
      <c r="C421" s="6" t="s">
        <v>26</v>
      </c>
      <c r="D421">
        <v>3</v>
      </c>
      <c r="E421" s="1">
        <v>43324.959641203706</v>
      </c>
      <c r="F421" s="6" t="s">
        <v>27</v>
      </c>
      <c r="G421">
        <v>1</v>
      </c>
      <c r="H421" s="6" t="s">
        <v>28</v>
      </c>
      <c r="I421">
        <v>1</v>
      </c>
      <c r="J421" s="6" t="s">
        <v>29</v>
      </c>
      <c r="K421" s="1">
        <v>43248.792500000003</v>
      </c>
      <c r="L421">
        <v>0</v>
      </c>
      <c r="M421" s="6" t="s">
        <v>1410</v>
      </c>
      <c r="N421" t="b">
        <v>0</v>
      </c>
      <c r="O421" s="6" t="s">
        <v>31</v>
      </c>
      <c r="P421" s="6" t="s">
        <v>32</v>
      </c>
      <c r="Q421" s="6" t="s">
        <v>766</v>
      </c>
      <c r="R421">
        <v>0</v>
      </c>
      <c r="S421" s="6" t="s">
        <v>32</v>
      </c>
      <c r="T421" s="6" t="s">
        <v>766</v>
      </c>
      <c r="U421" s="6" t="s">
        <v>95</v>
      </c>
      <c r="V421">
        <v>1.0011765791568609E+18</v>
      </c>
      <c r="W421" s="6" t="s">
        <v>32</v>
      </c>
      <c r="X421" s="6" t="s">
        <v>1411</v>
      </c>
      <c r="Y421" s="6" t="s">
        <v>1412</v>
      </c>
      <c r="Z421">
        <v>7.4859134301905715E+17</v>
      </c>
    </row>
    <row r="422" spans="1:26" hidden="1" x14ac:dyDescent="0.25">
      <c r="A422">
        <v>1854465427</v>
      </c>
      <c r="B422" t="b">
        <v>0</v>
      </c>
      <c r="C422" s="6" t="s">
        <v>26</v>
      </c>
      <c r="D422">
        <v>3</v>
      </c>
      <c r="E422" s="1">
        <v>43324.88795138889</v>
      </c>
      <c r="F422" s="6" t="s">
        <v>27</v>
      </c>
      <c r="G422">
        <v>1</v>
      </c>
      <c r="H422" s="6" t="s">
        <v>60</v>
      </c>
      <c r="I422">
        <v>1</v>
      </c>
      <c r="J422" s="6" t="s">
        <v>29</v>
      </c>
      <c r="K422" s="1">
        <v>43248.806932870371</v>
      </c>
      <c r="L422">
        <v>0</v>
      </c>
      <c r="M422" s="6" t="s">
        <v>1413</v>
      </c>
      <c r="N422" t="b">
        <v>0</v>
      </c>
      <c r="O422" s="6" t="s">
        <v>31</v>
      </c>
      <c r="P422" s="6" t="s">
        <v>32</v>
      </c>
      <c r="Q422" s="6" t="s">
        <v>766</v>
      </c>
      <c r="R422">
        <v>1</v>
      </c>
      <c r="S422" s="6" t="s">
        <v>32</v>
      </c>
      <c r="T422" s="6" t="s">
        <v>766</v>
      </c>
      <c r="U422" s="6" t="s">
        <v>42</v>
      </c>
      <c r="V422">
        <v>1.0011818105194127E+18</v>
      </c>
      <c r="W422" s="6" t="s">
        <v>32</v>
      </c>
      <c r="X422" s="6" t="s">
        <v>1414</v>
      </c>
      <c r="Y422" s="6" t="s">
        <v>1415</v>
      </c>
      <c r="Z422">
        <v>7.6783911733395046E+17</v>
      </c>
    </row>
    <row r="423" spans="1:26" hidden="1" x14ac:dyDescent="0.25">
      <c r="A423">
        <v>1854465428</v>
      </c>
      <c r="B423" t="b">
        <v>0</v>
      </c>
      <c r="C423" s="6" t="s">
        <v>26</v>
      </c>
      <c r="D423">
        <v>3</v>
      </c>
      <c r="E423" s="1">
        <v>43324.964918981481</v>
      </c>
      <c r="F423" s="6" t="s">
        <v>27</v>
      </c>
      <c r="G423">
        <v>1</v>
      </c>
      <c r="H423" s="6" t="s">
        <v>28</v>
      </c>
      <c r="I423">
        <v>0.67369999999999997</v>
      </c>
      <c r="J423" s="6" t="s">
        <v>29</v>
      </c>
      <c r="K423" s="1">
        <v>43248.807118055556</v>
      </c>
      <c r="L423">
        <v>0</v>
      </c>
      <c r="M423" s="6" t="s">
        <v>41</v>
      </c>
      <c r="N423" t="b">
        <v>0</v>
      </c>
      <c r="O423" s="6" t="s">
        <v>31</v>
      </c>
      <c r="P423" s="6" t="s">
        <v>32</v>
      </c>
      <c r="Q423" s="6" t="s">
        <v>766</v>
      </c>
      <c r="R423">
        <v>0</v>
      </c>
      <c r="S423" s="6" t="s">
        <v>32</v>
      </c>
      <c r="T423" s="6" t="s">
        <v>766</v>
      </c>
      <c r="U423" s="6" t="s">
        <v>42</v>
      </c>
      <c r="V423">
        <v>1.0011818767934996E+18</v>
      </c>
      <c r="W423" s="6" t="s">
        <v>32</v>
      </c>
      <c r="X423" s="6" t="s">
        <v>1416</v>
      </c>
      <c r="Y423" s="6" t="s">
        <v>1417</v>
      </c>
      <c r="Z423">
        <v>2194899020</v>
      </c>
    </row>
    <row r="424" spans="1:26" hidden="1" x14ac:dyDescent="0.25">
      <c r="A424">
        <v>1854465429</v>
      </c>
      <c r="B424" t="b">
        <v>0</v>
      </c>
      <c r="C424" s="6" t="s">
        <v>26</v>
      </c>
      <c r="D424">
        <v>3</v>
      </c>
      <c r="E424" s="1">
        <v>43324.957175925927</v>
      </c>
      <c r="F424" s="6" t="s">
        <v>27</v>
      </c>
      <c r="G424">
        <v>1</v>
      </c>
      <c r="H424" s="6" t="s">
        <v>60</v>
      </c>
      <c r="I424">
        <v>0.66220000000000001</v>
      </c>
      <c r="J424" s="6" t="s">
        <v>29</v>
      </c>
      <c r="K424" s="1">
        <v>43248.814375000002</v>
      </c>
      <c r="L424">
        <v>1</v>
      </c>
      <c r="M424" s="6" t="s">
        <v>1418</v>
      </c>
      <c r="N424" t="b">
        <v>1</v>
      </c>
      <c r="O424" s="6" t="s">
        <v>31</v>
      </c>
      <c r="P424" s="6" t="s">
        <v>1419</v>
      </c>
      <c r="Q424" s="6" t="s">
        <v>766</v>
      </c>
      <c r="R424">
        <v>0</v>
      </c>
      <c r="S424" s="6" t="s">
        <v>32</v>
      </c>
      <c r="T424" s="6" t="s">
        <v>766</v>
      </c>
      <c r="U424" s="6" t="s">
        <v>95</v>
      </c>
      <c r="V424">
        <v>1.0011845066515333E+18</v>
      </c>
      <c r="W424" s="6" t="s">
        <v>32</v>
      </c>
      <c r="X424" s="6" t="s">
        <v>1420</v>
      </c>
      <c r="Y424" s="6" t="s">
        <v>1421</v>
      </c>
      <c r="Z424">
        <v>2383307833</v>
      </c>
    </row>
    <row r="425" spans="1:26" hidden="1" x14ac:dyDescent="0.25">
      <c r="A425">
        <v>1854465430</v>
      </c>
      <c r="B425" t="b">
        <v>0</v>
      </c>
      <c r="C425" s="6" t="s">
        <v>26</v>
      </c>
      <c r="D425">
        <v>4</v>
      </c>
      <c r="E425" s="1">
        <v>43324.876550925925</v>
      </c>
      <c r="F425" s="6" t="s">
        <v>27</v>
      </c>
      <c r="G425">
        <v>1</v>
      </c>
      <c r="H425" s="6" t="s">
        <v>28</v>
      </c>
      <c r="I425">
        <v>0.76349999999999996</v>
      </c>
      <c r="J425" s="6" t="s">
        <v>29</v>
      </c>
      <c r="K425" s="1">
        <v>43248.820289351854</v>
      </c>
      <c r="L425">
        <v>0</v>
      </c>
      <c r="M425" s="6" t="s">
        <v>1422</v>
      </c>
      <c r="N425" t="b">
        <v>0</v>
      </c>
      <c r="O425" s="6" t="s">
        <v>31</v>
      </c>
      <c r="P425" s="6" t="s">
        <v>32</v>
      </c>
      <c r="Q425" s="6" t="s">
        <v>766</v>
      </c>
      <c r="R425">
        <v>0</v>
      </c>
      <c r="S425" s="6" t="s">
        <v>32</v>
      </c>
      <c r="T425" s="6" t="s">
        <v>766</v>
      </c>
      <c r="U425" s="6" t="s">
        <v>42</v>
      </c>
      <c r="V425">
        <v>1.0011866521093612E+18</v>
      </c>
      <c r="W425" s="6" t="s">
        <v>32</v>
      </c>
      <c r="X425" s="6" t="s">
        <v>2400</v>
      </c>
      <c r="Y425" s="6" t="s">
        <v>1423</v>
      </c>
      <c r="Z425">
        <v>35772868</v>
      </c>
    </row>
    <row r="426" spans="1:26" hidden="1" x14ac:dyDescent="0.25">
      <c r="A426">
        <v>1854465431</v>
      </c>
      <c r="B426" t="b">
        <v>0</v>
      </c>
      <c r="C426" s="6" t="s">
        <v>26</v>
      </c>
      <c r="D426">
        <v>3</v>
      </c>
      <c r="E426" s="1">
        <v>43324.961215277777</v>
      </c>
      <c r="F426" s="6" t="s">
        <v>27</v>
      </c>
      <c r="G426">
        <v>1</v>
      </c>
      <c r="H426" s="6" t="s">
        <v>60</v>
      </c>
      <c r="I426">
        <v>0.6613</v>
      </c>
      <c r="J426" s="6" t="s">
        <v>29</v>
      </c>
      <c r="K426" s="1">
        <v>43248.826319444444</v>
      </c>
      <c r="L426">
        <v>0</v>
      </c>
      <c r="M426" s="6" t="s">
        <v>1424</v>
      </c>
      <c r="N426" t="b">
        <v>0</v>
      </c>
      <c r="O426" s="6" t="s">
        <v>31</v>
      </c>
      <c r="P426" s="6" t="s">
        <v>32</v>
      </c>
      <c r="Q426" s="6" t="s">
        <v>766</v>
      </c>
      <c r="R426">
        <v>0</v>
      </c>
      <c r="S426" s="6" t="s">
        <v>32</v>
      </c>
      <c r="T426" s="6" t="s">
        <v>766</v>
      </c>
      <c r="U426" s="6" t="s">
        <v>42</v>
      </c>
      <c r="V426">
        <v>1.001188838365057E+18</v>
      </c>
      <c r="W426" s="6" t="s">
        <v>32</v>
      </c>
      <c r="X426" s="6" t="s">
        <v>1425</v>
      </c>
      <c r="Y426" s="6" t="s">
        <v>1426</v>
      </c>
      <c r="Z426">
        <v>9.688144563596288E+17</v>
      </c>
    </row>
    <row r="427" spans="1:26" hidden="1" x14ac:dyDescent="0.25">
      <c r="A427">
        <v>1854465432</v>
      </c>
      <c r="B427" t="b">
        <v>0</v>
      </c>
      <c r="C427" s="6" t="s">
        <v>26</v>
      </c>
      <c r="D427">
        <v>3</v>
      </c>
      <c r="E427" s="1">
        <v>43324.988888888889</v>
      </c>
      <c r="F427" s="6" t="s">
        <v>27</v>
      </c>
      <c r="G427">
        <v>1</v>
      </c>
      <c r="H427" s="6" t="s">
        <v>60</v>
      </c>
      <c r="I427">
        <v>0.6825</v>
      </c>
      <c r="J427" s="6" t="s">
        <v>29</v>
      </c>
      <c r="K427" s="1">
        <v>43248.831377314818</v>
      </c>
      <c r="L427">
        <v>94</v>
      </c>
      <c r="M427" s="6" t="s">
        <v>1427</v>
      </c>
      <c r="N427" t="b">
        <v>0</v>
      </c>
      <c r="O427" s="6" t="s">
        <v>31</v>
      </c>
      <c r="P427" s="6" t="s">
        <v>32</v>
      </c>
      <c r="Q427" s="6" t="s">
        <v>766</v>
      </c>
      <c r="R427">
        <v>33</v>
      </c>
      <c r="S427" s="6" t="s">
        <v>32</v>
      </c>
      <c r="T427" s="6" t="s">
        <v>766</v>
      </c>
      <c r="U427" s="6" t="s">
        <v>42</v>
      </c>
      <c r="V427">
        <v>1.0011906689397268E+18</v>
      </c>
      <c r="W427" s="6" t="s">
        <v>32</v>
      </c>
      <c r="X427" s="6" t="s">
        <v>1428</v>
      </c>
      <c r="Y427" s="6" t="s">
        <v>1429</v>
      </c>
      <c r="Z427">
        <v>70115680</v>
      </c>
    </row>
    <row r="428" spans="1:26" hidden="1" x14ac:dyDescent="0.25">
      <c r="A428">
        <v>1854465433</v>
      </c>
      <c r="B428" t="b">
        <v>0</v>
      </c>
      <c r="C428" s="6" t="s">
        <v>26</v>
      </c>
      <c r="D428">
        <v>4</v>
      </c>
      <c r="E428" s="1">
        <v>43324.909201388888</v>
      </c>
      <c r="F428" s="6" t="s">
        <v>27</v>
      </c>
      <c r="G428">
        <v>1</v>
      </c>
      <c r="H428" s="6" t="s">
        <v>28</v>
      </c>
      <c r="I428">
        <v>0.50209999999999999</v>
      </c>
      <c r="J428" s="6" t="s">
        <v>29</v>
      </c>
      <c r="K428" s="1">
        <v>43248.836076388892</v>
      </c>
      <c r="L428">
        <v>1</v>
      </c>
      <c r="M428" s="6" t="s">
        <v>100</v>
      </c>
      <c r="N428" t="b">
        <v>1</v>
      </c>
      <c r="O428" s="6" t="s">
        <v>31</v>
      </c>
      <c r="P428" s="6" t="s">
        <v>1430</v>
      </c>
      <c r="Q428" s="6" t="s">
        <v>766</v>
      </c>
      <c r="R428">
        <v>0</v>
      </c>
      <c r="S428" s="6" t="s">
        <v>32</v>
      </c>
      <c r="T428" s="6" t="s">
        <v>766</v>
      </c>
      <c r="U428" s="6" t="s">
        <v>110</v>
      </c>
      <c r="V428">
        <v>1.0011923743604654E+18</v>
      </c>
      <c r="W428" s="6" t="s">
        <v>32</v>
      </c>
      <c r="X428" s="6" t="s">
        <v>1431</v>
      </c>
      <c r="Y428" s="6" t="s">
        <v>1432</v>
      </c>
      <c r="Z428">
        <v>217197090</v>
      </c>
    </row>
    <row r="429" spans="1:26" x14ac:dyDescent="0.25">
      <c r="A429">
        <v>1854466241</v>
      </c>
      <c r="B429" t="b">
        <v>0</v>
      </c>
      <c r="C429" s="6" t="s">
        <v>26</v>
      </c>
      <c r="D429">
        <v>3</v>
      </c>
      <c r="E429" s="1">
        <v>43326.363391203704</v>
      </c>
      <c r="F429" s="6" t="s">
        <v>27</v>
      </c>
      <c r="G429">
        <v>1</v>
      </c>
      <c r="H429" s="6" t="s">
        <v>66</v>
      </c>
      <c r="I429">
        <v>0.66449999999999998</v>
      </c>
      <c r="J429" s="6" t="s">
        <v>29</v>
      </c>
      <c r="K429" s="1">
        <v>43254.246053240742</v>
      </c>
      <c r="L429">
        <v>1</v>
      </c>
      <c r="M429" s="6" t="s">
        <v>2628</v>
      </c>
      <c r="N429" t="b">
        <v>1</v>
      </c>
      <c r="O429" s="6" t="s">
        <v>31</v>
      </c>
      <c r="P429" s="6" t="s">
        <v>3852</v>
      </c>
      <c r="Q429" s="6" t="s">
        <v>766</v>
      </c>
      <c r="R429">
        <v>0</v>
      </c>
      <c r="S429" s="6" t="s">
        <v>32</v>
      </c>
      <c r="T429" s="6" t="s">
        <v>766</v>
      </c>
      <c r="U429" s="6" t="s">
        <v>110</v>
      </c>
      <c r="V429">
        <v>1.0031528832301425E+18</v>
      </c>
      <c r="W429" s="6" t="s">
        <v>2629</v>
      </c>
      <c r="X429" s="6" t="s">
        <v>3853</v>
      </c>
      <c r="Y429" s="6" t="s">
        <v>3854</v>
      </c>
      <c r="Z429">
        <v>9.5557070292874445E+17</v>
      </c>
    </row>
    <row r="430" spans="1:26" x14ac:dyDescent="0.25">
      <c r="A430">
        <v>1854465706</v>
      </c>
      <c r="B430" t="b">
        <v>0</v>
      </c>
      <c r="C430" s="6" t="s">
        <v>26</v>
      </c>
      <c r="D430">
        <v>3</v>
      </c>
      <c r="E430" s="1">
        <v>43324.942731481482</v>
      </c>
      <c r="F430" s="6" t="s">
        <v>27</v>
      </c>
      <c r="G430">
        <v>1</v>
      </c>
      <c r="H430" s="6" t="s">
        <v>66</v>
      </c>
      <c r="I430">
        <v>0.66469999999999996</v>
      </c>
      <c r="J430" s="6" t="s">
        <v>29</v>
      </c>
      <c r="K430" s="1">
        <v>43250.641770833332</v>
      </c>
      <c r="L430">
        <v>6</v>
      </c>
      <c r="M430" s="6" t="s">
        <v>2131</v>
      </c>
      <c r="N430" t="b">
        <v>0</v>
      </c>
      <c r="O430" s="6" t="s">
        <v>31</v>
      </c>
      <c r="P430" s="6" t="s">
        <v>32</v>
      </c>
      <c r="Q430" s="6" t="s">
        <v>766</v>
      </c>
      <c r="R430">
        <v>5</v>
      </c>
      <c r="S430" s="6" t="s">
        <v>32</v>
      </c>
      <c r="T430" s="6" t="s">
        <v>766</v>
      </c>
      <c r="U430" s="6" t="s">
        <v>95</v>
      </c>
      <c r="V430">
        <v>1.001846732500566E+18</v>
      </c>
      <c r="W430" s="6" t="s">
        <v>32</v>
      </c>
      <c r="X430" s="6" t="s">
        <v>2132</v>
      </c>
      <c r="Y430" s="6" t="s">
        <v>2133</v>
      </c>
      <c r="Z430">
        <v>7.3767250205529702E+17</v>
      </c>
    </row>
    <row r="431" spans="1:26" hidden="1" x14ac:dyDescent="0.25">
      <c r="A431">
        <v>1854465436</v>
      </c>
      <c r="B431" t="b">
        <v>0</v>
      </c>
      <c r="C431" s="6" t="s">
        <v>26</v>
      </c>
      <c r="D431">
        <v>3</v>
      </c>
      <c r="E431" s="1">
        <v>43324.958449074074</v>
      </c>
      <c r="F431" s="6" t="s">
        <v>27</v>
      </c>
      <c r="G431">
        <v>1</v>
      </c>
      <c r="H431" s="6" t="s">
        <v>28</v>
      </c>
      <c r="I431">
        <v>0.66590000000000005</v>
      </c>
      <c r="J431" s="6" t="s">
        <v>29</v>
      </c>
      <c r="K431" s="1">
        <v>43248.841516203705</v>
      </c>
      <c r="L431">
        <v>9</v>
      </c>
      <c r="M431" s="6" t="s">
        <v>1440</v>
      </c>
      <c r="N431" t="b">
        <v>0</v>
      </c>
      <c r="O431" s="6" t="s">
        <v>31</v>
      </c>
      <c r="P431" s="6" t="s">
        <v>32</v>
      </c>
      <c r="Q431" s="6" t="s">
        <v>766</v>
      </c>
      <c r="R431">
        <v>2</v>
      </c>
      <c r="S431" s="6" t="s">
        <v>32</v>
      </c>
      <c r="T431" s="6" t="s">
        <v>766</v>
      </c>
      <c r="U431" s="6" t="s">
        <v>42</v>
      </c>
      <c r="V431">
        <v>1.0011943421223076E+18</v>
      </c>
      <c r="W431" s="6" t="s">
        <v>32</v>
      </c>
      <c r="X431" s="6" t="s">
        <v>1441</v>
      </c>
      <c r="Y431" s="6" t="s">
        <v>1442</v>
      </c>
      <c r="Z431">
        <v>9.4456731518991155E+17</v>
      </c>
    </row>
    <row r="432" spans="1:26" hidden="1" x14ac:dyDescent="0.25">
      <c r="A432">
        <v>1854465437</v>
      </c>
      <c r="B432" t="b">
        <v>0</v>
      </c>
      <c r="C432" s="6" t="s">
        <v>26</v>
      </c>
      <c r="D432">
        <v>3</v>
      </c>
      <c r="E432" s="1">
        <v>43324.953946759262</v>
      </c>
      <c r="F432" s="6" t="s">
        <v>27</v>
      </c>
      <c r="G432">
        <v>1</v>
      </c>
      <c r="H432" s="6" t="s">
        <v>28</v>
      </c>
      <c r="I432">
        <v>1</v>
      </c>
      <c r="J432" s="6" t="s">
        <v>29</v>
      </c>
      <c r="K432" s="1">
        <v>43248.846192129633</v>
      </c>
      <c r="L432">
        <v>0</v>
      </c>
      <c r="M432" s="6" t="s">
        <v>100</v>
      </c>
      <c r="N432" t="b">
        <v>0</v>
      </c>
      <c r="O432" s="6" t="s">
        <v>31</v>
      </c>
      <c r="P432" s="6" t="s">
        <v>32</v>
      </c>
      <c r="Q432" s="6" t="s">
        <v>766</v>
      </c>
      <c r="R432">
        <v>1</v>
      </c>
      <c r="S432" s="6" t="s">
        <v>32</v>
      </c>
      <c r="T432" s="6" t="s">
        <v>766</v>
      </c>
      <c r="U432" s="6" t="s">
        <v>1443</v>
      </c>
      <c r="V432">
        <v>1.0011960365416325E+18</v>
      </c>
      <c r="W432" s="6" t="s">
        <v>32</v>
      </c>
      <c r="X432" s="6" t="s">
        <v>1444</v>
      </c>
      <c r="Y432" s="6" t="s">
        <v>1445</v>
      </c>
      <c r="Z432">
        <v>9.2977451463177421E+17</v>
      </c>
    </row>
    <row r="433" spans="1:26" hidden="1" x14ac:dyDescent="0.25">
      <c r="A433">
        <v>1854465438</v>
      </c>
      <c r="B433" t="b">
        <v>0</v>
      </c>
      <c r="C433" s="6" t="s">
        <v>26</v>
      </c>
      <c r="D433">
        <v>3</v>
      </c>
      <c r="E433" s="1">
        <v>43324.88795138889</v>
      </c>
      <c r="F433" s="6" t="s">
        <v>197</v>
      </c>
      <c r="G433">
        <v>1</v>
      </c>
      <c r="H433" s="6" t="s">
        <v>766</v>
      </c>
      <c r="J433" s="6" t="s">
        <v>29</v>
      </c>
      <c r="K433" s="1">
        <v>43248.848437499997</v>
      </c>
      <c r="L433">
        <v>0</v>
      </c>
      <c r="M433" s="6" t="s">
        <v>100</v>
      </c>
      <c r="N433" t="b">
        <v>0</v>
      </c>
      <c r="O433" s="6" t="s">
        <v>31</v>
      </c>
      <c r="P433" s="6" t="s">
        <v>32</v>
      </c>
      <c r="Q433" s="6" t="s">
        <v>766</v>
      </c>
      <c r="R433">
        <v>0</v>
      </c>
      <c r="S433" s="6" t="s">
        <v>32</v>
      </c>
      <c r="T433" s="6" t="s">
        <v>766</v>
      </c>
      <c r="U433" s="6" t="s">
        <v>95</v>
      </c>
      <c r="V433">
        <v>1.0011968506433372E+18</v>
      </c>
      <c r="W433" s="6" t="s">
        <v>32</v>
      </c>
      <c r="X433" s="6" t="s">
        <v>1446</v>
      </c>
      <c r="Y433" s="6" t="s">
        <v>1447</v>
      </c>
      <c r="Z433">
        <v>9.9895515711848038E+17</v>
      </c>
    </row>
    <row r="434" spans="1:26" hidden="1" x14ac:dyDescent="0.25">
      <c r="A434">
        <v>1854465439</v>
      </c>
      <c r="B434" t="b">
        <v>0</v>
      </c>
      <c r="C434" s="6" t="s">
        <v>26</v>
      </c>
      <c r="D434">
        <v>3</v>
      </c>
      <c r="E434" s="1">
        <v>43324.88045138889</v>
      </c>
      <c r="F434" s="6" t="s">
        <v>27</v>
      </c>
      <c r="G434">
        <v>1</v>
      </c>
      <c r="H434" s="6" t="s">
        <v>60</v>
      </c>
      <c r="I434">
        <v>1</v>
      </c>
      <c r="J434" s="6" t="s">
        <v>29</v>
      </c>
      <c r="K434" s="1">
        <v>43248.860555555555</v>
      </c>
      <c r="L434">
        <v>0</v>
      </c>
      <c r="M434" s="6" t="s">
        <v>148</v>
      </c>
      <c r="N434" t="b">
        <v>0</v>
      </c>
      <c r="O434" s="6" t="s">
        <v>31</v>
      </c>
      <c r="P434" s="6" t="s">
        <v>32</v>
      </c>
      <c r="Q434" s="6" t="s">
        <v>766</v>
      </c>
      <c r="R434">
        <v>0</v>
      </c>
      <c r="S434" s="6" t="s">
        <v>32</v>
      </c>
      <c r="T434" s="6" t="s">
        <v>766</v>
      </c>
      <c r="U434" s="6" t="s">
        <v>49</v>
      </c>
      <c r="V434">
        <v>1.0012012440007188E+18</v>
      </c>
      <c r="W434" s="6" t="s">
        <v>32</v>
      </c>
      <c r="X434" s="6" t="s">
        <v>2401</v>
      </c>
      <c r="Y434" s="6" t="s">
        <v>1448</v>
      </c>
      <c r="Z434">
        <v>7.809574118844457E+17</v>
      </c>
    </row>
    <row r="435" spans="1:26" hidden="1" x14ac:dyDescent="0.25">
      <c r="A435">
        <v>1854465440</v>
      </c>
      <c r="B435" t="b">
        <v>0</v>
      </c>
      <c r="C435" s="6" t="s">
        <v>26</v>
      </c>
      <c r="D435">
        <v>3</v>
      </c>
      <c r="E435" s="1">
        <v>43324.966967592591</v>
      </c>
      <c r="F435" s="6" t="s">
        <v>27</v>
      </c>
      <c r="G435">
        <v>1</v>
      </c>
      <c r="H435" s="6" t="s">
        <v>28</v>
      </c>
      <c r="I435">
        <v>0.67789999999999995</v>
      </c>
      <c r="J435" s="6" t="s">
        <v>29</v>
      </c>
      <c r="K435" s="1">
        <v>43248.864675925928</v>
      </c>
      <c r="L435">
        <v>0</v>
      </c>
      <c r="M435" s="6" t="s">
        <v>1449</v>
      </c>
      <c r="N435" t="b">
        <v>0</v>
      </c>
      <c r="O435" s="6" t="s">
        <v>31</v>
      </c>
      <c r="P435" s="6" t="s">
        <v>32</v>
      </c>
      <c r="Q435" s="6" t="s">
        <v>766</v>
      </c>
      <c r="R435">
        <v>0</v>
      </c>
      <c r="S435" s="6" t="s">
        <v>32</v>
      </c>
      <c r="T435" s="6" t="s">
        <v>766</v>
      </c>
      <c r="U435" s="6" t="s">
        <v>37</v>
      </c>
      <c r="V435">
        <v>1.0012027353651323E+18</v>
      </c>
      <c r="W435" s="6" t="s">
        <v>32</v>
      </c>
      <c r="X435" s="6" t="s">
        <v>1450</v>
      </c>
      <c r="Y435" s="6" t="s">
        <v>1451</v>
      </c>
      <c r="Z435">
        <v>2581204731</v>
      </c>
    </row>
    <row r="436" spans="1:26" hidden="1" x14ac:dyDescent="0.25">
      <c r="A436">
        <v>1854465441</v>
      </c>
      <c r="B436" t="b">
        <v>0</v>
      </c>
      <c r="C436" s="6" t="s">
        <v>26</v>
      </c>
      <c r="D436">
        <v>3</v>
      </c>
      <c r="E436" s="1">
        <v>43324.953784722224</v>
      </c>
      <c r="F436" s="6" t="s">
        <v>27</v>
      </c>
      <c r="G436">
        <v>1</v>
      </c>
      <c r="H436" s="6" t="s">
        <v>28</v>
      </c>
      <c r="I436">
        <v>0.64580000000000004</v>
      </c>
      <c r="J436" s="6" t="s">
        <v>29</v>
      </c>
      <c r="K436" s="1">
        <v>43248.873761574076</v>
      </c>
      <c r="L436">
        <v>1</v>
      </c>
      <c r="M436" s="6" t="s">
        <v>1452</v>
      </c>
      <c r="N436" t="b">
        <v>0</v>
      </c>
      <c r="O436" s="6" t="s">
        <v>31</v>
      </c>
      <c r="P436" s="6" t="s">
        <v>32</v>
      </c>
      <c r="Q436" s="6" t="s">
        <v>766</v>
      </c>
      <c r="R436">
        <v>0</v>
      </c>
      <c r="S436" s="6" t="s">
        <v>32</v>
      </c>
      <c r="T436" s="6" t="s">
        <v>766</v>
      </c>
      <c r="U436" s="6" t="s">
        <v>37</v>
      </c>
      <c r="V436">
        <v>1.0012060292444037E+18</v>
      </c>
      <c r="W436" s="6" t="s">
        <v>32</v>
      </c>
      <c r="X436" s="6" t="s">
        <v>1453</v>
      </c>
      <c r="Y436" s="6" t="s">
        <v>1454</v>
      </c>
      <c r="Z436">
        <v>49959346</v>
      </c>
    </row>
    <row r="437" spans="1:26" hidden="1" x14ac:dyDescent="0.25">
      <c r="A437">
        <v>1854465442</v>
      </c>
      <c r="B437" t="b">
        <v>0</v>
      </c>
      <c r="C437" s="6" t="s">
        <v>26</v>
      </c>
      <c r="D437">
        <v>4</v>
      </c>
      <c r="E437" s="1">
        <v>43324.961759259262</v>
      </c>
      <c r="F437" s="6" t="s">
        <v>27</v>
      </c>
      <c r="G437">
        <v>1</v>
      </c>
      <c r="H437" s="6" t="s">
        <v>28</v>
      </c>
      <c r="I437">
        <v>0.78649999999999998</v>
      </c>
      <c r="J437" s="6" t="s">
        <v>29</v>
      </c>
      <c r="K437" s="1">
        <v>43248.88853009259</v>
      </c>
      <c r="L437">
        <v>52</v>
      </c>
      <c r="M437" s="6" t="s">
        <v>1455</v>
      </c>
      <c r="N437" t="b">
        <v>0</v>
      </c>
      <c r="O437" s="6" t="s">
        <v>31</v>
      </c>
      <c r="P437" s="6" t="s">
        <v>32</v>
      </c>
      <c r="Q437" s="6" t="s">
        <v>766</v>
      </c>
      <c r="R437">
        <v>9</v>
      </c>
      <c r="S437" s="6" t="s">
        <v>32</v>
      </c>
      <c r="T437" s="6" t="s">
        <v>766</v>
      </c>
      <c r="U437" s="6" t="s">
        <v>37</v>
      </c>
      <c r="V437">
        <v>1.0012113807233147E+18</v>
      </c>
      <c r="W437" s="6" t="s">
        <v>32</v>
      </c>
      <c r="X437" s="6" t="s">
        <v>1456</v>
      </c>
      <c r="Y437" s="6" t="s">
        <v>1457</v>
      </c>
      <c r="Z437">
        <v>298724756</v>
      </c>
    </row>
    <row r="438" spans="1:26" hidden="1" x14ac:dyDescent="0.25">
      <c r="A438">
        <v>1854465443</v>
      </c>
      <c r="B438" t="b">
        <v>0</v>
      </c>
      <c r="C438" s="6" t="s">
        <v>26</v>
      </c>
      <c r="D438">
        <v>3</v>
      </c>
      <c r="E438" s="1">
        <v>43324.959849537037</v>
      </c>
      <c r="F438" s="6" t="s">
        <v>27</v>
      </c>
      <c r="G438">
        <v>1</v>
      </c>
      <c r="H438" s="6" t="s">
        <v>28</v>
      </c>
      <c r="I438">
        <v>0.65390000000000004</v>
      </c>
      <c r="J438" s="6" t="s">
        <v>29</v>
      </c>
      <c r="K438" s="1">
        <v>43248.890532407408</v>
      </c>
      <c r="L438">
        <v>3</v>
      </c>
      <c r="M438" s="6" t="s">
        <v>1458</v>
      </c>
      <c r="N438" t="b">
        <v>0</v>
      </c>
      <c r="O438" s="6" t="s">
        <v>31</v>
      </c>
      <c r="P438" s="6" t="s">
        <v>32</v>
      </c>
      <c r="Q438" s="6" t="s">
        <v>766</v>
      </c>
      <c r="R438">
        <v>0</v>
      </c>
      <c r="S438" s="6" t="s">
        <v>32</v>
      </c>
      <c r="T438" s="6" t="s">
        <v>766</v>
      </c>
      <c r="U438" s="6" t="s">
        <v>42</v>
      </c>
      <c r="V438">
        <v>1.0012121085314335E+18</v>
      </c>
      <c r="W438" s="6" t="s">
        <v>32</v>
      </c>
      <c r="X438" s="6" t="s">
        <v>1459</v>
      </c>
      <c r="Y438" s="6" t="s">
        <v>1460</v>
      </c>
      <c r="Z438">
        <v>9.9752111641459917E+17</v>
      </c>
    </row>
    <row r="439" spans="1:26" hidden="1" x14ac:dyDescent="0.25">
      <c r="A439">
        <v>1854465444</v>
      </c>
      <c r="B439" t="b">
        <v>0</v>
      </c>
      <c r="C439" s="6" t="s">
        <v>26</v>
      </c>
      <c r="D439">
        <v>4</v>
      </c>
      <c r="E439" s="1">
        <v>43324.952349537038</v>
      </c>
      <c r="F439" s="6" t="s">
        <v>27</v>
      </c>
      <c r="G439">
        <v>1</v>
      </c>
      <c r="H439" s="6" t="s">
        <v>60</v>
      </c>
      <c r="I439">
        <v>0.74650000000000005</v>
      </c>
      <c r="J439" s="6" t="s">
        <v>29</v>
      </c>
      <c r="K439" s="1">
        <v>43248.893611111111</v>
      </c>
      <c r="L439">
        <v>3</v>
      </c>
      <c r="M439" s="6" t="s">
        <v>1461</v>
      </c>
      <c r="N439" t="b">
        <v>0</v>
      </c>
      <c r="O439" s="6" t="s">
        <v>31</v>
      </c>
      <c r="P439" s="6" t="s">
        <v>32</v>
      </c>
      <c r="Q439" s="6" t="s">
        <v>766</v>
      </c>
      <c r="R439">
        <v>1</v>
      </c>
      <c r="S439" s="6" t="s">
        <v>32</v>
      </c>
      <c r="T439" s="6" t="s">
        <v>766</v>
      </c>
      <c r="U439" s="6" t="s">
        <v>37</v>
      </c>
      <c r="V439">
        <v>1.0012132228616602E+18</v>
      </c>
      <c r="W439" s="6" t="s">
        <v>32</v>
      </c>
      <c r="X439" s="6" t="s">
        <v>1462</v>
      </c>
      <c r="Y439" s="6" t="s">
        <v>1463</v>
      </c>
      <c r="Z439">
        <v>163489998</v>
      </c>
    </row>
    <row r="440" spans="1:26" x14ac:dyDescent="0.25">
      <c r="A440">
        <v>1854465737</v>
      </c>
      <c r="B440" t="b">
        <v>0</v>
      </c>
      <c r="C440" s="6" t="s">
        <v>26</v>
      </c>
      <c r="D440">
        <v>3</v>
      </c>
      <c r="E440" s="1">
        <v>43326.425046296295</v>
      </c>
      <c r="F440" s="6" t="s">
        <v>27</v>
      </c>
      <c r="G440">
        <v>1</v>
      </c>
      <c r="H440" s="6" t="s">
        <v>66</v>
      </c>
      <c r="I440">
        <v>0.66500000000000004</v>
      </c>
      <c r="J440" s="6" t="s">
        <v>134</v>
      </c>
      <c r="K440" s="1">
        <v>43250.768622685187</v>
      </c>
      <c r="L440">
        <v>0</v>
      </c>
      <c r="M440" s="6" t="s">
        <v>41</v>
      </c>
      <c r="N440" t="b">
        <v>0</v>
      </c>
      <c r="O440" s="6" t="s">
        <v>31</v>
      </c>
      <c r="P440" s="6" t="s">
        <v>32</v>
      </c>
      <c r="Q440" s="6" t="s">
        <v>766</v>
      </c>
      <c r="R440">
        <v>0</v>
      </c>
      <c r="S440" s="6" t="s">
        <v>32</v>
      </c>
      <c r="T440" s="6" t="s">
        <v>766</v>
      </c>
      <c r="U440" s="6" t="s">
        <v>135</v>
      </c>
      <c r="V440">
        <v>1.0018927035530076E+18</v>
      </c>
      <c r="W440" s="6" t="s">
        <v>32</v>
      </c>
      <c r="X440" s="6" t="s">
        <v>2508</v>
      </c>
      <c r="Y440" s="6" t="s">
        <v>2509</v>
      </c>
      <c r="Z440">
        <v>9.7336776244484096E+17</v>
      </c>
    </row>
    <row r="441" spans="1:26" hidden="1" x14ac:dyDescent="0.25">
      <c r="A441">
        <v>1854465446</v>
      </c>
      <c r="B441" t="b">
        <v>0</v>
      </c>
      <c r="C441" s="6" t="s">
        <v>26</v>
      </c>
      <c r="D441">
        <v>3</v>
      </c>
      <c r="E441" s="1">
        <v>43324.953946759262</v>
      </c>
      <c r="F441" s="6" t="s">
        <v>27</v>
      </c>
      <c r="G441">
        <v>1</v>
      </c>
      <c r="H441" s="6" t="s">
        <v>28</v>
      </c>
      <c r="I441">
        <v>0.6552</v>
      </c>
      <c r="J441" s="6" t="s">
        <v>29</v>
      </c>
      <c r="K441" s="1">
        <v>43248.901134259257</v>
      </c>
      <c r="L441">
        <v>0</v>
      </c>
      <c r="M441" s="6" t="s">
        <v>100</v>
      </c>
      <c r="N441" t="b">
        <v>0</v>
      </c>
      <c r="O441" s="6" t="s">
        <v>31</v>
      </c>
      <c r="P441" s="6" t="s">
        <v>32</v>
      </c>
      <c r="Q441" s="6" t="s">
        <v>766</v>
      </c>
      <c r="R441">
        <v>0</v>
      </c>
      <c r="S441" s="6" t="s">
        <v>32</v>
      </c>
      <c r="T441" s="6" t="s">
        <v>766</v>
      </c>
      <c r="U441" s="6" t="s">
        <v>95</v>
      </c>
      <c r="V441">
        <v>1.0012159482447012E+18</v>
      </c>
      <c r="W441" s="6" t="s">
        <v>32</v>
      </c>
      <c r="X441" s="6" t="s">
        <v>1466</v>
      </c>
      <c r="Y441" s="6" t="s">
        <v>1467</v>
      </c>
      <c r="Z441">
        <v>9.9971079933662413E+17</v>
      </c>
    </row>
    <row r="442" spans="1:26" x14ac:dyDescent="0.25">
      <c r="A442">
        <v>1854465234</v>
      </c>
      <c r="B442" t="b">
        <v>0</v>
      </c>
      <c r="C442" s="6" t="s">
        <v>26</v>
      </c>
      <c r="D442">
        <v>3</v>
      </c>
      <c r="E442" s="1">
        <v>43324.959502314814</v>
      </c>
      <c r="F442" s="6" t="s">
        <v>27</v>
      </c>
      <c r="G442">
        <v>1</v>
      </c>
      <c r="H442" s="6" t="s">
        <v>66</v>
      </c>
      <c r="I442">
        <v>0.66569999999999996</v>
      </c>
      <c r="J442" s="6" t="s">
        <v>29</v>
      </c>
      <c r="K442" s="1">
        <v>43247.446643518517</v>
      </c>
      <c r="L442">
        <v>0</v>
      </c>
      <c r="M442" s="6" t="s">
        <v>100</v>
      </c>
      <c r="N442" t="b">
        <v>0</v>
      </c>
      <c r="O442" s="6" t="s">
        <v>31</v>
      </c>
      <c r="P442" s="6" t="s">
        <v>32</v>
      </c>
      <c r="Q442" s="6" t="s">
        <v>766</v>
      </c>
      <c r="R442">
        <v>0</v>
      </c>
      <c r="S442" s="6" t="s">
        <v>32</v>
      </c>
      <c r="T442" s="6" t="s">
        <v>766</v>
      </c>
      <c r="U442" s="6" t="s">
        <v>42</v>
      </c>
      <c r="V442">
        <v>1.0006888592299008E+18</v>
      </c>
      <c r="W442" s="6" t="s">
        <v>68</v>
      </c>
      <c r="X442" s="6" t="s">
        <v>920</v>
      </c>
      <c r="Y442" s="6" t="s">
        <v>921</v>
      </c>
      <c r="Z442">
        <v>235583603</v>
      </c>
    </row>
    <row r="443" spans="1:26" hidden="1" x14ac:dyDescent="0.25">
      <c r="A443">
        <v>1854465448</v>
      </c>
      <c r="B443" t="b">
        <v>0</v>
      </c>
      <c r="C443" s="6" t="s">
        <v>26</v>
      </c>
      <c r="D443">
        <v>3</v>
      </c>
      <c r="E443" s="1">
        <v>43324.892858796295</v>
      </c>
      <c r="F443" s="6" t="s">
        <v>27</v>
      </c>
      <c r="G443">
        <v>1</v>
      </c>
      <c r="H443" s="6" t="s">
        <v>60</v>
      </c>
      <c r="I443">
        <v>1</v>
      </c>
      <c r="J443" s="6" t="s">
        <v>29</v>
      </c>
      <c r="K443" s="1">
        <v>43248.920729166668</v>
      </c>
      <c r="L443">
        <v>1</v>
      </c>
      <c r="M443" s="6" t="s">
        <v>1471</v>
      </c>
      <c r="N443" t="b">
        <v>0</v>
      </c>
      <c r="O443" s="6" t="s">
        <v>31</v>
      </c>
      <c r="P443" s="6" t="s">
        <v>32</v>
      </c>
      <c r="Q443" s="6" t="s">
        <v>766</v>
      </c>
      <c r="R443">
        <v>1</v>
      </c>
      <c r="S443" s="6" t="s">
        <v>32</v>
      </c>
      <c r="T443" s="6" t="s">
        <v>766</v>
      </c>
      <c r="U443" s="6" t="s">
        <v>95</v>
      </c>
      <c r="V443">
        <v>1.001223048400384E+18</v>
      </c>
      <c r="W443" s="6" t="s">
        <v>32</v>
      </c>
      <c r="X443" s="6" t="s">
        <v>1472</v>
      </c>
      <c r="Y443" s="6" t="s">
        <v>1473</v>
      </c>
      <c r="Z443">
        <v>1077642702</v>
      </c>
    </row>
    <row r="444" spans="1:26" hidden="1" x14ac:dyDescent="0.25">
      <c r="A444">
        <v>1854465449</v>
      </c>
      <c r="B444" t="b">
        <v>0</v>
      </c>
      <c r="C444" s="6" t="s">
        <v>26</v>
      </c>
      <c r="D444">
        <v>3</v>
      </c>
      <c r="E444" s="1">
        <v>43324.952488425923</v>
      </c>
      <c r="F444" s="6" t="s">
        <v>27</v>
      </c>
      <c r="G444">
        <v>1</v>
      </c>
      <c r="H444" s="6" t="s">
        <v>28</v>
      </c>
      <c r="I444">
        <v>0.67400000000000004</v>
      </c>
      <c r="J444" s="6" t="s">
        <v>29</v>
      </c>
      <c r="K444" s="1">
        <v>43248.922407407408</v>
      </c>
      <c r="L444">
        <v>0</v>
      </c>
      <c r="M444" s="6" t="s">
        <v>41</v>
      </c>
      <c r="N444" t="b">
        <v>0</v>
      </c>
      <c r="O444" s="6" t="s">
        <v>31</v>
      </c>
      <c r="P444" s="6" t="s">
        <v>32</v>
      </c>
      <c r="Q444" s="6" t="s">
        <v>766</v>
      </c>
      <c r="R444">
        <v>0</v>
      </c>
      <c r="S444" s="6" t="s">
        <v>32</v>
      </c>
      <c r="T444" s="6" t="s">
        <v>766</v>
      </c>
      <c r="U444" s="6" t="s">
        <v>135</v>
      </c>
      <c r="V444">
        <v>1.0012236598375793E+18</v>
      </c>
      <c r="W444" s="6" t="s">
        <v>32</v>
      </c>
      <c r="X444" s="6" t="s">
        <v>1474</v>
      </c>
      <c r="Y444" s="6" t="s">
        <v>1475</v>
      </c>
      <c r="Z444">
        <v>9.7436261628089549E+17</v>
      </c>
    </row>
    <row r="445" spans="1:26" hidden="1" x14ac:dyDescent="0.25">
      <c r="A445">
        <v>1854465450</v>
      </c>
      <c r="B445" t="b">
        <v>0</v>
      </c>
      <c r="C445" s="6" t="s">
        <v>26</v>
      </c>
      <c r="D445">
        <v>3</v>
      </c>
      <c r="E445" s="1">
        <v>43325.001030092593</v>
      </c>
      <c r="F445" s="6" t="s">
        <v>27</v>
      </c>
      <c r="G445">
        <v>1</v>
      </c>
      <c r="H445" s="6" t="s">
        <v>28</v>
      </c>
      <c r="I445">
        <v>0.67300000000000004</v>
      </c>
      <c r="J445" s="6" t="s">
        <v>29</v>
      </c>
      <c r="K445" s="1">
        <v>43248.927118055559</v>
      </c>
      <c r="L445">
        <v>0</v>
      </c>
      <c r="M445" s="6" t="s">
        <v>1476</v>
      </c>
      <c r="N445" t="b">
        <v>0</v>
      </c>
      <c r="O445" s="6" t="s">
        <v>31</v>
      </c>
      <c r="P445" s="6" t="s">
        <v>32</v>
      </c>
      <c r="Q445" s="6" t="s">
        <v>766</v>
      </c>
      <c r="R445">
        <v>0</v>
      </c>
      <c r="S445" s="6" t="s">
        <v>32</v>
      </c>
      <c r="T445" s="6" t="s">
        <v>766</v>
      </c>
      <c r="U445" s="6" t="s">
        <v>63</v>
      </c>
      <c r="V445">
        <v>1.0012253637401518E+18</v>
      </c>
      <c r="W445" s="6" t="s">
        <v>32</v>
      </c>
      <c r="X445" s="6" t="s">
        <v>1477</v>
      </c>
      <c r="Y445" s="6" t="s">
        <v>1478</v>
      </c>
      <c r="Z445">
        <v>3236461797</v>
      </c>
    </row>
    <row r="446" spans="1:26" x14ac:dyDescent="0.25">
      <c r="A446">
        <v>1854465785</v>
      </c>
      <c r="B446" t="b">
        <v>0</v>
      </c>
      <c r="C446" s="6" t="s">
        <v>26</v>
      </c>
      <c r="D446">
        <v>3</v>
      </c>
      <c r="E446" s="1">
        <v>43326.350289351853</v>
      </c>
      <c r="F446" s="6" t="s">
        <v>27</v>
      </c>
      <c r="G446">
        <v>1</v>
      </c>
      <c r="H446" s="6" t="s">
        <v>66</v>
      </c>
      <c r="I446">
        <v>0.66639999999999999</v>
      </c>
      <c r="J446" s="6" t="s">
        <v>29</v>
      </c>
      <c r="K446" s="1">
        <v>43251.194293981483</v>
      </c>
      <c r="L446">
        <v>2</v>
      </c>
      <c r="M446" s="6" t="s">
        <v>2645</v>
      </c>
      <c r="N446" t="b">
        <v>0</v>
      </c>
      <c r="O446" s="6" t="s">
        <v>31</v>
      </c>
      <c r="P446" s="6" t="s">
        <v>32</v>
      </c>
      <c r="Q446" s="6" t="s">
        <v>766</v>
      </c>
      <c r="R446">
        <v>1</v>
      </c>
      <c r="S446" s="6" t="s">
        <v>32</v>
      </c>
      <c r="T446" s="6" t="s">
        <v>766</v>
      </c>
      <c r="U446" s="6" t="s">
        <v>42</v>
      </c>
      <c r="V446">
        <v>1.0020469622065234E+18</v>
      </c>
      <c r="W446" s="6" t="s">
        <v>32</v>
      </c>
      <c r="X446" s="6" t="s">
        <v>2646</v>
      </c>
      <c r="Y446" s="6" t="s">
        <v>2647</v>
      </c>
      <c r="Z446">
        <v>9.4276758389540045E+17</v>
      </c>
    </row>
    <row r="447" spans="1:26" hidden="1" x14ac:dyDescent="0.25">
      <c r="A447">
        <v>1854465452</v>
      </c>
      <c r="B447" t="b">
        <v>0</v>
      </c>
      <c r="C447" s="6" t="s">
        <v>26</v>
      </c>
      <c r="D447">
        <v>3</v>
      </c>
      <c r="E447" s="1">
        <v>43324.954548611109</v>
      </c>
      <c r="F447" s="6" t="s">
        <v>27</v>
      </c>
      <c r="G447">
        <v>1</v>
      </c>
      <c r="H447" s="6" t="s">
        <v>60</v>
      </c>
      <c r="I447">
        <v>1</v>
      </c>
      <c r="J447" s="6" t="s">
        <v>29</v>
      </c>
      <c r="K447" s="1">
        <v>43248.941145833334</v>
      </c>
      <c r="L447">
        <v>0</v>
      </c>
      <c r="M447" s="6" t="s">
        <v>187</v>
      </c>
      <c r="N447" t="b">
        <v>0</v>
      </c>
      <c r="O447" s="6" t="s">
        <v>31</v>
      </c>
      <c r="P447" s="6" t="s">
        <v>32</v>
      </c>
      <c r="Q447" s="6" t="s">
        <v>766</v>
      </c>
      <c r="R447">
        <v>0</v>
      </c>
      <c r="S447" s="6" t="s">
        <v>32</v>
      </c>
      <c r="T447" s="6" t="s">
        <v>766</v>
      </c>
      <c r="U447" s="6" t="s">
        <v>42</v>
      </c>
      <c r="V447">
        <v>1.0012304469765202E+18</v>
      </c>
      <c r="W447" s="6" t="s">
        <v>32</v>
      </c>
      <c r="X447" s="6" t="s">
        <v>1481</v>
      </c>
      <c r="Y447" s="6" t="s">
        <v>1482</v>
      </c>
      <c r="Z447">
        <v>9.4463339142039142E+17</v>
      </c>
    </row>
    <row r="448" spans="1:26" hidden="1" x14ac:dyDescent="0.25">
      <c r="A448">
        <v>1854465453</v>
      </c>
      <c r="B448" t="b">
        <v>0</v>
      </c>
      <c r="C448" s="6" t="s">
        <v>26</v>
      </c>
      <c r="D448">
        <v>4</v>
      </c>
      <c r="E448" s="1">
        <v>43324.962962962964</v>
      </c>
      <c r="F448" s="6" t="s">
        <v>27</v>
      </c>
      <c r="G448">
        <v>1</v>
      </c>
      <c r="H448" s="6" t="s">
        <v>28</v>
      </c>
      <c r="I448">
        <v>0.78310000000000002</v>
      </c>
      <c r="J448" s="6" t="s">
        <v>29</v>
      </c>
      <c r="K448" s="1">
        <v>43248.946469907409</v>
      </c>
      <c r="L448">
        <v>0</v>
      </c>
      <c r="M448" s="6" t="s">
        <v>100</v>
      </c>
      <c r="N448" t="b">
        <v>0</v>
      </c>
      <c r="O448" s="6" t="s">
        <v>31</v>
      </c>
      <c r="P448" s="6" t="s">
        <v>32</v>
      </c>
      <c r="Q448" s="6" t="s">
        <v>766</v>
      </c>
      <c r="R448">
        <v>0</v>
      </c>
      <c r="S448" s="6" t="s">
        <v>32</v>
      </c>
      <c r="T448" s="6" t="s">
        <v>766</v>
      </c>
      <c r="U448" s="6" t="s">
        <v>33</v>
      </c>
      <c r="V448">
        <v>1.0012323764025303E+18</v>
      </c>
      <c r="W448" s="6" t="s">
        <v>32</v>
      </c>
      <c r="X448" s="6" t="s">
        <v>1090</v>
      </c>
      <c r="Y448" s="6" t="s">
        <v>1483</v>
      </c>
      <c r="Z448">
        <v>12479222</v>
      </c>
    </row>
    <row r="449" spans="1:26" hidden="1" x14ac:dyDescent="0.25">
      <c r="A449">
        <v>1854465454</v>
      </c>
      <c r="B449" t="b">
        <v>0</v>
      </c>
      <c r="C449" s="6" t="s">
        <v>26</v>
      </c>
      <c r="D449">
        <v>3</v>
      </c>
      <c r="E449" s="1">
        <v>43325.000034722223</v>
      </c>
      <c r="F449" s="6" t="s">
        <v>27</v>
      </c>
      <c r="G449">
        <v>1</v>
      </c>
      <c r="H449" s="6" t="s">
        <v>60</v>
      </c>
      <c r="I449">
        <v>0.65439999999999998</v>
      </c>
      <c r="J449" s="6" t="s">
        <v>29</v>
      </c>
      <c r="K449" s="1">
        <v>43248.947951388887</v>
      </c>
      <c r="L449">
        <v>1</v>
      </c>
      <c r="M449" s="6" t="s">
        <v>664</v>
      </c>
      <c r="N449" t="b">
        <v>0</v>
      </c>
      <c r="O449" s="6" t="s">
        <v>31</v>
      </c>
      <c r="P449" s="6" t="s">
        <v>32</v>
      </c>
      <c r="Q449" s="6" t="s">
        <v>766</v>
      </c>
      <c r="R449">
        <v>0</v>
      </c>
      <c r="S449" s="6" t="s">
        <v>32</v>
      </c>
      <c r="T449" s="6" t="s">
        <v>766</v>
      </c>
      <c r="U449" s="6" t="s">
        <v>55</v>
      </c>
      <c r="V449">
        <v>1.0012329163939717E+18</v>
      </c>
      <c r="W449" s="6" t="s">
        <v>32</v>
      </c>
      <c r="X449" s="6" t="s">
        <v>1484</v>
      </c>
      <c r="Y449" s="6" t="s">
        <v>1485</v>
      </c>
      <c r="Z449">
        <v>2691995971</v>
      </c>
    </row>
    <row r="450" spans="1:26" hidden="1" x14ac:dyDescent="0.25">
      <c r="A450">
        <v>1854465455</v>
      </c>
      <c r="B450" t="b">
        <v>0</v>
      </c>
      <c r="C450" s="6" t="s">
        <v>26</v>
      </c>
      <c r="D450">
        <v>3</v>
      </c>
      <c r="E450" s="1">
        <v>43324.963692129626</v>
      </c>
      <c r="F450" s="6" t="s">
        <v>27</v>
      </c>
      <c r="G450">
        <v>1</v>
      </c>
      <c r="H450" s="6" t="s">
        <v>28</v>
      </c>
      <c r="I450">
        <v>1</v>
      </c>
      <c r="J450" s="6" t="s">
        <v>29</v>
      </c>
      <c r="K450" s="1">
        <v>43248.948877314811</v>
      </c>
      <c r="L450">
        <v>2</v>
      </c>
      <c r="M450" s="6" t="s">
        <v>1486</v>
      </c>
      <c r="N450" t="b">
        <v>0</v>
      </c>
      <c r="O450" s="6" t="s">
        <v>31</v>
      </c>
      <c r="P450" s="6" t="s">
        <v>32</v>
      </c>
      <c r="Q450" s="6" t="s">
        <v>766</v>
      </c>
      <c r="R450">
        <v>1</v>
      </c>
      <c r="S450" s="6" t="s">
        <v>32</v>
      </c>
      <c r="T450" s="6" t="s">
        <v>766</v>
      </c>
      <c r="U450" s="6" t="s">
        <v>42</v>
      </c>
      <c r="V450">
        <v>1.0012332501263237E+18</v>
      </c>
      <c r="W450" s="6" t="s">
        <v>32</v>
      </c>
      <c r="X450" s="6" t="s">
        <v>2403</v>
      </c>
      <c r="Y450" s="6" t="s">
        <v>1487</v>
      </c>
      <c r="Z450">
        <v>7.015437266157568E+17</v>
      </c>
    </row>
    <row r="451" spans="1:26" hidden="1" x14ac:dyDescent="0.25">
      <c r="A451">
        <v>1854465456</v>
      </c>
      <c r="B451" t="b">
        <v>0</v>
      </c>
      <c r="C451" s="6" t="s">
        <v>26</v>
      </c>
      <c r="D451">
        <v>3</v>
      </c>
      <c r="E451" s="1">
        <v>43324.975381944445</v>
      </c>
      <c r="F451" s="6" t="s">
        <v>27</v>
      </c>
      <c r="G451">
        <v>1</v>
      </c>
      <c r="H451" s="6" t="s">
        <v>28</v>
      </c>
      <c r="I451">
        <v>1</v>
      </c>
      <c r="J451" s="6" t="s">
        <v>29</v>
      </c>
      <c r="K451" s="1">
        <v>43248.963854166665</v>
      </c>
      <c r="L451">
        <v>6</v>
      </c>
      <c r="M451" s="6" t="s">
        <v>1488</v>
      </c>
      <c r="N451" t="b">
        <v>0</v>
      </c>
      <c r="O451" s="6" t="s">
        <v>31</v>
      </c>
      <c r="P451" s="6" t="s">
        <v>32</v>
      </c>
      <c r="Q451" s="6" t="s">
        <v>766</v>
      </c>
      <c r="R451">
        <v>4</v>
      </c>
      <c r="S451" s="6" t="s">
        <v>32</v>
      </c>
      <c r="T451" s="6" t="s">
        <v>766</v>
      </c>
      <c r="U451" s="6" t="s">
        <v>110</v>
      </c>
      <c r="V451">
        <v>1.0012386756178739E+18</v>
      </c>
      <c r="W451" s="6" t="s">
        <v>32</v>
      </c>
      <c r="X451" s="6" t="s">
        <v>1489</v>
      </c>
      <c r="Y451" s="6" t="s">
        <v>1490</v>
      </c>
      <c r="Z451">
        <v>9.431999726647296E+17</v>
      </c>
    </row>
    <row r="452" spans="1:26" x14ac:dyDescent="0.25">
      <c r="A452">
        <v>1854465797</v>
      </c>
      <c r="B452" t="b">
        <v>0</v>
      </c>
      <c r="C452" s="6" t="s">
        <v>26</v>
      </c>
      <c r="D452">
        <v>3</v>
      </c>
      <c r="E452" s="1">
        <v>43326.38690972222</v>
      </c>
      <c r="F452" s="6" t="s">
        <v>27</v>
      </c>
      <c r="G452">
        <v>1</v>
      </c>
      <c r="H452" s="6" t="s">
        <v>66</v>
      </c>
      <c r="I452">
        <v>0.66669999999999996</v>
      </c>
      <c r="J452" s="6" t="s">
        <v>29</v>
      </c>
      <c r="K452" s="1">
        <v>43251.251388888886</v>
      </c>
      <c r="L452">
        <v>1</v>
      </c>
      <c r="M452" s="6" t="s">
        <v>1007</v>
      </c>
      <c r="N452" t="b">
        <v>0</v>
      </c>
      <c r="O452" s="6" t="s">
        <v>31</v>
      </c>
      <c r="P452" s="6" t="s">
        <v>32</v>
      </c>
      <c r="Q452" s="6" t="s">
        <v>766</v>
      </c>
      <c r="R452">
        <v>0</v>
      </c>
      <c r="S452" s="6" t="s">
        <v>32</v>
      </c>
      <c r="T452" s="6" t="s">
        <v>766</v>
      </c>
      <c r="U452" s="6" t="s">
        <v>42</v>
      </c>
      <c r="V452">
        <v>1.0020676543106171E+18</v>
      </c>
      <c r="W452" s="6" t="s">
        <v>32</v>
      </c>
      <c r="X452" s="6" t="s">
        <v>2681</v>
      </c>
      <c r="Y452" s="6" t="s">
        <v>2682</v>
      </c>
      <c r="Z452">
        <v>8.9449224271034368E+17</v>
      </c>
    </row>
    <row r="453" spans="1:26" x14ac:dyDescent="0.25">
      <c r="A453">
        <v>1854465468</v>
      </c>
      <c r="B453" t="b">
        <v>0</v>
      </c>
      <c r="C453" s="6" t="s">
        <v>26</v>
      </c>
      <c r="D453">
        <v>3</v>
      </c>
      <c r="E453" s="1">
        <v>43324.893321759257</v>
      </c>
      <c r="F453" s="6" t="s">
        <v>27</v>
      </c>
      <c r="G453">
        <v>1</v>
      </c>
      <c r="H453" s="6" t="s">
        <v>66</v>
      </c>
      <c r="I453">
        <v>0.66790000000000005</v>
      </c>
      <c r="J453" s="6" t="s">
        <v>29</v>
      </c>
      <c r="K453" s="1">
        <v>43249.073773148149</v>
      </c>
      <c r="L453">
        <v>0</v>
      </c>
      <c r="M453" s="6" t="s">
        <v>1518</v>
      </c>
      <c r="N453" t="b">
        <v>0</v>
      </c>
      <c r="O453" s="6" t="s">
        <v>31</v>
      </c>
      <c r="P453" s="6" t="s">
        <v>32</v>
      </c>
      <c r="Q453" s="6" t="s">
        <v>766</v>
      </c>
      <c r="R453">
        <v>0</v>
      </c>
      <c r="S453" s="6" t="s">
        <v>32</v>
      </c>
      <c r="T453" s="6" t="s">
        <v>766</v>
      </c>
      <c r="U453" s="6" t="s">
        <v>42</v>
      </c>
      <c r="V453">
        <v>1.0012785092795351E+18</v>
      </c>
      <c r="W453" s="6" t="s">
        <v>32</v>
      </c>
      <c r="X453" s="6" t="s">
        <v>1519</v>
      </c>
      <c r="Y453" s="6" t="s">
        <v>1520</v>
      </c>
      <c r="Z453">
        <v>31967845</v>
      </c>
    </row>
    <row r="454" spans="1:26" x14ac:dyDescent="0.25">
      <c r="A454">
        <v>1854465846</v>
      </c>
      <c r="B454" t="b">
        <v>0</v>
      </c>
      <c r="C454" s="6" t="s">
        <v>26</v>
      </c>
      <c r="D454">
        <v>3</v>
      </c>
      <c r="E454" s="1">
        <v>43326.424803240741</v>
      </c>
      <c r="F454" s="6" t="s">
        <v>27</v>
      </c>
      <c r="G454">
        <v>1</v>
      </c>
      <c r="H454" s="6" t="s">
        <v>66</v>
      </c>
      <c r="I454">
        <v>0.66879999999999995</v>
      </c>
      <c r="J454" s="6" t="s">
        <v>29</v>
      </c>
      <c r="K454" s="1">
        <v>43251.580300925925</v>
      </c>
      <c r="L454">
        <v>3</v>
      </c>
      <c r="M454" s="6" t="s">
        <v>2804</v>
      </c>
      <c r="N454" t="b">
        <v>0</v>
      </c>
      <c r="O454" s="6" t="s">
        <v>31</v>
      </c>
      <c r="P454" s="6" t="s">
        <v>32</v>
      </c>
      <c r="Q454" s="6" t="s">
        <v>766</v>
      </c>
      <c r="R454">
        <v>1</v>
      </c>
      <c r="S454" s="6" t="s">
        <v>32</v>
      </c>
      <c r="T454" s="6" t="s">
        <v>766</v>
      </c>
      <c r="U454" s="6" t="s">
        <v>42</v>
      </c>
      <c r="V454">
        <v>1.0021868447741542E+18</v>
      </c>
      <c r="W454" s="6" t="s">
        <v>32</v>
      </c>
      <c r="X454" s="6" t="s">
        <v>2805</v>
      </c>
      <c r="Y454" s="6" t="s">
        <v>2806</v>
      </c>
      <c r="Z454">
        <v>346406417</v>
      </c>
    </row>
    <row r="455" spans="1:26" hidden="1" x14ac:dyDescent="0.25">
      <c r="A455">
        <v>1854465460</v>
      </c>
      <c r="B455" t="b">
        <v>0</v>
      </c>
      <c r="C455" s="6" t="s">
        <v>26</v>
      </c>
      <c r="D455">
        <v>3</v>
      </c>
      <c r="E455" s="1">
        <v>43324.970208333332</v>
      </c>
      <c r="F455" s="6" t="s">
        <v>27</v>
      </c>
      <c r="G455">
        <v>1</v>
      </c>
      <c r="H455" s="6" t="s">
        <v>28</v>
      </c>
      <c r="I455">
        <v>1</v>
      </c>
      <c r="J455" s="6" t="s">
        <v>29</v>
      </c>
      <c r="K455" s="1">
        <v>43249.015960648147</v>
      </c>
      <c r="L455">
        <v>1</v>
      </c>
      <c r="M455" s="6" t="s">
        <v>1497</v>
      </c>
      <c r="N455" t="b">
        <v>0</v>
      </c>
      <c r="O455" s="6" t="s">
        <v>31</v>
      </c>
      <c r="P455" s="6" t="s">
        <v>32</v>
      </c>
      <c r="Q455" s="6" t="s">
        <v>766</v>
      </c>
      <c r="R455">
        <v>0</v>
      </c>
      <c r="S455" s="6" t="s">
        <v>32</v>
      </c>
      <c r="T455" s="6" t="s">
        <v>766</v>
      </c>
      <c r="U455" s="6" t="s">
        <v>1498</v>
      </c>
      <c r="V455">
        <v>1.0012575623549338E+18</v>
      </c>
      <c r="W455" s="6" t="s">
        <v>32</v>
      </c>
      <c r="X455" s="6" t="s">
        <v>1499</v>
      </c>
      <c r="Y455" s="6" t="s">
        <v>1500</v>
      </c>
      <c r="Z455">
        <v>9.0259645664060211E+17</v>
      </c>
    </row>
    <row r="456" spans="1:26" hidden="1" x14ac:dyDescent="0.25">
      <c r="A456">
        <v>1854465461</v>
      </c>
      <c r="B456" t="b">
        <v>0</v>
      </c>
      <c r="C456" s="6" t="s">
        <v>26</v>
      </c>
      <c r="D456">
        <v>3</v>
      </c>
      <c r="E456" s="1">
        <v>43324.955949074072</v>
      </c>
      <c r="F456" s="6" t="s">
        <v>27</v>
      </c>
      <c r="G456">
        <v>1</v>
      </c>
      <c r="H456" s="6" t="s">
        <v>28</v>
      </c>
      <c r="I456">
        <v>1</v>
      </c>
      <c r="J456" s="6" t="s">
        <v>29</v>
      </c>
      <c r="K456" s="1">
        <v>43249.022013888891</v>
      </c>
      <c r="L456">
        <v>3</v>
      </c>
      <c r="M456" s="6" t="s">
        <v>1501</v>
      </c>
      <c r="N456" t="b">
        <v>0</v>
      </c>
      <c r="O456" s="6" t="s">
        <v>31</v>
      </c>
      <c r="P456" s="6" t="s">
        <v>32</v>
      </c>
      <c r="Q456" s="6" t="s">
        <v>766</v>
      </c>
      <c r="R456">
        <v>2</v>
      </c>
      <c r="S456" s="6" t="s">
        <v>32</v>
      </c>
      <c r="T456" s="6" t="s">
        <v>766</v>
      </c>
      <c r="U456" s="6" t="s">
        <v>95</v>
      </c>
      <c r="V456">
        <v>1.0012597533545472E+18</v>
      </c>
      <c r="W456" s="6" t="s">
        <v>32</v>
      </c>
      <c r="X456" s="6" t="s">
        <v>2404</v>
      </c>
      <c r="Y456" s="6" t="s">
        <v>1502</v>
      </c>
      <c r="Z456">
        <v>9.7771415736048435E+17</v>
      </c>
    </row>
    <row r="457" spans="1:26" hidden="1" x14ac:dyDescent="0.25">
      <c r="A457">
        <v>1854465462</v>
      </c>
      <c r="B457" t="b">
        <v>0</v>
      </c>
      <c r="C457" s="6" t="s">
        <v>26</v>
      </c>
      <c r="D457">
        <v>3</v>
      </c>
      <c r="E457" s="1">
        <v>43324.949976851851</v>
      </c>
      <c r="F457" s="6" t="s">
        <v>27</v>
      </c>
      <c r="G457">
        <v>1</v>
      </c>
      <c r="H457" s="6" t="s">
        <v>28</v>
      </c>
      <c r="I457">
        <v>1</v>
      </c>
      <c r="J457" s="6" t="s">
        <v>29</v>
      </c>
      <c r="K457" s="1">
        <v>43249.023298611108</v>
      </c>
      <c r="L457">
        <v>1</v>
      </c>
      <c r="M457" s="6" t="s">
        <v>1503</v>
      </c>
      <c r="N457" t="b">
        <v>0</v>
      </c>
      <c r="O457" s="6" t="s">
        <v>31</v>
      </c>
      <c r="P457" s="6" t="s">
        <v>32</v>
      </c>
      <c r="Q457" s="6" t="s">
        <v>766</v>
      </c>
      <c r="R457">
        <v>0</v>
      </c>
      <c r="S457" s="6" t="s">
        <v>32</v>
      </c>
      <c r="T457" s="6" t="s">
        <v>766</v>
      </c>
      <c r="U457" s="6" t="s">
        <v>95</v>
      </c>
      <c r="V457">
        <v>1.0012602210906276E+18</v>
      </c>
      <c r="W457" s="6" t="s">
        <v>32</v>
      </c>
      <c r="X457" s="6" t="s">
        <v>1504</v>
      </c>
      <c r="Y457" s="6" t="s">
        <v>1505</v>
      </c>
      <c r="Z457">
        <v>9.7897381821039002E+17</v>
      </c>
    </row>
    <row r="458" spans="1:26" hidden="1" x14ac:dyDescent="0.25">
      <c r="A458">
        <v>1854465463</v>
      </c>
      <c r="B458" t="b">
        <v>0</v>
      </c>
      <c r="C458" s="6" t="s">
        <v>26</v>
      </c>
      <c r="D458">
        <v>4</v>
      </c>
      <c r="E458" s="1">
        <v>43324.952465277776</v>
      </c>
      <c r="F458" s="6" t="s">
        <v>27</v>
      </c>
      <c r="G458">
        <v>1</v>
      </c>
      <c r="H458" s="6" t="s">
        <v>60</v>
      </c>
      <c r="I458">
        <v>0.76319999999999999</v>
      </c>
      <c r="J458" s="6" t="s">
        <v>29</v>
      </c>
      <c r="K458" s="1">
        <v>43249.029270833336</v>
      </c>
      <c r="L458">
        <v>0</v>
      </c>
      <c r="M458" s="6" t="s">
        <v>100</v>
      </c>
      <c r="N458" t="b">
        <v>0</v>
      </c>
      <c r="O458" s="6" t="s">
        <v>31</v>
      </c>
      <c r="P458" s="6" t="s">
        <v>32</v>
      </c>
      <c r="Q458" s="6" t="s">
        <v>766</v>
      </c>
      <c r="R458">
        <v>0</v>
      </c>
      <c r="S458" s="6" t="s">
        <v>32</v>
      </c>
      <c r="T458" s="6" t="s">
        <v>766</v>
      </c>
      <c r="U458" s="6" t="s">
        <v>49</v>
      </c>
      <c r="V458">
        <v>1.0012623827468657E+18</v>
      </c>
      <c r="W458" s="6" t="s">
        <v>32</v>
      </c>
      <c r="X458" s="6" t="s">
        <v>1506</v>
      </c>
      <c r="Y458" s="6" t="s">
        <v>1507</v>
      </c>
      <c r="Z458">
        <v>1616470518</v>
      </c>
    </row>
    <row r="459" spans="1:26" hidden="1" x14ac:dyDescent="0.25">
      <c r="A459">
        <v>1854465464</v>
      </c>
      <c r="B459" t="b">
        <v>0</v>
      </c>
      <c r="C459" s="6" t="s">
        <v>26</v>
      </c>
      <c r="D459">
        <v>3</v>
      </c>
      <c r="E459" s="1">
        <v>43324.961215277777</v>
      </c>
      <c r="F459" s="6" t="s">
        <v>27</v>
      </c>
      <c r="G459">
        <v>1</v>
      </c>
      <c r="H459" s="6" t="s">
        <v>28</v>
      </c>
      <c r="I459">
        <v>0.68120000000000003</v>
      </c>
      <c r="J459" s="6" t="s">
        <v>29</v>
      </c>
      <c r="K459" s="1">
        <v>43249.035196759258</v>
      </c>
      <c r="L459">
        <v>1</v>
      </c>
      <c r="M459" s="6" t="s">
        <v>1508</v>
      </c>
      <c r="N459" t="b">
        <v>0</v>
      </c>
      <c r="O459" s="6" t="s">
        <v>31</v>
      </c>
      <c r="P459" s="6" t="s">
        <v>32</v>
      </c>
      <c r="Q459" s="6" t="s">
        <v>766</v>
      </c>
      <c r="R459">
        <v>0</v>
      </c>
      <c r="S459" s="6" t="s">
        <v>32</v>
      </c>
      <c r="T459" s="6" t="s">
        <v>766</v>
      </c>
      <c r="U459" s="6" t="s">
        <v>49</v>
      </c>
      <c r="V459">
        <v>1.0012645303857111E+18</v>
      </c>
      <c r="W459" s="6" t="s">
        <v>32</v>
      </c>
      <c r="X459" s="6" t="s">
        <v>1509</v>
      </c>
      <c r="Y459" s="6" t="s">
        <v>1510</v>
      </c>
      <c r="Z459">
        <v>9.1832586996123648E+17</v>
      </c>
    </row>
    <row r="460" spans="1:26" hidden="1" x14ac:dyDescent="0.25">
      <c r="A460">
        <v>1854465465</v>
      </c>
      <c r="B460" t="b">
        <v>0</v>
      </c>
      <c r="C460" s="6" t="s">
        <v>26</v>
      </c>
      <c r="D460">
        <v>3</v>
      </c>
      <c r="E460" s="1">
        <v>43324.982951388891</v>
      </c>
      <c r="F460" s="6" t="s">
        <v>27</v>
      </c>
      <c r="G460">
        <v>1</v>
      </c>
      <c r="H460" s="6" t="s">
        <v>28</v>
      </c>
      <c r="I460">
        <v>0.63529999999999998</v>
      </c>
      <c r="J460" s="6" t="s">
        <v>29</v>
      </c>
      <c r="K460" s="1">
        <v>43249.046840277777</v>
      </c>
      <c r="L460">
        <v>0</v>
      </c>
      <c r="M460" s="6" t="s">
        <v>772</v>
      </c>
      <c r="N460" t="b">
        <v>0</v>
      </c>
      <c r="O460" s="6" t="s">
        <v>31</v>
      </c>
      <c r="P460" s="6" t="s">
        <v>32</v>
      </c>
      <c r="Q460" s="6" t="s">
        <v>766</v>
      </c>
      <c r="R460">
        <v>0</v>
      </c>
      <c r="S460" s="6" t="s">
        <v>32</v>
      </c>
      <c r="T460" s="6" t="s">
        <v>766</v>
      </c>
      <c r="U460" s="6" t="s">
        <v>354</v>
      </c>
      <c r="V460">
        <v>1.0012687487021138E+18</v>
      </c>
      <c r="W460" s="6" t="s">
        <v>32</v>
      </c>
      <c r="X460" s="6" t="s">
        <v>1511</v>
      </c>
      <c r="Y460" s="6" t="s">
        <v>1512</v>
      </c>
      <c r="Z460">
        <v>1466726246</v>
      </c>
    </row>
    <row r="461" spans="1:26" x14ac:dyDescent="0.25">
      <c r="A461">
        <v>1854465388</v>
      </c>
      <c r="B461" t="b">
        <v>0</v>
      </c>
      <c r="C461" s="6" t="s">
        <v>26</v>
      </c>
      <c r="D461">
        <v>3</v>
      </c>
      <c r="E461" s="1">
        <v>43324.976550925923</v>
      </c>
      <c r="F461" s="6" t="s">
        <v>27</v>
      </c>
      <c r="G461">
        <v>0.67</v>
      </c>
      <c r="H461" s="6" t="s">
        <v>66</v>
      </c>
      <c r="I461">
        <v>0.67</v>
      </c>
      <c r="J461" s="6" t="s">
        <v>29</v>
      </c>
      <c r="K461" s="1">
        <v>43248.586828703701</v>
      </c>
      <c r="L461">
        <v>2</v>
      </c>
      <c r="M461" s="6" t="s">
        <v>1314</v>
      </c>
      <c r="N461" t="b">
        <v>0</v>
      </c>
      <c r="O461" s="6" t="s">
        <v>31</v>
      </c>
      <c r="P461" s="6" t="s">
        <v>32</v>
      </c>
      <c r="Q461" s="6" t="s">
        <v>766</v>
      </c>
      <c r="R461">
        <v>1</v>
      </c>
      <c r="S461" s="6" t="s">
        <v>32</v>
      </c>
      <c r="T461" s="6" t="s">
        <v>766</v>
      </c>
      <c r="U461" s="6" t="s">
        <v>95</v>
      </c>
      <c r="V461">
        <v>1.001102046190293E+18</v>
      </c>
      <c r="W461" s="6" t="s">
        <v>32</v>
      </c>
      <c r="X461" s="6" t="s">
        <v>1315</v>
      </c>
      <c r="Y461" s="6" t="s">
        <v>1316</v>
      </c>
      <c r="Z461">
        <v>14669269</v>
      </c>
    </row>
    <row r="462" spans="1:26" hidden="1" x14ac:dyDescent="0.25">
      <c r="A462">
        <v>1854465467</v>
      </c>
      <c r="B462" t="b">
        <v>0</v>
      </c>
      <c r="C462" s="6" t="s">
        <v>26</v>
      </c>
      <c r="D462">
        <v>3</v>
      </c>
      <c r="E462" s="1">
        <v>43324.96435185185</v>
      </c>
      <c r="F462" s="6" t="s">
        <v>27</v>
      </c>
      <c r="G462">
        <v>1</v>
      </c>
      <c r="H462" s="6" t="s">
        <v>60</v>
      </c>
      <c r="I462">
        <v>0.67249999999999999</v>
      </c>
      <c r="J462" s="6" t="s">
        <v>29</v>
      </c>
      <c r="K462" s="1">
        <v>43249.073622685188</v>
      </c>
      <c r="L462">
        <v>0</v>
      </c>
      <c r="M462" s="6" t="s">
        <v>1515</v>
      </c>
      <c r="N462" t="b">
        <v>0</v>
      </c>
      <c r="O462" s="6" t="s">
        <v>31</v>
      </c>
      <c r="P462" s="6" t="s">
        <v>32</v>
      </c>
      <c r="Q462" s="6" t="s">
        <v>766</v>
      </c>
      <c r="R462">
        <v>0</v>
      </c>
      <c r="S462" s="6" t="s">
        <v>32</v>
      </c>
      <c r="T462" s="6" t="s">
        <v>766</v>
      </c>
      <c r="U462" s="6" t="s">
        <v>95</v>
      </c>
      <c r="V462">
        <v>1.0012784560286966E+18</v>
      </c>
      <c r="W462" s="6" t="s">
        <v>32</v>
      </c>
      <c r="X462" s="6" t="s">
        <v>1516</v>
      </c>
      <c r="Y462" s="6" t="s">
        <v>1517</v>
      </c>
      <c r="Z462">
        <v>3380319514</v>
      </c>
    </row>
    <row r="463" spans="1:26" x14ac:dyDescent="0.25">
      <c r="A463">
        <v>1854465101</v>
      </c>
      <c r="B463" t="b">
        <v>0</v>
      </c>
      <c r="C463" s="6" t="s">
        <v>26</v>
      </c>
      <c r="D463">
        <v>3</v>
      </c>
      <c r="E463" s="1">
        <v>43323.839895833335</v>
      </c>
      <c r="F463" s="6" t="s">
        <v>27</v>
      </c>
      <c r="G463">
        <v>1</v>
      </c>
      <c r="H463" s="6" t="s">
        <v>66</v>
      </c>
      <c r="I463">
        <v>0.67020000000000002</v>
      </c>
      <c r="J463" s="6" t="s">
        <v>29</v>
      </c>
      <c r="K463" s="1">
        <v>43246.398379629631</v>
      </c>
      <c r="L463">
        <v>1</v>
      </c>
      <c r="M463" s="6" t="s">
        <v>100</v>
      </c>
      <c r="N463" t="b">
        <v>0</v>
      </c>
      <c r="O463" s="6" t="s">
        <v>31</v>
      </c>
      <c r="P463" s="6" t="s">
        <v>32</v>
      </c>
      <c r="Q463" s="6" t="s">
        <v>766</v>
      </c>
      <c r="R463">
        <v>0</v>
      </c>
      <c r="S463" s="6" t="s">
        <v>32</v>
      </c>
      <c r="T463" s="6" t="s">
        <v>766</v>
      </c>
      <c r="U463" s="6" t="s">
        <v>95</v>
      </c>
      <c r="V463">
        <v>1.0003089792250552E+18</v>
      </c>
      <c r="W463" s="6" t="s">
        <v>32</v>
      </c>
      <c r="X463" s="6" t="s">
        <v>343</v>
      </c>
      <c r="Y463" s="6" t="s">
        <v>344</v>
      </c>
      <c r="Z463">
        <v>9.9962877091817472E+17</v>
      </c>
    </row>
    <row r="464" spans="1:26" hidden="1" x14ac:dyDescent="0.25">
      <c r="A464">
        <v>1854465469</v>
      </c>
      <c r="B464" t="b">
        <v>0</v>
      </c>
      <c r="C464" s="6" t="s">
        <v>26</v>
      </c>
      <c r="D464">
        <v>3</v>
      </c>
      <c r="E464" s="1">
        <v>43324.964756944442</v>
      </c>
      <c r="F464" s="6" t="s">
        <v>27</v>
      </c>
      <c r="G464">
        <v>1</v>
      </c>
      <c r="H464" s="6" t="s">
        <v>60</v>
      </c>
      <c r="I464">
        <v>0.66390000000000005</v>
      </c>
      <c r="J464" s="6" t="s">
        <v>29</v>
      </c>
      <c r="K464" s="1">
        <v>43249.081759259258</v>
      </c>
      <c r="L464">
        <v>0</v>
      </c>
      <c r="M464" s="6" t="s">
        <v>1521</v>
      </c>
      <c r="N464" t="b">
        <v>0</v>
      </c>
      <c r="O464" s="6" t="s">
        <v>31</v>
      </c>
      <c r="P464" s="6" t="s">
        <v>32</v>
      </c>
      <c r="Q464" s="6" t="s">
        <v>766</v>
      </c>
      <c r="R464">
        <v>0</v>
      </c>
      <c r="S464" s="6" t="s">
        <v>32</v>
      </c>
      <c r="T464" s="6" t="s">
        <v>766</v>
      </c>
      <c r="U464" s="6" t="s">
        <v>42</v>
      </c>
      <c r="V464">
        <v>1.0012814061761987E+18</v>
      </c>
      <c r="W464" s="6" t="s">
        <v>32</v>
      </c>
      <c r="X464" s="6" t="s">
        <v>1522</v>
      </c>
      <c r="Y464" s="6" t="s">
        <v>1523</v>
      </c>
      <c r="Z464">
        <v>861705876</v>
      </c>
    </row>
    <row r="465" spans="1:26" hidden="1" x14ac:dyDescent="0.25">
      <c r="A465">
        <v>1854465470</v>
      </c>
      <c r="B465" t="b">
        <v>0</v>
      </c>
      <c r="C465" s="6" t="s">
        <v>26</v>
      </c>
      <c r="D465">
        <v>3</v>
      </c>
      <c r="E465" s="1">
        <v>43324.904479166667</v>
      </c>
      <c r="F465" s="6" t="s">
        <v>27</v>
      </c>
      <c r="G465">
        <v>1</v>
      </c>
      <c r="H465" s="6" t="s">
        <v>28</v>
      </c>
      <c r="I465">
        <v>0.66190000000000004</v>
      </c>
      <c r="J465" s="6" t="s">
        <v>29</v>
      </c>
      <c r="K465" s="1">
        <v>43249.086863425924</v>
      </c>
      <c r="L465">
        <v>0</v>
      </c>
      <c r="M465" s="6" t="s">
        <v>123</v>
      </c>
      <c r="N465" t="b">
        <v>0</v>
      </c>
      <c r="O465" s="6" t="s">
        <v>31</v>
      </c>
      <c r="P465" s="6" t="s">
        <v>32</v>
      </c>
      <c r="Q465" s="6" t="s">
        <v>766</v>
      </c>
      <c r="R465">
        <v>0</v>
      </c>
      <c r="S465" s="6" t="s">
        <v>32</v>
      </c>
      <c r="T465" s="6" t="s">
        <v>766</v>
      </c>
      <c r="U465" s="6" t="s">
        <v>223</v>
      </c>
      <c r="V465">
        <v>1.0012832542368727E+18</v>
      </c>
      <c r="W465" s="6" t="s">
        <v>32</v>
      </c>
      <c r="X465" s="6" t="s">
        <v>1524</v>
      </c>
      <c r="Y465" s="6" t="s">
        <v>1525</v>
      </c>
      <c r="Z465">
        <v>30825293</v>
      </c>
    </row>
    <row r="466" spans="1:26" hidden="1" x14ac:dyDescent="0.25">
      <c r="A466">
        <v>1854465471</v>
      </c>
      <c r="B466" t="b">
        <v>0</v>
      </c>
      <c r="C466" s="6" t="s">
        <v>26</v>
      </c>
      <c r="D466">
        <v>3</v>
      </c>
      <c r="E466" s="1">
        <v>43324.954016203701</v>
      </c>
      <c r="F466" s="6" t="s">
        <v>27</v>
      </c>
      <c r="G466">
        <v>1</v>
      </c>
      <c r="H466" s="6" t="s">
        <v>28</v>
      </c>
      <c r="I466">
        <v>1</v>
      </c>
      <c r="J466" s="6" t="s">
        <v>29</v>
      </c>
      <c r="K466" s="1">
        <v>43249.086886574078</v>
      </c>
      <c r="L466">
        <v>12</v>
      </c>
      <c r="M466" s="6" t="s">
        <v>41</v>
      </c>
      <c r="N466" t="b">
        <v>0</v>
      </c>
      <c r="O466" s="6" t="s">
        <v>31</v>
      </c>
      <c r="P466" s="6" t="s">
        <v>32</v>
      </c>
      <c r="Q466" s="6" t="s">
        <v>766</v>
      </c>
      <c r="R466">
        <v>3</v>
      </c>
      <c r="S466" s="6" t="s">
        <v>32</v>
      </c>
      <c r="T466" s="6" t="s">
        <v>766</v>
      </c>
      <c r="U466" s="6" t="s">
        <v>95</v>
      </c>
      <c r="V466">
        <v>1.00128326228147E+18</v>
      </c>
      <c r="W466" s="6" t="s">
        <v>32</v>
      </c>
      <c r="X466" s="6" t="s">
        <v>1526</v>
      </c>
      <c r="Y466" s="6" t="s">
        <v>1527</v>
      </c>
      <c r="Z466">
        <v>8.7268873842965709E+17</v>
      </c>
    </row>
    <row r="467" spans="1:26" hidden="1" x14ac:dyDescent="0.25">
      <c r="A467">
        <v>1854465472</v>
      </c>
      <c r="B467" t="b">
        <v>0</v>
      </c>
      <c r="C467" s="6" t="s">
        <v>26</v>
      </c>
      <c r="D467">
        <v>3</v>
      </c>
      <c r="E467" s="1">
        <v>43324.962500000001</v>
      </c>
      <c r="F467" s="6" t="s">
        <v>27</v>
      </c>
      <c r="G467">
        <v>1</v>
      </c>
      <c r="H467" s="6" t="s">
        <v>60</v>
      </c>
      <c r="I467">
        <v>0.65700000000000003</v>
      </c>
      <c r="J467" s="6" t="s">
        <v>29</v>
      </c>
      <c r="K467" s="1">
        <v>43249.088275462964</v>
      </c>
      <c r="L467">
        <v>0</v>
      </c>
      <c r="M467" s="6" t="s">
        <v>41</v>
      </c>
      <c r="N467" t="b">
        <v>0</v>
      </c>
      <c r="O467" s="6" t="s">
        <v>31</v>
      </c>
      <c r="P467" s="6" t="s">
        <v>32</v>
      </c>
      <c r="Q467" s="6" t="s">
        <v>766</v>
      </c>
      <c r="R467">
        <v>0</v>
      </c>
      <c r="S467" s="6" t="s">
        <v>32</v>
      </c>
      <c r="T467" s="6" t="s">
        <v>766</v>
      </c>
      <c r="U467" s="6" t="s">
        <v>110</v>
      </c>
      <c r="V467">
        <v>1.0012837681858355E+18</v>
      </c>
      <c r="W467" s="6" t="s">
        <v>32</v>
      </c>
      <c r="X467" s="6" t="s">
        <v>2405</v>
      </c>
      <c r="Y467" s="6" t="s">
        <v>1528</v>
      </c>
      <c r="Z467">
        <v>8.5673257515452416E+17</v>
      </c>
    </row>
    <row r="468" spans="1:26" x14ac:dyDescent="0.25">
      <c r="A468">
        <v>1854465265</v>
      </c>
      <c r="B468" t="b">
        <v>0</v>
      </c>
      <c r="C468" s="6" t="s">
        <v>26</v>
      </c>
      <c r="D468">
        <v>3</v>
      </c>
      <c r="E468" s="1">
        <v>43324.966967592591</v>
      </c>
      <c r="F468" s="6" t="s">
        <v>27</v>
      </c>
      <c r="G468">
        <v>1</v>
      </c>
      <c r="H468" s="6" t="s">
        <v>66</v>
      </c>
      <c r="I468">
        <v>0.67020000000000002</v>
      </c>
      <c r="J468" s="6" t="s">
        <v>29</v>
      </c>
      <c r="K468" s="1">
        <v>43247.706759259258</v>
      </c>
      <c r="L468">
        <v>261</v>
      </c>
      <c r="M468" s="6" t="s">
        <v>1001</v>
      </c>
      <c r="N468" t="b">
        <v>1</v>
      </c>
      <c r="O468" s="6" t="s">
        <v>31</v>
      </c>
      <c r="P468" s="6" t="s">
        <v>1002</v>
      </c>
      <c r="Q468" s="6" t="s">
        <v>766</v>
      </c>
      <c r="R468">
        <v>50</v>
      </c>
      <c r="S468" s="6" t="s">
        <v>32</v>
      </c>
      <c r="T468" s="6" t="s">
        <v>766</v>
      </c>
      <c r="U468" s="6" t="s">
        <v>95</v>
      </c>
      <c r="V468">
        <v>1.0007831231420539E+18</v>
      </c>
      <c r="W468" s="6" t="s">
        <v>32</v>
      </c>
      <c r="X468" s="6" t="s">
        <v>1003</v>
      </c>
      <c r="Y468" s="6" t="s">
        <v>1004</v>
      </c>
      <c r="Z468">
        <v>2577886615</v>
      </c>
    </row>
    <row r="469" spans="1:26" hidden="1" x14ac:dyDescent="0.25">
      <c r="A469">
        <v>1854465474</v>
      </c>
      <c r="B469" t="b">
        <v>0</v>
      </c>
      <c r="C469" s="6" t="s">
        <v>26</v>
      </c>
      <c r="D469">
        <v>3</v>
      </c>
      <c r="E469" s="1">
        <v>43324.956296296295</v>
      </c>
      <c r="F469" s="6" t="s">
        <v>27</v>
      </c>
      <c r="G469">
        <v>1</v>
      </c>
      <c r="H469" s="6" t="s">
        <v>28</v>
      </c>
      <c r="I469">
        <v>1</v>
      </c>
      <c r="J469" s="6" t="s">
        <v>29</v>
      </c>
      <c r="K469" s="1">
        <v>43249.114363425928</v>
      </c>
      <c r="L469">
        <v>0</v>
      </c>
      <c r="M469" s="6" t="s">
        <v>1240</v>
      </c>
      <c r="N469" t="b">
        <v>0</v>
      </c>
      <c r="O469" s="6" t="s">
        <v>31</v>
      </c>
      <c r="P469" s="6" t="s">
        <v>32</v>
      </c>
      <c r="Q469" s="6" t="s">
        <v>766</v>
      </c>
      <c r="R469">
        <v>0</v>
      </c>
      <c r="S469" s="6" t="s">
        <v>32</v>
      </c>
      <c r="T469" s="6" t="s">
        <v>766</v>
      </c>
      <c r="U469" s="6" t="s">
        <v>42</v>
      </c>
      <c r="V469">
        <v>1.0012932191523185E+18</v>
      </c>
      <c r="W469" s="6" t="s">
        <v>32</v>
      </c>
      <c r="X469" s="6" t="s">
        <v>1241</v>
      </c>
      <c r="Y469" s="6" t="s">
        <v>1532</v>
      </c>
      <c r="Z469">
        <v>9.212365244437545E+17</v>
      </c>
    </row>
    <row r="470" spans="1:26" x14ac:dyDescent="0.25">
      <c r="A470">
        <v>1854465900</v>
      </c>
      <c r="B470" t="b">
        <v>0</v>
      </c>
      <c r="C470" s="6" t="s">
        <v>26</v>
      </c>
      <c r="D470">
        <v>3</v>
      </c>
      <c r="E470" s="1">
        <v>43326.404953703706</v>
      </c>
      <c r="F470" s="6" t="s">
        <v>27</v>
      </c>
      <c r="G470">
        <v>1</v>
      </c>
      <c r="H470" s="6" t="s">
        <v>66</v>
      </c>
      <c r="I470">
        <v>0.67049999999999998</v>
      </c>
      <c r="J470" s="6" t="s">
        <v>29</v>
      </c>
      <c r="K470" s="1">
        <v>43251.806458333333</v>
      </c>
      <c r="L470">
        <v>0</v>
      </c>
      <c r="M470" s="6" t="s">
        <v>100</v>
      </c>
      <c r="N470" t="b">
        <v>0</v>
      </c>
      <c r="O470" s="6" t="s">
        <v>31</v>
      </c>
      <c r="P470" s="6" t="s">
        <v>32</v>
      </c>
      <c r="Q470" s="6" t="s">
        <v>766</v>
      </c>
      <c r="R470">
        <v>0</v>
      </c>
      <c r="S470" s="6" t="s">
        <v>32</v>
      </c>
      <c r="T470" s="6" t="s">
        <v>766</v>
      </c>
      <c r="U470" s="6" t="s">
        <v>49</v>
      </c>
      <c r="V470">
        <v>1.0022688010382008E+18</v>
      </c>
      <c r="W470" s="6" t="s">
        <v>68</v>
      </c>
      <c r="X470" s="6" t="s">
        <v>2948</v>
      </c>
      <c r="Y470" s="6" t="s">
        <v>2949</v>
      </c>
      <c r="Z470">
        <v>4004136857</v>
      </c>
    </row>
    <row r="471" spans="1:26" hidden="1" x14ac:dyDescent="0.25">
      <c r="A471">
        <v>1854465476</v>
      </c>
      <c r="B471" t="b">
        <v>0</v>
      </c>
      <c r="C471" s="6" t="s">
        <v>26</v>
      </c>
      <c r="D471">
        <v>3</v>
      </c>
      <c r="E471" s="1">
        <v>43324.964756944442</v>
      </c>
      <c r="F471" s="6" t="s">
        <v>27</v>
      </c>
      <c r="G471">
        <v>1</v>
      </c>
      <c r="H471" s="6" t="s">
        <v>60</v>
      </c>
      <c r="I471">
        <v>0.34810000000000002</v>
      </c>
      <c r="J471" s="6" t="s">
        <v>29</v>
      </c>
      <c r="K471" s="1">
        <v>43249.1171875</v>
      </c>
      <c r="L471">
        <v>0</v>
      </c>
      <c r="M471" s="6" t="s">
        <v>1535</v>
      </c>
      <c r="N471" t="b">
        <v>0</v>
      </c>
      <c r="O471" s="6" t="s">
        <v>31</v>
      </c>
      <c r="P471" s="6" t="s">
        <v>32</v>
      </c>
      <c r="Q471" s="6" t="s">
        <v>766</v>
      </c>
      <c r="R471">
        <v>0</v>
      </c>
      <c r="S471" s="6" t="s">
        <v>32</v>
      </c>
      <c r="T471" s="6" t="s">
        <v>766</v>
      </c>
      <c r="U471" s="6" t="s">
        <v>95</v>
      </c>
      <c r="V471">
        <v>1.0012942443830026E+18</v>
      </c>
      <c r="W471" s="6" t="s">
        <v>32</v>
      </c>
      <c r="X471" s="6" t="s">
        <v>1536</v>
      </c>
      <c r="Y471" s="6" t="s">
        <v>1537</v>
      </c>
      <c r="Z471">
        <v>16925977</v>
      </c>
    </row>
    <row r="472" spans="1:26" hidden="1" x14ac:dyDescent="0.25">
      <c r="A472">
        <v>1854465477</v>
      </c>
      <c r="B472" t="b">
        <v>0</v>
      </c>
      <c r="C472" s="6" t="s">
        <v>26</v>
      </c>
      <c r="D472">
        <v>3</v>
      </c>
      <c r="E472" s="1">
        <v>43324.980127314811</v>
      </c>
      <c r="F472" s="6" t="s">
        <v>27</v>
      </c>
      <c r="G472">
        <v>1</v>
      </c>
      <c r="H472" s="6" t="s">
        <v>28</v>
      </c>
      <c r="I472">
        <v>1</v>
      </c>
      <c r="J472" s="6" t="s">
        <v>29</v>
      </c>
      <c r="K472" s="1">
        <v>43249.11755787037</v>
      </c>
      <c r="L472">
        <v>0</v>
      </c>
      <c r="M472" s="6" t="s">
        <v>1538</v>
      </c>
      <c r="N472" t="b">
        <v>0</v>
      </c>
      <c r="O472" s="6" t="s">
        <v>31</v>
      </c>
      <c r="P472" s="6" t="s">
        <v>32</v>
      </c>
      <c r="Q472" s="6" t="s">
        <v>766</v>
      </c>
      <c r="R472">
        <v>0</v>
      </c>
      <c r="S472" s="6" t="s">
        <v>32</v>
      </c>
      <c r="T472" s="6" t="s">
        <v>766</v>
      </c>
      <c r="U472" s="6" t="s">
        <v>37</v>
      </c>
      <c r="V472">
        <v>1.0012943763273073E+18</v>
      </c>
      <c r="W472" s="6" t="s">
        <v>32</v>
      </c>
      <c r="X472" s="6" t="s">
        <v>1539</v>
      </c>
      <c r="Y472" s="6" t="s">
        <v>1540</v>
      </c>
      <c r="Z472">
        <v>16486543</v>
      </c>
    </row>
    <row r="473" spans="1:26" hidden="1" x14ac:dyDescent="0.25">
      <c r="A473">
        <v>1854465478</v>
      </c>
      <c r="B473" t="b">
        <v>0</v>
      </c>
      <c r="C473" s="6" t="s">
        <v>26</v>
      </c>
      <c r="D473">
        <v>3</v>
      </c>
      <c r="E473" s="1">
        <v>43324.96435185185</v>
      </c>
      <c r="F473" s="6" t="s">
        <v>27</v>
      </c>
      <c r="G473">
        <v>1</v>
      </c>
      <c r="H473" s="6" t="s">
        <v>28</v>
      </c>
      <c r="I473">
        <v>1</v>
      </c>
      <c r="J473" s="6" t="s">
        <v>29</v>
      </c>
      <c r="K473" s="1">
        <v>43249.118263888886</v>
      </c>
      <c r="L473">
        <v>0</v>
      </c>
      <c r="M473" s="6" t="s">
        <v>100</v>
      </c>
      <c r="N473" t="b">
        <v>0</v>
      </c>
      <c r="O473" s="6" t="s">
        <v>31</v>
      </c>
      <c r="P473" s="6" t="s">
        <v>32</v>
      </c>
      <c r="Q473" s="6" t="s">
        <v>766</v>
      </c>
      <c r="R473">
        <v>0</v>
      </c>
      <c r="S473" s="6" t="s">
        <v>32</v>
      </c>
      <c r="T473" s="6" t="s">
        <v>766</v>
      </c>
      <c r="U473" s="6" t="s">
        <v>110</v>
      </c>
      <c r="V473">
        <v>1.0012946357575475E+18</v>
      </c>
      <c r="W473" s="6" t="s">
        <v>219</v>
      </c>
      <c r="X473" s="6" t="s">
        <v>1541</v>
      </c>
      <c r="Y473" s="6" t="s">
        <v>1542</v>
      </c>
      <c r="Z473">
        <v>469314544</v>
      </c>
    </row>
    <row r="474" spans="1:26" hidden="1" x14ac:dyDescent="0.25">
      <c r="A474">
        <v>1854465479</v>
      </c>
      <c r="B474" t="b">
        <v>0</v>
      </c>
      <c r="C474" s="6" t="s">
        <v>26</v>
      </c>
      <c r="D474">
        <v>3</v>
      </c>
      <c r="E474" s="1">
        <v>43324.955474537041</v>
      </c>
      <c r="F474" s="6" t="s">
        <v>27</v>
      </c>
      <c r="G474">
        <v>1</v>
      </c>
      <c r="H474" s="6" t="s">
        <v>60</v>
      </c>
      <c r="I474">
        <v>0.65700000000000003</v>
      </c>
      <c r="J474" s="6" t="s">
        <v>29</v>
      </c>
      <c r="K474" s="1">
        <v>43249.161944444444</v>
      </c>
      <c r="L474">
        <v>0</v>
      </c>
      <c r="M474" s="6" t="s">
        <v>41</v>
      </c>
      <c r="N474" t="b">
        <v>0</v>
      </c>
      <c r="O474" s="6" t="s">
        <v>31</v>
      </c>
      <c r="P474" s="6" t="s">
        <v>32</v>
      </c>
      <c r="Q474" s="6" t="s">
        <v>766</v>
      </c>
      <c r="R474">
        <v>0</v>
      </c>
      <c r="S474" s="6" t="s">
        <v>32</v>
      </c>
      <c r="T474" s="6" t="s">
        <v>766</v>
      </c>
      <c r="U474" s="6" t="s">
        <v>1543</v>
      </c>
      <c r="V474">
        <v>1.001310464788353E+18</v>
      </c>
      <c r="W474" s="6" t="s">
        <v>32</v>
      </c>
      <c r="X474" s="6" t="s">
        <v>1544</v>
      </c>
      <c r="Y474" s="6" t="s">
        <v>1545</v>
      </c>
      <c r="Z474">
        <v>8.5592523105502413E+17</v>
      </c>
    </row>
    <row r="475" spans="1:26" x14ac:dyDescent="0.25">
      <c r="A475">
        <v>1854465882</v>
      </c>
      <c r="B475" t="b">
        <v>0</v>
      </c>
      <c r="C475" s="6" t="s">
        <v>26</v>
      </c>
      <c r="D475">
        <v>3</v>
      </c>
      <c r="E475" s="1">
        <v>43326.405648148146</v>
      </c>
      <c r="F475" s="6" t="s">
        <v>27</v>
      </c>
      <c r="G475">
        <v>1</v>
      </c>
      <c r="H475" s="6" t="s">
        <v>66</v>
      </c>
      <c r="I475">
        <v>0.67100000000000004</v>
      </c>
      <c r="J475" s="6" t="s">
        <v>29</v>
      </c>
      <c r="K475" s="1">
        <v>43251.709004629629</v>
      </c>
      <c r="L475">
        <v>0</v>
      </c>
      <c r="M475" s="6" t="s">
        <v>2903</v>
      </c>
      <c r="N475" t="b">
        <v>0</v>
      </c>
      <c r="O475" s="6" t="s">
        <v>31</v>
      </c>
      <c r="P475" s="6" t="s">
        <v>32</v>
      </c>
      <c r="Q475" s="6" t="s">
        <v>766</v>
      </c>
      <c r="R475">
        <v>0</v>
      </c>
      <c r="S475" s="6" t="s">
        <v>32</v>
      </c>
      <c r="T475" s="6" t="s">
        <v>766</v>
      </c>
      <c r="U475" s="6" t="s">
        <v>2904</v>
      </c>
      <c r="V475">
        <v>1.0022334869447188E+18</v>
      </c>
      <c r="W475" s="6" t="s">
        <v>32</v>
      </c>
      <c r="X475" s="6" t="s">
        <v>2905</v>
      </c>
      <c r="Y475" s="6" t="s">
        <v>2906</v>
      </c>
      <c r="Z475">
        <v>9.2136302660694835E+17</v>
      </c>
    </row>
    <row r="476" spans="1:26" hidden="1" x14ac:dyDescent="0.25">
      <c r="A476">
        <v>1854465481</v>
      </c>
      <c r="B476" t="b">
        <v>0</v>
      </c>
      <c r="C476" s="6" t="s">
        <v>26</v>
      </c>
      <c r="D476">
        <v>3</v>
      </c>
      <c r="E476" s="1">
        <v>43324.961238425924</v>
      </c>
      <c r="F476" s="6" t="s">
        <v>27</v>
      </c>
      <c r="G476">
        <v>1</v>
      </c>
      <c r="H476" s="6" t="s">
        <v>28</v>
      </c>
      <c r="I476">
        <v>1</v>
      </c>
      <c r="J476" s="6" t="s">
        <v>29</v>
      </c>
      <c r="K476" s="1">
        <v>43249.202939814815</v>
      </c>
      <c r="L476">
        <v>0</v>
      </c>
      <c r="M476" s="6" t="s">
        <v>1548</v>
      </c>
      <c r="N476" t="b">
        <v>0</v>
      </c>
      <c r="O476" s="6" t="s">
        <v>31</v>
      </c>
      <c r="P476" s="6" t="s">
        <v>32</v>
      </c>
      <c r="Q476" s="6" t="s">
        <v>766</v>
      </c>
      <c r="R476">
        <v>0</v>
      </c>
      <c r="S476" s="6" t="s">
        <v>32</v>
      </c>
      <c r="T476" s="6" t="s">
        <v>766</v>
      </c>
      <c r="U476" s="6" t="s">
        <v>42</v>
      </c>
      <c r="V476">
        <v>1.0013253193521848E+18</v>
      </c>
      <c r="W476" s="6" t="s">
        <v>32</v>
      </c>
      <c r="X476" s="6" t="s">
        <v>1549</v>
      </c>
      <c r="Y476" s="6" t="s">
        <v>1550</v>
      </c>
      <c r="Z476">
        <v>1715382168</v>
      </c>
    </row>
    <row r="477" spans="1:26" hidden="1" x14ac:dyDescent="0.25">
      <c r="A477">
        <v>1854465482</v>
      </c>
      <c r="B477" t="b">
        <v>0</v>
      </c>
      <c r="C477" s="6" t="s">
        <v>26</v>
      </c>
      <c r="D477">
        <v>3</v>
      </c>
      <c r="E477" s="1">
        <v>43324.948078703703</v>
      </c>
      <c r="F477" s="6" t="s">
        <v>27</v>
      </c>
      <c r="G477">
        <v>1</v>
      </c>
      <c r="H477" s="6" t="s">
        <v>28</v>
      </c>
      <c r="I477">
        <v>0.68810000000000004</v>
      </c>
      <c r="J477" s="6" t="s">
        <v>29</v>
      </c>
      <c r="K477" s="1">
        <v>43249.203425925924</v>
      </c>
      <c r="L477">
        <v>26</v>
      </c>
      <c r="M477" s="6" t="s">
        <v>1551</v>
      </c>
      <c r="N477" t="b">
        <v>0</v>
      </c>
      <c r="O477" s="6" t="s">
        <v>31</v>
      </c>
      <c r="P477" s="6" t="s">
        <v>32</v>
      </c>
      <c r="Q477" s="6" t="s">
        <v>766</v>
      </c>
      <c r="R477">
        <v>6</v>
      </c>
      <c r="S477" s="6" t="s">
        <v>32</v>
      </c>
      <c r="T477" s="6" t="s">
        <v>766</v>
      </c>
      <c r="U477" s="6" t="s">
        <v>42</v>
      </c>
      <c r="V477">
        <v>1.0013254954247127E+18</v>
      </c>
      <c r="W477" s="6" t="s">
        <v>1552</v>
      </c>
      <c r="X477" s="6" t="s">
        <v>1553</v>
      </c>
      <c r="Y477" s="6" t="s">
        <v>1554</v>
      </c>
      <c r="Z477">
        <v>3259423777</v>
      </c>
    </row>
    <row r="478" spans="1:26" hidden="1" x14ac:dyDescent="0.25">
      <c r="A478">
        <v>1854465483</v>
      </c>
      <c r="B478" t="b">
        <v>0</v>
      </c>
      <c r="C478" s="6" t="s">
        <v>26</v>
      </c>
      <c r="D478">
        <v>3</v>
      </c>
      <c r="E478" s="1">
        <v>43324.942731481482</v>
      </c>
      <c r="F478" s="6" t="s">
        <v>27</v>
      </c>
      <c r="G478">
        <v>1</v>
      </c>
      <c r="H478" s="6" t="s">
        <v>60</v>
      </c>
      <c r="I478">
        <v>0.66469999999999996</v>
      </c>
      <c r="J478" s="6" t="s">
        <v>29</v>
      </c>
      <c r="K478" s="1">
        <v>43249.220891203702</v>
      </c>
      <c r="L478">
        <v>0</v>
      </c>
      <c r="M478" s="6" t="s">
        <v>1555</v>
      </c>
      <c r="N478" t="b">
        <v>0</v>
      </c>
      <c r="O478" s="6" t="s">
        <v>31</v>
      </c>
      <c r="P478" s="6" t="s">
        <v>32</v>
      </c>
      <c r="Q478" s="6" t="s">
        <v>766</v>
      </c>
      <c r="R478">
        <v>1</v>
      </c>
      <c r="S478" s="6" t="s">
        <v>32</v>
      </c>
      <c r="T478" s="6" t="s">
        <v>766</v>
      </c>
      <c r="U478" s="6" t="s">
        <v>138</v>
      </c>
      <c r="V478">
        <v>1.0013318266260398E+18</v>
      </c>
      <c r="W478" s="6" t="s">
        <v>32</v>
      </c>
      <c r="X478" s="6" t="s">
        <v>1556</v>
      </c>
      <c r="Y478" s="6" t="s">
        <v>1557</v>
      </c>
      <c r="Z478">
        <v>18171739</v>
      </c>
    </row>
    <row r="479" spans="1:26" hidden="1" x14ac:dyDescent="0.25">
      <c r="A479">
        <v>1854465484</v>
      </c>
      <c r="B479" t="b">
        <v>0</v>
      </c>
      <c r="C479" s="6" t="s">
        <v>26</v>
      </c>
      <c r="D479">
        <v>3</v>
      </c>
      <c r="E479" s="1">
        <v>43324.94972222222</v>
      </c>
      <c r="F479" s="6" t="s">
        <v>27</v>
      </c>
      <c r="G479">
        <v>1</v>
      </c>
      <c r="H479" s="6" t="s">
        <v>60</v>
      </c>
      <c r="I479">
        <v>0.67100000000000004</v>
      </c>
      <c r="J479" s="6" t="s">
        <v>29</v>
      </c>
      <c r="K479" s="1">
        <v>43249.228888888887</v>
      </c>
      <c r="L479">
        <v>2</v>
      </c>
      <c r="M479" s="6" t="s">
        <v>1558</v>
      </c>
      <c r="N479" t="b">
        <v>0</v>
      </c>
      <c r="O479" s="6" t="s">
        <v>31</v>
      </c>
      <c r="P479" s="6" t="s">
        <v>32</v>
      </c>
      <c r="Q479" s="6" t="s">
        <v>766</v>
      </c>
      <c r="R479">
        <v>1</v>
      </c>
      <c r="S479" s="6" t="s">
        <v>32</v>
      </c>
      <c r="T479" s="6" t="s">
        <v>766</v>
      </c>
      <c r="U479" s="6" t="s">
        <v>95</v>
      </c>
      <c r="V479">
        <v>1.0013347231870976E+18</v>
      </c>
      <c r="W479" s="6" t="s">
        <v>32</v>
      </c>
      <c r="X479" s="6" t="s">
        <v>1559</v>
      </c>
      <c r="Y479" s="6" t="s">
        <v>1560</v>
      </c>
      <c r="Z479">
        <v>382078104</v>
      </c>
    </row>
    <row r="480" spans="1:26" hidden="1" x14ac:dyDescent="0.25">
      <c r="A480">
        <v>1854465485</v>
      </c>
      <c r="B480" t="b">
        <v>0</v>
      </c>
      <c r="C480" s="6" t="s">
        <v>26</v>
      </c>
      <c r="D480">
        <v>3</v>
      </c>
      <c r="E480" s="1">
        <v>43324.955254629633</v>
      </c>
      <c r="F480" s="6" t="s">
        <v>27</v>
      </c>
      <c r="G480">
        <v>1</v>
      </c>
      <c r="H480" s="6" t="s">
        <v>28</v>
      </c>
      <c r="I480">
        <v>0.63590000000000002</v>
      </c>
      <c r="J480" s="6" t="s">
        <v>29</v>
      </c>
      <c r="K480" s="1">
        <v>43249.238333333335</v>
      </c>
      <c r="L480">
        <v>2</v>
      </c>
      <c r="M480" s="6" t="s">
        <v>1561</v>
      </c>
      <c r="N480" t="b">
        <v>0</v>
      </c>
      <c r="O480" s="6" t="s">
        <v>31</v>
      </c>
      <c r="P480" s="6" t="s">
        <v>32</v>
      </c>
      <c r="Q480" s="6" t="s">
        <v>766</v>
      </c>
      <c r="R480">
        <v>1</v>
      </c>
      <c r="S480" s="6" t="s">
        <v>32</v>
      </c>
      <c r="T480" s="6" t="s">
        <v>766</v>
      </c>
      <c r="U480" s="6" t="s">
        <v>110</v>
      </c>
      <c r="V480">
        <v>1.00133814554223E+18</v>
      </c>
      <c r="W480" s="6" t="s">
        <v>32</v>
      </c>
      <c r="X480" s="6" t="s">
        <v>1562</v>
      </c>
      <c r="Y480" s="6" t="s">
        <v>1563</v>
      </c>
      <c r="Z480">
        <v>9.6754809179563622E+17</v>
      </c>
    </row>
    <row r="481" spans="1:26" hidden="1" x14ac:dyDescent="0.25">
      <c r="A481">
        <v>1854465486</v>
      </c>
      <c r="B481" t="b">
        <v>0</v>
      </c>
      <c r="C481" s="6" t="s">
        <v>26</v>
      </c>
      <c r="D481">
        <v>3</v>
      </c>
      <c r="E481" s="1">
        <v>43324.952928240738</v>
      </c>
      <c r="F481" s="6" t="s">
        <v>197</v>
      </c>
      <c r="G481">
        <v>1</v>
      </c>
      <c r="H481" s="6" t="s">
        <v>766</v>
      </c>
      <c r="J481" s="6" t="s">
        <v>29</v>
      </c>
      <c r="K481" s="1">
        <v>43249.242349537039</v>
      </c>
      <c r="L481">
        <v>2</v>
      </c>
      <c r="M481" s="6" t="s">
        <v>420</v>
      </c>
      <c r="N481" t="b">
        <v>1</v>
      </c>
      <c r="O481" s="6" t="s">
        <v>31</v>
      </c>
      <c r="P481" s="6" t="s">
        <v>1564</v>
      </c>
      <c r="Q481" s="6" t="s">
        <v>766</v>
      </c>
      <c r="R481">
        <v>1</v>
      </c>
      <c r="S481" s="6" t="s">
        <v>32</v>
      </c>
      <c r="T481" s="6" t="s">
        <v>766</v>
      </c>
      <c r="U481" s="6" t="s">
        <v>42</v>
      </c>
      <c r="V481">
        <v>1.0013396026600161E+18</v>
      </c>
      <c r="W481" s="6" t="s">
        <v>1565</v>
      </c>
      <c r="X481" s="6" t="s">
        <v>1566</v>
      </c>
      <c r="Y481" s="6" t="s">
        <v>1567</v>
      </c>
      <c r="Z481">
        <v>44554759</v>
      </c>
    </row>
    <row r="482" spans="1:26" hidden="1" x14ac:dyDescent="0.25">
      <c r="A482">
        <v>1854465487</v>
      </c>
      <c r="B482" t="b">
        <v>0</v>
      </c>
      <c r="C482" s="6" t="s">
        <v>26</v>
      </c>
      <c r="D482">
        <v>4</v>
      </c>
      <c r="E482" s="1">
        <v>43324.906122685185</v>
      </c>
      <c r="F482" s="6" t="s">
        <v>27</v>
      </c>
      <c r="G482">
        <v>1</v>
      </c>
      <c r="H482" s="6" t="s">
        <v>28</v>
      </c>
      <c r="I482">
        <v>1</v>
      </c>
      <c r="J482" s="6" t="s">
        <v>29</v>
      </c>
      <c r="K482" s="1">
        <v>43249.258356481485</v>
      </c>
      <c r="L482">
        <v>0</v>
      </c>
      <c r="M482" s="6" t="s">
        <v>442</v>
      </c>
      <c r="N482" t="b">
        <v>0</v>
      </c>
      <c r="O482" s="6" t="s">
        <v>31</v>
      </c>
      <c r="P482" s="6" t="s">
        <v>32</v>
      </c>
      <c r="Q482" s="6" t="s">
        <v>766</v>
      </c>
      <c r="R482">
        <v>0</v>
      </c>
      <c r="S482" s="6" t="s">
        <v>32</v>
      </c>
      <c r="T482" s="6" t="s">
        <v>766</v>
      </c>
      <c r="U482" s="6" t="s">
        <v>223</v>
      </c>
      <c r="V482">
        <v>1.001345402803839E+18</v>
      </c>
      <c r="W482" s="6" t="s">
        <v>32</v>
      </c>
      <c r="X482" s="6" t="s">
        <v>1568</v>
      </c>
      <c r="Y482" s="6" t="s">
        <v>1569</v>
      </c>
      <c r="Z482">
        <v>8.8522091345250714E+17</v>
      </c>
    </row>
    <row r="483" spans="1:26" hidden="1" x14ac:dyDescent="0.25">
      <c r="A483">
        <v>1854465488</v>
      </c>
      <c r="B483" t="b">
        <v>0</v>
      </c>
      <c r="C483" s="6" t="s">
        <v>26</v>
      </c>
      <c r="D483">
        <v>4</v>
      </c>
      <c r="E483" s="1">
        <v>43324.961759259262</v>
      </c>
      <c r="F483" s="6" t="s">
        <v>27</v>
      </c>
      <c r="G483">
        <v>1</v>
      </c>
      <c r="H483" s="6" t="s">
        <v>28</v>
      </c>
      <c r="I483">
        <v>0.50170000000000003</v>
      </c>
      <c r="J483" s="6" t="s">
        <v>29</v>
      </c>
      <c r="K483" s="1">
        <v>43249.258935185186</v>
      </c>
      <c r="L483">
        <v>0</v>
      </c>
      <c r="M483" s="6" t="s">
        <v>1570</v>
      </c>
      <c r="N483" t="b">
        <v>0</v>
      </c>
      <c r="O483" s="6" t="s">
        <v>31</v>
      </c>
      <c r="P483" s="6" t="s">
        <v>32</v>
      </c>
      <c r="Q483" s="6" t="s">
        <v>766</v>
      </c>
      <c r="R483">
        <v>0</v>
      </c>
      <c r="S483" s="6" t="s">
        <v>32</v>
      </c>
      <c r="T483" s="6" t="s">
        <v>766</v>
      </c>
      <c r="U483" s="6" t="s">
        <v>95</v>
      </c>
      <c r="V483">
        <v>1.0013456132697989E+18</v>
      </c>
      <c r="W483" s="6" t="s">
        <v>32</v>
      </c>
      <c r="X483" s="6" t="s">
        <v>1571</v>
      </c>
      <c r="Y483" s="6" t="s">
        <v>1572</v>
      </c>
      <c r="Z483">
        <v>2249122558</v>
      </c>
    </row>
    <row r="484" spans="1:26" hidden="1" x14ac:dyDescent="0.25">
      <c r="A484">
        <v>1854465489</v>
      </c>
      <c r="B484" t="b">
        <v>0</v>
      </c>
      <c r="C484" s="6" t="s">
        <v>26</v>
      </c>
      <c r="D484">
        <v>3</v>
      </c>
      <c r="E484" s="1">
        <v>43324.953923611109</v>
      </c>
      <c r="F484" s="6" t="s">
        <v>27</v>
      </c>
      <c r="G484">
        <v>1</v>
      </c>
      <c r="H484" s="6" t="s">
        <v>28</v>
      </c>
      <c r="I484">
        <v>1</v>
      </c>
      <c r="J484" s="6" t="s">
        <v>29</v>
      </c>
      <c r="K484" s="1">
        <v>43249.260983796295</v>
      </c>
      <c r="L484">
        <v>0</v>
      </c>
      <c r="M484" s="6" t="s">
        <v>1573</v>
      </c>
      <c r="N484" t="b">
        <v>0</v>
      </c>
      <c r="O484" s="6" t="s">
        <v>31</v>
      </c>
      <c r="P484" s="6" t="s">
        <v>32</v>
      </c>
      <c r="Q484" s="6" t="s">
        <v>766</v>
      </c>
      <c r="R484">
        <v>0</v>
      </c>
      <c r="S484" s="6" t="s">
        <v>32</v>
      </c>
      <c r="T484" s="6" t="s">
        <v>766</v>
      </c>
      <c r="U484" s="6" t="s">
        <v>95</v>
      </c>
      <c r="V484">
        <v>1.0013463551874335E+18</v>
      </c>
      <c r="W484" s="6" t="s">
        <v>32</v>
      </c>
      <c r="X484" s="6" t="s">
        <v>1574</v>
      </c>
      <c r="Y484" s="6" t="s">
        <v>1575</v>
      </c>
      <c r="Z484">
        <v>9.7578867230063002E+17</v>
      </c>
    </row>
    <row r="485" spans="1:26" hidden="1" x14ac:dyDescent="0.25">
      <c r="A485">
        <v>1854465490</v>
      </c>
      <c r="B485" t="b">
        <v>0</v>
      </c>
      <c r="C485" s="6" t="s">
        <v>26</v>
      </c>
      <c r="D485">
        <v>3</v>
      </c>
      <c r="E485" s="1">
        <v>43324.945925925924</v>
      </c>
      <c r="F485" s="6" t="s">
        <v>27</v>
      </c>
      <c r="G485">
        <v>1</v>
      </c>
      <c r="H485" s="6" t="s">
        <v>60</v>
      </c>
      <c r="I485">
        <v>0.67569999999999997</v>
      </c>
      <c r="J485" s="6" t="s">
        <v>29</v>
      </c>
      <c r="K485" s="1">
        <v>43249.261261574073</v>
      </c>
      <c r="L485">
        <v>0</v>
      </c>
      <c r="M485" s="6" t="s">
        <v>41</v>
      </c>
      <c r="N485" t="b">
        <v>0</v>
      </c>
      <c r="O485" s="6" t="s">
        <v>31</v>
      </c>
      <c r="P485" s="6" t="s">
        <v>32</v>
      </c>
      <c r="Q485" s="6" t="s">
        <v>766</v>
      </c>
      <c r="R485">
        <v>0</v>
      </c>
      <c r="S485" s="6" t="s">
        <v>32</v>
      </c>
      <c r="T485" s="6" t="s">
        <v>766</v>
      </c>
      <c r="U485" s="6" t="s">
        <v>135</v>
      </c>
      <c r="V485">
        <v>1.0013464539801682E+18</v>
      </c>
      <c r="W485" s="6" t="s">
        <v>32</v>
      </c>
      <c r="X485" s="6" t="s">
        <v>1576</v>
      </c>
      <c r="Y485" s="6" t="s">
        <v>1577</v>
      </c>
      <c r="Z485">
        <v>3254480511</v>
      </c>
    </row>
    <row r="486" spans="1:26" hidden="1" x14ac:dyDescent="0.25">
      <c r="A486">
        <v>1854465491</v>
      </c>
      <c r="B486" t="b">
        <v>0</v>
      </c>
      <c r="C486" s="6" t="s">
        <v>26</v>
      </c>
      <c r="D486">
        <v>3</v>
      </c>
      <c r="E486" s="1">
        <v>43324.960312499999</v>
      </c>
      <c r="F486" s="6" t="s">
        <v>27</v>
      </c>
      <c r="G486">
        <v>1</v>
      </c>
      <c r="H486" s="6" t="s">
        <v>60</v>
      </c>
      <c r="I486">
        <v>1</v>
      </c>
      <c r="J486" s="6" t="s">
        <v>29</v>
      </c>
      <c r="K486" s="1">
        <v>43249.283842592595</v>
      </c>
      <c r="L486">
        <v>1</v>
      </c>
      <c r="M486" s="6" t="s">
        <v>1578</v>
      </c>
      <c r="N486" t="b">
        <v>0</v>
      </c>
      <c r="O486" s="6" t="s">
        <v>31</v>
      </c>
      <c r="P486" s="6" t="s">
        <v>32</v>
      </c>
      <c r="Q486" s="6" t="s">
        <v>766</v>
      </c>
      <c r="R486">
        <v>0</v>
      </c>
      <c r="S486" s="6" t="s">
        <v>32</v>
      </c>
      <c r="T486" s="6" t="s">
        <v>766</v>
      </c>
      <c r="U486" s="6" t="s">
        <v>42</v>
      </c>
      <c r="V486">
        <v>1.0013546371134177E+18</v>
      </c>
      <c r="W486" s="6" t="s">
        <v>32</v>
      </c>
      <c r="X486" s="6" t="s">
        <v>1579</v>
      </c>
      <c r="Y486" s="6" t="s">
        <v>1580</v>
      </c>
      <c r="Z486">
        <v>9.2131584194955264E+17</v>
      </c>
    </row>
    <row r="487" spans="1:26" hidden="1" x14ac:dyDescent="0.25">
      <c r="A487">
        <v>1854465492</v>
      </c>
      <c r="B487" t="b">
        <v>0</v>
      </c>
      <c r="C487" s="6" t="s">
        <v>26</v>
      </c>
      <c r="D487">
        <v>3</v>
      </c>
      <c r="E487" s="1">
        <v>43324.953946759262</v>
      </c>
      <c r="F487" s="6" t="s">
        <v>27</v>
      </c>
      <c r="G487">
        <v>1</v>
      </c>
      <c r="H487" s="6" t="s">
        <v>28</v>
      </c>
      <c r="I487">
        <v>1</v>
      </c>
      <c r="J487" s="6" t="s">
        <v>29</v>
      </c>
      <c r="K487" s="1">
        <v>43249.283993055556</v>
      </c>
      <c r="L487">
        <v>0</v>
      </c>
      <c r="M487" s="6" t="s">
        <v>1581</v>
      </c>
      <c r="N487" t="b">
        <v>0</v>
      </c>
      <c r="O487" s="6" t="s">
        <v>31</v>
      </c>
      <c r="P487" s="6" t="s">
        <v>32</v>
      </c>
      <c r="Q487" s="6" t="s">
        <v>766</v>
      </c>
      <c r="R487">
        <v>0</v>
      </c>
      <c r="S487" s="6" t="s">
        <v>32</v>
      </c>
      <c r="T487" s="6" t="s">
        <v>766</v>
      </c>
      <c r="U487" s="6" t="s">
        <v>42</v>
      </c>
      <c r="V487">
        <v>1.0013546939336458E+18</v>
      </c>
      <c r="W487" s="6" t="s">
        <v>32</v>
      </c>
      <c r="X487" s="6" t="s">
        <v>1582</v>
      </c>
      <c r="Y487" s="6" t="s">
        <v>1583</v>
      </c>
      <c r="Z487">
        <v>9.9900166475649843E+17</v>
      </c>
    </row>
    <row r="488" spans="1:26" hidden="1" x14ac:dyDescent="0.25">
      <c r="A488">
        <v>1854465493</v>
      </c>
      <c r="B488" t="b">
        <v>0</v>
      </c>
      <c r="C488" s="6" t="s">
        <v>26</v>
      </c>
      <c r="D488">
        <v>3</v>
      </c>
      <c r="E488" s="1">
        <v>43324.962465277778</v>
      </c>
      <c r="F488" s="6" t="s">
        <v>27</v>
      </c>
      <c r="G488">
        <v>1</v>
      </c>
      <c r="H488" s="6" t="s">
        <v>60</v>
      </c>
      <c r="I488">
        <v>1</v>
      </c>
      <c r="J488" s="6" t="s">
        <v>29</v>
      </c>
      <c r="K488" s="1">
        <v>43249.290497685186</v>
      </c>
      <c r="L488">
        <v>1</v>
      </c>
      <c r="M488" s="6" t="s">
        <v>1584</v>
      </c>
      <c r="N488" t="b">
        <v>0</v>
      </c>
      <c r="O488" s="6" t="s">
        <v>31</v>
      </c>
      <c r="P488" s="6" t="s">
        <v>32</v>
      </c>
      <c r="Q488" s="6" t="s">
        <v>766</v>
      </c>
      <c r="R488">
        <v>0</v>
      </c>
      <c r="S488" s="6" t="s">
        <v>32</v>
      </c>
      <c r="T488" s="6" t="s">
        <v>766</v>
      </c>
      <c r="U488" s="6" t="s">
        <v>42</v>
      </c>
      <c r="V488">
        <v>1.0013570481294909E+18</v>
      </c>
      <c r="W488" s="6" t="s">
        <v>32</v>
      </c>
      <c r="X488" s="6" t="s">
        <v>1585</v>
      </c>
      <c r="Y488" s="6" t="s">
        <v>1586</v>
      </c>
      <c r="Z488">
        <v>9.6526873621848883E+17</v>
      </c>
    </row>
    <row r="489" spans="1:26" hidden="1" x14ac:dyDescent="0.25">
      <c r="A489">
        <v>1854465494</v>
      </c>
      <c r="B489" t="b">
        <v>0</v>
      </c>
      <c r="C489" s="6" t="s">
        <v>26</v>
      </c>
      <c r="D489">
        <v>3</v>
      </c>
      <c r="E489" s="1">
        <v>43324.959849537037</v>
      </c>
      <c r="F489" s="6" t="s">
        <v>27</v>
      </c>
      <c r="G489">
        <v>1</v>
      </c>
      <c r="H489" s="6" t="s">
        <v>28</v>
      </c>
      <c r="I489">
        <v>0.65390000000000004</v>
      </c>
      <c r="J489" s="6" t="s">
        <v>29</v>
      </c>
      <c r="K489" s="1">
        <v>43249.292268518519</v>
      </c>
      <c r="L489">
        <v>0</v>
      </c>
      <c r="M489" s="6" t="s">
        <v>1587</v>
      </c>
      <c r="N489" t="b">
        <v>0</v>
      </c>
      <c r="O489" s="6" t="s">
        <v>31</v>
      </c>
      <c r="P489" s="6" t="s">
        <v>32</v>
      </c>
      <c r="Q489" s="6" t="s">
        <v>766</v>
      </c>
      <c r="R489">
        <v>0</v>
      </c>
      <c r="S489" s="6" t="s">
        <v>32</v>
      </c>
      <c r="T489" s="6" t="s">
        <v>766</v>
      </c>
      <c r="U489" s="6" t="s">
        <v>95</v>
      </c>
      <c r="V489">
        <v>1.0013576905164431E+18</v>
      </c>
      <c r="W489" s="6" t="s">
        <v>32</v>
      </c>
      <c r="X489" s="6" t="s">
        <v>1588</v>
      </c>
      <c r="Y489" s="6" t="s">
        <v>1589</v>
      </c>
      <c r="Z489">
        <v>109925304</v>
      </c>
    </row>
    <row r="490" spans="1:26" x14ac:dyDescent="0.25">
      <c r="A490">
        <v>1854465788</v>
      </c>
      <c r="B490" t="b">
        <v>0</v>
      </c>
      <c r="C490" s="6" t="s">
        <v>26</v>
      </c>
      <c r="D490">
        <v>3</v>
      </c>
      <c r="E490" s="1">
        <v>43326.398298611108</v>
      </c>
      <c r="F490" s="6" t="s">
        <v>27</v>
      </c>
      <c r="G490">
        <v>1</v>
      </c>
      <c r="H490" s="6" t="s">
        <v>66</v>
      </c>
      <c r="I490">
        <v>0.67110000000000003</v>
      </c>
      <c r="J490" s="6" t="s">
        <v>29</v>
      </c>
      <c r="K490" s="1">
        <v>43251.208402777775</v>
      </c>
      <c r="L490">
        <v>0</v>
      </c>
      <c r="M490" s="6" t="s">
        <v>2654</v>
      </c>
      <c r="N490" t="b">
        <v>0</v>
      </c>
      <c r="O490" s="6" t="s">
        <v>31</v>
      </c>
      <c r="P490" s="6" t="s">
        <v>32</v>
      </c>
      <c r="Q490" s="6" t="s">
        <v>766</v>
      </c>
      <c r="R490">
        <v>0</v>
      </c>
      <c r="S490" s="6" t="s">
        <v>32</v>
      </c>
      <c r="T490" s="6" t="s">
        <v>766</v>
      </c>
      <c r="U490" s="6" t="s">
        <v>55</v>
      </c>
      <c r="V490">
        <v>1.0020520765732086E+18</v>
      </c>
      <c r="W490" s="6" t="s">
        <v>32</v>
      </c>
      <c r="X490" s="6" t="s">
        <v>2655</v>
      </c>
      <c r="Y490" s="6" t="s">
        <v>2656</v>
      </c>
      <c r="Z490">
        <v>7.7373500871661568E+17</v>
      </c>
    </row>
    <row r="491" spans="1:26" hidden="1" x14ac:dyDescent="0.25">
      <c r="A491">
        <v>1854465496</v>
      </c>
      <c r="B491" t="b">
        <v>0</v>
      </c>
      <c r="C491" s="6" t="s">
        <v>26</v>
      </c>
      <c r="D491">
        <v>3</v>
      </c>
      <c r="E491" s="1">
        <v>43324.890983796293</v>
      </c>
      <c r="F491" s="6" t="s">
        <v>27</v>
      </c>
      <c r="G491">
        <v>1</v>
      </c>
      <c r="H491" s="6" t="s">
        <v>60</v>
      </c>
      <c r="I491">
        <v>0.66790000000000005</v>
      </c>
      <c r="J491" s="6" t="s">
        <v>29</v>
      </c>
      <c r="K491" s="1">
        <v>43249.305787037039</v>
      </c>
      <c r="L491">
        <v>0</v>
      </c>
      <c r="M491" s="6" t="s">
        <v>1209</v>
      </c>
      <c r="N491" t="b">
        <v>0</v>
      </c>
      <c r="O491" s="6" t="s">
        <v>31</v>
      </c>
      <c r="P491" s="6" t="s">
        <v>32</v>
      </c>
      <c r="Q491" s="6" t="s">
        <v>766</v>
      </c>
      <c r="R491">
        <v>1</v>
      </c>
      <c r="S491" s="6" t="s">
        <v>32</v>
      </c>
      <c r="T491" s="6" t="s">
        <v>766</v>
      </c>
      <c r="U491" s="6" t="s">
        <v>42</v>
      </c>
      <c r="V491">
        <v>1.0013625900296274E+18</v>
      </c>
      <c r="W491" s="6" t="s">
        <v>32</v>
      </c>
      <c r="X491" s="6" t="s">
        <v>1592</v>
      </c>
      <c r="Y491" s="6" t="s">
        <v>1593</v>
      </c>
      <c r="Z491">
        <v>9.3367515865255526E+17</v>
      </c>
    </row>
    <row r="492" spans="1:26" hidden="1" x14ac:dyDescent="0.25">
      <c r="A492">
        <v>1854465497</v>
      </c>
      <c r="B492" t="b">
        <v>0</v>
      </c>
      <c r="C492" s="6" t="s">
        <v>26</v>
      </c>
      <c r="D492">
        <v>3</v>
      </c>
      <c r="E492" s="1">
        <v>43324.897893518515</v>
      </c>
      <c r="F492" s="6" t="s">
        <v>27</v>
      </c>
      <c r="G492">
        <v>1</v>
      </c>
      <c r="H492" s="6" t="s">
        <v>28</v>
      </c>
      <c r="I492">
        <v>0.66020000000000001</v>
      </c>
      <c r="J492" s="6" t="s">
        <v>29</v>
      </c>
      <c r="K492" s="1">
        <v>43249.306689814817</v>
      </c>
      <c r="L492">
        <v>0</v>
      </c>
      <c r="M492" s="6" t="s">
        <v>1594</v>
      </c>
      <c r="N492" t="b">
        <v>0</v>
      </c>
      <c r="O492" s="6" t="s">
        <v>31</v>
      </c>
      <c r="P492" s="6" t="s">
        <v>32</v>
      </c>
      <c r="Q492" s="6" t="s">
        <v>766</v>
      </c>
      <c r="R492">
        <v>0</v>
      </c>
      <c r="S492" s="6" t="s">
        <v>32</v>
      </c>
      <c r="T492" s="6" t="s">
        <v>766</v>
      </c>
      <c r="U492" s="6" t="s">
        <v>1595</v>
      </c>
      <c r="V492">
        <v>1.0013629183053005E+18</v>
      </c>
      <c r="W492" s="6" t="s">
        <v>32</v>
      </c>
      <c r="X492" s="6" t="s">
        <v>1596</v>
      </c>
      <c r="Y492" s="6" t="s">
        <v>1597</v>
      </c>
      <c r="Z492">
        <v>7.9955753414309478E+17</v>
      </c>
    </row>
    <row r="493" spans="1:26" hidden="1" x14ac:dyDescent="0.25">
      <c r="A493">
        <v>1854465498</v>
      </c>
      <c r="B493" t="b">
        <v>0</v>
      </c>
      <c r="C493" s="6" t="s">
        <v>26</v>
      </c>
      <c r="D493">
        <v>3</v>
      </c>
      <c r="E493" s="1">
        <v>43324.9608912037</v>
      </c>
      <c r="F493" s="6" t="s">
        <v>27</v>
      </c>
      <c r="G493">
        <v>1</v>
      </c>
      <c r="H493" s="6" t="s">
        <v>60</v>
      </c>
      <c r="I493">
        <v>0.66749999999999998</v>
      </c>
      <c r="J493" s="6" t="s">
        <v>29</v>
      </c>
      <c r="K493" s="1">
        <v>43249.312291666669</v>
      </c>
      <c r="L493">
        <v>1</v>
      </c>
      <c r="M493" s="6" t="s">
        <v>1598</v>
      </c>
      <c r="N493" t="b">
        <v>0</v>
      </c>
      <c r="O493" s="6" t="s">
        <v>31</v>
      </c>
      <c r="P493" s="6" t="s">
        <v>32</v>
      </c>
      <c r="Q493" s="6" t="s">
        <v>766</v>
      </c>
      <c r="R493">
        <v>0</v>
      </c>
      <c r="S493" s="6" t="s">
        <v>32</v>
      </c>
      <c r="T493" s="6" t="s">
        <v>766</v>
      </c>
      <c r="U493" s="6" t="s">
        <v>42</v>
      </c>
      <c r="V493">
        <v>1.0013649487427011E+18</v>
      </c>
      <c r="W493" s="6" t="s">
        <v>32</v>
      </c>
      <c r="X493" s="6" t="s">
        <v>1599</v>
      </c>
      <c r="Y493" s="6" t="s">
        <v>1600</v>
      </c>
      <c r="Z493">
        <v>9.5762293788390195E+17</v>
      </c>
    </row>
    <row r="494" spans="1:26" hidden="1" x14ac:dyDescent="0.25">
      <c r="A494">
        <v>1854465499</v>
      </c>
      <c r="B494" t="b">
        <v>0</v>
      </c>
      <c r="C494" s="6" t="s">
        <v>26</v>
      </c>
      <c r="D494">
        <v>3</v>
      </c>
      <c r="E494" s="1">
        <v>43324.88795138889</v>
      </c>
      <c r="F494" s="6" t="s">
        <v>27</v>
      </c>
      <c r="G494">
        <v>1</v>
      </c>
      <c r="H494" s="6" t="s">
        <v>28</v>
      </c>
      <c r="I494">
        <v>0.66020000000000001</v>
      </c>
      <c r="J494" s="6" t="s">
        <v>29</v>
      </c>
      <c r="K494" s="1">
        <v>43249.316666666666</v>
      </c>
      <c r="L494">
        <v>2</v>
      </c>
      <c r="M494" s="6" t="s">
        <v>1601</v>
      </c>
      <c r="N494" t="b">
        <v>0</v>
      </c>
      <c r="O494" s="6" t="s">
        <v>31</v>
      </c>
      <c r="P494" s="6" t="s">
        <v>32</v>
      </c>
      <c r="Q494" s="6" t="s">
        <v>766</v>
      </c>
      <c r="R494">
        <v>0</v>
      </c>
      <c r="S494" s="6" t="s">
        <v>32</v>
      </c>
      <c r="T494" s="6" t="s">
        <v>766</v>
      </c>
      <c r="U494" s="6" t="s">
        <v>84</v>
      </c>
      <c r="V494">
        <v>1.0013665327510241E+18</v>
      </c>
      <c r="W494" s="6" t="s">
        <v>32</v>
      </c>
      <c r="X494" s="6" t="s">
        <v>1602</v>
      </c>
      <c r="Y494" s="6" t="s">
        <v>1603</v>
      </c>
      <c r="Z494">
        <v>12833022</v>
      </c>
    </row>
    <row r="495" spans="1:26" hidden="1" x14ac:dyDescent="0.25">
      <c r="A495">
        <v>1854465500</v>
      </c>
      <c r="B495" t="b">
        <v>0</v>
      </c>
      <c r="C495" s="6" t="s">
        <v>26</v>
      </c>
      <c r="D495">
        <v>3</v>
      </c>
      <c r="E495" s="1">
        <v>43324.961712962962</v>
      </c>
      <c r="F495" s="6" t="s">
        <v>27</v>
      </c>
      <c r="G495">
        <v>1</v>
      </c>
      <c r="H495" s="6" t="s">
        <v>28</v>
      </c>
      <c r="I495">
        <v>1</v>
      </c>
      <c r="J495" s="6" t="s">
        <v>29</v>
      </c>
      <c r="K495" s="1">
        <v>43249.325173611112</v>
      </c>
      <c r="L495">
        <v>0</v>
      </c>
      <c r="M495" s="6" t="s">
        <v>100</v>
      </c>
      <c r="N495" t="b">
        <v>0</v>
      </c>
      <c r="O495" s="6" t="s">
        <v>31</v>
      </c>
      <c r="P495" s="6" t="s">
        <v>32</v>
      </c>
      <c r="Q495" s="6" t="s">
        <v>766</v>
      </c>
      <c r="R495">
        <v>0</v>
      </c>
      <c r="S495" s="6" t="s">
        <v>32</v>
      </c>
      <c r="T495" s="6" t="s">
        <v>766</v>
      </c>
      <c r="U495" s="6" t="s">
        <v>42</v>
      </c>
      <c r="V495">
        <v>1.0013696136601231E+18</v>
      </c>
      <c r="W495" s="6" t="s">
        <v>32</v>
      </c>
      <c r="X495" s="6" t="s">
        <v>1604</v>
      </c>
      <c r="Y495" s="6" t="s">
        <v>1605</v>
      </c>
      <c r="Z495">
        <v>9.2139430730259251E+17</v>
      </c>
    </row>
    <row r="496" spans="1:26" hidden="1" x14ac:dyDescent="0.25">
      <c r="A496">
        <v>1854465501</v>
      </c>
      <c r="B496" t="b">
        <v>0</v>
      </c>
      <c r="C496" s="6" t="s">
        <v>26</v>
      </c>
      <c r="D496">
        <v>4</v>
      </c>
      <c r="E496" s="1">
        <v>43324.952349537038</v>
      </c>
      <c r="F496" s="6" t="s">
        <v>27</v>
      </c>
      <c r="G496">
        <v>1</v>
      </c>
      <c r="H496" s="6" t="s">
        <v>28</v>
      </c>
      <c r="I496">
        <v>1</v>
      </c>
      <c r="J496" s="6" t="s">
        <v>29</v>
      </c>
      <c r="K496" s="1">
        <v>43249.32540509259</v>
      </c>
      <c r="L496">
        <v>0</v>
      </c>
      <c r="M496" s="6" t="s">
        <v>1606</v>
      </c>
      <c r="N496" t="b">
        <v>0</v>
      </c>
      <c r="O496" s="6" t="s">
        <v>31</v>
      </c>
      <c r="P496" s="6" t="s">
        <v>32</v>
      </c>
      <c r="Q496" s="6" t="s">
        <v>766</v>
      </c>
      <c r="R496">
        <v>0</v>
      </c>
      <c r="S496" s="6" t="s">
        <v>32</v>
      </c>
      <c r="T496" s="6" t="s">
        <v>766</v>
      </c>
      <c r="U496" s="6" t="s">
        <v>42</v>
      </c>
      <c r="V496">
        <v>1.0013696987625431E+18</v>
      </c>
      <c r="W496" s="6" t="s">
        <v>32</v>
      </c>
      <c r="X496" s="6" t="s">
        <v>1607</v>
      </c>
      <c r="Y496" s="6" t="s">
        <v>1608</v>
      </c>
      <c r="Z496">
        <v>8.1839934012946432E+17</v>
      </c>
    </row>
    <row r="497" spans="1:26" hidden="1" x14ac:dyDescent="0.25">
      <c r="A497">
        <v>1854465502</v>
      </c>
      <c r="B497" t="b">
        <v>0</v>
      </c>
      <c r="C497" s="6" t="s">
        <v>26</v>
      </c>
      <c r="D497">
        <v>3</v>
      </c>
      <c r="E497" s="1">
        <v>43324.97215277778</v>
      </c>
      <c r="F497" s="6" t="s">
        <v>27</v>
      </c>
      <c r="G497">
        <v>1</v>
      </c>
      <c r="H497" s="6" t="s">
        <v>60</v>
      </c>
      <c r="I497">
        <v>1</v>
      </c>
      <c r="J497" s="6" t="s">
        <v>29</v>
      </c>
      <c r="K497" s="1">
        <v>43249.363182870373</v>
      </c>
      <c r="L497">
        <v>0</v>
      </c>
      <c r="M497" s="6" t="s">
        <v>1609</v>
      </c>
      <c r="N497" t="b">
        <v>0</v>
      </c>
      <c r="O497" s="6" t="s">
        <v>31</v>
      </c>
      <c r="P497" s="6" t="s">
        <v>32</v>
      </c>
      <c r="Q497" s="6" t="s">
        <v>766</v>
      </c>
      <c r="R497">
        <v>0</v>
      </c>
      <c r="S497" s="6" t="s">
        <v>32</v>
      </c>
      <c r="T497" s="6" t="s">
        <v>766</v>
      </c>
      <c r="U497" s="6" t="s">
        <v>42</v>
      </c>
      <c r="V497">
        <v>1.001383391147606E+18</v>
      </c>
      <c r="W497" s="6" t="s">
        <v>32</v>
      </c>
      <c r="X497" s="6" t="s">
        <v>1610</v>
      </c>
      <c r="Y497" s="6" t="s">
        <v>1611</v>
      </c>
      <c r="Z497">
        <v>3838325300</v>
      </c>
    </row>
    <row r="498" spans="1:26" hidden="1" x14ac:dyDescent="0.25">
      <c r="A498">
        <v>1854465503</v>
      </c>
      <c r="B498" t="b">
        <v>0</v>
      </c>
      <c r="C498" s="6" t="s">
        <v>26</v>
      </c>
      <c r="D498">
        <v>3</v>
      </c>
      <c r="E498" s="1">
        <v>43324.958657407406</v>
      </c>
      <c r="F498" s="6" t="s">
        <v>27</v>
      </c>
      <c r="G498">
        <v>1</v>
      </c>
      <c r="H498" s="6" t="s">
        <v>28</v>
      </c>
      <c r="I498">
        <v>1</v>
      </c>
      <c r="J498" s="6" t="s">
        <v>29</v>
      </c>
      <c r="K498" s="1">
        <v>43249.363333333335</v>
      </c>
      <c r="L498">
        <v>0</v>
      </c>
      <c r="M498" s="6" t="s">
        <v>1612</v>
      </c>
      <c r="N498" t="b">
        <v>0</v>
      </c>
      <c r="O498" s="6" t="s">
        <v>31</v>
      </c>
      <c r="P498" s="6" t="s">
        <v>32</v>
      </c>
      <c r="Q498" s="6" t="s">
        <v>766</v>
      </c>
      <c r="R498">
        <v>0</v>
      </c>
      <c r="S498" s="6" t="s">
        <v>32</v>
      </c>
      <c r="T498" s="6" t="s">
        <v>766</v>
      </c>
      <c r="U498" s="6" t="s">
        <v>42</v>
      </c>
      <c r="V498">
        <v>1.001383445791232E+18</v>
      </c>
      <c r="W498" s="6" t="s">
        <v>32</v>
      </c>
      <c r="X498" s="6" t="s">
        <v>1613</v>
      </c>
      <c r="Y498" s="6" t="s">
        <v>1614</v>
      </c>
      <c r="Z498">
        <v>243767697</v>
      </c>
    </row>
    <row r="499" spans="1:26" hidden="1" x14ac:dyDescent="0.25">
      <c r="A499">
        <v>1854465504</v>
      </c>
      <c r="B499" t="b">
        <v>0</v>
      </c>
      <c r="C499" s="6" t="s">
        <v>26</v>
      </c>
      <c r="D499">
        <v>3</v>
      </c>
      <c r="E499" s="1">
        <v>43324.901018518518</v>
      </c>
      <c r="F499" s="6" t="s">
        <v>27</v>
      </c>
      <c r="G499">
        <v>1</v>
      </c>
      <c r="H499" s="6" t="s">
        <v>28</v>
      </c>
      <c r="I499">
        <v>0.66020000000000001</v>
      </c>
      <c r="J499" s="6" t="s">
        <v>29</v>
      </c>
      <c r="K499" s="1">
        <v>43249.365706018521</v>
      </c>
      <c r="L499">
        <v>1</v>
      </c>
      <c r="M499" s="6" t="s">
        <v>772</v>
      </c>
      <c r="N499" t="b">
        <v>0</v>
      </c>
      <c r="O499" s="6" t="s">
        <v>31</v>
      </c>
      <c r="P499" s="6" t="s">
        <v>32</v>
      </c>
      <c r="Q499" s="6" t="s">
        <v>766</v>
      </c>
      <c r="R499">
        <v>1</v>
      </c>
      <c r="S499" s="6" t="s">
        <v>32</v>
      </c>
      <c r="T499" s="6" t="s">
        <v>766</v>
      </c>
      <c r="U499" s="6" t="s">
        <v>42</v>
      </c>
      <c r="V499">
        <v>1.001384304503554E+18</v>
      </c>
      <c r="W499" s="6" t="s">
        <v>32</v>
      </c>
      <c r="X499" s="6" t="s">
        <v>1615</v>
      </c>
      <c r="Y499" s="6" t="s">
        <v>1616</v>
      </c>
      <c r="Z499">
        <v>62264590</v>
      </c>
    </row>
    <row r="500" spans="1:26" hidden="1" x14ac:dyDescent="0.25">
      <c r="A500">
        <v>1854465505</v>
      </c>
      <c r="B500" t="b">
        <v>0</v>
      </c>
      <c r="C500" s="6" t="s">
        <v>26</v>
      </c>
      <c r="D500">
        <v>3</v>
      </c>
      <c r="E500" s="1">
        <v>43324.967280092591</v>
      </c>
      <c r="F500" s="6" t="s">
        <v>27</v>
      </c>
      <c r="G500">
        <v>1</v>
      </c>
      <c r="H500" s="6" t="s">
        <v>60</v>
      </c>
      <c r="I500">
        <v>0.65359999999999996</v>
      </c>
      <c r="J500" s="6" t="s">
        <v>29</v>
      </c>
      <c r="K500" s="1">
        <v>43249.368483796294</v>
      </c>
      <c r="L500">
        <v>1</v>
      </c>
      <c r="M500" s="6" t="s">
        <v>1617</v>
      </c>
      <c r="N500" t="b">
        <v>0</v>
      </c>
      <c r="O500" s="6" t="s">
        <v>31</v>
      </c>
      <c r="P500" s="6" t="s">
        <v>32</v>
      </c>
      <c r="Q500" s="6" t="s">
        <v>766</v>
      </c>
      <c r="R500">
        <v>1</v>
      </c>
      <c r="S500" s="6" t="s">
        <v>32</v>
      </c>
      <c r="T500" s="6" t="s">
        <v>766</v>
      </c>
      <c r="U500" s="6" t="s">
        <v>42</v>
      </c>
      <c r="V500">
        <v>1.0013853111785431E+18</v>
      </c>
      <c r="W500" s="6" t="s">
        <v>32</v>
      </c>
      <c r="X500" s="6" t="s">
        <v>1618</v>
      </c>
      <c r="Y500" s="6" t="s">
        <v>1619</v>
      </c>
      <c r="Z500">
        <v>8.9571663371248026E+17</v>
      </c>
    </row>
    <row r="501" spans="1:26" x14ac:dyDescent="0.25">
      <c r="A501">
        <v>1854466005</v>
      </c>
      <c r="B501" t="b">
        <v>0</v>
      </c>
      <c r="C501" s="6" t="s">
        <v>26</v>
      </c>
      <c r="D501">
        <v>3</v>
      </c>
      <c r="E501" s="1">
        <v>43326.400381944448</v>
      </c>
      <c r="F501" s="6" t="s">
        <v>27</v>
      </c>
      <c r="G501">
        <v>1</v>
      </c>
      <c r="H501" s="6" t="s">
        <v>66</v>
      </c>
      <c r="I501">
        <v>0.67110000000000003</v>
      </c>
      <c r="J501" s="6" t="s">
        <v>29</v>
      </c>
      <c r="K501" s="1">
        <v>43252.498206018521</v>
      </c>
      <c r="L501">
        <v>0</v>
      </c>
      <c r="M501" s="6" t="s">
        <v>3204</v>
      </c>
      <c r="N501" t="b">
        <v>0</v>
      </c>
      <c r="O501" s="6" t="s">
        <v>31</v>
      </c>
      <c r="P501" s="6" t="s">
        <v>32</v>
      </c>
      <c r="Q501" s="6" t="s">
        <v>766</v>
      </c>
      <c r="R501">
        <v>0</v>
      </c>
      <c r="S501" s="6" t="s">
        <v>32</v>
      </c>
      <c r="T501" s="6" t="s">
        <v>766</v>
      </c>
      <c r="U501" s="6" t="s">
        <v>3205</v>
      </c>
      <c r="V501">
        <v>1.002519483460866E+18</v>
      </c>
      <c r="W501" s="6" t="s">
        <v>32</v>
      </c>
      <c r="X501" s="6" t="s">
        <v>3206</v>
      </c>
      <c r="Y501" s="6" t="s">
        <v>3207</v>
      </c>
      <c r="Z501">
        <v>9.9599840141315686E+17</v>
      </c>
    </row>
    <row r="502" spans="1:26" x14ac:dyDescent="0.25">
      <c r="A502">
        <v>1854466012</v>
      </c>
      <c r="B502" t="b">
        <v>0</v>
      </c>
      <c r="C502" s="6" t="s">
        <v>26</v>
      </c>
      <c r="D502">
        <v>3</v>
      </c>
      <c r="E502" s="1">
        <v>43326.400381944448</v>
      </c>
      <c r="F502" s="6" t="s">
        <v>27</v>
      </c>
      <c r="G502">
        <v>1</v>
      </c>
      <c r="H502" s="6" t="s">
        <v>66</v>
      </c>
      <c r="I502">
        <v>0.67110000000000003</v>
      </c>
      <c r="J502" s="6" t="s">
        <v>29</v>
      </c>
      <c r="K502" s="1">
        <v>43252.523229166669</v>
      </c>
      <c r="L502">
        <v>0</v>
      </c>
      <c r="M502" s="6" t="s">
        <v>41</v>
      </c>
      <c r="N502" t="b">
        <v>0</v>
      </c>
      <c r="O502" s="6" t="s">
        <v>31</v>
      </c>
      <c r="P502" s="6" t="s">
        <v>32</v>
      </c>
      <c r="Q502" s="6" t="s">
        <v>766</v>
      </c>
      <c r="R502">
        <v>0</v>
      </c>
      <c r="S502" s="6" t="s">
        <v>32</v>
      </c>
      <c r="T502" s="6" t="s">
        <v>766</v>
      </c>
      <c r="U502" s="6" t="s">
        <v>49</v>
      </c>
      <c r="V502">
        <v>1.0025285497844408E+18</v>
      </c>
      <c r="W502" s="6" t="s">
        <v>32</v>
      </c>
      <c r="X502" s="6" t="s">
        <v>3223</v>
      </c>
      <c r="Y502" s="6" t="s">
        <v>3224</v>
      </c>
      <c r="Z502">
        <v>9.6334475762279629E+17</v>
      </c>
    </row>
    <row r="503" spans="1:26" hidden="1" x14ac:dyDescent="0.25">
      <c r="A503">
        <v>1854465512</v>
      </c>
      <c r="B503" t="b">
        <v>0</v>
      </c>
      <c r="C503" s="6" t="s">
        <v>26</v>
      </c>
      <c r="D503">
        <v>3</v>
      </c>
      <c r="E503" s="1">
        <v>43324.953611111108</v>
      </c>
      <c r="F503" s="6" t="s">
        <v>27</v>
      </c>
      <c r="G503">
        <v>1</v>
      </c>
      <c r="H503" s="6" t="s">
        <v>60</v>
      </c>
      <c r="I503">
        <v>1</v>
      </c>
      <c r="J503" s="6" t="s">
        <v>29</v>
      </c>
      <c r="K503" s="1">
        <v>43249.393761574072</v>
      </c>
      <c r="L503">
        <v>0</v>
      </c>
      <c r="M503" s="6" t="s">
        <v>100</v>
      </c>
      <c r="N503" t="b">
        <v>0</v>
      </c>
      <c r="O503" s="6" t="s">
        <v>31</v>
      </c>
      <c r="P503" s="6" t="s">
        <v>32</v>
      </c>
      <c r="Q503" s="6" t="s">
        <v>766</v>
      </c>
      <c r="R503">
        <v>0</v>
      </c>
      <c r="S503" s="6" t="s">
        <v>32</v>
      </c>
      <c r="T503" s="6" t="s">
        <v>766</v>
      </c>
      <c r="U503" s="6" t="s">
        <v>323</v>
      </c>
      <c r="V503">
        <v>1.0013944713036063E+18</v>
      </c>
      <c r="W503" s="6" t="s">
        <v>32</v>
      </c>
      <c r="X503" s="6" t="s">
        <v>1623</v>
      </c>
      <c r="Y503" s="6" t="s">
        <v>1624</v>
      </c>
      <c r="Z503">
        <v>556763687</v>
      </c>
    </row>
    <row r="504" spans="1:26" hidden="1" x14ac:dyDescent="0.25">
      <c r="A504">
        <v>1854465513</v>
      </c>
      <c r="B504" t="b">
        <v>0</v>
      </c>
      <c r="C504" s="6" t="s">
        <v>26</v>
      </c>
      <c r="D504">
        <v>4</v>
      </c>
      <c r="E504" s="1">
        <v>43324.876550925925</v>
      </c>
      <c r="F504" s="6" t="s">
        <v>27</v>
      </c>
      <c r="G504">
        <v>1</v>
      </c>
      <c r="H504" s="6" t="s">
        <v>28</v>
      </c>
      <c r="I504">
        <v>0.77</v>
      </c>
      <c r="J504" s="6" t="s">
        <v>29</v>
      </c>
      <c r="K504" s="1">
        <v>43249.408900462964</v>
      </c>
      <c r="L504">
        <v>0</v>
      </c>
      <c r="M504" s="6" t="s">
        <v>1625</v>
      </c>
      <c r="N504" t="b">
        <v>0</v>
      </c>
      <c r="O504" s="6" t="s">
        <v>31</v>
      </c>
      <c r="P504" s="6" t="s">
        <v>32</v>
      </c>
      <c r="Q504" s="6" t="s">
        <v>766</v>
      </c>
      <c r="R504">
        <v>0</v>
      </c>
      <c r="S504" s="6" t="s">
        <v>32</v>
      </c>
      <c r="T504" s="6" t="s">
        <v>766</v>
      </c>
      <c r="U504" s="6" t="s">
        <v>42</v>
      </c>
      <c r="V504">
        <v>1.0013999556161577E+18</v>
      </c>
      <c r="W504" s="6" t="s">
        <v>32</v>
      </c>
      <c r="X504" s="6" t="s">
        <v>1626</v>
      </c>
      <c r="Y504" s="6" t="s">
        <v>1627</v>
      </c>
      <c r="Z504">
        <v>4482045437</v>
      </c>
    </row>
    <row r="505" spans="1:26" hidden="1" x14ac:dyDescent="0.25">
      <c r="A505">
        <v>1854465514</v>
      </c>
      <c r="B505" t="b">
        <v>0</v>
      </c>
      <c r="C505" s="6" t="s">
        <v>26</v>
      </c>
      <c r="D505">
        <v>3</v>
      </c>
      <c r="E505" s="1">
        <v>43324.975532407407</v>
      </c>
      <c r="F505" s="6" t="s">
        <v>27</v>
      </c>
      <c r="G505">
        <v>1</v>
      </c>
      <c r="H505" s="6" t="s">
        <v>28</v>
      </c>
      <c r="I505">
        <v>1</v>
      </c>
      <c r="J505" s="6" t="s">
        <v>29</v>
      </c>
      <c r="K505" s="1">
        <v>43249.411122685182</v>
      </c>
      <c r="L505">
        <v>3</v>
      </c>
      <c r="M505" s="6" t="s">
        <v>1628</v>
      </c>
      <c r="N505" t="b">
        <v>0</v>
      </c>
      <c r="O505" s="6" t="s">
        <v>31</v>
      </c>
      <c r="P505" s="6" t="s">
        <v>32</v>
      </c>
      <c r="Q505" s="6" t="s">
        <v>766</v>
      </c>
      <c r="R505">
        <v>2</v>
      </c>
      <c r="S505" s="6" t="s">
        <v>32</v>
      </c>
      <c r="T505" s="6" t="s">
        <v>766</v>
      </c>
      <c r="U505" s="6" t="s">
        <v>110</v>
      </c>
      <c r="V505">
        <v>1.0014007604611564E+18</v>
      </c>
      <c r="W505" s="6" t="s">
        <v>32</v>
      </c>
      <c r="X505" s="6" t="s">
        <v>1629</v>
      </c>
      <c r="Y505" s="6" t="s">
        <v>1630</v>
      </c>
      <c r="Z505">
        <v>4860657131</v>
      </c>
    </row>
    <row r="506" spans="1:26" hidden="1" x14ac:dyDescent="0.25">
      <c r="A506">
        <v>1854465515</v>
      </c>
      <c r="B506" t="b">
        <v>0</v>
      </c>
      <c r="C506" s="6" t="s">
        <v>26</v>
      </c>
      <c r="D506">
        <v>3</v>
      </c>
      <c r="E506" s="1">
        <v>43324.949976851851</v>
      </c>
      <c r="F506" s="6" t="s">
        <v>27</v>
      </c>
      <c r="G506">
        <v>1</v>
      </c>
      <c r="H506" s="6" t="s">
        <v>28</v>
      </c>
      <c r="I506">
        <v>1</v>
      </c>
      <c r="J506" s="6" t="s">
        <v>29</v>
      </c>
      <c r="K506" s="1">
        <v>43249.412164351852</v>
      </c>
      <c r="L506">
        <v>0</v>
      </c>
      <c r="M506" s="6" t="s">
        <v>1631</v>
      </c>
      <c r="N506" t="b">
        <v>0</v>
      </c>
      <c r="O506" s="6" t="s">
        <v>31</v>
      </c>
      <c r="P506" s="6" t="s">
        <v>32</v>
      </c>
      <c r="Q506" s="6" t="s">
        <v>766</v>
      </c>
      <c r="R506">
        <v>0</v>
      </c>
      <c r="S506" s="6" t="s">
        <v>32</v>
      </c>
      <c r="T506" s="6" t="s">
        <v>766</v>
      </c>
      <c r="U506" s="6" t="s">
        <v>49</v>
      </c>
      <c r="V506">
        <v>1.0014011403852841E+18</v>
      </c>
      <c r="W506" s="6" t="s">
        <v>32</v>
      </c>
      <c r="X506" s="6" t="s">
        <v>2407</v>
      </c>
      <c r="Y506" s="6" t="s">
        <v>1632</v>
      </c>
      <c r="Z506">
        <v>8.3909442577503027E+17</v>
      </c>
    </row>
    <row r="507" spans="1:26" hidden="1" x14ac:dyDescent="0.25">
      <c r="A507">
        <v>1854465516</v>
      </c>
      <c r="B507" t="b">
        <v>0</v>
      </c>
      <c r="C507" s="6" t="s">
        <v>26</v>
      </c>
      <c r="D507">
        <v>3</v>
      </c>
      <c r="E507" s="1">
        <v>43324.955949074072</v>
      </c>
      <c r="F507" s="6" t="s">
        <v>27</v>
      </c>
      <c r="G507">
        <v>1</v>
      </c>
      <c r="H507" s="6" t="s">
        <v>60</v>
      </c>
      <c r="I507">
        <v>0.68120000000000003</v>
      </c>
      <c r="J507" s="6" t="s">
        <v>29</v>
      </c>
      <c r="K507" s="1">
        <v>43249.4140625</v>
      </c>
      <c r="L507">
        <v>1</v>
      </c>
      <c r="M507" s="6" t="s">
        <v>1633</v>
      </c>
      <c r="N507" t="b">
        <v>0</v>
      </c>
      <c r="O507" s="6" t="s">
        <v>31</v>
      </c>
      <c r="P507" s="6" t="s">
        <v>32</v>
      </c>
      <c r="Q507" s="6" t="s">
        <v>766</v>
      </c>
      <c r="R507">
        <v>0</v>
      </c>
      <c r="S507" s="6" t="s">
        <v>32</v>
      </c>
      <c r="T507" s="6" t="s">
        <v>766</v>
      </c>
      <c r="U507" s="6" t="s">
        <v>42</v>
      </c>
      <c r="V507">
        <v>1.0014018276221174E+18</v>
      </c>
      <c r="W507" s="6" t="s">
        <v>32</v>
      </c>
      <c r="X507" s="6" t="s">
        <v>1634</v>
      </c>
      <c r="Y507" s="6" t="s">
        <v>1635</v>
      </c>
      <c r="Z507">
        <v>8.3357268691582976E+17</v>
      </c>
    </row>
    <row r="508" spans="1:26" hidden="1" x14ac:dyDescent="0.25">
      <c r="A508">
        <v>1854465517</v>
      </c>
      <c r="B508" t="b">
        <v>0</v>
      </c>
      <c r="C508" s="6" t="s">
        <v>26</v>
      </c>
      <c r="D508">
        <v>3</v>
      </c>
      <c r="E508" s="1">
        <v>43324.954016203701</v>
      </c>
      <c r="F508" s="6" t="s">
        <v>27</v>
      </c>
      <c r="G508">
        <v>1</v>
      </c>
      <c r="H508" s="6" t="s">
        <v>28</v>
      </c>
      <c r="I508">
        <v>0.68169999999999997</v>
      </c>
      <c r="J508" s="6" t="s">
        <v>29</v>
      </c>
      <c r="K508" s="1">
        <v>43249.414398148147</v>
      </c>
      <c r="L508">
        <v>0</v>
      </c>
      <c r="M508" s="6" t="s">
        <v>1636</v>
      </c>
      <c r="N508" t="b">
        <v>0</v>
      </c>
      <c r="O508" s="6" t="s">
        <v>31</v>
      </c>
      <c r="P508" s="6" t="s">
        <v>32</v>
      </c>
      <c r="Q508" s="6" t="s">
        <v>766</v>
      </c>
      <c r="R508">
        <v>0</v>
      </c>
      <c r="S508" s="6" t="s">
        <v>32</v>
      </c>
      <c r="T508" s="6" t="s">
        <v>766</v>
      </c>
      <c r="U508" s="6" t="s">
        <v>145</v>
      </c>
      <c r="V508">
        <v>1.0014019472981238E+18</v>
      </c>
      <c r="W508" s="6" t="s">
        <v>32</v>
      </c>
      <c r="X508" s="6" t="s">
        <v>1637</v>
      </c>
      <c r="Y508" s="6" t="s">
        <v>1638</v>
      </c>
      <c r="Z508">
        <v>18994477</v>
      </c>
    </row>
    <row r="509" spans="1:26" x14ac:dyDescent="0.25">
      <c r="A509">
        <v>1854465955</v>
      </c>
      <c r="B509" t="b">
        <v>0</v>
      </c>
      <c r="C509" s="6" t="s">
        <v>26</v>
      </c>
      <c r="D509">
        <v>3</v>
      </c>
      <c r="E509" s="1">
        <v>43326.447187500002</v>
      </c>
      <c r="F509" s="6" t="s">
        <v>27</v>
      </c>
      <c r="G509">
        <v>1</v>
      </c>
      <c r="H509" s="6" t="s">
        <v>66</v>
      </c>
      <c r="I509">
        <v>0.67210000000000003</v>
      </c>
      <c r="J509" s="6" t="s">
        <v>29</v>
      </c>
      <c r="K509" s="1">
        <v>43252.096087962964</v>
      </c>
      <c r="L509">
        <v>1</v>
      </c>
      <c r="M509" s="6" t="s">
        <v>3074</v>
      </c>
      <c r="N509" t="b">
        <v>0</v>
      </c>
      <c r="O509" s="6" t="s">
        <v>31</v>
      </c>
      <c r="P509" s="6" t="s">
        <v>32</v>
      </c>
      <c r="Q509" s="6" t="s">
        <v>766</v>
      </c>
      <c r="R509">
        <v>0</v>
      </c>
      <c r="S509" s="6" t="s">
        <v>32</v>
      </c>
      <c r="T509" s="6" t="s">
        <v>766</v>
      </c>
      <c r="U509" s="6" t="s">
        <v>42</v>
      </c>
      <c r="V509">
        <v>1.0023737606269706E+18</v>
      </c>
      <c r="W509" s="6" t="s">
        <v>32</v>
      </c>
      <c r="X509" s="6" t="s">
        <v>3075</v>
      </c>
      <c r="Y509" s="6" t="s">
        <v>3076</v>
      </c>
      <c r="Z509">
        <v>9.2451651490410906E+17</v>
      </c>
    </row>
    <row r="510" spans="1:26" hidden="1" x14ac:dyDescent="0.25">
      <c r="A510">
        <v>1854465519</v>
      </c>
      <c r="B510" t="b">
        <v>0</v>
      </c>
      <c r="C510" s="6" t="s">
        <v>26</v>
      </c>
      <c r="D510">
        <v>3</v>
      </c>
      <c r="E510" s="1">
        <v>43324.976215277777</v>
      </c>
      <c r="F510" s="6" t="s">
        <v>27</v>
      </c>
      <c r="G510">
        <v>1</v>
      </c>
      <c r="H510" s="6" t="s">
        <v>28</v>
      </c>
      <c r="I510">
        <v>0.67300000000000004</v>
      </c>
      <c r="J510" s="6" t="s">
        <v>29</v>
      </c>
      <c r="K510" s="1">
        <v>43249.44667824074</v>
      </c>
      <c r="L510">
        <v>0</v>
      </c>
      <c r="M510" s="6" t="s">
        <v>41</v>
      </c>
      <c r="N510" t="b">
        <v>0</v>
      </c>
      <c r="O510" s="6" t="s">
        <v>31</v>
      </c>
      <c r="P510" s="6" t="s">
        <v>32</v>
      </c>
      <c r="Q510" s="6" t="s">
        <v>766</v>
      </c>
      <c r="R510">
        <v>0</v>
      </c>
      <c r="S510" s="6" t="s">
        <v>32</v>
      </c>
      <c r="T510" s="6" t="s">
        <v>766</v>
      </c>
      <c r="U510" s="6" t="s">
        <v>1641</v>
      </c>
      <c r="V510">
        <v>1.0014136466170716E+18</v>
      </c>
      <c r="W510" s="6" t="s">
        <v>32</v>
      </c>
      <c r="X510" s="6" t="s">
        <v>1576</v>
      </c>
      <c r="Y510" s="6" t="s">
        <v>1642</v>
      </c>
      <c r="Z510">
        <v>9.4450176011424973E+17</v>
      </c>
    </row>
    <row r="511" spans="1:26" hidden="1" x14ac:dyDescent="0.25">
      <c r="A511">
        <v>1854465520</v>
      </c>
      <c r="B511" t="b">
        <v>0</v>
      </c>
      <c r="C511" s="6" t="s">
        <v>26</v>
      </c>
      <c r="D511">
        <v>3</v>
      </c>
      <c r="E511" s="1">
        <v>43324.958449074074</v>
      </c>
      <c r="F511" s="6" t="s">
        <v>27</v>
      </c>
      <c r="G511">
        <v>1</v>
      </c>
      <c r="H511" s="6" t="s">
        <v>28</v>
      </c>
      <c r="I511">
        <v>0.67090000000000005</v>
      </c>
      <c r="J511" s="6" t="s">
        <v>29</v>
      </c>
      <c r="K511" s="1">
        <v>43249.450324074074</v>
      </c>
      <c r="L511">
        <v>1</v>
      </c>
      <c r="M511" s="6" t="s">
        <v>1643</v>
      </c>
      <c r="N511" t="b">
        <v>0</v>
      </c>
      <c r="O511" s="6" t="s">
        <v>31</v>
      </c>
      <c r="P511" s="6" t="s">
        <v>32</v>
      </c>
      <c r="Q511" s="6" t="s">
        <v>766</v>
      </c>
      <c r="R511">
        <v>1</v>
      </c>
      <c r="S511" s="6" t="s">
        <v>32</v>
      </c>
      <c r="T511" s="6" t="s">
        <v>766</v>
      </c>
      <c r="U511" s="6" t="s">
        <v>42</v>
      </c>
      <c r="V511">
        <v>1.0014149671978803E+18</v>
      </c>
      <c r="W511" s="6" t="s">
        <v>32</v>
      </c>
      <c r="X511" s="6" t="s">
        <v>1644</v>
      </c>
      <c r="Y511" s="6" t="s">
        <v>1645</v>
      </c>
      <c r="Z511">
        <v>9.232806348224471E+17</v>
      </c>
    </row>
    <row r="512" spans="1:26" hidden="1" x14ac:dyDescent="0.25">
      <c r="A512">
        <v>1854465521</v>
      </c>
      <c r="B512" t="b">
        <v>0</v>
      </c>
      <c r="C512" s="6" t="s">
        <v>26</v>
      </c>
      <c r="D512">
        <v>3</v>
      </c>
      <c r="E512" s="1">
        <v>43324.8905787037</v>
      </c>
      <c r="F512" s="6" t="s">
        <v>27</v>
      </c>
      <c r="G512">
        <v>1</v>
      </c>
      <c r="H512" s="6" t="s">
        <v>60</v>
      </c>
      <c r="I512">
        <v>1</v>
      </c>
      <c r="J512" s="6" t="s">
        <v>29</v>
      </c>
      <c r="K512" s="1">
        <v>43249.450856481482</v>
      </c>
      <c r="L512">
        <v>0</v>
      </c>
      <c r="M512" s="6" t="s">
        <v>1646</v>
      </c>
      <c r="N512" t="b">
        <v>0</v>
      </c>
      <c r="O512" s="6" t="s">
        <v>31</v>
      </c>
      <c r="P512" s="6" t="s">
        <v>32</v>
      </c>
      <c r="Q512" s="6" t="s">
        <v>766</v>
      </c>
      <c r="R512">
        <v>0</v>
      </c>
      <c r="S512" s="6" t="s">
        <v>32</v>
      </c>
      <c r="T512" s="6" t="s">
        <v>766</v>
      </c>
      <c r="U512" s="6" t="s">
        <v>42</v>
      </c>
      <c r="V512">
        <v>1.0014151612304548E+18</v>
      </c>
      <c r="W512" s="6" t="s">
        <v>32</v>
      </c>
      <c r="X512" s="6" t="s">
        <v>1647</v>
      </c>
      <c r="Y512" s="6" t="s">
        <v>1648</v>
      </c>
      <c r="Z512">
        <v>9.1625174797412762E+17</v>
      </c>
    </row>
    <row r="513" spans="1:26" hidden="1" x14ac:dyDescent="0.25">
      <c r="A513">
        <v>1854465522</v>
      </c>
      <c r="B513" t="b">
        <v>0</v>
      </c>
      <c r="C513" s="6" t="s">
        <v>26</v>
      </c>
      <c r="D513">
        <v>3</v>
      </c>
      <c r="E513" s="1">
        <v>43324.949548611112</v>
      </c>
      <c r="F513" s="6" t="s">
        <v>27</v>
      </c>
      <c r="G513">
        <v>1</v>
      </c>
      <c r="H513" s="6" t="s">
        <v>28</v>
      </c>
      <c r="I513">
        <v>0.68079999999999996</v>
      </c>
      <c r="J513" s="6" t="s">
        <v>29</v>
      </c>
      <c r="K513" s="1">
        <v>43249.4534375</v>
      </c>
      <c r="L513">
        <v>0</v>
      </c>
      <c r="M513" s="6" t="s">
        <v>100</v>
      </c>
      <c r="N513" t="b">
        <v>0</v>
      </c>
      <c r="O513" s="6" t="s">
        <v>31</v>
      </c>
      <c r="P513" s="6" t="s">
        <v>32</v>
      </c>
      <c r="Q513" s="6" t="s">
        <v>766</v>
      </c>
      <c r="R513">
        <v>0</v>
      </c>
      <c r="S513" s="6" t="s">
        <v>32</v>
      </c>
      <c r="T513" s="6" t="s">
        <v>766</v>
      </c>
      <c r="U513" s="6" t="s">
        <v>33</v>
      </c>
      <c r="V513">
        <v>1.0014160960947937E+18</v>
      </c>
      <c r="W513" s="6" t="s">
        <v>32</v>
      </c>
      <c r="X513" s="6" t="s">
        <v>1649</v>
      </c>
      <c r="Y513" s="6" t="s">
        <v>1650</v>
      </c>
      <c r="Z513">
        <v>14717807</v>
      </c>
    </row>
    <row r="514" spans="1:26" hidden="1" x14ac:dyDescent="0.25">
      <c r="A514">
        <v>1854465523</v>
      </c>
      <c r="B514" t="b">
        <v>0</v>
      </c>
      <c r="C514" s="6" t="s">
        <v>26</v>
      </c>
      <c r="D514">
        <v>3</v>
      </c>
      <c r="E514" s="1">
        <v>43324.8905787037</v>
      </c>
      <c r="F514" s="6" t="s">
        <v>27</v>
      </c>
      <c r="G514">
        <v>1</v>
      </c>
      <c r="H514" s="6" t="s">
        <v>60</v>
      </c>
      <c r="I514">
        <v>0.66790000000000005</v>
      </c>
      <c r="J514" s="6" t="s">
        <v>29</v>
      </c>
      <c r="K514" s="1">
        <v>43249.457569444443</v>
      </c>
      <c r="L514">
        <v>8</v>
      </c>
      <c r="M514" s="6" t="s">
        <v>1651</v>
      </c>
      <c r="N514" t="b">
        <v>0</v>
      </c>
      <c r="O514" s="6" t="s">
        <v>31</v>
      </c>
      <c r="P514" s="6" t="s">
        <v>32</v>
      </c>
      <c r="Q514" s="6" t="s">
        <v>766</v>
      </c>
      <c r="R514">
        <v>2</v>
      </c>
      <c r="S514" s="6" t="s">
        <v>32</v>
      </c>
      <c r="T514" s="6" t="s">
        <v>766</v>
      </c>
      <c r="U514" s="6" t="s">
        <v>42</v>
      </c>
      <c r="V514">
        <v>1.0014175953193533E+18</v>
      </c>
      <c r="W514" s="6" t="s">
        <v>32</v>
      </c>
      <c r="X514" s="6" t="s">
        <v>1652</v>
      </c>
      <c r="Y514" s="6" t="s">
        <v>1653</v>
      </c>
      <c r="Z514">
        <v>7.4744880703039078E+17</v>
      </c>
    </row>
    <row r="515" spans="1:26" hidden="1" x14ac:dyDescent="0.25">
      <c r="A515">
        <v>1854465524</v>
      </c>
      <c r="B515" t="b">
        <v>0</v>
      </c>
      <c r="C515" s="6" t="s">
        <v>26</v>
      </c>
      <c r="D515">
        <v>3</v>
      </c>
      <c r="E515" s="1">
        <v>43324.943969907406</v>
      </c>
      <c r="F515" s="6" t="s">
        <v>27</v>
      </c>
      <c r="G515">
        <v>1</v>
      </c>
      <c r="H515" s="6" t="s">
        <v>28</v>
      </c>
      <c r="I515">
        <v>1</v>
      </c>
      <c r="J515" s="6" t="s">
        <v>29</v>
      </c>
      <c r="K515" s="1">
        <v>43249.464791666665</v>
      </c>
      <c r="L515">
        <v>0</v>
      </c>
      <c r="M515" s="6" t="s">
        <v>1654</v>
      </c>
      <c r="N515" t="b">
        <v>0</v>
      </c>
      <c r="O515" s="6" t="s">
        <v>31</v>
      </c>
      <c r="P515" s="6" t="s">
        <v>32</v>
      </c>
      <c r="Q515" s="6" t="s">
        <v>766</v>
      </c>
      <c r="R515">
        <v>0</v>
      </c>
      <c r="S515" s="6" t="s">
        <v>32</v>
      </c>
      <c r="T515" s="6" t="s">
        <v>766</v>
      </c>
      <c r="U515" s="6" t="s">
        <v>49</v>
      </c>
      <c r="V515">
        <v>1.0014202125944627E+18</v>
      </c>
      <c r="W515" s="6" t="s">
        <v>32</v>
      </c>
      <c r="X515" s="6" t="s">
        <v>2408</v>
      </c>
      <c r="Y515" s="6" t="s">
        <v>1655</v>
      </c>
      <c r="Z515">
        <v>9.1616822663521485E+17</v>
      </c>
    </row>
    <row r="516" spans="1:26" hidden="1" x14ac:dyDescent="0.25">
      <c r="A516">
        <v>1854465525</v>
      </c>
      <c r="B516" t="b">
        <v>0</v>
      </c>
      <c r="C516" s="6" t="s">
        <v>26</v>
      </c>
      <c r="D516">
        <v>4</v>
      </c>
      <c r="E516" s="1">
        <v>43324.952349537038</v>
      </c>
      <c r="F516" s="6" t="s">
        <v>27</v>
      </c>
      <c r="G516">
        <v>1</v>
      </c>
      <c r="H516" s="6" t="s">
        <v>28</v>
      </c>
      <c r="I516">
        <v>0.75149999999999995</v>
      </c>
      <c r="J516" s="6" t="s">
        <v>29</v>
      </c>
      <c r="K516" s="1">
        <v>43249.466828703706</v>
      </c>
      <c r="L516">
        <v>0</v>
      </c>
      <c r="M516" s="6" t="s">
        <v>1654</v>
      </c>
      <c r="N516" t="b">
        <v>0</v>
      </c>
      <c r="O516" s="6" t="s">
        <v>31</v>
      </c>
      <c r="P516" s="6" t="s">
        <v>32</v>
      </c>
      <c r="Q516" s="6" t="s">
        <v>766</v>
      </c>
      <c r="R516">
        <v>0</v>
      </c>
      <c r="S516" s="6" t="s">
        <v>32</v>
      </c>
      <c r="T516" s="6" t="s">
        <v>766</v>
      </c>
      <c r="U516" s="6" t="s">
        <v>49</v>
      </c>
      <c r="V516">
        <v>1.0014209493659689E+18</v>
      </c>
      <c r="W516" s="6" t="s">
        <v>32</v>
      </c>
      <c r="X516" s="6" t="s">
        <v>2408</v>
      </c>
      <c r="Y516" s="6" t="s">
        <v>1656</v>
      </c>
      <c r="Z516">
        <v>2375557732</v>
      </c>
    </row>
    <row r="517" spans="1:26" hidden="1" x14ac:dyDescent="0.25">
      <c r="A517">
        <v>1854465526</v>
      </c>
      <c r="B517" t="b">
        <v>0</v>
      </c>
      <c r="C517" s="6" t="s">
        <v>26</v>
      </c>
      <c r="D517">
        <v>3</v>
      </c>
      <c r="E517" s="1">
        <v>43324.964502314811</v>
      </c>
      <c r="F517" s="6" t="s">
        <v>27</v>
      </c>
      <c r="G517">
        <v>1</v>
      </c>
      <c r="H517" s="6" t="s">
        <v>28</v>
      </c>
      <c r="I517">
        <v>1</v>
      </c>
      <c r="J517" s="6" t="s">
        <v>29</v>
      </c>
      <c r="K517" s="1">
        <v>43249.481041666666</v>
      </c>
      <c r="L517">
        <v>0</v>
      </c>
      <c r="M517" s="6" t="s">
        <v>1657</v>
      </c>
      <c r="N517" t="b">
        <v>0</v>
      </c>
      <c r="O517" s="6" t="s">
        <v>31</v>
      </c>
      <c r="P517" s="6" t="s">
        <v>32</v>
      </c>
      <c r="Q517" s="6" t="s">
        <v>766</v>
      </c>
      <c r="R517">
        <v>0</v>
      </c>
      <c r="S517" s="6" t="s">
        <v>32</v>
      </c>
      <c r="T517" s="6" t="s">
        <v>766</v>
      </c>
      <c r="U517" s="6" t="s">
        <v>110</v>
      </c>
      <c r="V517">
        <v>1.0014260996692255E+18</v>
      </c>
      <c r="W517" s="6" t="s">
        <v>219</v>
      </c>
      <c r="X517" s="6" t="s">
        <v>1658</v>
      </c>
      <c r="Y517" s="6" t="s">
        <v>1659</v>
      </c>
      <c r="Z517">
        <v>9.5301806900532429E+17</v>
      </c>
    </row>
    <row r="518" spans="1:26" x14ac:dyDescent="0.25">
      <c r="A518">
        <v>1854465995</v>
      </c>
      <c r="B518" t="b">
        <v>0</v>
      </c>
      <c r="C518" s="6" t="s">
        <v>26</v>
      </c>
      <c r="D518">
        <v>3</v>
      </c>
      <c r="E518" s="1">
        <v>43326.442361111112</v>
      </c>
      <c r="F518" s="6" t="s">
        <v>27</v>
      </c>
      <c r="G518">
        <v>1</v>
      </c>
      <c r="H518" s="6" t="s">
        <v>66</v>
      </c>
      <c r="I518">
        <v>0.67210000000000003</v>
      </c>
      <c r="J518" s="6" t="s">
        <v>29</v>
      </c>
      <c r="K518" s="1">
        <v>43252.412303240744</v>
      </c>
      <c r="L518">
        <v>0</v>
      </c>
      <c r="M518" s="6" t="s">
        <v>3176</v>
      </c>
      <c r="N518" t="b">
        <v>0</v>
      </c>
      <c r="O518" s="6" t="s">
        <v>31</v>
      </c>
      <c r="P518" s="6" t="s">
        <v>32</v>
      </c>
      <c r="Q518" s="6" t="s">
        <v>766</v>
      </c>
      <c r="R518">
        <v>0</v>
      </c>
      <c r="S518" s="6" t="s">
        <v>32</v>
      </c>
      <c r="T518" s="6" t="s">
        <v>766</v>
      </c>
      <c r="U518" s="6" t="s">
        <v>2065</v>
      </c>
      <c r="V518">
        <v>1.0024883553580319E+18</v>
      </c>
      <c r="W518" s="6" t="s">
        <v>32</v>
      </c>
      <c r="X518" s="6" t="s">
        <v>3177</v>
      </c>
      <c r="Y518" s="6" t="s">
        <v>3178</v>
      </c>
      <c r="Z518">
        <v>9.9358406380924928E+17</v>
      </c>
    </row>
    <row r="519" spans="1:26" hidden="1" x14ac:dyDescent="0.25">
      <c r="A519">
        <v>1854465528</v>
      </c>
      <c r="B519" t="b">
        <v>0</v>
      </c>
      <c r="C519" s="6" t="s">
        <v>26</v>
      </c>
      <c r="D519">
        <v>3</v>
      </c>
      <c r="E519" s="1">
        <v>43324.974282407406</v>
      </c>
      <c r="F519" s="6" t="s">
        <v>27</v>
      </c>
      <c r="G519">
        <v>1</v>
      </c>
      <c r="H519" s="6" t="s">
        <v>28</v>
      </c>
      <c r="I519">
        <v>0.68589999999999995</v>
      </c>
      <c r="J519" s="6" t="s">
        <v>29</v>
      </c>
      <c r="K519" s="1">
        <v>43249.500289351854</v>
      </c>
      <c r="L519">
        <v>0</v>
      </c>
      <c r="M519" s="6" t="s">
        <v>1664</v>
      </c>
      <c r="N519" t="b">
        <v>0</v>
      </c>
      <c r="O519" s="6" t="s">
        <v>31</v>
      </c>
      <c r="P519" s="6" t="s">
        <v>32</v>
      </c>
      <c r="Q519" s="6" t="s">
        <v>766</v>
      </c>
      <c r="R519">
        <v>0</v>
      </c>
      <c r="S519" s="6" t="s">
        <v>32</v>
      </c>
      <c r="T519" s="6" t="s">
        <v>766</v>
      </c>
      <c r="U519" s="6" t="s">
        <v>55</v>
      </c>
      <c r="V519">
        <v>1.001433074046038E+18</v>
      </c>
      <c r="W519" s="6" t="s">
        <v>1665</v>
      </c>
      <c r="X519" s="6" t="s">
        <v>2409</v>
      </c>
      <c r="Y519" s="6" t="s">
        <v>1666</v>
      </c>
      <c r="Z519">
        <v>9.0157134385819238E+17</v>
      </c>
    </row>
    <row r="520" spans="1:26" x14ac:dyDescent="0.25">
      <c r="A520">
        <v>1854466002</v>
      </c>
      <c r="B520" t="b">
        <v>0</v>
      </c>
      <c r="C520" s="6" t="s">
        <v>26</v>
      </c>
      <c r="D520">
        <v>3</v>
      </c>
      <c r="E520" s="1">
        <v>43326.457962962966</v>
      </c>
      <c r="F520" s="6" t="s">
        <v>27</v>
      </c>
      <c r="G520">
        <v>1</v>
      </c>
      <c r="H520" s="6" t="s">
        <v>66</v>
      </c>
      <c r="I520">
        <v>0.67279999999999995</v>
      </c>
      <c r="J520" s="6" t="s">
        <v>29</v>
      </c>
      <c r="K520" s="1">
        <v>43252.48027777778</v>
      </c>
      <c r="L520">
        <v>1</v>
      </c>
      <c r="M520" s="6" t="s">
        <v>3194</v>
      </c>
      <c r="N520" t="b">
        <v>0</v>
      </c>
      <c r="O520" s="6" t="s">
        <v>31</v>
      </c>
      <c r="P520" s="6" t="s">
        <v>32</v>
      </c>
      <c r="Q520" s="6" t="s">
        <v>766</v>
      </c>
      <c r="R520">
        <v>0</v>
      </c>
      <c r="S520" s="6" t="s">
        <v>32</v>
      </c>
      <c r="T520" s="6" t="s">
        <v>766</v>
      </c>
      <c r="U520" s="6" t="s">
        <v>42</v>
      </c>
      <c r="V520">
        <v>1.0025129880065065E+18</v>
      </c>
      <c r="W520" s="6" t="s">
        <v>32</v>
      </c>
      <c r="X520" s="6" t="s">
        <v>3195</v>
      </c>
      <c r="Y520" s="6" t="s">
        <v>3196</v>
      </c>
      <c r="Z520">
        <v>2296562749</v>
      </c>
    </row>
    <row r="521" spans="1:26" hidden="1" x14ac:dyDescent="0.25">
      <c r="A521">
        <v>1854465530</v>
      </c>
      <c r="B521" t="b">
        <v>0</v>
      </c>
      <c r="C521" s="6" t="s">
        <v>26</v>
      </c>
      <c r="D521">
        <v>3</v>
      </c>
      <c r="E521" s="1">
        <v>43324.957060185188</v>
      </c>
      <c r="F521" s="6" t="s">
        <v>27</v>
      </c>
      <c r="G521">
        <v>1</v>
      </c>
      <c r="H521" s="6" t="s">
        <v>60</v>
      </c>
      <c r="I521">
        <v>1</v>
      </c>
      <c r="J521" s="6" t="s">
        <v>29</v>
      </c>
      <c r="K521" s="1">
        <v>43249.506678240738</v>
      </c>
      <c r="L521">
        <v>0</v>
      </c>
      <c r="M521" s="6" t="s">
        <v>1669</v>
      </c>
      <c r="N521" t="b">
        <v>0</v>
      </c>
      <c r="O521" s="6" t="s">
        <v>31</v>
      </c>
      <c r="P521" s="6" t="s">
        <v>32</v>
      </c>
      <c r="Q521" s="6" t="s">
        <v>766</v>
      </c>
      <c r="R521">
        <v>0</v>
      </c>
      <c r="S521" s="6" t="s">
        <v>32</v>
      </c>
      <c r="T521" s="6" t="s">
        <v>766</v>
      </c>
      <c r="U521" s="6" t="s">
        <v>42</v>
      </c>
      <c r="V521">
        <v>1.0014353901742612E+18</v>
      </c>
      <c r="W521" s="6" t="s">
        <v>68</v>
      </c>
      <c r="X521" s="6" t="s">
        <v>1670</v>
      </c>
      <c r="Y521" s="6" t="s">
        <v>1671</v>
      </c>
      <c r="Z521">
        <v>8.6997840263954432E+17</v>
      </c>
    </row>
    <row r="522" spans="1:26" hidden="1" x14ac:dyDescent="0.25">
      <c r="A522">
        <v>1854465531</v>
      </c>
      <c r="B522" t="b">
        <v>0</v>
      </c>
      <c r="C522" s="6" t="s">
        <v>26</v>
      </c>
      <c r="D522">
        <v>3</v>
      </c>
      <c r="E522" s="1">
        <v>43324.972766203704</v>
      </c>
      <c r="F522" s="6" t="s">
        <v>27</v>
      </c>
      <c r="G522">
        <v>1</v>
      </c>
      <c r="H522" s="6" t="s">
        <v>28</v>
      </c>
      <c r="I522">
        <v>0.68589999999999995</v>
      </c>
      <c r="J522" s="6" t="s">
        <v>29</v>
      </c>
      <c r="K522" s="1">
        <v>43249.525057870371</v>
      </c>
      <c r="L522">
        <v>7</v>
      </c>
      <c r="M522" s="6" t="s">
        <v>1672</v>
      </c>
      <c r="N522" t="b">
        <v>0</v>
      </c>
      <c r="O522" s="6" t="s">
        <v>31</v>
      </c>
      <c r="P522" s="6" t="s">
        <v>32</v>
      </c>
      <c r="Q522" s="6" t="s">
        <v>766</v>
      </c>
      <c r="R522">
        <v>4</v>
      </c>
      <c r="S522" s="6" t="s">
        <v>32</v>
      </c>
      <c r="T522" s="6" t="s">
        <v>766</v>
      </c>
      <c r="U522" s="6" t="s">
        <v>110</v>
      </c>
      <c r="V522">
        <v>1.0014420523101635E+18</v>
      </c>
      <c r="W522" s="6" t="s">
        <v>32</v>
      </c>
      <c r="X522" s="6" t="s">
        <v>1673</v>
      </c>
      <c r="Y522" s="6" t="s">
        <v>1674</v>
      </c>
      <c r="Z522">
        <v>9.431999726647296E+17</v>
      </c>
    </row>
    <row r="523" spans="1:26" hidden="1" x14ac:dyDescent="0.25">
      <c r="A523">
        <v>1854465532</v>
      </c>
      <c r="B523" t="b">
        <v>0</v>
      </c>
      <c r="C523" s="6" t="s">
        <v>26</v>
      </c>
      <c r="D523">
        <v>3</v>
      </c>
      <c r="E523" s="1">
        <v>43324.984039351853</v>
      </c>
      <c r="F523" s="6" t="s">
        <v>27</v>
      </c>
      <c r="G523">
        <v>1</v>
      </c>
      <c r="H523" s="6" t="s">
        <v>28</v>
      </c>
      <c r="I523">
        <v>0.69469999999999998</v>
      </c>
      <c r="J523" s="6" t="s">
        <v>29</v>
      </c>
      <c r="K523" s="1">
        <v>43249.52616898148</v>
      </c>
      <c r="L523">
        <v>0</v>
      </c>
      <c r="M523" s="6" t="s">
        <v>352</v>
      </c>
      <c r="N523" t="b">
        <v>0</v>
      </c>
      <c r="O523" s="6" t="s">
        <v>31</v>
      </c>
      <c r="P523" s="6" t="s">
        <v>32</v>
      </c>
      <c r="Q523" s="6" t="s">
        <v>766</v>
      </c>
      <c r="R523">
        <v>0</v>
      </c>
      <c r="S523" s="6" t="s">
        <v>32</v>
      </c>
      <c r="T523" s="6" t="s">
        <v>766</v>
      </c>
      <c r="U523" s="6" t="s">
        <v>33</v>
      </c>
      <c r="V523">
        <v>1.0014424551898931E+18</v>
      </c>
      <c r="W523" s="6" t="s">
        <v>32</v>
      </c>
      <c r="X523" s="6" t="s">
        <v>1675</v>
      </c>
      <c r="Y523" s="6" t="s">
        <v>1676</v>
      </c>
      <c r="Z523">
        <v>20682901</v>
      </c>
    </row>
    <row r="524" spans="1:26" hidden="1" x14ac:dyDescent="0.25">
      <c r="A524">
        <v>1854465533</v>
      </c>
      <c r="B524" t="b">
        <v>0</v>
      </c>
      <c r="C524" s="6" t="s">
        <v>26</v>
      </c>
      <c r="D524">
        <v>3</v>
      </c>
      <c r="E524" s="1">
        <v>43324.954548611109</v>
      </c>
      <c r="F524" s="6" t="s">
        <v>27</v>
      </c>
      <c r="G524">
        <v>1</v>
      </c>
      <c r="H524" s="6" t="s">
        <v>60</v>
      </c>
      <c r="I524">
        <v>0.64729999999999999</v>
      </c>
      <c r="J524" s="6" t="s">
        <v>29</v>
      </c>
      <c r="K524" s="1">
        <v>43249.534259259257</v>
      </c>
      <c r="L524">
        <v>3</v>
      </c>
      <c r="M524" s="6" t="s">
        <v>1677</v>
      </c>
      <c r="N524" t="b">
        <v>1</v>
      </c>
      <c r="O524" s="6" t="s">
        <v>31</v>
      </c>
      <c r="P524" s="6" t="s">
        <v>1678</v>
      </c>
      <c r="Q524" s="6" t="s">
        <v>766</v>
      </c>
      <c r="R524">
        <v>0</v>
      </c>
      <c r="S524" s="6" t="s">
        <v>32</v>
      </c>
      <c r="T524" s="6" t="s">
        <v>766</v>
      </c>
      <c r="U524" s="6" t="s">
        <v>42</v>
      </c>
      <c r="V524">
        <v>1.00144538411008E+18</v>
      </c>
      <c r="W524" s="6" t="s">
        <v>32</v>
      </c>
      <c r="X524" s="6" t="s">
        <v>1679</v>
      </c>
      <c r="Y524" s="6" t="s">
        <v>1680</v>
      </c>
      <c r="Z524">
        <v>7.3527239955861094E+17</v>
      </c>
    </row>
    <row r="525" spans="1:26" hidden="1" x14ac:dyDescent="0.25">
      <c r="A525">
        <v>1854465534</v>
      </c>
      <c r="B525" t="b">
        <v>0</v>
      </c>
      <c r="C525" s="6" t="s">
        <v>26</v>
      </c>
      <c r="D525">
        <v>3</v>
      </c>
      <c r="E525" s="1">
        <v>43324.978796296295</v>
      </c>
      <c r="F525" s="6" t="s">
        <v>27</v>
      </c>
      <c r="G525">
        <v>1</v>
      </c>
      <c r="H525" s="6" t="s">
        <v>28</v>
      </c>
      <c r="I525">
        <v>0.69469999999999998</v>
      </c>
      <c r="J525" s="6" t="s">
        <v>29</v>
      </c>
      <c r="K525" s="1">
        <v>43249.539884259262</v>
      </c>
      <c r="L525">
        <v>1</v>
      </c>
      <c r="M525" s="6" t="s">
        <v>1681</v>
      </c>
      <c r="N525" t="b">
        <v>0</v>
      </c>
      <c r="O525" s="6" t="s">
        <v>31</v>
      </c>
      <c r="P525" s="6" t="s">
        <v>32</v>
      </c>
      <c r="Q525" s="6" t="s">
        <v>766</v>
      </c>
      <c r="R525">
        <v>1</v>
      </c>
      <c r="S525" s="6" t="s">
        <v>32</v>
      </c>
      <c r="T525" s="6" t="s">
        <v>766</v>
      </c>
      <c r="U525" s="6" t="s">
        <v>611</v>
      </c>
      <c r="V525">
        <v>1.0014474223447777E+18</v>
      </c>
      <c r="W525" s="6" t="s">
        <v>32</v>
      </c>
      <c r="X525" s="6" t="s">
        <v>1682</v>
      </c>
      <c r="Y525" s="6" t="s">
        <v>1683</v>
      </c>
      <c r="Z525">
        <v>8.3545012460835635E+17</v>
      </c>
    </row>
    <row r="526" spans="1:26" hidden="1" x14ac:dyDescent="0.25">
      <c r="A526">
        <v>1854465535</v>
      </c>
      <c r="B526" t="b">
        <v>0</v>
      </c>
      <c r="C526" s="6" t="s">
        <v>26</v>
      </c>
      <c r="D526">
        <v>3</v>
      </c>
      <c r="E526" s="1">
        <v>43324.962500000001</v>
      </c>
      <c r="F526" s="6" t="s">
        <v>27</v>
      </c>
      <c r="G526">
        <v>0.65700000000000003</v>
      </c>
      <c r="H526" s="6" t="s">
        <v>60</v>
      </c>
      <c r="I526">
        <v>0.65700000000000003</v>
      </c>
      <c r="J526" s="6" t="s">
        <v>29</v>
      </c>
      <c r="K526" s="1">
        <v>43249.542384259257</v>
      </c>
      <c r="L526">
        <v>8</v>
      </c>
      <c r="M526" s="6" t="s">
        <v>1684</v>
      </c>
      <c r="N526" t="b">
        <v>0</v>
      </c>
      <c r="O526" s="6" t="s">
        <v>31</v>
      </c>
      <c r="P526" s="6" t="s">
        <v>32</v>
      </c>
      <c r="Q526" s="6" t="s">
        <v>766</v>
      </c>
      <c r="R526">
        <v>0</v>
      </c>
      <c r="S526" s="6" t="s">
        <v>32</v>
      </c>
      <c r="T526" s="6" t="s">
        <v>766</v>
      </c>
      <c r="U526" s="6" t="s">
        <v>42</v>
      </c>
      <c r="V526">
        <v>1.0014483309568901E+18</v>
      </c>
      <c r="W526" s="6" t="s">
        <v>32</v>
      </c>
      <c r="X526" s="6" t="s">
        <v>1685</v>
      </c>
      <c r="Y526" s="6" t="s">
        <v>1686</v>
      </c>
      <c r="Z526">
        <v>17983287</v>
      </c>
    </row>
    <row r="527" spans="1:26" hidden="1" x14ac:dyDescent="0.25">
      <c r="A527">
        <v>1854465536</v>
      </c>
      <c r="B527" t="b">
        <v>0</v>
      </c>
      <c r="C527" s="6" t="s">
        <v>26</v>
      </c>
      <c r="D527">
        <v>3</v>
      </c>
      <c r="E527" s="1">
        <v>43324.891527777778</v>
      </c>
      <c r="F527" s="6" t="s">
        <v>27</v>
      </c>
      <c r="G527">
        <v>1</v>
      </c>
      <c r="H527" s="6" t="s">
        <v>28</v>
      </c>
      <c r="I527">
        <v>1</v>
      </c>
      <c r="J527" s="6" t="s">
        <v>29</v>
      </c>
      <c r="K527" s="1">
        <v>43249.549537037034</v>
      </c>
      <c r="L527">
        <v>0</v>
      </c>
      <c r="M527" s="6" t="s">
        <v>1687</v>
      </c>
      <c r="N527" t="b">
        <v>0</v>
      </c>
      <c r="O527" s="6" t="s">
        <v>31</v>
      </c>
      <c r="P527" s="6" t="s">
        <v>32</v>
      </c>
      <c r="Q527" s="6" t="s">
        <v>766</v>
      </c>
      <c r="R527">
        <v>2</v>
      </c>
      <c r="S527" s="6" t="s">
        <v>32</v>
      </c>
      <c r="T527" s="6" t="s">
        <v>766</v>
      </c>
      <c r="U527" s="6" t="s">
        <v>42</v>
      </c>
      <c r="V527">
        <v>1.001450923787477E+18</v>
      </c>
      <c r="W527" s="6" t="s">
        <v>32</v>
      </c>
      <c r="X527" s="6" t="s">
        <v>1688</v>
      </c>
      <c r="Y527" s="6" t="s">
        <v>1689</v>
      </c>
      <c r="Z527">
        <v>24910477</v>
      </c>
    </row>
    <row r="528" spans="1:26" hidden="1" x14ac:dyDescent="0.25">
      <c r="A528">
        <v>1854465537</v>
      </c>
      <c r="B528" t="b">
        <v>0</v>
      </c>
      <c r="C528" s="6" t="s">
        <v>26</v>
      </c>
      <c r="D528">
        <v>3</v>
      </c>
      <c r="E528" s="1">
        <v>43324.960081018522</v>
      </c>
      <c r="F528" s="6" t="s">
        <v>27</v>
      </c>
      <c r="G528">
        <v>1</v>
      </c>
      <c r="H528" s="6" t="s">
        <v>28</v>
      </c>
      <c r="I528">
        <v>0.67269999999999996</v>
      </c>
      <c r="J528" s="6" t="s">
        <v>29</v>
      </c>
      <c r="K528" s="1">
        <v>43249.556655092594</v>
      </c>
      <c r="L528">
        <v>1</v>
      </c>
      <c r="M528" s="6" t="s">
        <v>1690</v>
      </c>
      <c r="N528" t="b">
        <v>0</v>
      </c>
      <c r="O528" s="6" t="s">
        <v>31</v>
      </c>
      <c r="P528" s="6" t="s">
        <v>32</v>
      </c>
      <c r="Q528" s="6" t="s">
        <v>766</v>
      </c>
      <c r="R528">
        <v>3</v>
      </c>
      <c r="S528" s="6" t="s">
        <v>32</v>
      </c>
      <c r="T528" s="6" t="s">
        <v>766</v>
      </c>
      <c r="U528" s="6" t="s">
        <v>1049</v>
      </c>
      <c r="V528">
        <v>1.0014535026805023E+18</v>
      </c>
      <c r="W528" s="6" t="s">
        <v>32</v>
      </c>
      <c r="X528" s="6" t="s">
        <v>1691</v>
      </c>
      <c r="Y528" s="6" t="s">
        <v>1692</v>
      </c>
      <c r="Z528">
        <v>2835431208</v>
      </c>
    </row>
    <row r="529" spans="1:26" x14ac:dyDescent="0.25">
      <c r="A529">
        <v>1854465011</v>
      </c>
      <c r="B529" t="b">
        <v>0</v>
      </c>
      <c r="C529" s="6" t="s">
        <v>26</v>
      </c>
      <c r="D529">
        <v>3</v>
      </c>
      <c r="E529" s="1">
        <v>43323.837268518517</v>
      </c>
      <c r="F529" s="6" t="s">
        <v>27</v>
      </c>
      <c r="G529">
        <v>1</v>
      </c>
      <c r="H529" s="6" t="s">
        <v>66</v>
      </c>
      <c r="I529">
        <v>0.67290000000000005</v>
      </c>
      <c r="J529" s="6" t="s">
        <v>29</v>
      </c>
      <c r="K529" s="1">
        <v>43245.722337962965</v>
      </c>
      <c r="L529">
        <v>2</v>
      </c>
      <c r="M529" s="6" t="s">
        <v>131</v>
      </c>
      <c r="N529" t="b">
        <v>0</v>
      </c>
      <c r="O529" s="6" t="s">
        <v>31</v>
      </c>
      <c r="P529" s="6" t="s">
        <v>32</v>
      </c>
      <c r="Q529" s="6" t="s">
        <v>766</v>
      </c>
      <c r="R529">
        <v>0</v>
      </c>
      <c r="S529" s="6" t="s">
        <v>32</v>
      </c>
      <c r="T529" s="6" t="s">
        <v>766</v>
      </c>
      <c r="U529" s="6" t="s">
        <v>42</v>
      </c>
      <c r="V529">
        <v>1.0000639921260298E+18</v>
      </c>
      <c r="W529" s="6" t="s">
        <v>32</v>
      </c>
      <c r="X529" s="6" t="s">
        <v>132</v>
      </c>
      <c r="Y529" s="6" t="s">
        <v>133</v>
      </c>
      <c r="Z529">
        <v>8.8326012324168909E+17</v>
      </c>
    </row>
    <row r="530" spans="1:26" hidden="1" x14ac:dyDescent="0.25">
      <c r="A530">
        <v>1854465539</v>
      </c>
      <c r="B530" t="b">
        <v>0</v>
      </c>
      <c r="C530" s="6" t="s">
        <v>26</v>
      </c>
      <c r="D530">
        <v>3</v>
      </c>
      <c r="E530" s="1">
        <v>43324.957858796297</v>
      </c>
      <c r="F530" s="6" t="s">
        <v>27</v>
      </c>
      <c r="G530">
        <v>1</v>
      </c>
      <c r="H530" s="6" t="s">
        <v>28</v>
      </c>
      <c r="I530">
        <v>1</v>
      </c>
      <c r="J530" s="6" t="s">
        <v>29</v>
      </c>
      <c r="K530" s="1">
        <v>43249.561099537037</v>
      </c>
      <c r="L530">
        <v>2</v>
      </c>
      <c r="M530" s="6" t="s">
        <v>1696</v>
      </c>
      <c r="N530" t="b">
        <v>0</v>
      </c>
      <c r="O530" s="6" t="s">
        <v>31</v>
      </c>
      <c r="P530" s="6" t="s">
        <v>32</v>
      </c>
      <c r="Q530" s="6" t="s">
        <v>766</v>
      </c>
      <c r="R530">
        <v>0</v>
      </c>
      <c r="S530" s="6" t="s">
        <v>32</v>
      </c>
      <c r="T530" s="6" t="s">
        <v>766</v>
      </c>
      <c r="U530" s="6" t="s">
        <v>1020</v>
      </c>
      <c r="V530">
        <v>1.0014551135365284E+18</v>
      </c>
      <c r="W530" s="6" t="s">
        <v>1697</v>
      </c>
      <c r="X530" s="6" t="s">
        <v>2410</v>
      </c>
      <c r="Y530" s="6" t="s">
        <v>1698</v>
      </c>
      <c r="Z530">
        <v>3567608597</v>
      </c>
    </row>
    <row r="531" spans="1:26" hidden="1" x14ac:dyDescent="0.25">
      <c r="A531">
        <v>1854465540</v>
      </c>
      <c r="B531" t="b">
        <v>0</v>
      </c>
      <c r="C531" s="6" t="s">
        <v>26</v>
      </c>
      <c r="D531">
        <v>3</v>
      </c>
      <c r="E531" s="1">
        <v>43324.957858796297</v>
      </c>
      <c r="F531" s="6" t="s">
        <v>27</v>
      </c>
      <c r="G531">
        <v>1</v>
      </c>
      <c r="H531" s="6" t="s">
        <v>60</v>
      </c>
      <c r="I531">
        <v>1</v>
      </c>
      <c r="J531" s="6" t="s">
        <v>29</v>
      </c>
      <c r="K531" s="1">
        <v>43249.562569444446</v>
      </c>
      <c r="L531">
        <v>0</v>
      </c>
      <c r="M531" s="6" t="s">
        <v>137</v>
      </c>
      <c r="N531" t="b">
        <v>0</v>
      </c>
      <c r="O531" s="6" t="s">
        <v>31</v>
      </c>
      <c r="P531" s="6" t="s">
        <v>32</v>
      </c>
      <c r="Q531" s="6" t="s">
        <v>766</v>
      </c>
      <c r="R531">
        <v>0</v>
      </c>
      <c r="S531" s="6" t="s">
        <v>32</v>
      </c>
      <c r="T531" s="6" t="s">
        <v>766</v>
      </c>
      <c r="U531" s="6" t="s">
        <v>1699</v>
      </c>
      <c r="V531">
        <v>1.0014556438265487E+18</v>
      </c>
      <c r="W531" s="6" t="s">
        <v>32</v>
      </c>
      <c r="X531" s="6" t="s">
        <v>1700</v>
      </c>
      <c r="Y531" s="6" t="s">
        <v>1701</v>
      </c>
      <c r="Z531">
        <v>7.9976889408915456E+17</v>
      </c>
    </row>
    <row r="532" spans="1:26" hidden="1" x14ac:dyDescent="0.25">
      <c r="A532">
        <v>1854465541</v>
      </c>
      <c r="B532" t="b">
        <v>0</v>
      </c>
      <c r="C532" s="6" t="s">
        <v>26</v>
      </c>
      <c r="D532">
        <v>3</v>
      </c>
      <c r="E532" s="1">
        <v>43324.976550925923</v>
      </c>
      <c r="F532" s="6" t="s">
        <v>27</v>
      </c>
      <c r="G532">
        <v>1</v>
      </c>
      <c r="H532" s="6" t="s">
        <v>28</v>
      </c>
      <c r="I532">
        <v>0.69469999999999998</v>
      </c>
      <c r="J532" s="6" t="s">
        <v>29</v>
      </c>
      <c r="K532" s="1">
        <v>43249.5627662037</v>
      </c>
      <c r="L532">
        <v>1</v>
      </c>
      <c r="M532" s="6" t="s">
        <v>1702</v>
      </c>
      <c r="N532" t="b">
        <v>0</v>
      </c>
      <c r="O532" s="6" t="s">
        <v>31</v>
      </c>
      <c r="P532" s="6" t="s">
        <v>32</v>
      </c>
      <c r="Q532" s="6" t="s">
        <v>766</v>
      </c>
      <c r="R532">
        <v>0</v>
      </c>
      <c r="S532" s="6" t="s">
        <v>32</v>
      </c>
      <c r="T532" s="6" t="s">
        <v>766</v>
      </c>
      <c r="U532" s="6" t="s">
        <v>264</v>
      </c>
      <c r="V532">
        <v>1.0014557155742188E+18</v>
      </c>
      <c r="W532" s="6" t="s">
        <v>32</v>
      </c>
      <c r="X532" s="6" t="s">
        <v>1703</v>
      </c>
      <c r="Y532" s="6" t="s">
        <v>1704</v>
      </c>
      <c r="Z532">
        <v>9.728808551263273E+17</v>
      </c>
    </row>
    <row r="533" spans="1:26" hidden="1" x14ac:dyDescent="0.25">
      <c r="A533">
        <v>1854465542</v>
      </c>
      <c r="B533" t="b">
        <v>0</v>
      </c>
      <c r="C533" s="6" t="s">
        <v>26</v>
      </c>
      <c r="D533">
        <v>3</v>
      </c>
      <c r="E533" s="1">
        <v>43324.976215277777</v>
      </c>
      <c r="F533" s="6" t="s">
        <v>27</v>
      </c>
      <c r="G533">
        <v>1</v>
      </c>
      <c r="H533" s="6" t="s">
        <v>60</v>
      </c>
      <c r="I533">
        <v>0.62339999999999995</v>
      </c>
      <c r="J533" s="6" t="s">
        <v>29</v>
      </c>
      <c r="K533" s="1">
        <v>43249.565729166665</v>
      </c>
      <c r="L533">
        <v>1</v>
      </c>
      <c r="M533" s="6" t="s">
        <v>1705</v>
      </c>
      <c r="N533" t="b">
        <v>0</v>
      </c>
      <c r="O533" s="6" t="s">
        <v>31</v>
      </c>
      <c r="P533" s="6" t="s">
        <v>32</v>
      </c>
      <c r="Q533" s="6" t="s">
        <v>766</v>
      </c>
      <c r="R533">
        <v>0</v>
      </c>
      <c r="S533" s="6" t="s">
        <v>32</v>
      </c>
      <c r="T533" s="6" t="s">
        <v>766</v>
      </c>
      <c r="U533" s="6" t="s">
        <v>42</v>
      </c>
      <c r="V533">
        <v>1.001456788431102E+18</v>
      </c>
      <c r="W533" s="6" t="s">
        <v>1706</v>
      </c>
      <c r="X533" s="6" t="s">
        <v>1707</v>
      </c>
      <c r="Y533" s="6" t="s">
        <v>1708</v>
      </c>
      <c r="Z533">
        <v>9.1260147028507443E+17</v>
      </c>
    </row>
    <row r="534" spans="1:26" hidden="1" x14ac:dyDescent="0.25">
      <c r="A534">
        <v>1854465543</v>
      </c>
      <c r="B534" t="b">
        <v>0</v>
      </c>
      <c r="C534" s="6" t="s">
        <v>26</v>
      </c>
      <c r="D534">
        <v>3</v>
      </c>
      <c r="E534" s="1">
        <v>43324.955474537041</v>
      </c>
      <c r="F534" s="6" t="s">
        <v>197</v>
      </c>
      <c r="G534">
        <v>1</v>
      </c>
      <c r="H534" s="6" t="s">
        <v>766</v>
      </c>
      <c r="J534" s="6" t="s">
        <v>29</v>
      </c>
      <c r="K534" s="1">
        <v>43249.56958333333</v>
      </c>
      <c r="L534">
        <v>0</v>
      </c>
      <c r="M534" s="6" t="s">
        <v>1709</v>
      </c>
      <c r="N534" t="b">
        <v>0</v>
      </c>
      <c r="O534" s="6" t="s">
        <v>31</v>
      </c>
      <c r="P534" s="6" t="s">
        <v>32</v>
      </c>
      <c r="Q534" s="6" t="s">
        <v>766</v>
      </c>
      <c r="R534">
        <v>0</v>
      </c>
      <c r="S534" s="6" t="s">
        <v>32</v>
      </c>
      <c r="T534" s="6" t="s">
        <v>766</v>
      </c>
      <c r="U534" s="6" t="s">
        <v>42</v>
      </c>
      <c r="V534">
        <v>1.0014581857382482E+18</v>
      </c>
      <c r="W534" s="6" t="s">
        <v>32</v>
      </c>
      <c r="X534" s="6" t="s">
        <v>1710</v>
      </c>
      <c r="Y534" s="6" t="s">
        <v>1711</v>
      </c>
      <c r="Z534">
        <v>8.7408571072628736E+17</v>
      </c>
    </row>
    <row r="535" spans="1:26" hidden="1" x14ac:dyDescent="0.25">
      <c r="A535">
        <v>1854465544</v>
      </c>
      <c r="B535" t="b">
        <v>0</v>
      </c>
      <c r="C535" s="6" t="s">
        <v>26</v>
      </c>
      <c r="D535">
        <v>3</v>
      </c>
      <c r="E535" s="1">
        <v>43324.88045138889</v>
      </c>
      <c r="F535" s="6" t="s">
        <v>27</v>
      </c>
      <c r="G535">
        <v>1</v>
      </c>
      <c r="H535" s="6" t="s">
        <v>28</v>
      </c>
      <c r="I535">
        <v>0.64859999999999995</v>
      </c>
      <c r="J535" s="6" t="s">
        <v>29</v>
      </c>
      <c r="K535" s="1">
        <v>43249.571562500001</v>
      </c>
      <c r="L535">
        <v>0</v>
      </c>
      <c r="M535" s="6" t="s">
        <v>1712</v>
      </c>
      <c r="N535" t="b">
        <v>0</v>
      </c>
      <c r="O535" s="6" t="s">
        <v>31</v>
      </c>
      <c r="P535" s="6" t="s">
        <v>32</v>
      </c>
      <c r="Q535" s="6" t="s">
        <v>766</v>
      </c>
      <c r="R535">
        <v>0</v>
      </c>
      <c r="S535" s="6" t="s">
        <v>32</v>
      </c>
      <c r="T535" s="6" t="s">
        <v>766</v>
      </c>
      <c r="U535" s="6" t="s">
        <v>95</v>
      </c>
      <c r="V535">
        <v>1.0014589018317701E+18</v>
      </c>
      <c r="W535" s="6" t="s">
        <v>32</v>
      </c>
      <c r="X535" s="6" t="s">
        <v>1713</v>
      </c>
      <c r="Y535" s="6" t="s">
        <v>1714</v>
      </c>
      <c r="Z535">
        <v>9.3701313278593843E+17</v>
      </c>
    </row>
    <row r="536" spans="1:26" hidden="1" x14ac:dyDescent="0.25">
      <c r="A536">
        <v>1854465545</v>
      </c>
      <c r="B536" t="b">
        <v>0</v>
      </c>
      <c r="C536" s="6" t="s">
        <v>26</v>
      </c>
      <c r="D536">
        <v>3</v>
      </c>
      <c r="E536" s="1">
        <v>43324.985833333332</v>
      </c>
      <c r="F536" s="6" t="s">
        <v>27</v>
      </c>
      <c r="G536">
        <v>1</v>
      </c>
      <c r="H536" s="6" t="s">
        <v>60</v>
      </c>
      <c r="I536">
        <v>0.67300000000000004</v>
      </c>
      <c r="J536" s="6" t="s">
        <v>29</v>
      </c>
      <c r="K536" s="1">
        <v>43249.577800925923</v>
      </c>
      <c r="L536">
        <v>0</v>
      </c>
      <c r="M536" s="6" t="s">
        <v>1092</v>
      </c>
      <c r="N536" t="b">
        <v>0</v>
      </c>
      <c r="O536" s="6" t="s">
        <v>31</v>
      </c>
      <c r="P536" s="6" t="s">
        <v>32</v>
      </c>
      <c r="Q536" s="6" t="s">
        <v>766</v>
      </c>
      <c r="R536">
        <v>0</v>
      </c>
      <c r="S536" s="6" t="s">
        <v>32</v>
      </c>
      <c r="T536" s="6" t="s">
        <v>766</v>
      </c>
      <c r="U536" s="6" t="s">
        <v>49</v>
      </c>
      <c r="V536">
        <v>1.0014611652250173E+18</v>
      </c>
      <c r="W536" s="6" t="s">
        <v>32</v>
      </c>
      <c r="X536" s="6" t="s">
        <v>2411</v>
      </c>
      <c r="Y536" s="6" t="s">
        <v>1715</v>
      </c>
      <c r="Z536">
        <v>206219515</v>
      </c>
    </row>
    <row r="537" spans="1:26" hidden="1" x14ac:dyDescent="0.25">
      <c r="A537">
        <v>1854465546</v>
      </c>
      <c r="B537" t="b">
        <v>0</v>
      </c>
      <c r="C537" s="6" t="s">
        <v>26</v>
      </c>
      <c r="D537">
        <v>3</v>
      </c>
      <c r="E537" s="1">
        <v>43324.969687500001</v>
      </c>
      <c r="F537" s="6" t="s">
        <v>27</v>
      </c>
      <c r="G537">
        <v>1</v>
      </c>
      <c r="H537" s="6" t="s">
        <v>28</v>
      </c>
      <c r="I537">
        <v>0.65359999999999996</v>
      </c>
      <c r="J537" s="6" t="s">
        <v>29</v>
      </c>
      <c r="K537" s="1">
        <v>43249.579884259256</v>
      </c>
      <c r="L537">
        <v>0</v>
      </c>
      <c r="M537" s="6" t="s">
        <v>1716</v>
      </c>
      <c r="N537" t="b">
        <v>0</v>
      </c>
      <c r="O537" s="6" t="s">
        <v>31</v>
      </c>
      <c r="P537" s="6" t="s">
        <v>32</v>
      </c>
      <c r="Q537" s="6" t="s">
        <v>766</v>
      </c>
      <c r="R537">
        <v>0</v>
      </c>
      <c r="S537" s="6" t="s">
        <v>32</v>
      </c>
      <c r="T537" s="6" t="s">
        <v>766</v>
      </c>
      <c r="U537" s="6" t="s">
        <v>42</v>
      </c>
      <c r="V537">
        <v>1.0014619198348698E+18</v>
      </c>
      <c r="W537" s="6" t="s">
        <v>32</v>
      </c>
      <c r="X537" s="6" t="s">
        <v>1717</v>
      </c>
      <c r="Y537" s="6" t="s">
        <v>1718</v>
      </c>
      <c r="Z537">
        <v>7.0294351884780339E+17</v>
      </c>
    </row>
    <row r="538" spans="1:26" hidden="1" x14ac:dyDescent="0.25">
      <c r="A538">
        <v>1854465547</v>
      </c>
      <c r="B538" t="b">
        <v>0</v>
      </c>
      <c r="C538" s="6" t="s">
        <v>26</v>
      </c>
      <c r="D538">
        <v>3</v>
      </c>
      <c r="E538" s="1">
        <v>43324.963101851848</v>
      </c>
      <c r="F538" s="6" t="s">
        <v>27</v>
      </c>
      <c r="G538">
        <v>1</v>
      </c>
      <c r="H538" s="6" t="s">
        <v>28</v>
      </c>
      <c r="I538">
        <v>1</v>
      </c>
      <c r="J538" s="6" t="s">
        <v>29</v>
      </c>
      <c r="K538" s="1">
        <v>43249.583460648151</v>
      </c>
      <c r="L538">
        <v>0</v>
      </c>
      <c r="M538" s="6" t="s">
        <v>100</v>
      </c>
      <c r="N538" t="b">
        <v>0</v>
      </c>
      <c r="O538" s="6" t="s">
        <v>31</v>
      </c>
      <c r="P538" s="6" t="s">
        <v>32</v>
      </c>
      <c r="Q538" s="6" t="s">
        <v>766</v>
      </c>
      <c r="R538">
        <v>0</v>
      </c>
      <c r="S538" s="6" t="s">
        <v>32</v>
      </c>
      <c r="T538" s="6" t="s">
        <v>766</v>
      </c>
      <c r="U538" s="6" t="s">
        <v>1719</v>
      </c>
      <c r="V538">
        <v>1.0014632170367099E+18</v>
      </c>
      <c r="W538" s="6" t="s">
        <v>32</v>
      </c>
      <c r="X538" s="6" t="s">
        <v>1720</v>
      </c>
      <c r="Y538" s="6" t="s">
        <v>1721</v>
      </c>
      <c r="Z538">
        <v>2824011453</v>
      </c>
    </row>
    <row r="539" spans="1:26" x14ac:dyDescent="0.25">
      <c r="A539">
        <v>1854465316</v>
      </c>
      <c r="B539" t="b">
        <v>0</v>
      </c>
      <c r="C539" s="6" t="s">
        <v>26</v>
      </c>
      <c r="D539">
        <v>3</v>
      </c>
      <c r="E539" s="1">
        <v>43324.971168981479</v>
      </c>
      <c r="F539" s="6" t="s">
        <v>27</v>
      </c>
      <c r="G539">
        <v>1</v>
      </c>
      <c r="H539" s="6" t="s">
        <v>66</v>
      </c>
      <c r="I539">
        <v>0.67300000000000004</v>
      </c>
      <c r="J539" s="6" t="s">
        <v>32</v>
      </c>
      <c r="K539" s="1">
        <v>43248.016550925924</v>
      </c>
      <c r="L539">
        <v>31</v>
      </c>
      <c r="M539" s="6" t="s">
        <v>537</v>
      </c>
      <c r="N539" t="b">
        <v>0</v>
      </c>
      <c r="O539" s="6" t="s">
        <v>31</v>
      </c>
      <c r="P539" s="6" t="s">
        <v>32</v>
      </c>
      <c r="Q539" s="6" t="s">
        <v>766</v>
      </c>
      <c r="R539">
        <v>6</v>
      </c>
      <c r="S539" s="6" t="s">
        <v>32</v>
      </c>
      <c r="T539" s="6" t="s">
        <v>766</v>
      </c>
      <c r="U539" s="6" t="s">
        <v>530</v>
      </c>
      <c r="V539">
        <v>1.0008953855592202E+18</v>
      </c>
      <c r="W539" s="6" t="s">
        <v>1112</v>
      </c>
      <c r="X539" s="6" t="s">
        <v>1113</v>
      </c>
      <c r="Y539" s="6" t="s">
        <v>1114</v>
      </c>
      <c r="Z539">
        <v>621816317</v>
      </c>
    </row>
    <row r="540" spans="1:26" hidden="1" x14ac:dyDescent="0.25">
      <c r="A540">
        <v>1854465549</v>
      </c>
      <c r="B540" t="b">
        <v>0</v>
      </c>
      <c r="C540" s="6" t="s">
        <v>26</v>
      </c>
      <c r="D540">
        <v>3</v>
      </c>
      <c r="E540" s="1">
        <v>43324.904479166667</v>
      </c>
      <c r="F540" s="6" t="s">
        <v>27</v>
      </c>
      <c r="G540">
        <v>1</v>
      </c>
      <c r="H540" s="6" t="s">
        <v>60</v>
      </c>
      <c r="I540">
        <v>1</v>
      </c>
      <c r="J540" s="6" t="s">
        <v>29</v>
      </c>
      <c r="K540" s="1">
        <v>43249.595810185187</v>
      </c>
      <c r="L540">
        <v>0</v>
      </c>
      <c r="M540" s="6" t="s">
        <v>287</v>
      </c>
      <c r="N540" t="b">
        <v>0</v>
      </c>
      <c r="O540" s="6" t="s">
        <v>31</v>
      </c>
      <c r="P540" s="6" t="s">
        <v>32</v>
      </c>
      <c r="Q540" s="6" t="s">
        <v>766</v>
      </c>
      <c r="R540">
        <v>0</v>
      </c>
      <c r="S540" s="6" t="s">
        <v>32</v>
      </c>
      <c r="T540" s="6" t="s">
        <v>766</v>
      </c>
      <c r="U540" s="6" t="s">
        <v>95</v>
      </c>
      <c r="V540">
        <v>1.0014676924807168E+18</v>
      </c>
      <c r="W540" s="6" t="s">
        <v>32</v>
      </c>
      <c r="X540" s="6" t="s">
        <v>1725</v>
      </c>
      <c r="Y540" s="6" t="s">
        <v>1726</v>
      </c>
      <c r="Z540">
        <v>541691922</v>
      </c>
    </row>
    <row r="541" spans="1:26" hidden="1" x14ac:dyDescent="0.25">
      <c r="A541">
        <v>1854465550</v>
      </c>
      <c r="B541" t="b">
        <v>0</v>
      </c>
      <c r="C541" s="6" t="s">
        <v>26</v>
      </c>
      <c r="D541">
        <v>3</v>
      </c>
      <c r="E541" s="1">
        <v>43324.959050925929</v>
      </c>
      <c r="F541" s="6" t="s">
        <v>27</v>
      </c>
      <c r="G541">
        <v>1</v>
      </c>
      <c r="H541" s="6" t="s">
        <v>28</v>
      </c>
      <c r="I541">
        <v>1</v>
      </c>
      <c r="J541" s="6" t="s">
        <v>29</v>
      </c>
      <c r="K541" s="1">
        <v>43249.596388888887</v>
      </c>
      <c r="L541">
        <v>0</v>
      </c>
      <c r="M541" s="6" t="s">
        <v>1727</v>
      </c>
      <c r="N541" t="b">
        <v>0</v>
      </c>
      <c r="O541" s="6" t="s">
        <v>31</v>
      </c>
      <c r="P541" s="6" t="s">
        <v>32</v>
      </c>
      <c r="Q541" s="6" t="s">
        <v>766</v>
      </c>
      <c r="R541">
        <v>0</v>
      </c>
      <c r="S541" s="6" t="s">
        <v>32</v>
      </c>
      <c r="T541" s="6" t="s">
        <v>766</v>
      </c>
      <c r="U541" s="6" t="s">
        <v>1364</v>
      </c>
      <c r="V541">
        <v>1.0014678994821816E+18</v>
      </c>
      <c r="W541" s="6" t="s">
        <v>32</v>
      </c>
      <c r="X541" s="6" t="s">
        <v>2412</v>
      </c>
      <c r="Y541" s="6" t="s">
        <v>1728</v>
      </c>
      <c r="Z541">
        <v>9.3046528261484954E+17</v>
      </c>
    </row>
    <row r="542" spans="1:26" hidden="1" x14ac:dyDescent="0.25">
      <c r="A542">
        <v>1854465551</v>
      </c>
      <c r="B542" t="b">
        <v>0</v>
      </c>
      <c r="C542" s="6" t="s">
        <v>26</v>
      </c>
      <c r="D542">
        <v>3</v>
      </c>
      <c r="E542" s="1">
        <v>43324.969074074077</v>
      </c>
      <c r="F542" s="6" t="s">
        <v>27</v>
      </c>
      <c r="G542">
        <v>1</v>
      </c>
      <c r="H542" s="6" t="s">
        <v>28</v>
      </c>
      <c r="I542">
        <v>1</v>
      </c>
      <c r="J542" s="6" t="s">
        <v>29</v>
      </c>
      <c r="K542" s="1">
        <v>43249.599178240744</v>
      </c>
      <c r="L542">
        <v>1</v>
      </c>
      <c r="M542" s="6" t="s">
        <v>1729</v>
      </c>
      <c r="N542" t="b">
        <v>0</v>
      </c>
      <c r="O542" s="6" t="s">
        <v>31</v>
      </c>
      <c r="P542" s="6" t="s">
        <v>32</v>
      </c>
      <c r="Q542" s="6" t="s">
        <v>766</v>
      </c>
      <c r="R542">
        <v>0</v>
      </c>
      <c r="S542" s="6" t="s">
        <v>32</v>
      </c>
      <c r="T542" s="6" t="s">
        <v>766</v>
      </c>
      <c r="U542" s="6" t="s">
        <v>110</v>
      </c>
      <c r="V542">
        <v>1.0014689106154578E+18</v>
      </c>
      <c r="W542" s="6" t="s">
        <v>32</v>
      </c>
      <c r="X542" s="6" t="s">
        <v>2413</v>
      </c>
      <c r="Y542" s="6" t="s">
        <v>1730</v>
      </c>
      <c r="Z542">
        <v>173244861</v>
      </c>
    </row>
    <row r="543" spans="1:26" hidden="1" x14ac:dyDescent="0.25">
      <c r="A543">
        <v>1854465552</v>
      </c>
      <c r="B543" t="b">
        <v>0</v>
      </c>
      <c r="C543" s="6" t="s">
        <v>26</v>
      </c>
      <c r="D543">
        <v>3</v>
      </c>
      <c r="E543" s="1">
        <v>43324.902708333335</v>
      </c>
      <c r="F543" s="6" t="s">
        <v>27</v>
      </c>
      <c r="G543">
        <v>1</v>
      </c>
      <c r="H543" s="6" t="s">
        <v>28</v>
      </c>
      <c r="I543">
        <v>0.66659999999999997</v>
      </c>
      <c r="J543" s="6" t="s">
        <v>29</v>
      </c>
      <c r="K543" s="1">
        <v>43249.608067129629</v>
      </c>
      <c r="L543">
        <v>1</v>
      </c>
      <c r="M543" s="6" t="s">
        <v>1731</v>
      </c>
      <c r="N543" t="b">
        <v>0</v>
      </c>
      <c r="O543" s="6" t="s">
        <v>31</v>
      </c>
      <c r="P543" s="6" t="s">
        <v>32</v>
      </c>
      <c r="Q543" s="6" t="s">
        <v>766</v>
      </c>
      <c r="R543">
        <v>0</v>
      </c>
      <c r="S543" s="6" t="s">
        <v>32</v>
      </c>
      <c r="T543" s="6" t="s">
        <v>766</v>
      </c>
      <c r="U543" s="6" t="s">
        <v>95</v>
      </c>
      <c r="V543">
        <v>1.0014721322647429E+18</v>
      </c>
      <c r="W543" s="6" t="s">
        <v>219</v>
      </c>
      <c r="X543" s="6" t="s">
        <v>1732</v>
      </c>
      <c r="Y543" s="6" t="s">
        <v>1733</v>
      </c>
      <c r="Z543">
        <v>9.3609820819077939E+17</v>
      </c>
    </row>
    <row r="544" spans="1:26" hidden="1" x14ac:dyDescent="0.25">
      <c r="A544">
        <v>1854465553</v>
      </c>
      <c r="B544" t="b">
        <v>0</v>
      </c>
      <c r="C544" s="6" t="s">
        <v>26</v>
      </c>
      <c r="D544">
        <v>3</v>
      </c>
      <c r="E544" s="1">
        <v>43324.964918981481</v>
      </c>
      <c r="F544" s="6" t="s">
        <v>27</v>
      </c>
      <c r="G544">
        <v>1</v>
      </c>
      <c r="H544" s="6" t="s">
        <v>28</v>
      </c>
      <c r="I544">
        <v>1</v>
      </c>
      <c r="J544" s="6" t="s">
        <v>29</v>
      </c>
      <c r="K544" s="1">
        <v>43249.614525462966</v>
      </c>
      <c r="L544">
        <v>3</v>
      </c>
      <c r="M544" s="6" t="s">
        <v>1734</v>
      </c>
      <c r="N544" t="b">
        <v>0</v>
      </c>
      <c r="O544" s="6" t="s">
        <v>31</v>
      </c>
      <c r="P544" s="6" t="s">
        <v>32</v>
      </c>
      <c r="Q544" s="6" t="s">
        <v>766</v>
      </c>
      <c r="R544">
        <v>1</v>
      </c>
      <c r="S544" s="6" t="s">
        <v>32</v>
      </c>
      <c r="T544" s="6" t="s">
        <v>766</v>
      </c>
      <c r="U544" s="6" t="s">
        <v>1735</v>
      </c>
      <c r="V544">
        <v>1.0014744732734587E+18</v>
      </c>
      <c r="W544" s="6" t="s">
        <v>32</v>
      </c>
      <c r="X544" s="6" t="s">
        <v>1736</v>
      </c>
      <c r="Y544" s="6" t="s">
        <v>1737</v>
      </c>
      <c r="Z544">
        <v>9.3928371811124019E+17</v>
      </c>
    </row>
    <row r="545" spans="1:26" hidden="1" x14ac:dyDescent="0.25">
      <c r="A545">
        <v>1854465554</v>
      </c>
      <c r="B545" t="b">
        <v>0</v>
      </c>
      <c r="C545" s="6" t="s">
        <v>26</v>
      </c>
      <c r="D545">
        <v>3</v>
      </c>
      <c r="E545" s="1">
        <v>43324.948078703703</v>
      </c>
      <c r="F545" s="6" t="s">
        <v>27</v>
      </c>
      <c r="G545">
        <v>1</v>
      </c>
      <c r="H545" s="6" t="s">
        <v>28</v>
      </c>
      <c r="I545">
        <v>0.68810000000000004</v>
      </c>
      <c r="J545" s="6" t="s">
        <v>29</v>
      </c>
      <c r="K545" s="1">
        <v>43249.61515046296</v>
      </c>
      <c r="L545">
        <v>0</v>
      </c>
      <c r="M545" s="6" t="s">
        <v>154</v>
      </c>
      <c r="N545" t="b">
        <v>0</v>
      </c>
      <c r="O545" s="6" t="s">
        <v>31</v>
      </c>
      <c r="P545" s="6" t="s">
        <v>32</v>
      </c>
      <c r="Q545" s="6" t="s">
        <v>766</v>
      </c>
      <c r="R545">
        <v>0</v>
      </c>
      <c r="S545" s="6" t="s">
        <v>32</v>
      </c>
      <c r="T545" s="6" t="s">
        <v>766</v>
      </c>
      <c r="U545" s="6" t="s">
        <v>42</v>
      </c>
      <c r="V545">
        <v>1.0014746996651418E+18</v>
      </c>
      <c r="W545" s="6" t="s">
        <v>32</v>
      </c>
      <c r="X545" s="6" t="s">
        <v>1738</v>
      </c>
      <c r="Y545" s="6" t="s">
        <v>1739</v>
      </c>
      <c r="Z545">
        <v>3320003376</v>
      </c>
    </row>
    <row r="546" spans="1:26" hidden="1" x14ac:dyDescent="0.25">
      <c r="A546">
        <v>1854465555</v>
      </c>
      <c r="B546" t="b">
        <v>0</v>
      </c>
      <c r="C546" s="6" t="s">
        <v>26</v>
      </c>
      <c r="D546">
        <v>3</v>
      </c>
      <c r="E546" s="1">
        <v>43324.951168981483</v>
      </c>
      <c r="F546" s="6" t="s">
        <v>27</v>
      </c>
      <c r="G546">
        <v>1</v>
      </c>
      <c r="H546" s="6" t="s">
        <v>60</v>
      </c>
      <c r="I546">
        <v>1</v>
      </c>
      <c r="J546" s="6" t="s">
        <v>29</v>
      </c>
      <c r="K546" s="1">
        <v>43249.625185185185</v>
      </c>
      <c r="L546">
        <v>0</v>
      </c>
      <c r="M546" s="6" t="s">
        <v>1740</v>
      </c>
      <c r="N546" t="b">
        <v>0</v>
      </c>
      <c r="O546" s="6" t="s">
        <v>31</v>
      </c>
      <c r="P546" s="6" t="s">
        <v>32</v>
      </c>
      <c r="Q546" s="6" t="s">
        <v>766</v>
      </c>
      <c r="R546">
        <v>0</v>
      </c>
      <c r="S546" s="6" t="s">
        <v>32</v>
      </c>
      <c r="T546" s="6" t="s">
        <v>766</v>
      </c>
      <c r="U546" s="6" t="s">
        <v>63</v>
      </c>
      <c r="V546">
        <v>1.0014783352627978E+18</v>
      </c>
      <c r="W546" s="6" t="s">
        <v>32</v>
      </c>
      <c r="X546" s="6" t="s">
        <v>1741</v>
      </c>
      <c r="Y546" s="6" t="s">
        <v>1742</v>
      </c>
      <c r="Z546">
        <v>9.3506663584047514E+17</v>
      </c>
    </row>
    <row r="547" spans="1:26" hidden="1" x14ac:dyDescent="0.25">
      <c r="A547">
        <v>1854465556</v>
      </c>
      <c r="B547" t="b">
        <v>0</v>
      </c>
      <c r="C547" s="6" t="s">
        <v>26</v>
      </c>
      <c r="D547">
        <v>3</v>
      </c>
      <c r="E547" s="1">
        <v>43324.963240740741</v>
      </c>
      <c r="F547" s="6" t="s">
        <v>27</v>
      </c>
      <c r="G547">
        <v>1</v>
      </c>
      <c r="H547" s="6" t="s">
        <v>60</v>
      </c>
      <c r="I547">
        <v>1</v>
      </c>
      <c r="J547" s="6" t="s">
        <v>29</v>
      </c>
      <c r="K547" s="1">
        <v>43249.625254629631</v>
      </c>
      <c r="L547">
        <v>7</v>
      </c>
      <c r="M547" s="6" t="s">
        <v>100</v>
      </c>
      <c r="N547" t="b">
        <v>0</v>
      </c>
      <c r="O547" s="6" t="s">
        <v>31</v>
      </c>
      <c r="P547" s="6" t="s">
        <v>32</v>
      </c>
      <c r="Q547" s="6" t="s">
        <v>766</v>
      </c>
      <c r="R547">
        <v>0</v>
      </c>
      <c r="S547" s="6" t="s">
        <v>32</v>
      </c>
      <c r="T547" s="6" t="s">
        <v>766</v>
      </c>
      <c r="U547" s="6" t="s">
        <v>42</v>
      </c>
      <c r="V547">
        <v>1.0014783596862792E+18</v>
      </c>
      <c r="W547" s="6" t="s">
        <v>32</v>
      </c>
      <c r="X547" s="6" t="s">
        <v>1743</v>
      </c>
      <c r="Y547" s="6" t="s">
        <v>1744</v>
      </c>
      <c r="Z547">
        <v>2585729142</v>
      </c>
    </row>
    <row r="548" spans="1:26" hidden="1" x14ac:dyDescent="0.25">
      <c r="A548">
        <v>1854465557</v>
      </c>
      <c r="B548" t="b">
        <v>0</v>
      </c>
      <c r="C548" s="6" t="s">
        <v>26</v>
      </c>
      <c r="D548">
        <v>3</v>
      </c>
      <c r="E548" s="1">
        <v>43324.952488425923</v>
      </c>
      <c r="F548" s="6" t="s">
        <v>27</v>
      </c>
      <c r="G548">
        <v>1</v>
      </c>
      <c r="H548" s="6" t="s">
        <v>28</v>
      </c>
      <c r="I548">
        <v>0.67400000000000004</v>
      </c>
      <c r="J548" s="6" t="s">
        <v>29</v>
      </c>
      <c r="K548" s="1">
        <v>43249.629328703704</v>
      </c>
      <c r="L548">
        <v>0</v>
      </c>
      <c r="M548" s="6" t="s">
        <v>154</v>
      </c>
      <c r="N548" t="b">
        <v>0</v>
      </c>
      <c r="O548" s="6" t="s">
        <v>31</v>
      </c>
      <c r="P548" s="6" t="s">
        <v>32</v>
      </c>
      <c r="Q548" s="6" t="s">
        <v>766</v>
      </c>
      <c r="R548">
        <v>0</v>
      </c>
      <c r="S548" s="6" t="s">
        <v>32</v>
      </c>
      <c r="T548" s="6" t="s">
        <v>766</v>
      </c>
      <c r="U548" s="6" t="s">
        <v>110</v>
      </c>
      <c r="V548">
        <v>1.0014798363203215E+18</v>
      </c>
      <c r="W548" s="6" t="s">
        <v>32</v>
      </c>
      <c r="X548" s="6" t="s">
        <v>2414</v>
      </c>
      <c r="Y548" s="6" t="s">
        <v>1745</v>
      </c>
      <c r="Z548">
        <v>2776989523</v>
      </c>
    </row>
    <row r="549" spans="1:26" hidden="1" x14ac:dyDescent="0.25">
      <c r="A549">
        <v>1854465558</v>
      </c>
      <c r="B549" t="b">
        <v>0</v>
      </c>
      <c r="C549" s="6" t="s">
        <v>26</v>
      </c>
      <c r="D549">
        <v>3</v>
      </c>
      <c r="E549" s="1">
        <v>43324.961909722224</v>
      </c>
      <c r="F549" s="6" t="s">
        <v>27</v>
      </c>
      <c r="G549">
        <v>1</v>
      </c>
      <c r="H549" s="6" t="s">
        <v>28</v>
      </c>
      <c r="I549">
        <v>1</v>
      </c>
      <c r="J549" s="6" t="s">
        <v>29</v>
      </c>
      <c r="K549" s="1">
        <v>43249.630740740744</v>
      </c>
      <c r="L549">
        <v>0</v>
      </c>
      <c r="M549" s="6" t="s">
        <v>1746</v>
      </c>
      <c r="N549" t="b">
        <v>0</v>
      </c>
      <c r="O549" s="6" t="s">
        <v>31</v>
      </c>
      <c r="P549" s="6" t="s">
        <v>32</v>
      </c>
      <c r="Q549" s="6" t="s">
        <v>766</v>
      </c>
      <c r="R549">
        <v>0</v>
      </c>
      <c r="S549" s="6" t="s">
        <v>32</v>
      </c>
      <c r="T549" s="6" t="s">
        <v>766</v>
      </c>
      <c r="U549" s="6" t="s">
        <v>587</v>
      </c>
      <c r="V549">
        <v>1.0014803509362483E+18</v>
      </c>
      <c r="W549" s="6" t="s">
        <v>32</v>
      </c>
      <c r="X549" s="6" t="s">
        <v>1747</v>
      </c>
      <c r="Y549" s="6" t="s">
        <v>1748</v>
      </c>
      <c r="Z549">
        <v>89854915</v>
      </c>
    </row>
    <row r="550" spans="1:26" hidden="1" x14ac:dyDescent="0.25">
      <c r="A550">
        <v>1854465559</v>
      </c>
      <c r="B550" t="b">
        <v>0</v>
      </c>
      <c r="C550" s="6" t="s">
        <v>26</v>
      </c>
      <c r="D550">
        <v>3</v>
      </c>
      <c r="E550" s="1">
        <v>43324.968217592592</v>
      </c>
      <c r="F550" s="6" t="s">
        <v>27</v>
      </c>
      <c r="G550">
        <v>0.65359999999999996</v>
      </c>
      <c r="H550" s="6" t="s">
        <v>60</v>
      </c>
      <c r="I550">
        <v>0.65359999999999996</v>
      </c>
      <c r="J550" s="6" t="s">
        <v>29</v>
      </c>
      <c r="K550" s="1">
        <v>43249.634826388887</v>
      </c>
      <c r="L550">
        <v>0</v>
      </c>
      <c r="M550" s="6" t="s">
        <v>41</v>
      </c>
      <c r="N550" t="b">
        <v>0</v>
      </c>
      <c r="O550" s="6" t="s">
        <v>31</v>
      </c>
      <c r="P550" s="6" t="s">
        <v>32</v>
      </c>
      <c r="Q550" s="6" t="s">
        <v>766</v>
      </c>
      <c r="R550">
        <v>0</v>
      </c>
      <c r="S550" s="6" t="s">
        <v>32</v>
      </c>
      <c r="T550" s="6" t="s">
        <v>766</v>
      </c>
      <c r="U550" s="6" t="s">
        <v>49</v>
      </c>
      <c r="V550">
        <v>1.0014818310096609E+18</v>
      </c>
      <c r="W550" s="6" t="s">
        <v>32</v>
      </c>
      <c r="X550" s="6" t="s">
        <v>1749</v>
      </c>
      <c r="Y550" s="6" t="s">
        <v>1750</v>
      </c>
      <c r="Z550">
        <v>3367476958</v>
      </c>
    </row>
    <row r="551" spans="1:26" hidden="1" x14ac:dyDescent="0.25">
      <c r="A551">
        <v>1854465560</v>
      </c>
      <c r="B551" t="b">
        <v>0</v>
      </c>
      <c r="C551" s="6" t="s">
        <v>26</v>
      </c>
      <c r="D551">
        <v>3</v>
      </c>
      <c r="E551" s="1">
        <v>43324.975671296299</v>
      </c>
      <c r="F551" s="6" t="s">
        <v>27</v>
      </c>
      <c r="G551">
        <v>1</v>
      </c>
      <c r="H551" s="6" t="s">
        <v>60</v>
      </c>
      <c r="I551">
        <v>1</v>
      </c>
      <c r="J551" s="6" t="s">
        <v>29</v>
      </c>
      <c r="K551" s="1">
        <v>43249.637604166666</v>
      </c>
      <c r="L551">
        <v>0</v>
      </c>
      <c r="M551" s="6" t="s">
        <v>772</v>
      </c>
      <c r="N551" t="b">
        <v>0</v>
      </c>
      <c r="O551" s="6" t="s">
        <v>31</v>
      </c>
      <c r="P551" s="6" t="s">
        <v>32</v>
      </c>
      <c r="Q551" s="6" t="s">
        <v>766</v>
      </c>
      <c r="R551">
        <v>0</v>
      </c>
      <c r="S551" s="6" t="s">
        <v>32</v>
      </c>
      <c r="T551" s="6" t="s">
        <v>766</v>
      </c>
      <c r="U551" s="6" t="s">
        <v>354</v>
      </c>
      <c r="V551">
        <v>1.0014828378272113E+18</v>
      </c>
      <c r="W551" s="6" t="s">
        <v>32</v>
      </c>
      <c r="X551" s="6" t="s">
        <v>1751</v>
      </c>
      <c r="Y551" s="6" t="s">
        <v>1752</v>
      </c>
      <c r="Z551">
        <v>1466726246</v>
      </c>
    </row>
    <row r="552" spans="1:26" hidden="1" x14ac:dyDescent="0.25">
      <c r="A552">
        <v>1854465561</v>
      </c>
      <c r="B552" t="b">
        <v>0</v>
      </c>
      <c r="C552" s="6" t="s">
        <v>26</v>
      </c>
      <c r="D552">
        <v>3</v>
      </c>
      <c r="E552" s="1">
        <v>43324.975381944445</v>
      </c>
      <c r="F552" s="6" t="s">
        <v>27</v>
      </c>
      <c r="G552">
        <v>1</v>
      </c>
      <c r="H552" s="6" t="s">
        <v>28</v>
      </c>
      <c r="I552">
        <v>0.69469999999999998</v>
      </c>
      <c r="J552" s="6" t="s">
        <v>29</v>
      </c>
      <c r="K552" s="1">
        <v>43249.651319444441</v>
      </c>
      <c r="L552">
        <v>0</v>
      </c>
      <c r="M552" s="6" t="s">
        <v>772</v>
      </c>
      <c r="N552" t="b">
        <v>0</v>
      </c>
      <c r="O552" s="6" t="s">
        <v>31</v>
      </c>
      <c r="P552" s="6" t="s">
        <v>32</v>
      </c>
      <c r="Q552" s="6" t="s">
        <v>766</v>
      </c>
      <c r="R552">
        <v>0</v>
      </c>
      <c r="S552" s="6" t="s">
        <v>32</v>
      </c>
      <c r="T552" s="6" t="s">
        <v>766</v>
      </c>
      <c r="U552" s="6" t="s">
        <v>354</v>
      </c>
      <c r="V552">
        <v>1.0014878050030428E+18</v>
      </c>
      <c r="W552" s="6" t="s">
        <v>32</v>
      </c>
      <c r="X552" s="6" t="s">
        <v>1753</v>
      </c>
      <c r="Y552" s="6" t="s">
        <v>1754</v>
      </c>
      <c r="Z552">
        <v>1466726246</v>
      </c>
    </row>
    <row r="553" spans="1:26" hidden="1" x14ac:dyDescent="0.25">
      <c r="A553">
        <v>1854465562</v>
      </c>
      <c r="B553" t="b">
        <v>0</v>
      </c>
      <c r="C553" s="6" t="s">
        <v>26</v>
      </c>
      <c r="D553">
        <v>3</v>
      </c>
      <c r="E553" s="1">
        <v>43324.960775462961</v>
      </c>
      <c r="F553" s="6" t="s">
        <v>27</v>
      </c>
      <c r="G553">
        <v>1</v>
      </c>
      <c r="H553" s="6" t="s">
        <v>28</v>
      </c>
      <c r="I553">
        <v>1</v>
      </c>
      <c r="J553" s="6" t="s">
        <v>29</v>
      </c>
      <c r="K553" s="1">
        <v>43249.65148148148</v>
      </c>
      <c r="L553">
        <v>9</v>
      </c>
      <c r="M553" s="6" t="s">
        <v>1755</v>
      </c>
      <c r="N553" t="b">
        <v>0</v>
      </c>
      <c r="O553" s="6" t="s">
        <v>31</v>
      </c>
      <c r="P553" s="6" t="s">
        <v>32</v>
      </c>
      <c r="Q553" s="6" t="s">
        <v>766</v>
      </c>
      <c r="R553">
        <v>2</v>
      </c>
      <c r="S553" s="6" t="s">
        <v>32</v>
      </c>
      <c r="T553" s="6" t="s">
        <v>766</v>
      </c>
      <c r="U553" s="6" t="s">
        <v>95</v>
      </c>
      <c r="V553">
        <v>1.0014878649018491E+18</v>
      </c>
      <c r="W553" s="6" t="s">
        <v>32</v>
      </c>
      <c r="X553" s="6" t="s">
        <v>1756</v>
      </c>
      <c r="Y553" s="6" t="s">
        <v>1757</v>
      </c>
      <c r="Z553">
        <v>9.602081765735424E+17</v>
      </c>
    </row>
    <row r="554" spans="1:26" hidden="1" x14ac:dyDescent="0.25">
      <c r="A554">
        <v>1854465563</v>
      </c>
      <c r="B554" t="b">
        <v>0</v>
      </c>
      <c r="C554" s="6" t="s">
        <v>26</v>
      </c>
      <c r="D554">
        <v>3</v>
      </c>
      <c r="E554" s="1">
        <v>43324.955821759257</v>
      </c>
      <c r="F554" s="6" t="s">
        <v>27</v>
      </c>
      <c r="G554">
        <v>1</v>
      </c>
      <c r="H554" s="6" t="s">
        <v>60</v>
      </c>
      <c r="I554">
        <v>0.63280000000000003</v>
      </c>
      <c r="J554" s="6" t="s">
        <v>29</v>
      </c>
      <c r="K554" s="1">
        <v>43249.652106481481</v>
      </c>
      <c r="L554">
        <v>2</v>
      </c>
      <c r="M554" s="6" t="s">
        <v>41</v>
      </c>
      <c r="N554" t="b">
        <v>0</v>
      </c>
      <c r="O554" s="6" t="s">
        <v>31</v>
      </c>
      <c r="P554" s="6" t="s">
        <v>32</v>
      </c>
      <c r="Q554" s="6" t="s">
        <v>766</v>
      </c>
      <c r="R554">
        <v>1</v>
      </c>
      <c r="S554" s="6" t="s">
        <v>32</v>
      </c>
      <c r="T554" s="6" t="s">
        <v>766</v>
      </c>
      <c r="U554" s="6" t="s">
        <v>223</v>
      </c>
      <c r="V554">
        <v>1.0014880899724001E+18</v>
      </c>
      <c r="W554" s="6" t="s">
        <v>32</v>
      </c>
      <c r="X554" s="6" t="s">
        <v>2415</v>
      </c>
      <c r="Y554" s="6" t="s">
        <v>1758</v>
      </c>
      <c r="Z554">
        <v>338207111</v>
      </c>
    </row>
    <row r="555" spans="1:26" hidden="1" x14ac:dyDescent="0.25">
      <c r="A555">
        <v>1854465564</v>
      </c>
      <c r="B555" t="b">
        <v>0</v>
      </c>
      <c r="C555" s="6" t="s">
        <v>26</v>
      </c>
      <c r="D555">
        <v>3</v>
      </c>
      <c r="E555" s="1">
        <v>43324.951053240744</v>
      </c>
      <c r="F555" s="6" t="s">
        <v>27</v>
      </c>
      <c r="G555">
        <v>1</v>
      </c>
      <c r="H555" s="6" t="s">
        <v>60</v>
      </c>
      <c r="I555">
        <v>0.67090000000000005</v>
      </c>
      <c r="J555" s="6" t="s">
        <v>29</v>
      </c>
      <c r="K555" s="1">
        <v>43249.662754629629</v>
      </c>
      <c r="L555">
        <v>7</v>
      </c>
      <c r="M555" s="6" t="s">
        <v>41</v>
      </c>
      <c r="N555" t="b">
        <v>0</v>
      </c>
      <c r="O555" s="6" t="s">
        <v>31</v>
      </c>
      <c r="P555" s="6" t="s">
        <v>32</v>
      </c>
      <c r="Q555" s="6" t="s">
        <v>766</v>
      </c>
      <c r="R555">
        <v>2</v>
      </c>
      <c r="S555" s="6" t="s">
        <v>32</v>
      </c>
      <c r="T555" s="6" t="s">
        <v>766</v>
      </c>
      <c r="U555" s="6" t="s">
        <v>42</v>
      </c>
      <c r="V555">
        <v>1.0014919493024932E+18</v>
      </c>
      <c r="W555" s="6" t="s">
        <v>32</v>
      </c>
      <c r="X555" s="6" t="s">
        <v>1759</v>
      </c>
      <c r="Y555" s="6" t="s">
        <v>1760</v>
      </c>
      <c r="Z555">
        <v>87194694</v>
      </c>
    </row>
    <row r="556" spans="1:26" hidden="1" x14ac:dyDescent="0.25">
      <c r="A556">
        <v>1854465565</v>
      </c>
      <c r="B556" t="b">
        <v>0</v>
      </c>
      <c r="C556" s="6" t="s">
        <v>26</v>
      </c>
      <c r="D556">
        <v>3</v>
      </c>
      <c r="E556" s="1">
        <v>43324.959282407406</v>
      </c>
      <c r="F556" s="6" t="s">
        <v>27</v>
      </c>
      <c r="G556">
        <v>1</v>
      </c>
      <c r="H556" s="6" t="s">
        <v>60</v>
      </c>
      <c r="I556">
        <v>0.67879999999999996</v>
      </c>
      <c r="J556" s="6" t="s">
        <v>29</v>
      </c>
      <c r="K556" s="1">
        <v>43249.670127314814</v>
      </c>
      <c r="L556">
        <v>0</v>
      </c>
      <c r="M556" s="6" t="s">
        <v>1761</v>
      </c>
      <c r="N556" t="b">
        <v>1</v>
      </c>
      <c r="O556" s="6" t="s">
        <v>31</v>
      </c>
      <c r="P556" s="6" t="s">
        <v>1762</v>
      </c>
      <c r="Q556" s="6" t="s">
        <v>766</v>
      </c>
      <c r="R556">
        <v>0</v>
      </c>
      <c r="S556" s="6" t="s">
        <v>32</v>
      </c>
      <c r="T556" s="6" t="s">
        <v>766</v>
      </c>
      <c r="U556" s="6" t="s">
        <v>110</v>
      </c>
      <c r="V556">
        <v>1.0014946212083016E+18</v>
      </c>
      <c r="W556" s="6" t="s">
        <v>32</v>
      </c>
      <c r="X556" s="6" t="s">
        <v>1763</v>
      </c>
      <c r="Y556" s="6" t="s">
        <v>1764</v>
      </c>
      <c r="Z556">
        <v>3000317227</v>
      </c>
    </row>
    <row r="557" spans="1:26" hidden="1" x14ac:dyDescent="0.25">
      <c r="A557">
        <v>1854465566</v>
      </c>
      <c r="B557" t="b">
        <v>0</v>
      </c>
      <c r="C557" s="6" t="s">
        <v>26</v>
      </c>
      <c r="D557">
        <v>3</v>
      </c>
      <c r="E557" s="1">
        <v>43324.969236111108</v>
      </c>
      <c r="F557" s="6" t="s">
        <v>27</v>
      </c>
      <c r="G557">
        <v>1</v>
      </c>
      <c r="H557" s="6" t="s">
        <v>60</v>
      </c>
      <c r="I557">
        <v>0.62890000000000001</v>
      </c>
      <c r="J557" s="6" t="s">
        <v>29</v>
      </c>
      <c r="K557" s="1">
        <v>43249.673807870371</v>
      </c>
      <c r="L557">
        <v>0</v>
      </c>
      <c r="M557" s="6" t="s">
        <v>1765</v>
      </c>
      <c r="N557" t="b">
        <v>0</v>
      </c>
      <c r="O557" s="6" t="s">
        <v>31</v>
      </c>
      <c r="P557" s="6" t="s">
        <v>32</v>
      </c>
      <c r="Q557" s="6" t="s">
        <v>766</v>
      </c>
      <c r="R557">
        <v>0</v>
      </c>
      <c r="S557" s="6" t="s">
        <v>32</v>
      </c>
      <c r="T557" s="6" t="s">
        <v>766</v>
      </c>
      <c r="U557" s="6" t="s">
        <v>55</v>
      </c>
      <c r="V557">
        <v>1.0014959577862349E+18</v>
      </c>
      <c r="W557" s="6" t="s">
        <v>32</v>
      </c>
      <c r="X557" s="6" t="s">
        <v>1766</v>
      </c>
      <c r="Y557" s="6" t="s">
        <v>1767</v>
      </c>
      <c r="Z557">
        <v>9.2318206753327923E+17</v>
      </c>
    </row>
    <row r="558" spans="1:26" hidden="1" x14ac:dyDescent="0.25">
      <c r="A558">
        <v>1854465567</v>
      </c>
      <c r="B558" t="b">
        <v>0</v>
      </c>
      <c r="C558" s="6" t="s">
        <v>26</v>
      </c>
      <c r="D558">
        <v>3</v>
      </c>
      <c r="E558" s="1">
        <v>43324.962962962964</v>
      </c>
      <c r="F558" s="6" t="s">
        <v>27</v>
      </c>
      <c r="G558">
        <v>1</v>
      </c>
      <c r="H558" s="6" t="s">
        <v>28</v>
      </c>
      <c r="I558">
        <v>0.64729999999999999</v>
      </c>
      <c r="J558" s="6" t="s">
        <v>29</v>
      </c>
      <c r="K558" s="1">
        <v>43249.67528935185</v>
      </c>
      <c r="L558">
        <v>1</v>
      </c>
      <c r="M558" s="6" t="s">
        <v>1768</v>
      </c>
      <c r="N558" t="b">
        <v>0</v>
      </c>
      <c r="O558" s="6" t="s">
        <v>31</v>
      </c>
      <c r="P558" s="6" t="s">
        <v>32</v>
      </c>
      <c r="Q558" s="6" t="s">
        <v>766</v>
      </c>
      <c r="R558">
        <v>0</v>
      </c>
      <c r="S558" s="6" t="s">
        <v>32</v>
      </c>
      <c r="T558" s="6" t="s">
        <v>766</v>
      </c>
      <c r="U558" s="6" t="s">
        <v>95</v>
      </c>
      <c r="V558">
        <v>1.0014964913059553E+18</v>
      </c>
      <c r="W558" s="6" t="s">
        <v>32</v>
      </c>
      <c r="X558" s="6" t="s">
        <v>1769</v>
      </c>
      <c r="Y558" s="6" t="s">
        <v>1770</v>
      </c>
      <c r="Z558">
        <v>7.5238509797071258E+17</v>
      </c>
    </row>
    <row r="559" spans="1:26" hidden="1" x14ac:dyDescent="0.25">
      <c r="A559">
        <v>1854465568</v>
      </c>
      <c r="B559" t="b">
        <v>0</v>
      </c>
      <c r="C559" s="6" t="s">
        <v>26</v>
      </c>
      <c r="D559">
        <v>4</v>
      </c>
      <c r="E559" s="1">
        <v>43324.953784722224</v>
      </c>
      <c r="F559" s="6" t="s">
        <v>27</v>
      </c>
      <c r="G559">
        <v>1</v>
      </c>
      <c r="H559" s="6" t="s">
        <v>28</v>
      </c>
      <c r="I559">
        <v>0.73960000000000004</v>
      </c>
      <c r="J559" s="6" t="s">
        <v>29</v>
      </c>
      <c r="K559" s="1">
        <v>43249.678379629629</v>
      </c>
      <c r="L559">
        <v>10</v>
      </c>
      <c r="M559" s="6" t="s">
        <v>1771</v>
      </c>
      <c r="N559" t="b">
        <v>0</v>
      </c>
      <c r="O559" s="6" t="s">
        <v>31</v>
      </c>
      <c r="P559" s="6" t="s">
        <v>32</v>
      </c>
      <c r="Q559" s="6" t="s">
        <v>766</v>
      </c>
      <c r="R559">
        <v>5</v>
      </c>
      <c r="S559" s="6" t="s">
        <v>32</v>
      </c>
      <c r="T559" s="6" t="s">
        <v>766</v>
      </c>
      <c r="U559" s="6" t="s">
        <v>110</v>
      </c>
      <c r="V559">
        <v>1.0014976138022748E+18</v>
      </c>
      <c r="W559" s="6" t="s">
        <v>32</v>
      </c>
      <c r="X559" s="6" t="s">
        <v>2416</v>
      </c>
      <c r="Y559" s="6" t="s">
        <v>1772</v>
      </c>
      <c r="Z559">
        <v>9.3022887033429606E+17</v>
      </c>
    </row>
    <row r="560" spans="1:26" hidden="1" x14ac:dyDescent="0.25">
      <c r="A560">
        <v>1854465569</v>
      </c>
      <c r="B560" t="b">
        <v>0</v>
      </c>
      <c r="C560" s="6" t="s">
        <v>26</v>
      </c>
      <c r="D560">
        <v>3</v>
      </c>
      <c r="E560" s="1">
        <v>43324.956944444442</v>
      </c>
      <c r="F560" s="6" t="s">
        <v>27</v>
      </c>
      <c r="G560">
        <v>1</v>
      </c>
      <c r="H560" s="6" t="s">
        <v>28</v>
      </c>
      <c r="I560">
        <v>1</v>
      </c>
      <c r="J560" s="6" t="s">
        <v>29</v>
      </c>
      <c r="K560" s="1">
        <v>43249.679976851854</v>
      </c>
      <c r="L560">
        <v>0</v>
      </c>
      <c r="M560" s="6" t="s">
        <v>52</v>
      </c>
      <c r="N560" t="b">
        <v>0</v>
      </c>
      <c r="O560" s="6" t="s">
        <v>31</v>
      </c>
      <c r="P560" s="6" t="s">
        <v>32</v>
      </c>
      <c r="Q560" s="6" t="s">
        <v>766</v>
      </c>
      <c r="R560">
        <v>0</v>
      </c>
      <c r="S560" s="6" t="s">
        <v>32</v>
      </c>
      <c r="T560" s="6" t="s">
        <v>766</v>
      </c>
      <c r="U560" s="6" t="s">
        <v>49</v>
      </c>
      <c r="V560">
        <v>1.0014981906953216E+18</v>
      </c>
      <c r="W560" s="6" t="s">
        <v>32</v>
      </c>
      <c r="X560" s="6" t="s">
        <v>1773</v>
      </c>
      <c r="Y560" s="6" t="s">
        <v>1774</v>
      </c>
      <c r="Z560">
        <v>3485545580</v>
      </c>
    </row>
    <row r="561" spans="1:26" hidden="1" x14ac:dyDescent="0.25">
      <c r="A561">
        <v>1854465570</v>
      </c>
      <c r="B561" t="b">
        <v>0</v>
      </c>
      <c r="C561" s="6" t="s">
        <v>26</v>
      </c>
      <c r="D561">
        <v>3</v>
      </c>
      <c r="E561" s="1">
        <v>43324.892858796295</v>
      </c>
      <c r="F561" s="6" t="s">
        <v>27</v>
      </c>
      <c r="G561">
        <v>1</v>
      </c>
      <c r="H561" s="6" t="s">
        <v>28</v>
      </c>
      <c r="I561">
        <v>1</v>
      </c>
      <c r="J561" s="6" t="s">
        <v>29</v>
      </c>
      <c r="K561" s="1">
        <v>43249.689386574071</v>
      </c>
      <c r="L561">
        <v>0</v>
      </c>
      <c r="M561" s="6" t="s">
        <v>1775</v>
      </c>
      <c r="N561" t="b">
        <v>0</v>
      </c>
      <c r="O561" s="6" t="s">
        <v>31</v>
      </c>
      <c r="P561" s="6" t="s">
        <v>32</v>
      </c>
      <c r="Q561" s="6" t="s">
        <v>766</v>
      </c>
      <c r="R561">
        <v>0</v>
      </c>
      <c r="S561" s="6" t="s">
        <v>32</v>
      </c>
      <c r="T561" s="6" t="s">
        <v>766</v>
      </c>
      <c r="U561" s="6" t="s">
        <v>42</v>
      </c>
      <c r="V561">
        <v>1.0015016012433203E+18</v>
      </c>
      <c r="W561" s="6" t="s">
        <v>32</v>
      </c>
      <c r="X561" s="6" t="s">
        <v>2417</v>
      </c>
      <c r="Y561" s="6" t="s">
        <v>1776</v>
      </c>
      <c r="Z561">
        <v>2237560327</v>
      </c>
    </row>
    <row r="562" spans="1:26" hidden="1" x14ac:dyDescent="0.25">
      <c r="A562">
        <v>1854465571</v>
      </c>
      <c r="B562" t="b">
        <v>0</v>
      </c>
      <c r="C562" s="6" t="s">
        <v>26</v>
      </c>
      <c r="D562">
        <v>3</v>
      </c>
      <c r="E562" s="1">
        <v>43324.900416666664</v>
      </c>
      <c r="F562" s="6" t="s">
        <v>27</v>
      </c>
      <c r="G562">
        <v>1</v>
      </c>
      <c r="H562" s="6" t="s">
        <v>28</v>
      </c>
      <c r="I562">
        <v>1</v>
      </c>
      <c r="J562" s="6" t="s">
        <v>29</v>
      </c>
      <c r="K562" s="1">
        <v>43249.692442129628</v>
      </c>
      <c r="L562">
        <v>1</v>
      </c>
      <c r="M562" s="6" t="s">
        <v>1777</v>
      </c>
      <c r="N562" t="b">
        <v>0</v>
      </c>
      <c r="O562" s="6" t="s">
        <v>31</v>
      </c>
      <c r="P562" s="6" t="s">
        <v>32</v>
      </c>
      <c r="Q562" s="6" t="s">
        <v>766</v>
      </c>
      <c r="R562">
        <v>1</v>
      </c>
      <c r="S562" s="6" t="s">
        <v>32</v>
      </c>
      <c r="T562" s="6" t="s">
        <v>766</v>
      </c>
      <c r="U562" s="6" t="s">
        <v>63</v>
      </c>
      <c r="V562">
        <v>1.0015027073189724E+18</v>
      </c>
      <c r="W562" s="6" t="s">
        <v>1778</v>
      </c>
      <c r="X562" s="6" t="s">
        <v>1779</v>
      </c>
      <c r="Y562" s="6" t="s">
        <v>1780</v>
      </c>
      <c r="Z562">
        <v>8.8678534073177702E+17</v>
      </c>
    </row>
    <row r="563" spans="1:26" hidden="1" x14ac:dyDescent="0.25">
      <c r="A563">
        <v>1854465572</v>
      </c>
      <c r="B563" t="b">
        <v>0</v>
      </c>
      <c r="C563" s="6" t="s">
        <v>26</v>
      </c>
      <c r="D563">
        <v>3</v>
      </c>
      <c r="E563" s="1">
        <v>43324.957777777781</v>
      </c>
      <c r="F563" s="6" t="s">
        <v>27</v>
      </c>
      <c r="G563">
        <v>1</v>
      </c>
      <c r="H563" s="6" t="s">
        <v>60</v>
      </c>
      <c r="I563">
        <v>0.36330000000000001</v>
      </c>
      <c r="J563" s="6" t="s">
        <v>29</v>
      </c>
      <c r="K563" s="1">
        <v>43249.696273148147</v>
      </c>
      <c r="L563">
        <v>0</v>
      </c>
      <c r="M563" s="6" t="s">
        <v>41</v>
      </c>
      <c r="N563" t="b">
        <v>0</v>
      </c>
      <c r="O563" s="6" t="s">
        <v>31</v>
      </c>
      <c r="P563" s="6" t="s">
        <v>32</v>
      </c>
      <c r="Q563" s="6" t="s">
        <v>766</v>
      </c>
      <c r="R563">
        <v>0</v>
      </c>
      <c r="S563" s="6" t="s">
        <v>32</v>
      </c>
      <c r="T563" s="6" t="s">
        <v>766</v>
      </c>
      <c r="U563" s="6" t="s">
        <v>42</v>
      </c>
      <c r="V563">
        <v>1.0015040958558904E+18</v>
      </c>
      <c r="W563" s="6" t="s">
        <v>32</v>
      </c>
      <c r="X563" s="6" t="s">
        <v>1781</v>
      </c>
      <c r="Y563" s="6" t="s">
        <v>1782</v>
      </c>
      <c r="Z563">
        <v>396884269</v>
      </c>
    </row>
    <row r="564" spans="1:26" hidden="1" x14ac:dyDescent="0.25">
      <c r="A564">
        <v>1854465573</v>
      </c>
      <c r="B564" t="b">
        <v>0</v>
      </c>
      <c r="C564" s="6" t="s">
        <v>26</v>
      </c>
      <c r="D564">
        <v>4</v>
      </c>
      <c r="E564" s="1">
        <v>43324.982268518521</v>
      </c>
      <c r="F564" s="6" t="s">
        <v>27</v>
      </c>
      <c r="G564">
        <v>1</v>
      </c>
      <c r="H564" s="6" t="s">
        <v>28</v>
      </c>
      <c r="I564">
        <v>0.51819999999999999</v>
      </c>
      <c r="J564" s="6" t="s">
        <v>29</v>
      </c>
      <c r="K564" s="1">
        <v>43249.69730324074</v>
      </c>
      <c r="L564">
        <v>0</v>
      </c>
      <c r="M564" s="6" t="s">
        <v>41</v>
      </c>
      <c r="N564" t="b">
        <v>0</v>
      </c>
      <c r="O564" s="6" t="s">
        <v>31</v>
      </c>
      <c r="P564" s="6" t="s">
        <v>32</v>
      </c>
      <c r="Q564" s="6" t="s">
        <v>766</v>
      </c>
      <c r="R564">
        <v>0</v>
      </c>
      <c r="S564" s="6" t="s">
        <v>32</v>
      </c>
      <c r="T564" s="6" t="s">
        <v>766</v>
      </c>
      <c r="U564" s="6" t="s">
        <v>49</v>
      </c>
      <c r="V564">
        <v>1.001504469257982E+18</v>
      </c>
      <c r="W564" s="6" t="s">
        <v>32</v>
      </c>
      <c r="X564" s="6" t="s">
        <v>1783</v>
      </c>
      <c r="Y564" s="6" t="s">
        <v>1784</v>
      </c>
      <c r="Z564">
        <v>3367476958</v>
      </c>
    </row>
    <row r="565" spans="1:26" hidden="1" x14ac:dyDescent="0.25">
      <c r="A565">
        <v>1854465574</v>
      </c>
      <c r="B565" t="b">
        <v>0</v>
      </c>
      <c r="C565" s="6" t="s">
        <v>26</v>
      </c>
      <c r="D565">
        <v>3</v>
      </c>
      <c r="E565" s="1">
        <v>43324.988888888889</v>
      </c>
      <c r="F565" s="6" t="s">
        <v>27</v>
      </c>
      <c r="G565">
        <v>1</v>
      </c>
      <c r="H565" s="6" t="s">
        <v>60</v>
      </c>
      <c r="I565">
        <v>0.66069999999999995</v>
      </c>
      <c r="J565" s="6" t="s">
        <v>29</v>
      </c>
      <c r="K565" s="1">
        <v>43249.705416666664</v>
      </c>
      <c r="L565">
        <v>1</v>
      </c>
      <c r="M565" s="6" t="s">
        <v>1785</v>
      </c>
      <c r="N565" t="b">
        <v>0</v>
      </c>
      <c r="O565" s="6" t="s">
        <v>31</v>
      </c>
      <c r="P565" s="6" t="s">
        <v>32</v>
      </c>
      <c r="Q565" s="6" t="s">
        <v>766</v>
      </c>
      <c r="R565">
        <v>1</v>
      </c>
      <c r="S565" s="6" t="s">
        <v>32</v>
      </c>
      <c r="T565" s="6" t="s">
        <v>766</v>
      </c>
      <c r="U565" s="6" t="s">
        <v>42</v>
      </c>
      <c r="V565">
        <v>1.0015074118850806E+18</v>
      </c>
      <c r="W565" s="6" t="s">
        <v>32</v>
      </c>
      <c r="X565" s="6" t="s">
        <v>1786</v>
      </c>
      <c r="Y565" s="6" t="s">
        <v>1787</v>
      </c>
      <c r="Z565">
        <v>15223998</v>
      </c>
    </row>
    <row r="566" spans="1:26" hidden="1" x14ac:dyDescent="0.25">
      <c r="A566">
        <v>1854465575</v>
      </c>
      <c r="B566" t="b">
        <v>0</v>
      </c>
      <c r="C566" s="6" t="s">
        <v>26</v>
      </c>
      <c r="D566">
        <v>3</v>
      </c>
      <c r="E566" s="1">
        <v>43324.957858796297</v>
      </c>
      <c r="F566" s="6" t="s">
        <v>27</v>
      </c>
      <c r="G566">
        <v>1</v>
      </c>
      <c r="H566" s="6" t="s">
        <v>28</v>
      </c>
      <c r="I566">
        <v>1</v>
      </c>
      <c r="J566" s="6" t="s">
        <v>29</v>
      </c>
      <c r="K566" s="1">
        <v>43249.707453703704</v>
      </c>
      <c r="L566">
        <v>0</v>
      </c>
      <c r="M566" s="6" t="s">
        <v>41</v>
      </c>
      <c r="N566" t="b">
        <v>0</v>
      </c>
      <c r="O566" s="6" t="s">
        <v>31</v>
      </c>
      <c r="P566" s="6" t="s">
        <v>32</v>
      </c>
      <c r="Q566" s="6" t="s">
        <v>766</v>
      </c>
      <c r="R566">
        <v>0</v>
      </c>
      <c r="S566" s="6" t="s">
        <v>32</v>
      </c>
      <c r="T566" s="6" t="s">
        <v>766</v>
      </c>
      <c r="U566" s="6" t="s">
        <v>42</v>
      </c>
      <c r="V566">
        <v>1.0015081476625981E+18</v>
      </c>
      <c r="W566" s="6" t="s">
        <v>1788</v>
      </c>
      <c r="X566" s="6" t="s">
        <v>1789</v>
      </c>
      <c r="Y566" s="6" t="s">
        <v>1790</v>
      </c>
      <c r="Z566">
        <v>1001192245</v>
      </c>
    </row>
    <row r="567" spans="1:26" hidden="1" x14ac:dyDescent="0.25">
      <c r="A567">
        <v>1854465576</v>
      </c>
      <c r="B567" t="b">
        <v>0</v>
      </c>
      <c r="C567" s="6" t="s">
        <v>26</v>
      </c>
      <c r="D567">
        <v>3</v>
      </c>
      <c r="E567" s="1">
        <v>43324.969074074077</v>
      </c>
      <c r="F567" s="6" t="s">
        <v>27</v>
      </c>
      <c r="G567">
        <v>1</v>
      </c>
      <c r="H567" s="6" t="s">
        <v>28</v>
      </c>
      <c r="I567">
        <v>1</v>
      </c>
      <c r="J567" s="6" t="s">
        <v>29</v>
      </c>
      <c r="K567" s="1">
        <v>43249.708912037036</v>
      </c>
      <c r="L567">
        <v>57</v>
      </c>
      <c r="M567" s="6" t="s">
        <v>1791</v>
      </c>
      <c r="N567" t="b">
        <v>0</v>
      </c>
      <c r="O567" s="6" t="s">
        <v>31</v>
      </c>
      <c r="P567" s="6" t="s">
        <v>32</v>
      </c>
      <c r="Q567" s="6" t="s">
        <v>766</v>
      </c>
      <c r="R567">
        <v>70</v>
      </c>
      <c r="S567" s="6" t="s">
        <v>32</v>
      </c>
      <c r="T567" s="6" t="s">
        <v>766</v>
      </c>
      <c r="U567" s="6" t="s">
        <v>223</v>
      </c>
      <c r="V567">
        <v>1.0015086764175811E+18</v>
      </c>
      <c r="W567" s="6" t="s">
        <v>32</v>
      </c>
      <c r="X567" s="6" t="s">
        <v>1792</v>
      </c>
      <c r="Y567" s="6" t="s">
        <v>1793</v>
      </c>
      <c r="Z567">
        <v>9.5434297392334848E+17</v>
      </c>
    </row>
    <row r="568" spans="1:26" hidden="1" x14ac:dyDescent="0.25">
      <c r="A568">
        <v>1854465577</v>
      </c>
      <c r="B568" t="b">
        <v>0</v>
      </c>
      <c r="C568" s="6" t="s">
        <v>26</v>
      </c>
      <c r="D568">
        <v>4</v>
      </c>
      <c r="E568" s="1">
        <v>43324.953784722224</v>
      </c>
      <c r="F568" s="6" t="s">
        <v>27</v>
      </c>
      <c r="G568">
        <v>1</v>
      </c>
      <c r="H568" s="6" t="s">
        <v>28</v>
      </c>
      <c r="I568">
        <v>1</v>
      </c>
      <c r="J568" s="6" t="s">
        <v>29</v>
      </c>
      <c r="K568" s="1">
        <v>43249.710115740738</v>
      </c>
      <c r="L568">
        <v>0</v>
      </c>
      <c r="M568" s="6" t="s">
        <v>1794</v>
      </c>
      <c r="N568" t="b">
        <v>0</v>
      </c>
      <c r="O568" s="6" t="s">
        <v>31</v>
      </c>
      <c r="P568" s="6" t="s">
        <v>32</v>
      </c>
      <c r="Q568" s="6" t="s">
        <v>766</v>
      </c>
      <c r="R568">
        <v>0</v>
      </c>
      <c r="S568" s="6" t="s">
        <v>32</v>
      </c>
      <c r="T568" s="6" t="s">
        <v>766</v>
      </c>
      <c r="U568" s="6" t="s">
        <v>42</v>
      </c>
      <c r="V568">
        <v>1.0015091145755566E+18</v>
      </c>
      <c r="W568" s="6" t="s">
        <v>876</v>
      </c>
      <c r="X568" s="6" t="s">
        <v>1795</v>
      </c>
      <c r="Y568" s="6" t="s">
        <v>1796</v>
      </c>
      <c r="Z568">
        <v>3122916015</v>
      </c>
    </row>
    <row r="569" spans="1:26" x14ac:dyDescent="0.25">
      <c r="A569">
        <v>1854465887</v>
      </c>
      <c r="B569" t="b">
        <v>0</v>
      </c>
      <c r="C569" s="6" t="s">
        <v>26</v>
      </c>
      <c r="D569">
        <v>3</v>
      </c>
      <c r="E569" s="1">
        <v>43326.38690972222</v>
      </c>
      <c r="F569" s="6" t="s">
        <v>27</v>
      </c>
      <c r="G569">
        <v>1</v>
      </c>
      <c r="H569" s="6" t="s">
        <v>66</v>
      </c>
      <c r="I569">
        <v>0.67330000000000001</v>
      </c>
      <c r="J569" s="6" t="s">
        <v>29</v>
      </c>
      <c r="K569" s="1">
        <v>43251.738738425927</v>
      </c>
      <c r="L569">
        <v>1</v>
      </c>
      <c r="M569" s="6" t="s">
        <v>2915</v>
      </c>
      <c r="N569" t="b">
        <v>0</v>
      </c>
      <c r="O569" s="6" t="s">
        <v>31</v>
      </c>
      <c r="P569" s="6" t="s">
        <v>32</v>
      </c>
      <c r="Q569" s="6" t="s">
        <v>766</v>
      </c>
      <c r="R569">
        <v>0</v>
      </c>
      <c r="S569" s="6" t="s">
        <v>32</v>
      </c>
      <c r="T569" s="6" t="s">
        <v>766</v>
      </c>
      <c r="U569" s="6" t="s">
        <v>95</v>
      </c>
      <c r="V569">
        <v>1.002244261407019E+18</v>
      </c>
      <c r="W569" s="6" t="s">
        <v>32</v>
      </c>
      <c r="X569" s="6" t="s">
        <v>2916</v>
      </c>
      <c r="Y569" s="6" t="s">
        <v>2917</v>
      </c>
      <c r="Z569">
        <v>351096287</v>
      </c>
    </row>
    <row r="570" spans="1:26" hidden="1" x14ac:dyDescent="0.25">
      <c r="A570">
        <v>1854465579</v>
      </c>
      <c r="B570" t="b">
        <v>0</v>
      </c>
      <c r="C570" s="6" t="s">
        <v>26</v>
      </c>
      <c r="D570">
        <v>3</v>
      </c>
      <c r="E570" s="1">
        <v>43324.957824074074</v>
      </c>
      <c r="F570" s="6" t="s">
        <v>27</v>
      </c>
      <c r="G570">
        <v>1</v>
      </c>
      <c r="H570" s="6" t="s">
        <v>28</v>
      </c>
      <c r="I570">
        <v>1</v>
      </c>
      <c r="J570" s="6" t="s">
        <v>29</v>
      </c>
      <c r="K570" s="1">
        <v>43249.717430555553</v>
      </c>
      <c r="L570">
        <v>0</v>
      </c>
      <c r="M570" s="6" t="s">
        <v>100</v>
      </c>
      <c r="N570" t="b">
        <v>0</v>
      </c>
      <c r="O570" s="6" t="s">
        <v>31</v>
      </c>
      <c r="P570" s="6" t="s">
        <v>32</v>
      </c>
      <c r="Q570" s="6" t="s">
        <v>766</v>
      </c>
      <c r="R570">
        <v>0</v>
      </c>
      <c r="S570" s="6" t="s">
        <v>32</v>
      </c>
      <c r="T570" s="6" t="s">
        <v>766</v>
      </c>
      <c r="U570" s="6" t="s">
        <v>42</v>
      </c>
      <c r="V570">
        <v>1.001511763265835E+18</v>
      </c>
      <c r="W570" s="6" t="s">
        <v>32</v>
      </c>
      <c r="X570" s="6" t="s">
        <v>1799</v>
      </c>
      <c r="Y570" s="6" t="s">
        <v>1800</v>
      </c>
      <c r="Z570">
        <v>9.6652752222459494E+17</v>
      </c>
    </row>
    <row r="571" spans="1:26" hidden="1" x14ac:dyDescent="0.25">
      <c r="A571">
        <v>1854465580</v>
      </c>
      <c r="B571" t="b">
        <v>0</v>
      </c>
      <c r="C571" s="6" t="s">
        <v>26</v>
      </c>
      <c r="D571">
        <v>3</v>
      </c>
      <c r="E571" s="1">
        <v>43324.901018518518</v>
      </c>
      <c r="F571" s="6" t="s">
        <v>27</v>
      </c>
      <c r="G571">
        <v>1</v>
      </c>
      <c r="H571" s="6" t="s">
        <v>60</v>
      </c>
      <c r="I571">
        <v>1</v>
      </c>
      <c r="J571" s="6" t="s">
        <v>29</v>
      </c>
      <c r="K571" s="1">
        <v>43249.728275462963</v>
      </c>
      <c r="L571">
        <v>1</v>
      </c>
      <c r="M571" s="6" t="s">
        <v>41</v>
      </c>
      <c r="N571" t="b">
        <v>0</v>
      </c>
      <c r="O571" s="6" t="s">
        <v>31</v>
      </c>
      <c r="P571" s="6" t="s">
        <v>32</v>
      </c>
      <c r="Q571" s="6" t="s">
        <v>766</v>
      </c>
      <c r="R571">
        <v>0</v>
      </c>
      <c r="S571" s="6" t="s">
        <v>32</v>
      </c>
      <c r="T571" s="6" t="s">
        <v>766</v>
      </c>
      <c r="U571" s="6" t="s">
        <v>95</v>
      </c>
      <c r="V571">
        <v>1.0015156941298442E+18</v>
      </c>
      <c r="W571" s="6" t="s">
        <v>32</v>
      </c>
      <c r="X571" s="6" t="s">
        <v>1801</v>
      </c>
      <c r="Y571" s="6" t="s">
        <v>1802</v>
      </c>
      <c r="Z571">
        <v>3578077572</v>
      </c>
    </row>
    <row r="572" spans="1:26" x14ac:dyDescent="0.25">
      <c r="A572">
        <v>1854466237</v>
      </c>
      <c r="B572" t="b">
        <v>0</v>
      </c>
      <c r="C572" s="6" t="s">
        <v>26</v>
      </c>
      <c r="D572">
        <v>3</v>
      </c>
      <c r="E572" s="1">
        <v>43326.438298611109</v>
      </c>
      <c r="F572" s="6" t="s">
        <v>27</v>
      </c>
      <c r="G572">
        <v>1</v>
      </c>
      <c r="H572" s="6" t="s">
        <v>66</v>
      </c>
      <c r="I572">
        <v>0.67330000000000001</v>
      </c>
      <c r="J572" s="6" t="s">
        <v>29</v>
      </c>
      <c r="K572" s="1">
        <v>43254.177118055559</v>
      </c>
      <c r="L572">
        <v>0</v>
      </c>
      <c r="M572" s="6" t="s">
        <v>1007</v>
      </c>
      <c r="N572" t="b">
        <v>0</v>
      </c>
      <c r="O572" s="6" t="s">
        <v>31</v>
      </c>
      <c r="P572" s="6" t="s">
        <v>32</v>
      </c>
      <c r="Q572" s="6" t="s">
        <v>766</v>
      </c>
      <c r="R572">
        <v>0</v>
      </c>
      <c r="S572" s="6" t="s">
        <v>32</v>
      </c>
      <c r="T572" s="6" t="s">
        <v>766</v>
      </c>
      <c r="U572" s="6" t="s">
        <v>42</v>
      </c>
      <c r="V572">
        <v>1.00312790039518E+18</v>
      </c>
      <c r="W572" s="6" t="s">
        <v>32</v>
      </c>
      <c r="X572" s="6" t="s">
        <v>3841</v>
      </c>
      <c r="Y572" s="6" t="s">
        <v>3842</v>
      </c>
      <c r="Z572">
        <v>8.9449224271034368E+17</v>
      </c>
    </row>
    <row r="573" spans="1:26" hidden="1" x14ac:dyDescent="0.25">
      <c r="A573">
        <v>1854465582</v>
      </c>
      <c r="B573" t="b">
        <v>0</v>
      </c>
      <c r="C573" s="6" t="s">
        <v>26</v>
      </c>
      <c r="D573">
        <v>3</v>
      </c>
      <c r="E573" s="1">
        <v>43324.955821759257</v>
      </c>
      <c r="F573" s="6" t="s">
        <v>27</v>
      </c>
      <c r="G573">
        <v>1</v>
      </c>
      <c r="H573" s="6" t="s">
        <v>28</v>
      </c>
      <c r="I573">
        <v>1</v>
      </c>
      <c r="J573" s="6" t="s">
        <v>29</v>
      </c>
      <c r="K573" s="1">
        <v>43249.742615740739</v>
      </c>
      <c r="L573">
        <v>0</v>
      </c>
      <c r="M573" s="6" t="s">
        <v>1807</v>
      </c>
      <c r="N573" t="b">
        <v>0</v>
      </c>
      <c r="O573" s="6" t="s">
        <v>31</v>
      </c>
      <c r="P573" s="6" t="s">
        <v>32</v>
      </c>
      <c r="Q573" s="6" t="s">
        <v>766</v>
      </c>
      <c r="R573">
        <v>0</v>
      </c>
      <c r="S573" s="6" t="s">
        <v>32</v>
      </c>
      <c r="T573" s="6" t="s">
        <v>766</v>
      </c>
      <c r="U573" s="6" t="s">
        <v>110</v>
      </c>
      <c r="V573">
        <v>1.0015208920763146E+18</v>
      </c>
      <c r="W573" s="6" t="s">
        <v>32</v>
      </c>
      <c r="X573" s="6" t="s">
        <v>1808</v>
      </c>
      <c r="Y573" s="6" t="s">
        <v>1809</v>
      </c>
      <c r="Z573">
        <v>7.3801843633319936E+17</v>
      </c>
    </row>
    <row r="574" spans="1:26" hidden="1" x14ac:dyDescent="0.25">
      <c r="A574">
        <v>1854465583</v>
      </c>
      <c r="B574" t="b">
        <v>0</v>
      </c>
      <c r="C574" s="6" t="s">
        <v>26</v>
      </c>
      <c r="D574">
        <v>4</v>
      </c>
      <c r="E574" s="1">
        <v>43324.961435185185</v>
      </c>
      <c r="F574" s="6" t="s">
        <v>27</v>
      </c>
      <c r="G574">
        <v>1</v>
      </c>
      <c r="H574" s="6" t="s">
        <v>28</v>
      </c>
      <c r="I574">
        <v>0.75980000000000003</v>
      </c>
      <c r="J574" s="6" t="s">
        <v>29</v>
      </c>
      <c r="K574" s="1">
        <v>43249.748379629629</v>
      </c>
      <c r="L574">
        <v>4</v>
      </c>
      <c r="M574" s="6" t="s">
        <v>1810</v>
      </c>
      <c r="N574" t="b">
        <v>0</v>
      </c>
      <c r="O574" s="6" t="s">
        <v>31</v>
      </c>
      <c r="P574" s="6" t="s">
        <v>32</v>
      </c>
      <c r="Q574" s="6" t="s">
        <v>766</v>
      </c>
      <c r="R574">
        <v>0</v>
      </c>
      <c r="S574" s="6" t="s">
        <v>32</v>
      </c>
      <c r="T574" s="6" t="s">
        <v>766</v>
      </c>
      <c r="U574" s="6" t="s">
        <v>95</v>
      </c>
      <c r="V574">
        <v>1.0015229809360732E+18</v>
      </c>
      <c r="W574" s="6" t="s">
        <v>1811</v>
      </c>
      <c r="X574" s="6" t="s">
        <v>1812</v>
      </c>
      <c r="Y574" s="6" t="s">
        <v>1813</v>
      </c>
      <c r="Z574">
        <v>9.4302486824470938E+17</v>
      </c>
    </row>
    <row r="575" spans="1:26" hidden="1" x14ac:dyDescent="0.25">
      <c r="A575">
        <v>1854465584</v>
      </c>
      <c r="B575" t="b">
        <v>0</v>
      </c>
      <c r="C575" s="6" t="s">
        <v>26</v>
      </c>
      <c r="D575">
        <v>4</v>
      </c>
      <c r="E575" s="1">
        <v>43324.906666666669</v>
      </c>
      <c r="F575" s="6" t="s">
        <v>27</v>
      </c>
      <c r="G575">
        <v>1</v>
      </c>
      <c r="H575" s="6" t="s">
        <v>28</v>
      </c>
      <c r="I575">
        <v>0.76100000000000001</v>
      </c>
      <c r="J575" s="6" t="s">
        <v>29</v>
      </c>
      <c r="K575" s="1">
        <v>43249.749942129631</v>
      </c>
      <c r="L575">
        <v>0</v>
      </c>
      <c r="M575" s="6" t="s">
        <v>1814</v>
      </c>
      <c r="N575" t="b">
        <v>0</v>
      </c>
      <c r="O575" s="6" t="s">
        <v>31</v>
      </c>
      <c r="P575" s="6" t="s">
        <v>32</v>
      </c>
      <c r="Q575" s="6" t="s">
        <v>766</v>
      </c>
      <c r="R575">
        <v>0</v>
      </c>
      <c r="S575" s="6" t="s">
        <v>32</v>
      </c>
      <c r="T575" s="6" t="s">
        <v>766</v>
      </c>
      <c r="U575" s="6" t="s">
        <v>42</v>
      </c>
      <c r="V575">
        <v>1.0015235450364682E+18</v>
      </c>
      <c r="W575" s="6" t="s">
        <v>68</v>
      </c>
      <c r="X575" s="6" t="s">
        <v>1815</v>
      </c>
      <c r="Y575" s="6" t="s">
        <v>1816</v>
      </c>
      <c r="Z575">
        <v>9.4354654716964454E+17</v>
      </c>
    </row>
    <row r="576" spans="1:26" hidden="1" x14ac:dyDescent="0.25">
      <c r="A576">
        <v>1854465585</v>
      </c>
      <c r="B576" t="b">
        <v>0</v>
      </c>
      <c r="C576" s="6" t="s">
        <v>26</v>
      </c>
      <c r="D576">
        <v>3</v>
      </c>
      <c r="E576" s="1">
        <v>43324.892222222225</v>
      </c>
      <c r="F576" s="6" t="s">
        <v>27</v>
      </c>
      <c r="G576">
        <v>1</v>
      </c>
      <c r="H576" s="6" t="s">
        <v>28</v>
      </c>
      <c r="I576">
        <v>1</v>
      </c>
      <c r="J576" s="6" t="s">
        <v>29</v>
      </c>
      <c r="K576" s="1">
        <v>43249.750034722223</v>
      </c>
      <c r="L576">
        <v>0</v>
      </c>
      <c r="M576" s="6" t="s">
        <v>287</v>
      </c>
      <c r="N576" t="b">
        <v>0</v>
      </c>
      <c r="O576" s="6" t="s">
        <v>31</v>
      </c>
      <c r="P576" s="6" t="s">
        <v>32</v>
      </c>
      <c r="Q576" s="6" t="s">
        <v>766</v>
      </c>
      <c r="R576">
        <v>0</v>
      </c>
      <c r="S576" s="6" t="s">
        <v>32</v>
      </c>
      <c r="T576" s="6" t="s">
        <v>766</v>
      </c>
      <c r="U576" s="6" t="s">
        <v>288</v>
      </c>
      <c r="V576">
        <v>1.0015235801930793E+18</v>
      </c>
      <c r="W576" s="6" t="s">
        <v>32</v>
      </c>
      <c r="X576" s="6" t="s">
        <v>1817</v>
      </c>
      <c r="Y576" s="6" t="s">
        <v>1818</v>
      </c>
      <c r="Z576">
        <v>2793557648</v>
      </c>
    </row>
    <row r="577" spans="1:26" x14ac:dyDescent="0.25">
      <c r="A577">
        <v>1854465365</v>
      </c>
      <c r="B577" t="b">
        <v>0</v>
      </c>
      <c r="C577" s="6" t="s">
        <v>26</v>
      </c>
      <c r="D577">
        <v>3</v>
      </c>
      <c r="E577" s="1">
        <v>43324.880995370368</v>
      </c>
      <c r="F577" s="6" t="s">
        <v>27</v>
      </c>
      <c r="G577">
        <v>1</v>
      </c>
      <c r="H577" s="6" t="s">
        <v>66</v>
      </c>
      <c r="I577">
        <v>0.67369999999999997</v>
      </c>
      <c r="J577" s="6" t="s">
        <v>29</v>
      </c>
      <c r="K577" s="1">
        <v>43248.446296296293</v>
      </c>
      <c r="L577">
        <v>0</v>
      </c>
      <c r="M577" s="6" t="s">
        <v>41</v>
      </c>
      <c r="N577" t="b">
        <v>0</v>
      </c>
      <c r="O577" s="6" t="s">
        <v>31</v>
      </c>
      <c r="P577" s="6" t="s">
        <v>32</v>
      </c>
      <c r="Q577" s="6" t="s">
        <v>766</v>
      </c>
      <c r="R577">
        <v>0</v>
      </c>
      <c r="S577" s="6" t="s">
        <v>32</v>
      </c>
      <c r="T577" s="6" t="s">
        <v>766</v>
      </c>
      <c r="U577" s="6" t="s">
        <v>49</v>
      </c>
      <c r="V577">
        <v>1.0010511228476662E+18</v>
      </c>
      <c r="W577" s="6" t="s">
        <v>32</v>
      </c>
      <c r="X577" s="6" t="s">
        <v>2393</v>
      </c>
      <c r="Y577" s="6" t="s">
        <v>1251</v>
      </c>
      <c r="Z577">
        <v>125092980</v>
      </c>
    </row>
    <row r="578" spans="1:26" hidden="1" x14ac:dyDescent="0.25">
      <c r="A578">
        <v>1854465587</v>
      </c>
      <c r="B578" t="b">
        <v>0</v>
      </c>
      <c r="C578" s="6" t="s">
        <v>26</v>
      </c>
      <c r="D578">
        <v>3</v>
      </c>
      <c r="E578" s="1">
        <v>43324.963101851848</v>
      </c>
      <c r="F578" s="6" t="s">
        <v>27</v>
      </c>
      <c r="G578">
        <v>1</v>
      </c>
      <c r="H578" s="6" t="s">
        <v>28</v>
      </c>
      <c r="I578">
        <v>0.66279999999999994</v>
      </c>
      <c r="J578" s="6" t="s">
        <v>29</v>
      </c>
      <c r="K578" s="1">
        <v>43249.777951388889</v>
      </c>
      <c r="L578">
        <v>5</v>
      </c>
      <c r="M578" s="6" t="s">
        <v>1822</v>
      </c>
      <c r="N578" t="b">
        <v>1</v>
      </c>
      <c r="O578" s="6" t="s">
        <v>31</v>
      </c>
      <c r="P578" s="6" t="s">
        <v>823</v>
      </c>
      <c r="Q578" s="6" t="s">
        <v>766</v>
      </c>
      <c r="R578">
        <v>4</v>
      </c>
      <c r="S578" s="6" t="s">
        <v>32</v>
      </c>
      <c r="T578" s="6" t="s">
        <v>766</v>
      </c>
      <c r="U578" s="6" t="s">
        <v>95</v>
      </c>
      <c r="V578">
        <v>1.0015336945056399E+18</v>
      </c>
      <c r="W578" s="6" t="s">
        <v>32</v>
      </c>
      <c r="X578" s="6" t="s">
        <v>2418</v>
      </c>
      <c r="Y578" s="6" t="s">
        <v>1823</v>
      </c>
      <c r="Z578">
        <v>8.5175355076610048E+17</v>
      </c>
    </row>
    <row r="579" spans="1:26" hidden="1" x14ac:dyDescent="0.25">
      <c r="A579">
        <v>1854465588</v>
      </c>
      <c r="B579" t="b">
        <v>0</v>
      </c>
      <c r="C579" s="6" t="s">
        <v>26</v>
      </c>
      <c r="D579">
        <v>3</v>
      </c>
      <c r="E579" s="1">
        <v>43324.955601851849</v>
      </c>
      <c r="F579" s="6" t="s">
        <v>27</v>
      </c>
      <c r="G579">
        <v>1</v>
      </c>
      <c r="H579" s="6" t="s">
        <v>28</v>
      </c>
      <c r="I579">
        <v>1</v>
      </c>
      <c r="J579" s="6" t="s">
        <v>29</v>
      </c>
      <c r="K579" s="1">
        <v>43249.78833333333</v>
      </c>
      <c r="L579">
        <v>2</v>
      </c>
      <c r="M579" s="6" t="s">
        <v>1824</v>
      </c>
      <c r="N579" t="b">
        <v>0</v>
      </c>
      <c r="O579" s="6" t="s">
        <v>31</v>
      </c>
      <c r="P579" s="6" t="s">
        <v>32</v>
      </c>
      <c r="Q579" s="6" t="s">
        <v>766</v>
      </c>
      <c r="R579">
        <v>0</v>
      </c>
      <c r="S579" s="6" t="s">
        <v>32</v>
      </c>
      <c r="T579" s="6" t="s">
        <v>766</v>
      </c>
      <c r="U579" s="6" t="s">
        <v>55</v>
      </c>
      <c r="V579">
        <v>1.0015374600427151E+18</v>
      </c>
      <c r="W579" s="6" t="s">
        <v>32</v>
      </c>
      <c r="X579" s="6" t="s">
        <v>1825</v>
      </c>
      <c r="Y579" s="6" t="s">
        <v>1826</v>
      </c>
      <c r="Z579">
        <v>9.7655535773141402E+17</v>
      </c>
    </row>
    <row r="580" spans="1:26" hidden="1" x14ac:dyDescent="0.25">
      <c r="A580">
        <v>1854465589</v>
      </c>
      <c r="B580" t="b">
        <v>0</v>
      </c>
      <c r="C580" s="6" t="s">
        <v>26</v>
      </c>
      <c r="D580">
        <v>3</v>
      </c>
      <c r="E580" s="1">
        <v>43324.891527777778</v>
      </c>
      <c r="F580" s="6" t="s">
        <v>197</v>
      </c>
      <c r="G580">
        <v>1</v>
      </c>
      <c r="H580" s="6" t="s">
        <v>766</v>
      </c>
      <c r="J580" s="6" t="s">
        <v>29</v>
      </c>
      <c r="K580" s="1">
        <v>43249.791608796295</v>
      </c>
      <c r="L580">
        <v>3</v>
      </c>
      <c r="M580" s="6" t="s">
        <v>1827</v>
      </c>
      <c r="N580" t="b">
        <v>0</v>
      </c>
      <c r="O580" s="6" t="s">
        <v>31</v>
      </c>
      <c r="P580" s="6" t="s">
        <v>32</v>
      </c>
      <c r="Q580" s="6" t="s">
        <v>766</v>
      </c>
      <c r="R580">
        <v>0</v>
      </c>
      <c r="S580" s="6" t="s">
        <v>32</v>
      </c>
      <c r="T580" s="6" t="s">
        <v>766</v>
      </c>
      <c r="U580" s="6" t="s">
        <v>42</v>
      </c>
      <c r="V580">
        <v>1.0015386446399775E+18</v>
      </c>
      <c r="W580" s="6" t="s">
        <v>1828</v>
      </c>
      <c r="X580" s="6" t="s">
        <v>1829</v>
      </c>
      <c r="Y580" s="6" t="s">
        <v>1830</v>
      </c>
      <c r="Z580">
        <v>1.0014977375216599E+18</v>
      </c>
    </row>
    <row r="581" spans="1:26" hidden="1" x14ac:dyDescent="0.25">
      <c r="A581">
        <v>1854465590</v>
      </c>
      <c r="B581" t="b">
        <v>0</v>
      </c>
      <c r="C581" s="6" t="s">
        <v>26</v>
      </c>
      <c r="D581">
        <v>4</v>
      </c>
      <c r="E581" s="1">
        <v>43324.961759259262</v>
      </c>
      <c r="F581" s="6" t="s">
        <v>27</v>
      </c>
      <c r="G581">
        <v>1</v>
      </c>
      <c r="H581" s="6" t="s">
        <v>28</v>
      </c>
      <c r="I581">
        <v>0.77639999999999998</v>
      </c>
      <c r="J581" s="6" t="s">
        <v>29</v>
      </c>
      <c r="K581" s="1">
        <v>43249.803101851852</v>
      </c>
      <c r="L581">
        <v>0</v>
      </c>
      <c r="M581" s="6" t="s">
        <v>1831</v>
      </c>
      <c r="N581" t="b">
        <v>0</v>
      </c>
      <c r="O581" s="6" t="s">
        <v>31</v>
      </c>
      <c r="P581" s="6" t="s">
        <v>32</v>
      </c>
      <c r="Q581" s="6" t="s">
        <v>766</v>
      </c>
      <c r="R581">
        <v>0</v>
      </c>
      <c r="S581" s="6" t="s">
        <v>32</v>
      </c>
      <c r="T581" s="6" t="s">
        <v>766</v>
      </c>
      <c r="U581" s="6" t="s">
        <v>1832</v>
      </c>
      <c r="V581">
        <v>1.0015428095502868E+18</v>
      </c>
      <c r="W581" s="6" t="s">
        <v>32</v>
      </c>
      <c r="X581" s="6" t="s">
        <v>2419</v>
      </c>
      <c r="Y581" s="6" t="s">
        <v>1833</v>
      </c>
      <c r="Z581">
        <v>2242401187</v>
      </c>
    </row>
    <row r="582" spans="1:26" hidden="1" x14ac:dyDescent="0.25">
      <c r="A582">
        <v>1854465591</v>
      </c>
      <c r="B582" t="b">
        <v>0</v>
      </c>
      <c r="C582" s="6" t="s">
        <v>26</v>
      </c>
      <c r="D582">
        <v>3</v>
      </c>
      <c r="E582" s="1">
        <v>43324.958449074074</v>
      </c>
      <c r="F582" s="6" t="s">
        <v>27</v>
      </c>
      <c r="G582">
        <v>1</v>
      </c>
      <c r="H582" s="6" t="s">
        <v>28</v>
      </c>
      <c r="I582">
        <v>0.66590000000000005</v>
      </c>
      <c r="J582" s="6" t="s">
        <v>29</v>
      </c>
      <c r="K582" s="1">
        <v>43249.806226851855</v>
      </c>
      <c r="L582">
        <v>0</v>
      </c>
      <c r="M582" s="6" t="s">
        <v>41</v>
      </c>
      <c r="N582" t="b">
        <v>0</v>
      </c>
      <c r="O582" s="6" t="s">
        <v>31</v>
      </c>
      <c r="P582" s="6" t="s">
        <v>32</v>
      </c>
      <c r="Q582" s="6" t="s">
        <v>766</v>
      </c>
      <c r="R582">
        <v>0</v>
      </c>
      <c r="S582" s="6" t="s">
        <v>32</v>
      </c>
      <c r="T582" s="6" t="s">
        <v>766</v>
      </c>
      <c r="U582" s="6" t="s">
        <v>42</v>
      </c>
      <c r="V582">
        <v>1.0015439417019515E+18</v>
      </c>
      <c r="W582" s="6" t="s">
        <v>32</v>
      </c>
      <c r="X582" s="6" t="s">
        <v>1834</v>
      </c>
      <c r="Y582" s="6" t="s">
        <v>1835</v>
      </c>
      <c r="Z582">
        <v>376626032</v>
      </c>
    </row>
    <row r="583" spans="1:26" hidden="1" x14ac:dyDescent="0.25">
      <c r="A583">
        <v>1854465592</v>
      </c>
      <c r="B583" t="b">
        <v>0</v>
      </c>
      <c r="C583" s="6" t="s">
        <v>26</v>
      </c>
      <c r="D583">
        <v>3</v>
      </c>
      <c r="E583" s="1">
        <v>43324.961238425924</v>
      </c>
      <c r="F583" s="6" t="s">
        <v>27</v>
      </c>
      <c r="G583">
        <v>0.66139999999999999</v>
      </c>
      <c r="H583" s="6" t="s">
        <v>60</v>
      </c>
      <c r="I583">
        <v>0.35060000000000002</v>
      </c>
      <c r="J583" s="6" t="s">
        <v>29</v>
      </c>
      <c r="K583" s="1">
        <v>43249.819618055553</v>
      </c>
      <c r="L583">
        <v>0</v>
      </c>
      <c r="M583" s="6" t="s">
        <v>1836</v>
      </c>
      <c r="N583" t="b">
        <v>0</v>
      </c>
      <c r="O583" s="6" t="s">
        <v>31</v>
      </c>
      <c r="P583" s="6" t="s">
        <v>32</v>
      </c>
      <c r="Q583" s="6" t="s">
        <v>766</v>
      </c>
      <c r="R583">
        <v>1</v>
      </c>
      <c r="S583" s="6" t="s">
        <v>32</v>
      </c>
      <c r="T583" s="6" t="s">
        <v>766</v>
      </c>
      <c r="U583" s="6" t="s">
        <v>42</v>
      </c>
      <c r="V583">
        <v>1.001548796478636E+18</v>
      </c>
      <c r="W583" s="6" t="s">
        <v>32</v>
      </c>
      <c r="X583" s="6" t="s">
        <v>2420</v>
      </c>
      <c r="Y583" s="6" t="s">
        <v>1837</v>
      </c>
      <c r="Z583">
        <v>9.2254896999715635E+17</v>
      </c>
    </row>
    <row r="584" spans="1:26" hidden="1" x14ac:dyDescent="0.25">
      <c r="A584">
        <v>1854465593</v>
      </c>
      <c r="B584" t="b">
        <v>0</v>
      </c>
      <c r="C584" s="6" t="s">
        <v>26</v>
      </c>
      <c r="D584">
        <v>3</v>
      </c>
      <c r="E584" s="1">
        <v>43324.954016203701</v>
      </c>
      <c r="F584" s="6" t="s">
        <v>27</v>
      </c>
      <c r="G584">
        <v>1</v>
      </c>
      <c r="H584" s="6" t="s">
        <v>28</v>
      </c>
      <c r="I584">
        <v>0.68169999999999997</v>
      </c>
      <c r="J584" s="6" t="s">
        <v>29</v>
      </c>
      <c r="K584" s="1">
        <v>43249.833877314813</v>
      </c>
      <c r="L584">
        <v>0</v>
      </c>
      <c r="M584" s="6" t="s">
        <v>420</v>
      </c>
      <c r="N584" t="b">
        <v>0</v>
      </c>
      <c r="O584" s="6" t="s">
        <v>31</v>
      </c>
      <c r="P584" s="6" t="s">
        <v>32</v>
      </c>
      <c r="Q584" s="6" t="s">
        <v>766</v>
      </c>
      <c r="R584">
        <v>0</v>
      </c>
      <c r="S584" s="6" t="s">
        <v>32</v>
      </c>
      <c r="T584" s="6" t="s">
        <v>766</v>
      </c>
      <c r="U584" s="6" t="s">
        <v>55</v>
      </c>
      <c r="V584">
        <v>1.0015539621543199E+18</v>
      </c>
      <c r="W584" s="6" t="s">
        <v>32</v>
      </c>
      <c r="X584" s="6" t="s">
        <v>1838</v>
      </c>
      <c r="Y584" s="6" t="s">
        <v>1839</v>
      </c>
      <c r="Z584">
        <v>2691995971</v>
      </c>
    </row>
    <row r="585" spans="1:26" hidden="1" x14ac:dyDescent="0.25">
      <c r="A585">
        <v>1854465594</v>
      </c>
      <c r="B585" t="b">
        <v>0</v>
      </c>
      <c r="C585" s="6" t="s">
        <v>26</v>
      </c>
      <c r="D585">
        <v>3</v>
      </c>
      <c r="E585" s="1">
        <v>43324.953611111108</v>
      </c>
      <c r="F585" s="6" t="s">
        <v>27</v>
      </c>
      <c r="G585">
        <v>1</v>
      </c>
      <c r="H585" s="6" t="s">
        <v>60</v>
      </c>
      <c r="I585">
        <v>0.66969999999999996</v>
      </c>
      <c r="J585" s="6" t="s">
        <v>29</v>
      </c>
      <c r="K585" s="1">
        <v>43249.835810185185</v>
      </c>
      <c r="L585">
        <v>0</v>
      </c>
      <c r="M585" s="6" t="s">
        <v>1840</v>
      </c>
      <c r="N585" t="b">
        <v>0</v>
      </c>
      <c r="O585" s="6" t="s">
        <v>31</v>
      </c>
      <c r="P585" s="6" t="s">
        <v>32</v>
      </c>
      <c r="Q585" s="6" t="s">
        <v>766</v>
      </c>
      <c r="R585">
        <v>0</v>
      </c>
      <c r="S585" s="6" t="s">
        <v>32</v>
      </c>
      <c r="T585" s="6" t="s">
        <v>766</v>
      </c>
      <c r="U585" s="6" t="s">
        <v>42</v>
      </c>
      <c r="V585">
        <v>1.0015546637186867E+18</v>
      </c>
      <c r="W585" s="6" t="s">
        <v>32</v>
      </c>
      <c r="X585" s="6" t="s">
        <v>1841</v>
      </c>
      <c r="Y585" s="6" t="s">
        <v>1842</v>
      </c>
      <c r="Z585">
        <v>191008558</v>
      </c>
    </row>
    <row r="586" spans="1:26" hidden="1" x14ac:dyDescent="0.25">
      <c r="A586">
        <v>1854465595</v>
      </c>
      <c r="B586" t="b">
        <v>0</v>
      </c>
      <c r="C586" s="6" t="s">
        <v>26</v>
      </c>
      <c r="D586">
        <v>3</v>
      </c>
      <c r="E586" s="1">
        <v>43324.958449074074</v>
      </c>
      <c r="F586" s="6" t="s">
        <v>27</v>
      </c>
      <c r="G586">
        <v>1</v>
      </c>
      <c r="H586" s="6" t="s">
        <v>60</v>
      </c>
      <c r="I586">
        <v>0.66320000000000001</v>
      </c>
      <c r="J586" s="6" t="s">
        <v>29</v>
      </c>
      <c r="K586" s="1">
        <v>43249.872337962966</v>
      </c>
      <c r="L586">
        <v>11</v>
      </c>
      <c r="M586" s="6" t="s">
        <v>1843</v>
      </c>
      <c r="N586" t="b">
        <v>1</v>
      </c>
      <c r="O586" s="6" t="s">
        <v>31</v>
      </c>
      <c r="P586" s="6" t="s">
        <v>1844</v>
      </c>
      <c r="Q586" s="6" t="s">
        <v>766</v>
      </c>
      <c r="R586">
        <v>5</v>
      </c>
      <c r="S586" s="6" t="s">
        <v>32</v>
      </c>
      <c r="T586" s="6" t="s">
        <v>766</v>
      </c>
      <c r="U586" s="6" t="s">
        <v>110</v>
      </c>
      <c r="V586">
        <v>1.0015678999313408E+18</v>
      </c>
      <c r="W586" s="6" t="s">
        <v>32</v>
      </c>
      <c r="X586" s="6" t="s">
        <v>1845</v>
      </c>
      <c r="Y586" s="6" t="s">
        <v>1846</v>
      </c>
      <c r="Z586">
        <v>8.8992509793866138E+17</v>
      </c>
    </row>
    <row r="587" spans="1:26" hidden="1" x14ac:dyDescent="0.25">
      <c r="A587">
        <v>1854465596</v>
      </c>
      <c r="B587" t="b">
        <v>0</v>
      </c>
      <c r="C587" s="6" t="s">
        <v>26</v>
      </c>
      <c r="D587">
        <v>3</v>
      </c>
      <c r="E587" s="1">
        <v>43324.9608912037</v>
      </c>
      <c r="F587" s="6" t="s">
        <v>27</v>
      </c>
      <c r="G587">
        <v>1</v>
      </c>
      <c r="H587" s="6" t="s">
        <v>60</v>
      </c>
      <c r="I587">
        <v>0.65700000000000003</v>
      </c>
      <c r="J587" s="6" t="s">
        <v>29</v>
      </c>
      <c r="K587" s="1">
        <v>43249.875706018516</v>
      </c>
      <c r="L587">
        <v>0</v>
      </c>
      <c r="M587" s="6" t="s">
        <v>1847</v>
      </c>
      <c r="N587" t="b">
        <v>0</v>
      </c>
      <c r="O587" s="6" t="s">
        <v>31</v>
      </c>
      <c r="P587" s="6" t="s">
        <v>32</v>
      </c>
      <c r="Q587" s="6" t="s">
        <v>766</v>
      </c>
      <c r="R587">
        <v>0</v>
      </c>
      <c r="S587" s="6" t="s">
        <v>32</v>
      </c>
      <c r="T587" s="6" t="s">
        <v>766</v>
      </c>
      <c r="U587" s="6" t="s">
        <v>55</v>
      </c>
      <c r="V587">
        <v>1.0015691221515182E+18</v>
      </c>
      <c r="W587" s="6" t="s">
        <v>32</v>
      </c>
      <c r="X587" s="6" t="s">
        <v>1848</v>
      </c>
      <c r="Y587" s="6" t="s">
        <v>1849</v>
      </c>
      <c r="Z587">
        <v>9.4495771869516186E+17</v>
      </c>
    </row>
    <row r="588" spans="1:26" x14ac:dyDescent="0.25">
      <c r="A588">
        <v>1854465692</v>
      </c>
      <c r="B588" t="b">
        <v>0</v>
      </c>
      <c r="C588" s="6" t="s">
        <v>26</v>
      </c>
      <c r="D588">
        <v>3</v>
      </c>
      <c r="E588" s="1">
        <v>43324.964918981481</v>
      </c>
      <c r="F588" s="6" t="s">
        <v>27</v>
      </c>
      <c r="G588">
        <v>1</v>
      </c>
      <c r="H588" s="6" t="s">
        <v>66</v>
      </c>
      <c r="I588">
        <v>0.67369999999999997</v>
      </c>
      <c r="J588" s="6" t="s">
        <v>29</v>
      </c>
      <c r="K588" s="1">
        <v>43250.595416666663</v>
      </c>
      <c r="L588">
        <v>19</v>
      </c>
      <c r="M588" s="6" t="s">
        <v>41</v>
      </c>
      <c r="N588" t="b">
        <v>1</v>
      </c>
      <c r="O588" s="6" t="s">
        <v>31</v>
      </c>
      <c r="P588" s="6" t="s">
        <v>2097</v>
      </c>
      <c r="Q588" s="6" t="s">
        <v>766</v>
      </c>
      <c r="R588">
        <v>1</v>
      </c>
      <c r="S588" s="6" t="s">
        <v>32</v>
      </c>
      <c r="T588" s="6" t="s">
        <v>766</v>
      </c>
      <c r="U588" s="6" t="s">
        <v>42</v>
      </c>
      <c r="V588">
        <v>1.0018299345229496E+18</v>
      </c>
      <c r="W588" s="6" t="s">
        <v>32</v>
      </c>
      <c r="X588" s="6" t="s">
        <v>2098</v>
      </c>
      <c r="Y588" s="6" t="s">
        <v>2099</v>
      </c>
      <c r="Z588">
        <v>4258113035</v>
      </c>
    </row>
    <row r="589" spans="1:26" x14ac:dyDescent="0.25">
      <c r="A589">
        <v>1854465700</v>
      </c>
      <c r="B589" t="b">
        <v>0</v>
      </c>
      <c r="C589" s="6" t="s">
        <v>26</v>
      </c>
      <c r="D589">
        <v>3</v>
      </c>
      <c r="E589" s="1">
        <v>43324.880995370368</v>
      </c>
      <c r="F589" s="6" t="s">
        <v>27</v>
      </c>
      <c r="G589">
        <v>1</v>
      </c>
      <c r="H589" s="6" t="s">
        <v>66</v>
      </c>
      <c r="I589">
        <v>0.67369999999999997</v>
      </c>
      <c r="J589" s="6" t="s">
        <v>29</v>
      </c>
      <c r="K589" s="1">
        <v>43250.624293981484</v>
      </c>
      <c r="L589">
        <v>0</v>
      </c>
      <c r="M589" s="6" t="s">
        <v>2118</v>
      </c>
      <c r="N589" t="b">
        <v>0</v>
      </c>
      <c r="O589" s="6" t="s">
        <v>31</v>
      </c>
      <c r="P589" s="6" t="s">
        <v>32</v>
      </c>
      <c r="Q589" s="6" t="s">
        <v>766</v>
      </c>
      <c r="R589">
        <v>0</v>
      </c>
      <c r="S589" s="6" t="s">
        <v>32</v>
      </c>
      <c r="T589" s="6" t="s">
        <v>766</v>
      </c>
      <c r="U589" s="6" t="s">
        <v>84</v>
      </c>
      <c r="V589">
        <v>1.0018403998398464E+18</v>
      </c>
      <c r="W589" s="6" t="s">
        <v>32</v>
      </c>
      <c r="X589" s="6" t="s">
        <v>2432</v>
      </c>
      <c r="Y589" s="6" t="s">
        <v>2119</v>
      </c>
      <c r="Z589">
        <v>591378285</v>
      </c>
    </row>
    <row r="590" spans="1:26" hidden="1" x14ac:dyDescent="0.25">
      <c r="A590">
        <v>1854465599</v>
      </c>
      <c r="B590" t="b">
        <v>0</v>
      </c>
      <c r="C590" s="6" t="s">
        <v>26</v>
      </c>
      <c r="D590">
        <v>3</v>
      </c>
      <c r="E590" s="1">
        <v>43324.900416666664</v>
      </c>
      <c r="F590" s="6" t="s">
        <v>27</v>
      </c>
      <c r="G590">
        <v>1</v>
      </c>
      <c r="H590" s="6" t="s">
        <v>28</v>
      </c>
      <c r="I590">
        <v>0.66020000000000001</v>
      </c>
      <c r="J590" s="6" t="s">
        <v>29</v>
      </c>
      <c r="K590" s="1">
        <v>43249.900810185187</v>
      </c>
      <c r="L590">
        <v>4</v>
      </c>
      <c r="M590" s="6" t="s">
        <v>100</v>
      </c>
      <c r="N590" t="b">
        <v>0</v>
      </c>
      <c r="O590" s="6" t="s">
        <v>31</v>
      </c>
      <c r="P590" s="6" t="s">
        <v>32</v>
      </c>
      <c r="Q590" s="6" t="s">
        <v>766</v>
      </c>
      <c r="R590">
        <v>0</v>
      </c>
      <c r="S590" s="6" t="s">
        <v>32</v>
      </c>
      <c r="T590" s="6" t="s">
        <v>766</v>
      </c>
      <c r="U590" s="6" t="s">
        <v>49</v>
      </c>
      <c r="V590">
        <v>1.0015782169502392E+18</v>
      </c>
      <c r="W590" s="6" t="s">
        <v>32</v>
      </c>
      <c r="X590" s="6" t="s">
        <v>1855</v>
      </c>
      <c r="Y590" s="6" t="s">
        <v>1856</v>
      </c>
      <c r="Z590">
        <v>380069391</v>
      </c>
    </row>
    <row r="591" spans="1:26" hidden="1" x14ac:dyDescent="0.25">
      <c r="A591">
        <v>1854465600</v>
      </c>
      <c r="B591" t="b">
        <v>0</v>
      </c>
      <c r="C591" s="6" t="s">
        <v>26</v>
      </c>
      <c r="D591">
        <v>3</v>
      </c>
      <c r="E591" s="1">
        <v>43324.96534722222</v>
      </c>
      <c r="F591" s="6" t="s">
        <v>27</v>
      </c>
      <c r="G591">
        <v>1</v>
      </c>
      <c r="H591" s="6" t="s">
        <v>28</v>
      </c>
      <c r="I591">
        <v>1</v>
      </c>
      <c r="J591" s="6" t="s">
        <v>29</v>
      </c>
      <c r="K591" s="1">
        <v>43249.909074074072</v>
      </c>
      <c r="L591">
        <v>0</v>
      </c>
      <c r="M591" s="6" t="s">
        <v>1857</v>
      </c>
      <c r="N591" t="b">
        <v>0</v>
      </c>
      <c r="O591" s="6" t="s">
        <v>31</v>
      </c>
      <c r="P591" s="6" t="s">
        <v>32</v>
      </c>
      <c r="Q591" s="6" t="s">
        <v>766</v>
      </c>
      <c r="R591">
        <v>0</v>
      </c>
      <c r="S591" s="6" t="s">
        <v>32</v>
      </c>
      <c r="T591" s="6" t="s">
        <v>766</v>
      </c>
      <c r="U591" s="6" t="s">
        <v>42</v>
      </c>
      <c r="V591">
        <v>1.0015812141663314E+18</v>
      </c>
      <c r="W591" s="6" t="s">
        <v>32</v>
      </c>
      <c r="X591" s="6" t="s">
        <v>1858</v>
      </c>
      <c r="Y591" s="6" t="s">
        <v>1859</v>
      </c>
      <c r="Z591">
        <v>217197090</v>
      </c>
    </row>
    <row r="592" spans="1:26" hidden="1" x14ac:dyDescent="0.25">
      <c r="A592">
        <v>1854465601</v>
      </c>
      <c r="B592" t="b">
        <v>0</v>
      </c>
      <c r="C592" s="6" t="s">
        <v>26</v>
      </c>
      <c r="D592">
        <v>3</v>
      </c>
      <c r="E592" s="1">
        <v>43324.943969907406</v>
      </c>
      <c r="F592" s="6" t="s">
        <v>27</v>
      </c>
      <c r="G592">
        <v>1</v>
      </c>
      <c r="H592" s="6" t="s">
        <v>28</v>
      </c>
      <c r="I592">
        <v>1</v>
      </c>
      <c r="J592" s="6" t="s">
        <v>29</v>
      </c>
      <c r="K592" s="1">
        <v>43249.917048611111</v>
      </c>
      <c r="L592">
        <v>0</v>
      </c>
      <c r="M592" s="6" t="s">
        <v>1860</v>
      </c>
      <c r="N592" t="b">
        <v>0</v>
      </c>
      <c r="O592" s="6" t="s">
        <v>31</v>
      </c>
      <c r="P592" s="6" t="s">
        <v>32</v>
      </c>
      <c r="Q592" s="6" t="s">
        <v>766</v>
      </c>
      <c r="R592">
        <v>0</v>
      </c>
      <c r="S592" s="6" t="s">
        <v>32</v>
      </c>
      <c r="T592" s="6" t="s">
        <v>766</v>
      </c>
      <c r="U592" s="6" t="s">
        <v>49</v>
      </c>
      <c r="V592">
        <v>1.0015841038279557E+18</v>
      </c>
      <c r="W592" s="6" t="s">
        <v>32</v>
      </c>
      <c r="X592" s="6" t="s">
        <v>1861</v>
      </c>
      <c r="Y592" s="6" t="s">
        <v>1862</v>
      </c>
      <c r="Z592">
        <v>3074675437</v>
      </c>
    </row>
    <row r="593" spans="1:26" hidden="1" x14ac:dyDescent="0.25">
      <c r="A593">
        <v>1854465602</v>
      </c>
      <c r="B593" t="b">
        <v>0</v>
      </c>
      <c r="C593" s="6" t="s">
        <v>26</v>
      </c>
      <c r="D593">
        <v>3</v>
      </c>
      <c r="E593" s="1">
        <v>43324.954814814817</v>
      </c>
      <c r="F593" s="6" t="s">
        <v>27</v>
      </c>
      <c r="G593">
        <v>1</v>
      </c>
      <c r="H593" s="6" t="s">
        <v>28</v>
      </c>
      <c r="I593">
        <v>1</v>
      </c>
      <c r="J593" s="6" t="s">
        <v>29</v>
      </c>
      <c r="K593" s="1">
        <v>43249.918379629627</v>
      </c>
      <c r="L593">
        <v>1</v>
      </c>
      <c r="M593" s="6" t="s">
        <v>1863</v>
      </c>
      <c r="N593" t="b">
        <v>0</v>
      </c>
      <c r="O593" s="6" t="s">
        <v>31</v>
      </c>
      <c r="P593" s="6" t="s">
        <v>32</v>
      </c>
      <c r="Q593" s="6" t="s">
        <v>766</v>
      </c>
      <c r="R593">
        <v>1</v>
      </c>
      <c r="S593" s="6" t="s">
        <v>32</v>
      </c>
      <c r="T593" s="6" t="s">
        <v>766</v>
      </c>
      <c r="U593" s="6" t="s">
        <v>110</v>
      </c>
      <c r="V593">
        <v>1.0015845860553892E+18</v>
      </c>
      <c r="W593" s="6" t="s">
        <v>68</v>
      </c>
      <c r="X593" s="6" t="s">
        <v>1864</v>
      </c>
      <c r="Y593" s="6" t="s">
        <v>1865</v>
      </c>
      <c r="Z593">
        <v>241992284</v>
      </c>
    </row>
    <row r="594" spans="1:26" x14ac:dyDescent="0.25">
      <c r="A594">
        <v>1854465317</v>
      </c>
      <c r="B594" t="b">
        <v>0</v>
      </c>
      <c r="C594" s="6" t="s">
        <v>26</v>
      </c>
      <c r="D594">
        <v>3</v>
      </c>
      <c r="E594" s="1">
        <v>43324.981481481482</v>
      </c>
      <c r="F594" s="6" t="s">
        <v>27</v>
      </c>
      <c r="G594">
        <v>1</v>
      </c>
      <c r="H594" s="6" t="s">
        <v>66</v>
      </c>
      <c r="I594">
        <v>0.67410000000000003</v>
      </c>
      <c r="J594" s="6" t="s">
        <v>32</v>
      </c>
      <c r="K594" s="1">
        <v>43248.021689814814</v>
      </c>
      <c r="L594">
        <v>0</v>
      </c>
      <c r="M594" s="6" t="s">
        <v>1115</v>
      </c>
      <c r="N594" t="b">
        <v>0</v>
      </c>
      <c r="O594" s="6" t="s">
        <v>31</v>
      </c>
      <c r="P594" s="6" t="s">
        <v>32</v>
      </c>
      <c r="Q594" s="6" t="s">
        <v>766</v>
      </c>
      <c r="R594">
        <v>0</v>
      </c>
      <c r="S594" s="6" t="s">
        <v>32</v>
      </c>
      <c r="T594" s="6" t="s">
        <v>766</v>
      </c>
      <c r="U594" s="6" t="s">
        <v>1116</v>
      </c>
      <c r="V594">
        <v>1.0008972490886267E+18</v>
      </c>
      <c r="W594" s="6" t="s">
        <v>32</v>
      </c>
      <c r="X594" s="6" t="s">
        <v>1117</v>
      </c>
      <c r="Y594" s="6" t="s">
        <v>1118</v>
      </c>
      <c r="Z594">
        <v>9.6334475762279629E+17</v>
      </c>
    </row>
    <row r="595" spans="1:26" hidden="1" x14ac:dyDescent="0.25">
      <c r="A595">
        <v>1854465604</v>
      </c>
      <c r="B595" t="b">
        <v>0</v>
      </c>
      <c r="C595" s="6" t="s">
        <v>26</v>
      </c>
      <c r="D595">
        <v>3</v>
      </c>
      <c r="E595" s="1">
        <v>43324.96534722222</v>
      </c>
      <c r="F595" s="6" t="s">
        <v>27</v>
      </c>
      <c r="G595">
        <v>1</v>
      </c>
      <c r="H595" s="6" t="s">
        <v>28</v>
      </c>
      <c r="I595">
        <v>0.63529999999999998</v>
      </c>
      <c r="J595" s="6" t="s">
        <v>29</v>
      </c>
      <c r="K595" s="1">
        <v>43249.933020833334</v>
      </c>
      <c r="L595">
        <v>1</v>
      </c>
      <c r="M595" s="6" t="s">
        <v>1869</v>
      </c>
      <c r="N595" t="b">
        <v>1</v>
      </c>
      <c r="O595" s="6" t="s">
        <v>31</v>
      </c>
      <c r="P595" s="6" t="s">
        <v>1870</v>
      </c>
      <c r="Q595" s="6" t="s">
        <v>766</v>
      </c>
      <c r="R595">
        <v>0</v>
      </c>
      <c r="S595" s="6" t="s">
        <v>32</v>
      </c>
      <c r="T595" s="6" t="s">
        <v>766</v>
      </c>
      <c r="U595" s="6" t="s">
        <v>95</v>
      </c>
      <c r="V595">
        <v>1.0015898902896886E+18</v>
      </c>
      <c r="W595" s="6" t="s">
        <v>32</v>
      </c>
      <c r="X595" s="6" t="s">
        <v>1871</v>
      </c>
      <c r="Y595" s="6" t="s">
        <v>1872</v>
      </c>
      <c r="Z595">
        <v>9.4993511876801331E+17</v>
      </c>
    </row>
    <row r="596" spans="1:26" x14ac:dyDescent="0.25">
      <c r="A596">
        <v>1854465395</v>
      </c>
      <c r="B596" t="b">
        <v>0</v>
      </c>
      <c r="C596" s="6" t="s">
        <v>26</v>
      </c>
      <c r="D596">
        <v>3</v>
      </c>
      <c r="E596" s="1">
        <v>43324.953819444447</v>
      </c>
      <c r="F596" s="6" t="s">
        <v>27</v>
      </c>
      <c r="G596">
        <v>1</v>
      </c>
      <c r="H596" s="6" t="s">
        <v>66</v>
      </c>
      <c r="I596">
        <v>0.67500000000000004</v>
      </c>
      <c r="J596" s="6" t="s">
        <v>29</v>
      </c>
      <c r="K596" s="1">
        <v>43248.614930555559</v>
      </c>
      <c r="L596">
        <v>0</v>
      </c>
      <c r="M596" s="6" t="s">
        <v>1333</v>
      </c>
      <c r="N596" t="b">
        <v>0</v>
      </c>
      <c r="O596" s="6" t="s">
        <v>31</v>
      </c>
      <c r="P596" s="6" t="s">
        <v>32</v>
      </c>
      <c r="Q596" s="6" t="s">
        <v>766</v>
      </c>
      <c r="R596">
        <v>0</v>
      </c>
      <c r="S596" s="6" t="s">
        <v>32</v>
      </c>
      <c r="T596" s="6" t="s">
        <v>766</v>
      </c>
      <c r="U596" s="6" t="s">
        <v>110</v>
      </c>
      <c r="V596">
        <v>1.0011122333830226E+18</v>
      </c>
      <c r="W596" s="6" t="s">
        <v>32</v>
      </c>
      <c r="X596" s="6" t="s">
        <v>1334</v>
      </c>
      <c r="Y596" s="6" t="s">
        <v>1335</v>
      </c>
      <c r="Z596">
        <v>20249729</v>
      </c>
    </row>
    <row r="597" spans="1:26" hidden="1" x14ac:dyDescent="0.25">
      <c r="A597">
        <v>1854465606</v>
      </c>
      <c r="B597" t="b">
        <v>0</v>
      </c>
      <c r="C597" s="6" t="s">
        <v>26</v>
      </c>
      <c r="D597">
        <v>3</v>
      </c>
      <c r="E597" s="1">
        <v>43324.961712962962</v>
      </c>
      <c r="F597" s="6" t="s">
        <v>27</v>
      </c>
      <c r="G597">
        <v>1</v>
      </c>
      <c r="H597" s="6" t="s">
        <v>60</v>
      </c>
      <c r="I597">
        <v>0.67700000000000005</v>
      </c>
      <c r="J597" s="6" t="s">
        <v>29</v>
      </c>
      <c r="K597" s="1">
        <v>43249.947013888886</v>
      </c>
      <c r="L597">
        <v>2</v>
      </c>
      <c r="M597" s="6" t="s">
        <v>100</v>
      </c>
      <c r="N597" t="b">
        <v>0</v>
      </c>
      <c r="O597" s="6" t="s">
        <v>31</v>
      </c>
      <c r="P597" s="6" t="s">
        <v>32</v>
      </c>
      <c r="Q597" s="6" t="s">
        <v>766</v>
      </c>
      <c r="R597">
        <v>1</v>
      </c>
      <c r="S597" s="6" t="s">
        <v>32</v>
      </c>
      <c r="T597" s="6" t="s">
        <v>766</v>
      </c>
      <c r="U597" s="6" t="s">
        <v>110</v>
      </c>
      <c r="V597">
        <v>1.0015949642357514E+18</v>
      </c>
      <c r="W597" s="6" t="s">
        <v>32</v>
      </c>
      <c r="X597" s="6" t="s">
        <v>1876</v>
      </c>
      <c r="Y597" s="6" t="s">
        <v>1877</v>
      </c>
      <c r="Z597">
        <v>599985558</v>
      </c>
    </row>
    <row r="598" spans="1:26" hidden="1" x14ac:dyDescent="0.25">
      <c r="A598">
        <v>1854465607</v>
      </c>
      <c r="B598" t="b">
        <v>0</v>
      </c>
      <c r="C598" s="6" t="s">
        <v>26</v>
      </c>
      <c r="D598">
        <v>3</v>
      </c>
      <c r="E598" s="1">
        <v>43324.961215277777</v>
      </c>
      <c r="F598" s="6" t="s">
        <v>27</v>
      </c>
      <c r="G598">
        <v>1</v>
      </c>
      <c r="H598" s="6" t="s">
        <v>28</v>
      </c>
      <c r="I598">
        <v>0.65700000000000003</v>
      </c>
      <c r="J598" s="6" t="s">
        <v>29</v>
      </c>
      <c r="K598" s="1">
        <v>43249.947418981479</v>
      </c>
      <c r="L598">
        <v>12</v>
      </c>
      <c r="M598" s="6" t="s">
        <v>1878</v>
      </c>
      <c r="N598" t="b">
        <v>0</v>
      </c>
      <c r="O598" s="6" t="s">
        <v>31</v>
      </c>
      <c r="P598" s="6" t="s">
        <v>32</v>
      </c>
      <c r="Q598" s="6" t="s">
        <v>766</v>
      </c>
      <c r="R598">
        <v>3</v>
      </c>
      <c r="S598" s="6" t="s">
        <v>32</v>
      </c>
      <c r="T598" s="6" t="s">
        <v>766</v>
      </c>
      <c r="U598" s="6" t="s">
        <v>42</v>
      </c>
      <c r="V598">
        <v>1.0015951087210209E+18</v>
      </c>
      <c r="W598" s="6" t="s">
        <v>32</v>
      </c>
      <c r="X598" s="6" t="s">
        <v>1879</v>
      </c>
      <c r="Y598" s="6" t="s">
        <v>1880</v>
      </c>
      <c r="Z598">
        <v>9.5578867265311949E+17</v>
      </c>
    </row>
    <row r="599" spans="1:26" hidden="1" x14ac:dyDescent="0.25">
      <c r="A599">
        <v>1854465608</v>
      </c>
      <c r="B599" t="b">
        <v>0</v>
      </c>
      <c r="C599" s="6" t="s">
        <v>26</v>
      </c>
      <c r="D599">
        <v>3</v>
      </c>
      <c r="E599" s="1">
        <v>43324.962500000001</v>
      </c>
      <c r="F599" s="6" t="s">
        <v>27</v>
      </c>
      <c r="G599">
        <v>1</v>
      </c>
      <c r="H599" s="6" t="s">
        <v>60</v>
      </c>
      <c r="I599">
        <v>0.65700000000000003</v>
      </c>
      <c r="J599" s="6" t="s">
        <v>29</v>
      </c>
      <c r="K599" s="1">
        <v>43249.947418981479</v>
      </c>
      <c r="L599">
        <v>0</v>
      </c>
      <c r="M599" s="6" t="s">
        <v>1881</v>
      </c>
      <c r="N599" t="b">
        <v>0</v>
      </c>
      <c r="O599" s="6" t="s">
        <v>31</v>
      </c>
      <c r="P599" s="6" t="s">
        <v>32</v>
      </c>
      <c r="Q599" s="6" t="s">
        <v>766</v>
      </c>
      <c r="R599">
        <v>1</v>
      </c>
      <c r="S599" s="6" t="s">
        <v>32</v>
      </c>
      <c r="T599" s="6" t="s">
        <v>766</v>
      </c>
      <c r="U599" s="6" t="s">
        <v>135</v>
      </c>
      <c r="V599">
        <v>1.0015951115772723E+18</v>
      </c>
      <c r="W599" s="6" t="s">
        <v>32</v>
      </c>
      <c r="X599" s="6" t="s">
        <v>1882</v>
      </c>
      <c r="Y599" s="6" t="s">
        <v>1883</v>
      </c>
      <c r="Z599">
        <v>330555324</v>
      </c>
    </row>
    <row r="600" spans="1:26" hidden="1" x14ac:dyDescent="0.25">
      <c r="A600">
        <v>1854465609</v>
      </c>
      <c r="B600" t="b">
        <v>0</v>
      </c>
      <c r="C600" s="6" t="s">
        <v>26</v>
      </c>
      <c r="D600">
        <v>3</v>
      </c>
      <c r="E600" s="1">
        <v>43324.960694444446</v>
      </c>
      <c r="F600" s="6" t="s">
        <v>27</v>
      </c>
      <c r="G600">
        <v>1</v>
      </c>
      <c r="H600" s="6" t="s">
        <v>28</v>
      </c>
      <c r="I600">
        <v>1</v>
      </c>
      <c r="J600" s="6" t="s">
        <v>29</v>
      </c>
      <c r="K600" s="1">
        <v>43249.953136574077</v>
      </c>
      <c r="L600">
        <v>1</v>
      </c>
      <c r="M600" s="6" t="s">
        <v>890</v>
      </c>
      <c r="N600" t="b">
        <v>0</v>
      </c>
      <c r="O600" s="6" t="s">
        <v>31</v>
      </c>
      <c r="P600" s="6" t="s">
        <v>32</v>
      </c>
      <c r="Q600" s="6" t="s">
        <v>766</v>
      </c>
      <c r="R600">
        <v>0</v>
      </c>
      <c r="S600" s="6" t="s">
        <v>32</v>
      </c>
      <c r="T600" s="6" t="s">
        <v>766</v>
      </c>
      <c r="U600" s="6" t="s">
        <v>33</v>
      </c>
      <c r="V600">
        <v>1.0015971829344297E+18</v>
      </c>
      <c r="W600" s="6" t="s">
        <v>32</v>
      </c>
      <c r="X600" s="6" t="s">
        <v>1884</v>
      </c>
      <c r="Y600" s="6" t="s">
        <v>1885</v>
      </c>
      <c r="Z600">
        <v>1449991944</v>
      </c>
    </row>
    <row r="601" spans="1:26" hidden="1" x14ac:dyDescent="0.25">
      <c r="A601">
        <v>1854465610</v>
      </c>
      <c r="B601" t="b">
        <v>0</v>
      </c>
      <c r="C601" s="6" t="s">
        <v>26</v>
      </c>
      <c r="D601">
        <v>3</v>
      </c>
      <c r="E601" s="1">
        <v>43324.978796296295</v>
      </c>
      <c r="F601" s="6" t="s">
        <v>27</v>
      </c>
      <c r="G601">
        <v>1</v>
      </c>
      <c r="H601" s="6" t="s">
        <v>28</v>
      </c>
      <c r="I601">
        <v>1</v>
      </c>
      <c r="J601" s="6" t="s">
        <v>29</v>
      </c>
      <c r="K601" s="1">
        <v>43249.959201388891</v>
      </c>
      <c r="L601">
        <v>11</v>
      </c>
      <c r="M601" s="6" t="s">
        <v>1771</v>
      </c>
      <c r="N601" t="b">
        <v>0</v>
      </c>
      <c r="O601" s="6" t="s">
        <v>31</v>
      </c>
      <c r="P601" s="6" t="s">
        <v>32</v>
      </c>
      <c r="Q601" s="6" t="s">
        <v>766</v>
      </c>
      <c r="R601">
        <v>2</v>
      </c>
      <c r="S601" s="6" t="s">
        <v>32</v>
      </c>
      <c r="T601" s="6" t="s">
        <v>766</v>
      </c>
      <c r="U601" s="6" t="s">
        <v>42</v>
      </c>
      <c r="V601">
        <v>1.0015993778724413E+18</v>
      </c>
      <c r="W601" s="6" t="s">
        <v>32</v>
      </c>
      <c r="X601" s="6" t="s">
        <v>1886</v>
      </c>
      <c r="Y601" s="6" t="s">
        <v>1887</v>
      </c>
      <c r="Z601">
        <v>9.3022887033429606E+17</v>
      </c>
    </row>
    <row r="602" spans="1:26" x14ac:dyDescent="0.25">
      <c r="A602">
        <v>1854465669</v>
      </c>
      <c r="B602" t="b">
        <v>0</v>
      </c>
      <c r="C602" s="6" t="s">
        <v>26</v>
      </c>
      <c r="D602">
        <v>3</v>
      </c>
      <c r="E602" s="1">
        <v>43324.953819444447</v>
      </c>
      <c r="F602" s="6" t="s">
        <v>27</v>
      </c>
      <c r="G602">
        <v>1</v>
      </c>
      <c r="H602" s="6" t="s">
        <v>66</v>
      </c>
      <c r="I602">
        <v>0.67500000000000004</v>
      </c>
      <c r="J602" s="6" t="s">
        <v>29</v>
      </c>
      <c r="K602" s="1">
        <v>43250.472002314818</v>
      </c>
      <c r="L602">
        <v>0</v>
      </c>
      <c r="M602" s="6" t="s">
        <v>2038</v>
      </c>
      <c r="N602" t="b">
        <v>0</v>
      </c>
      <c r="O602" s="6" t="s">
        <v>31</v>
      </c>
      <c r="P602" s="6" t="s">
        <v>32</v>
      </c>
      <c r="Q602" s="6" t="s">
        <v>766</v>
      </c>
      <c r="R602">
        <v>0</v>
      </c>
      <c r="S602" s="6" t="s">
        <v>32</v>
      </c>
      <c r="T602" s="6" t="s">
        <v>766</v>
      </c>
      <c r="U602" s="6" t="s">
        <v>42</v>
      </c>
      <c r="V602">
        <v>1.0017852110241792E+18</v>
      </c>
      <c r="W602" s="6" t="s">
        <v>2039</v>
      </c>
      <c r="X602" s="6" t="s">
        <v>2040</v>
      </c>
      <c r="Y602" s="6" t="s">
        <v>2041</v>
      </c>
      <c r="Z602">
        <v>35550239</v>
      </c>
    </row>
    <row r="603" spans="1:26" x14ac:dyDescent="0.25">
      <c r="A603">
        <v>1854465186</v>
      </c>
      <c r="B603" t="b">
        <v>0</v>
      </c>
      <c r="C603" s="6" t="s">
        <v>26</v>
      </c>
      <c r="D603">
        <v>3</v>
      </c>
      <c r="E603" s="1">
        <v>43324.983807870369</v>
      </c>
      <c r="F603" s="6" t="s">
        <v>27</v>
      </c>
      <c r="G603">
        <v>1</v>
      </c>
      <c r="H603" s="6" t="s">
        <v>66</v>
      </c>
      <c r="I603">
        <v>0.67600000000000005</v>
      </c>
      <c r="J603" s="6" t="s">
        <v>32</v>
      </c>
      <c r="K603" s="1">
        <v>43247.071793981479</v>
      </c>
      <c r="L603">
        <v>27</v>
      </c>
      <c r="M603" s="6" t="s">
        <v>810</v>
      </c>
      <c r="N603" t="b">
        <v>0</v>
      </c>
      <c r="O603" s="6" t="s">
        <v>31</v>
      </c>
      <c r="P603" s="6" t="s">
        <v>32</v>
      </c>
      <c r="Q603" s="6" t="s">
        <v>766</v>
      </c>
      <c r="R603">
        <v>13</v>
      </c>
      <c r="S603" s="6" t="s">
        <v>32</v>
      </c>
      <c r="T603" s="6" t="s">
        <v>766</v>
      </c>
      <c r="U603" s="6" t="s">
        <v>805</v>
      </c>
      <c r="V603">
        <v>1.0005530172618629E+18</v>
      </c>
      <c r="W603" s="6" t="s">
        <v>32</v>
      </c>
      <c r="X603" s="6" t="s">
        <v>811</v>
      </c>
      <c r="Y603" s="6" t="s">
        <v>812</v>
      </c>
      <c r="Z603">
        <v>913191210</v>
      </c>
    </row>
    <row r="604" spans="1:26" x14ac:dyDescent="0.25">
      <c r="A604">
        <v>1854465741</v>
      </c>
      <c r="B604" t="b">
        <v>0</v>
      </c>
      <c r="C604" s="6" t="s">
        <v>26</v>
      </c>
      <c r="D604">
        <v>3</v>
      </c>
      <c r="E604" s="1">
        <v>43326.457627314812</v>
      </c>
      <c r="F604" s="6" t="s">
        <v>27</v>
      </c>
      <c r="G604">
        <v>1</v>
      </c>
      <c r="H604" s="6" t="s">
        <v>66</v>
      </c>
      <c r="I604">
        <v>0.67630000000000001</v>
      </c>
      <c r="J604" s="6" t="s">
        <v>29</v>
      </c>
      <c r="K604" s="1">
        <v>43250.828217592592</v>
      </c>
      <c r="L604">
        <v>0</v>
      </c>
      <c r="M604" s="6" t="s">
        <v>1303</v>
      </c>
      <c r="N604" t="b">
        <v>0</v>
      </c>
      <c r="O604" s="6" t="s">
        <v>31</v>
      </c>
      <c r="P604" s="6" t="s">
        <v>32</v>
      </c>
      <c r="Q604" s="6" t="s">
        <v>766</v>
      </c>
      <c r="R604">
        <v>0</v>
      </c>
      <c r="S604" s="6" t="s">
        <v>32</v>
      </c>
      <c r="T604" s="6" t="s">
        <v>766</v>
      </c>
      <c r="U604" s="6" t="s">
        <v>95</v>
      </c>
      <c r="V604">
        <v>1.0019142986151649E+18</v>
      </c>
      <c r="W604" s="6" t="s">
        <v>32</v>
      </c>
      <c r="X604" s="6" t="s">
        <v>2519</v>
      </c>
      <c r="Y604" s="6" t="s">
        <v>2520</v>
      </c>
      <c r="Z604">
        <v>9.973388749123543E+17</v>
      </c>
    </row>
    <row r="605" spans="1:26" hidden="1" x14ac:dyDescent="0.25">
      <c r="A605">
        <v>1854465617</v>
      </c>
      <c r="B605" t="b">
        <v>0</v>
      </c>
      <c r="C605" s="6" t="s">
        <v>26</v>
      </c>
      <c r="D605">
        <v>3</v>
      </c>
      <c r="E605" s="1">
        <v>43324.968217592592</v>
      </c>
      <c r="F605" s="6" t="s">
        <v>27</v>
      </c>
      <c r="G605">
        <v>1</v>
      </c>
      <c r="H605" s="6" t="s">
        <v>28</v>
      </c>
      <c r="I605">
        <v>0.65359999999999996</v>
      </c>
      <c r="J605" s="6" t="s">
        <v>32</v>
      </c>
      <c r="K605" s="1">
        <v>43250.024965277778</v>
      </c>
      <c r="L605">
        <v>2</v>
      </c>
      <c r="M605" s="6" t="s">
        <v>1894</v>
      </c>
      <c r="N605" t="b">
        <v>0</v>
      </c>
      <c r="O605" s="6" t="s">
        <v>31</v>
      </c>
      <c r="P605" s="6" t="s">
        <v>32</v>
      </c>
      <c r="Q605" s="6" t="s">
        <v>766</v>
      </c>
      <c r="R605">
        <v>0</v>
      </c>
      <c r="S605" s="6" t="s">
        <v>32</v>
      </c>
      <c r="T605" s="6" t="s">
        <v>766</v>
      </c>
      <c r="U605" s="6" t="s">
        <v>534</v>
      </c>
      <c r="V605">
        <v>1.0016232125836001E+18</v>
      </c>
      <c r="W605" s="6" t="s">
        <v>32</v>
      </c>
      <c r="X605" s="6" t="s">
        <v>1895</v>
      </c>
      <c r="Y605" s="6" t="s">
        <v>1896</v>
      </c>
      <c r="Z605">
        <v>4764892767</v>
      </c>
    </row>
    <row r="606" spans="1:26" hidden="1" x14ac:dyDescent="0.25">
      <c r="A606">
        <v>1854465618</v>
      </c>
      <c r="B606" t="b">
        <v>0</v>
      </c>
      <c r="C606" s="6" t="s">
        <v>26</v>
      </c>
      <c r="D606">
        <v>3</v>
      </c>
      <c r="E606" s="1">
        <v>43324.964918981481</v>
      </c>
      <c r="F606" s="6" t="s">
        <v>27</v>
      </c>
      <c r="G606">
        <v>1</v>
      </c>
      <c r="H606" s="6" t="s">
        <v>60</v>
      </c>
      <c r="I606">
        <v>0.65269999999999995</v>
      </c>
      <c r="J606" s="6" t="s">
        <v>32</v>
      </c>
      <c r="K606" s="1">
        <v>43250.028784722221</v>
      </c>
      <c r="L606">
        <v>2</v>
      </c>
      <c r="M606" s="6" t="s">
        <v>1897</v>
      </c>
      <c r="N606" t="b">
        <v>0</v>
      </c>
      <c r="O606" s="6" t="s">
        <v>31</v>
      </c>
      <c r="P606" s="6" t="s">
        <v>32</v>
      </c>
      <c r="Q606" s="6" t="s">
        <v>766</v>
      </c>
      <c r="R606">
        <v>0</v>
      </c>
      <c r="S606" s="6" t="s">
        <v>32</v>
      </c>
      <c r="T606" s="6" t="s">
        <v>766</v>
      </c>
      <c r="U606" s="6" t="s">
        <v>805</v>
      </c>
      <c r="V606">
        <v>1.0016245946111672E+18</v>
      </c>
      <c r="W606" s="6" t="s">
        <v>32</v>
      </c>
      <c r="X606" s="6" t="s">
        <v>1898</v>
      </c>
      <c r="Y606" s="6" t="s">
        <v>1899</v>
      </c>
      <c r="Z606">
        <v>9.7703508190578688E+17</v>
      </c>
    </row>
    <row r="607" spans="1:26" hidden="1" x14ac:dyDescent="0.25">
      <c r="A607">
        <v>1854465619</v>
      </c>
      <c r="B607" t="b">
        <v>0</v>
      </c>
      <c r="C607" s="6" t="s">
        <v>26</v>
      </c>
      <c r="D607">
        <v>3</v>
      </c>
      <c r="E607" s="1">
        <v>43324.974282407406</v>
      </c>
      <c r="F607" s="6" t="s">
        <v>27</v>
      </c>
      <c r="G607">
        <v>1</v>
      </c>
      <c r="H607" s="6" t="s">
        <v>28</v>
      </c>
      <c r="I607">
        <v>1</v>
      </c>
      <c r="J607" s="6" t="s">
        <v>32</v>
      </c>
      <c r="K607" s="1">
        <v>43250.054768518516</v>
      </c>
      <c r="L607">
        <v>0</v>
      </c>
      <c r="M607" s="6" t="s">
        <v>1900</v>
      </c>
      <c r="N607" t="b">
        <v>0</v>
      </c>
      <c r="O607" s="6" t="s">
        <v>31</v>
      </c>
      <c r="P607" s="6" t="s">
        <v>32</v>
      </c>
      <c r="Q607" s="6" t="s">
        <v>766</v>
      </c>
      <c r="R607">
        <v>0</v>
      </c>
      <c r="S607" s="6" t="s">
        <v>32</v>
      </c>
      <c r="T607" s="6" t="s">
        <v>766</v>
      </c>
      <c r="U607" s="6" t="s">
        <v>805</v>
      </c>
      <c r="V607">
        <v>1.0016340120733123E+18</v>
      </c>
      <c r="W607" s="6" t="s">
        <v>32</v>
      </c>
      <c r="X607" s="6" t="s">
        <v>1901</v>
      </c>
      <c r="Y607" s="6" t="s">
        <v>1902</v>
      </c>
      <c r="Z607">
        <v>863617051</v>
      </c>
    </row>
    <row r="608" spans="1:26" hidden="1" x14ac:dyDescent="0.25">
      <c r="A608">
        <v>1854465620</v>
      </c>
      <c r="B608" t="b">
        <v>0</v>
      </c>
      <c r="C608" s="6" t="s">
        <v>26</v>
      </c>
      <c r="D608">
        <v>3</v>
      </c>
      <c r="E608" s="1">
        <v>43324.955601851849</v>
      </c>
      <c r="F608" s="6" t="s">
        <v>27</v>
      </c>
      <c r="G608">
        <v>1</v>
      </c>
      <c r="H608" s="6" t="s">
        <v>28</v>
      </c>
      <c r="I608">
        <v>1</v>
      </c>
      <c r="J608" s="6" t="s">
        <v>32</v>
      </c>
      <c r="K608" s="1">
        <v>43250.066076388888</v>
      </c>
      <c r="L608">
        <v>0</v>
      </c>
      <c r="M608" s="6" t="s">
        <v>32</v>
      </c>
      <c r="N608" t="b">
        <v>0</v>
      </c>
      <c r="O608" s="6" t="s">
        <v>31</v>
      </c>
      <c r="P608" s="6" t="s">
        <v>32</v>
      </c>
      <c r="Q608" s="6" t="s">
        <v>766</v>
      </c>
      <c r="R608">
        <v>0</v>
      </c>
      <c r="S608" s="6" t="s">
        <v>32</v>
      </c>
      <c r="T608" s="6" t="s">
        <v>766</v>
      </c>
      <c r="U608" s="6" t="s">
        <v>817</v>
      </c>
      <c r="V608">
        <v>1.0016381105334395E+18</v>
      </c>
      <c r="W608" s="6" t="s">
        <v>32</v>
      </c>
      <c r="X608" s="6" t="s">
        <v>1903</v>
      </c>
      <c r="Y608" s="6" t="s">
        <v>1904</v>
      </c>
      <c r="Z608">
        <v>71486046</v>
      </c>
    </row>
    <row r="609" spans="1:26" x14ac:dyDescent="0.25">
      <c r="A609">
        <v>1854465458</v>
      </c>
      <c r="B609" t="b">
        <v>0</v>
      </c>
      <c r="C609" s="6" t="s">
        <v>26</v>
      </c>
      <c r="D609">
        <v>3</v>
      </c>
      <c r="E609" s="1">
        <v>43324.9608912037</v>
      </c>
      <c r="F609" s="6" t="s">
        <v>27</v>
      </c>
      <c r="G609">
        <v>1</v>
      </c>
      <c r="H609" s="6" t="s">
        <v>66</v>
      </c>
      <c r="I609">
        <v>0.6774</v>
      </c>
      <c r="J609" s="6" t="s">
        <v>29</v>
      </c>
      <c r="K609" s="1">
        <v>43248.964583333334</v>
      </c>
      <c r="L609">
        <v>0</v>
      </c>
      <c r="M609" s="6" t="s">
        <v>100</v>
      </c>
      <c r="N609" t="b">
        <v>0</v>
      </c>
      <c r="O609" s="6" t="s">
        <v>31</v>
      </c>
      <c r="P609" s="6" t="s">
        <v>32</v>
      </c>
      <c r="Q609" s="6" t="s">
        <v>766</v>
      </c>
      <c r="R609">
        <v>0</v>
      </c>
      <c r="S609" s="6" t="s">
        <v>32</v>
      </c>
      <c r="T609" s="6" t="s">
        <v>766</v>
      </c>
      <c r="U609" s="6" t="s">
        <v>42</v>
      </c>
      <c r="V609">
        <v>1.0012389432060109E+18</v>
      </c>
      <c r="W609" s="6" t="s">
        <v>32</v>
      </c>
      <c r="X609" s="6" t="s">
        <v>1493</v>
      </c>
      <c r="Y609" s="6" t="s">
        <v>1494</v>
      </c>
      <c r="Z609">
        <v>1319944056</v>
      </c>
    </row>
    <row r="610" spans="1:26" hidden="1" x14ac:dyDescent="0.25">
      <c r="A610">
        <v>1854465622</v>
      </c>
      <c r="B610" t="b">
        <v>0</v>
      </c>
      <c r="C610" s="6" t="s">
        <v>26</v>
      </c>
      <c r="D610">
        <v>3</v>
      </c>
      <c r="E610" s="1">
        <v>43324.964502314811</v>
      </c>
      <c r="F610" s="6" t="s">
        <v>27</v>
      </c>
      <c r="G610">
        <v>1</v>
      </c>
      <c r="H610" s="6" t="s">
        <v>60</v>
      </c>
      <c r="I610">
        <v>0.66080000000000005</v>
      </c>
      <c r="J610" s="6" t="s">
        <v>32</v>
      </c>
      <c r="K610" s="1">
        <v>43250.068298611113</v>
      </c>
      <c r="L610">
        <v>5</v>
      </c>
      <c r="M610" s="6" t="s">
        <v>1908</v>
      </c>
      <c r="N610" t="b">
        <v>0</v>
      </c>
      <c r="O610" s="6" t="s">
        <v>31</v>
      </c>
      <c r="P610" s="6" t="s">
        <v>32</v>
      </c>
      <c r="Q610" s="6" t="s">
        <v>766</v>
      </c>
      <c r="R610">
        <v>0</v>
      </c>
      <c r="S610" s="6" t="s">
        <v>32</v>
      </c>
      <c r="T610" s="6" t="s">
        <v>766</v>
      </c>
      <c r="U610" s="6" t="s">
        <v>530</v>
      </c>
      <c r="V610">
        <v>1.0016389134572749E+18</v>
      </c>
      <c r="W610" s="6" t="s">
        <v>32</v>
      </c>
      <c r="X610" s="6" t="s">
        <v>1909</v>
      </c>
      <c r="Y610" s="6" t="s">
        <v>1910</v>
      </c>
      <c r="Z610">
        <v>72487669</v>
      </c>
    </row>
    <row r="611" spans="1:26" hidden="1" x14ac:dyDescent="0.25">
      <c r="A611">
        <v>1854465623</v>
      </c>
      <c r="B611" t="b">
        <v>0</v>
      </c>
      <c r="C611" s="6" t="s">
        <v>26</v>
      </c>
      <c r="D611">
        <v>3</v>
      </c>
      <c r="E611" s="1">
        <v>43324.955474537041</v>
      </c>
      <c r="F611" s="6" t="s">
        <v>27</v>
      </c>
      <c r="G611">
        <v>1</v>
      </c>
      <c r="H611" s="6" t="s">
        <v>28</v>
      </c>
      <c r="I611">
        <v>0.68079999999999996</v>
      </c>
      <c r="J611" s="6" t="s">
        <v>32</v>
      </c>
      <c r="K611" s="1">
        <v>43250.073252314818</v>
      </c>
      <c r="L611">
        <v>1</v>
      </c>
      <c r="M611" s="6" t="s">
        <v>1911</v>
      </c>
      <c r="N611" t="b">
        <v>0</v>
      </c>
      <c r="O611" s="6" t="s">
        <v>31</v>
      </c>
      <c r="P611" s="6" t="s">
        <v>32</v>
      </c>
      <c r="Q611" s="6" t="s">
        <v>766</v>
      </c>
      <c r="R611">
        <v>0</v>
      </c>
      <c r="S611" s="6" t="s">
        <v>32</v>
      </c>
      <c r="T611" s="6" t="s">
        <v>766</v>
      </c>
      <c r="U611" s="6" t="s">
        <v>530</v>
      </c>
      <c r="V611">
        <v>1.0016407087706153E+18</v>
      </c>
      <c r="W611" s="6" t="s">
        <v>32</v>
      </c>
      <c r="X611" s="6" t="s">
        <v>1912</v>
      </c>
      <c r="Y611" s="6" t="s">
        <v>1913</v>
      </c>
      <c r="Z611">
        <v>9.7233944174544896E+17</v>
      </c>
    </row>
    <row r="612" spans="1:26" hidden="1" x14ac:dyDescent="0.25">
      <c r="A612">
        <v>1854465624</v>
      </c>
      <c r="B612" t="b">
        <v>0</v>
      </c>
      <c r="C612" s="6" t="s">
        <v>26</v>
      </c>
      <c r="D612">
        <v>3</v>
      </c>
      <c r="E612" s="1">
        <v>43324.957060185188</v>
      </c>
      <c r="F612" s="6" t="s">
        <v>27</v>
      </c>
      <c r="G612">
        <v>1</v>
      </c>
      <c r="H612" s="6" t="s">
        <v>60</v>
      </c>
      <c r="I612">
        <v>0.67830000000000001</v>
      </c>
      <c r="J612" s="6" t="s">
        <v>32</v>
      </c>
      <c r="K612" s="1">
        <v>43250.094664351855</v>
      </c>
      <c r="L612">
        <v>0</v>
      </c>
      <c r="M612" s="6" t="s">
        <v>32</v>
      </c>
      <c r="N612" t="b">
        <v>0</v>
      </c>
      <c r="O612" s="6" t="s">
        <v>31</v>
      </c>
      <c r="P612" s="6" t="s">
        <v>32</v>
      </c>
      <c r="Q612" s="6" t="s">
        <v>766</v>
      </c>
      <c r="R612">
        <v>0</v>
      </c>
      <c r="S612" s="6" t="s">
        <v>32</v>
      </c>
      <c r="T612" s="6" t="s">
        <v>766</v>
      </c>
      <c r="U612" s="6" t="s">
        <v>1116</v>
      </c>
      <c r="V612">
        <v>1.0016484683714314E+18</v>
      </c>
      <c r="W612" s="6" t="s">
        <v>32</v>
      </c>
      <c r="X612" s="6" t="s">
        <v>1914</v>
      </c>
      <c r="Y612" s="6" t="s">
        <v>1915</v>
      </c>
      <c r="Z612">
        <v>8.8669867901658726E+17</v>
      </c>
    </row>
    <row r="613" spans="1:26" hidden="1" x14ac:dyDescent="0.25">
      <c r="A613">
        <v>1854465625</v>
      </c>
      <c r="B613" t="b">
        <v>0</v>
      </c>
      <c r="C613" s="6" t="s">
        <v>26</v>
      </c>
      <c r="D613">
        <v>3</v>
      </c>
      <c r="E613" s="1">
        <v>43325.001030092593</v>
      </c>
      <c r="F613" s="6" t="s">
        <v>27</v>
      </c>
      <c r="G613">
        <v>1</v>
      </c>
      <c r="H613" s="6" t="s">
        <v>28</v>
      </c>
      <c r="I613">
        <v>1</v>
      </c>
      <c r="J613" s="6" t="s">
        <v>32</v>
      </c>
      <c r="K613" s="1">
        <v>43250.095335648148</v>
      </c>
      <c r="L613">
        <v>5</v>
      </c>
      <c r="M613" s="6" t="s">
        <v>1916</v>
      </c>
      <c r="N613" t="b">
        <v>0</v>
      </c>
      <c r="O613" s="6" t="s">
        <v>31</v>
      </c>
      <c r="P613" s="6" t="s">
        <v>32</v>
      </c>
      <c r="Q613" s="6" t="s">
        <v>766</v>
      </c>
      <c r="R613">
        <v>6</v>
      </c>
      <c r="S613" s="6" t="s">
        <v>32</v>
      </c>
      <c r="T613" s="6" t="s">
        <v>766</v>
      </c>
      <c r="U613" s="6" t="s">
        <v>534</v>
      </c>
      <c r="V613">
        <v>1.0016487120560988E+18</v>
      </c>
      <c r="W613" s="6" t="s">
        <v>32</v>
      </c>
      <c r="X613" s="6" t="s">
        <v>2421</v>
      </c>
      <c r="Y613" s="6" t="s">
        <v>1917</v>
      </c>
      <c r="Z613">
        <v>3264958412</v>
      </c>
    </row>
    <row r="614" spans="1:26" x14ac:dyDescent="0.25">
      <c r="A614">
        <v>1854465026</v>
      </c>
      <c r="B614" t="b">
        <v>0</v>
      </c>
      <c r="C614" s="6" t="s">
        <v>26</v>
      </c>
      <c r="D614">
        <v>3</v>
      </c>
      <c r="E614" s="1">
        <v>43323.822766203702</v>
      </c>
      <c r="F614" s="6" t="s">
        <v>27</v>
      </c>
      <c r="G614">
        <v>1</v>
      </c>
      <c r="H614" s="6" t="s">
        <v>66</v>
      </c>
      <c r="I614">
        <v>0.67830000000000001</v>
      </c>
      <c r="J614" s="6" t="s">
        <v>29</v>
      </c>
      <c r="K614" s="1">
        <v>43245.819930555554</v>
      </c>
      <c r="L614">
        <v>0</v>
      </c>
      <c r="M614" s="6" t="s">
        <v>170</v>
      </c>
      <c r="N614" t="b">
        <v>0</v>
      </c>
      <c r="O614" s="6" t="s">
        <v>31</v>
      </c>
      <c r="P614" s="6" t="s">
        <v>32</v>
      </c>
      <c r="Q614" s="6" t="s">
        <v>766</v>
      </c>
      <c r="R614">
        <v>0</v>
      </c>
      <c r="S614" s="6" t="s">
        <v>32</v>
      </c>
      <c r="T614" s="6" t="s">
        <v>766</v>
      </c>
      <c r="U614" s="6" t="s">
        <v>171</v>
      </c>
      <c r="V614">
        <v>1.0000993565513687E+18</v>
      </c>
      <c r="W614" s="6" t="s">
        <v>32</v>
      </c>
      <c r="X614" s="6" t="s">
        <v>172</v>
      </c>
      <c r="Y614" s="6" t="s">
        <v>173</v>
      </c>
      <c r="Z614">
        <v>303874979</v>
      </c>
    </row>
    <row r="615" spans="1:26" hidden="1" x14ac:dyDescent="0.25">
      <c r="A615">
        <v>1854465627</v>
      </c>
      <c r="B615" t="b">
        <v>0</v>
      </c>
      <c r="C615" s="6" t="s">
        <v>26</v>
      </c>
      <c r="D615">
        <v>3</v>
      </c>
      <c r="E615" s="1">
        <v>43324.940717592595</v>
      </c>
      <c r="F615" s="6" t="s">
        <v>27</v>
      </c>
      <c r="G615">
        <v>1</v>
      </c>
      <c r="H615" s="6" t="s">
        <v>28</v>
      </c>
      <c r="I615">
        <v>1</v>
      </c>
      <c r="J615" s="6" t="s">
        <v>32</v>
      </c>
      <c r="K615" s="1">
        <v>43250.099409722221</v>
      </c>
      <c r="L615">
        <v>0</v>
      </c>
      <c r="M615" s="6" t="s">
        <v>1921</v>
      </c>
      <c r="N615" t="b">
        <v>0</v>
      </c>
      <c r="O615" s="6" t="s">
        <v>31</v>
      </c>
      <c r="P615" s="6" t="s">
        <v>32</v>
      </c>
      <c r="Q615" s="6" t="s">
        <v>766</v>
      </c>
      <c r="R615">
        <v>0</v>
      </c>
      <c r="S615" s="6" t="s">
        <v>32</v>
      </c>
      <c r="T615" s="6" t="s">
        <v>766</v>
      </c>
      <c r="U615" s="6" t="s">
        <v>530</v>
      </c>
      <c r="V615">
        <v>1.0016501870671667E+18</v>
      </c>
      <c r="W615" s="6" t="s">
        <v>32</v>
      </c>
      <c r="X615" s="6" t="s">
        <v>1922</v>
      </c>
      <c r="Y615" s="6" t="s">
        <v>1923</v>
      </c>
      <c r="Z615">
        <v>9.0655279501645005E+17</v>
      </c>
    </row>
    <row r="616" spans="1:26" hidden="1" x14ac:dyDescent="0.25">
      <c r="A616">
        <v>1854465628</v>
      </c>
      <c r="B616" t="b">
        <v>0</v>
      </c>
      <c r="C616" s="6" t="s">
        <v>26</v>
      </c>
      <c r="D616">
        <v>3</v>
      </c>
      <c r="E616" s="1">
        <v>43324.955671296295</v>
      </c>
      <c r="F616" s="6" t="s">
        <v>27</v>
      </c>
      <c r="G616">
        <v>1</v>
      </c>
      <c r="H616" s="6" t="s">
        <v>60</v>
      </c>
      <c r="I616">
        <v>0.68169999999999997</v>
      </c>
      <c r="J616" s="6" t="s">
        <v>32</v>
      </c>
      <c r="K616" s="1">
        <v>43250.102071759262</v>
      </c>
      <c r="L616">
        <v>6</v>
      </c>
      <c r="M616" s="6" t="s">
        <v>1924</v>
      </c>
      <c r="N616" t="b">
        <v>0</v>
      </c>
      <c r="O616" s="6" t="s">
        <v>31</v>
      </c>
      <c r="P616" s="6" t="s">
        <v>32</v>
      </c>
      <c r="Q616" s="6" t="s">
        <v>766</v>
      </c>
      <c r="R616">
        <v>0</v>
      </c>
      <c r="S616" s="6" t="s">
        <v>32</v>
      </c>
      <c r="T616" s="6" t="s">
        <v>766</v>
      </c>
      <c r="U616" s="6" t="s">
        <v>530</v>
      </c>
      <c r="V616">
        <v>1.0016511535102607E+18</v>
      </c>
      <c r="W616" s="6" t="s">
        <v>32</v>
      </c>
      <c r="X616" s="6" t="s">
        <v>1925</v>
      </c>
      <c r="Y616" s="6" t="s">
        <v>1926</v>
      </c>
      <c r="Z616">
        <v>2517126864</v>
      </c>
    </row>
    <row r="617" spans="1:26" hidden="1" x14ac:dyDescent="0.25">
      <c r="A617">
        <v>1854465629</v>
      </c>
      <c r="B617" t="b">
        <v>0</v>
      </c>
      <c r="C617" s="6" t="s">
        <v>26</v>
      </c>
      <c r="D617">
        <v>3</v>
      </c>
      <c r="E617" s="1">
        <v>43324.889675925922</v>
      </c>
      <c r="F617" s="6" t="s">
        <v>27</v>
      </c>
      <c r="G617">
        <v>1</v>
      </c>
      <c r="H617" s="6" t="s">
        <v>28</v>
      </c>
      <c r="I617">
        <v>1</v>
      </c>
      <c r="J617" s="6" t="s">
        <v>32</v>
      </c>
      <c r="K617" s="1">
        <v>43250.108159722222</v>
      </c>
      <c r="L617">
        <v>0</v>
      </c>
      <c r="M617" s="6" t="s">
        <v>32</v>
      </c>
      <c r="N617" t="b">
        <v>0</v>
      </c>
      <c r="O617" s="6" t="s">
        <v>31</v>
      </c>
      <c r="P617" s="6" t="s">
        <v>32</v>
      </c>
      <c r="Q617" s="6" t="s">
        <v>766</v>
      </c>
      <c r="R617">
        <v>0</v>
      </c>
      <c r="S617" s="6" t="s">
        <v>32</v>
      </c>
      <c r="T617" s="6" t="s">
        <v>766</v>
      </c>
      <c r="U617" s="6" t="s">
        <v>1130</v>
      </c>
      <c r="V617">
        <v>1.0016533587493396E+18</v>
      </c>
      <c r="W617" s="6" t="s">
        <v>32</v>
      </c>
      <c r="X617" s="6" t="s">
        <v>1927</v>
      </c>
      <c r="Y617" s="6" t="s">
        <v>1928</v>
      </c>
      <c r="Z617">
        <v>16228611</v>
      </c>
    </row>
    <row r="618" spans="1:26" hidden="1" x14ac:dyDescent="0.25">
      <c r="A618">
        <v>1854465630</v>
      </c>
      <c r="B618" t="b">
        <v>0</v>
      </c>
      <c r="C618" s="6" t="s">
        <v>26</v>
      </c>
      <c r="D618">
        <v>3</v>
      </c>
      <c r="E618" s="1">
        <v>43324.961238425924</v>
      </c>
      <c r="F618" s="6" t="s">
        <v>27</v>
      </c>
      <c r="G618">
        <v>1</v>
      </c>
      <c r="H618" s="6" t="s">
        <v>60</v>
      </c>
      <c r="I618">
        <v>1</v>
      </c>
      <c r="J618" s="6" t="s">
        <v>32</v>
      </c>
      <c r="K618" s="1">
        <v>43250.110717592594</v>
      </c>
      <c r="L618">
        <v>0</v>
      </c>
      <c r="M618" s="6" t="s">
        <v>1929</v>
      </c>
      <c r="N618" t="b">
        <v>0</v>
      </c>
      <c r="O618" s="6" t="s">
        <v>31</v>
      </c>
      <c r="P618" s="6" t="s">
        <v>32</v>
      </c>
      <c r="Q618" s="6" t="s">
        <v>766</v>
      </c>
      <c r="R618">
        <v>0</v>
      </c>
      <c r="S618" s="6" t="s">
        <v>32</v>
      </c>
      <c r="T618" s="6" t="s">
        <v>766</v>
      </c>
      <c r="U618" s="6" t="s">
        <v>1116</v>
      </c>
      <c r="V618">
        <v>1.001654286936404E+18</v>
      </c>
      <c r="W618" s="6" t="s">
        <v>32</v>
      </c>
      <c r="X618" s="6" t="s">
        <v>1930</v>
      </c>
      <c r="Y618" s="6" t="s">
        <v>1931</v>
      </c>
      <c r="Z618">
        <v>2817755996</v>
      </c>
    </row>
    <row r="619" spans="1:26" hidden="1" x14ac:dyDescent="0.25">
      <c r="A619">
        <v>1854465631</v>
      </c>
      <c r="B619" t="b">
        <v>0</v>
      </c>
      <c r="C619" s="6" t="s">
        <v>26</v>
      </c>
      <c r="D619">
        <v>3</v>
      </c>
      <c r="E619" s="1">
        <v>43324.980185185188</v>
      </c>
      <c r="F619" s="6" t="s">
        <v>27</v>
      </c>
      <c r="G619">
        <v>1</v>
      </c>
      <c r="H619" s="6" t="s">
        <v>28</v>
      </c>
      <c r="I619">
        <v>0.69469999999999998</v>
      </c>
      <c r="J619" s="6" t="s">
        <v>29</v>
      </c>
      <c r="K619" s="1">
        <v>43250.14534722222</v>
      </c>
      <c r="L619">
        <v>0</v>
      </c>
      <c r="M619" s="6" t="s">
        <v>52</v>
      </c>
      <c r="N619" t="b">
        <v>0</v>
      </c>
      <c r="O619" s="6" t="s">
        <v>31</v>
      </c>
      <c r="P619" s="6" t="s">
        <v>32</v>
      </c>
      <c r="Q619" s="6" t="s">
        <v>766</v>
      </c>
      <c r="R619">
        <v>0</v>
      </c>
      <c r="S619" s="6" t="s">
        <v>32</v>
      </c>
      <c r="T619" s="6" t="s">
        <v>766</v>
      </c>
      <c r="U619" s="6" t="s">
        <v>49</v>
      </c>
      <c r="V619">
        <v>1.0016668360548393E+18</v>
      </c>
      <c r="W619" s="6" t="s">
        <v>32</v>
      </c>
      <c r="X619" s="6" t="s">
        <v>1932</v>
      </c>
      <c r="Y619" s="6" t="s">
        <v>1933</v>
      </c>
      <c r="Z619">
        <v>3485545580</v>
      </c>
    </row>
    <row r="620" spans="1:26" hidden="1" x14ac:dyDescent="0.25">
      <c r="A620">
        <v>1854465632</v>
      </c>
      <c r="B620" t="b">
        <v>0</v>
      </c>
      <c r="C620" s="6" t="s">
        <v>26</v>
      </c>
      <c r="D620">
        <v>3</v>
      </c>
      <c r="E620" s="1">
        <v>43324.968217592592</v>
      </c>
      <c r="F620" s="6" t="s">
        <v>27</v>
      </c>
      <c r="G620">
        <v>1</v>
      </c>
      <c r="H620" s="6" t="s">
        <v>28</v>
      </c>
      <c r="I620">
        <v>1</v>
      </c>
      <c r="J620" s="6" t="s">
        <v>29</v>
      </c>
      <c r="K620" s="1">
        <v>43250.159745370373</v>
      </c>
      <c r="L620">
        <v>0</v>
      </c>
      <c r="M620" s="6" t="s">
        <v>1934</v>
      </c>
      <c r="N620" t="b">
        <v>0</v>
      </c>
      <c r="O620" s="6" t="s">
        <v>31</v>
      </c>
      <c r="P620" s="6" t="s">
        <v>32</v>
      </c>
      <c r="Q620" s="6" t="s">
        <v>766</v>
      </c>
      <c r="R620">
        <v>0</v>
      </c>
      <c r="S620" s="6" t="s">
        <v>32</v>
      </c>
      <c r="T620" s="6" t="s">
        <v>766</v>
      </c>
      <c r="U620" s="6" t="s">
        <v>1935</v>
      </c>
      <c r="V620">
        <v>1.0016720520787968E+18</v>
      </c>
      <c r="W620" s="6" t="s">
        <v>32</v>
      </c>
      <c r="X620" s="6" t="s">
        <v>1936</v>
      </c>
      <c r="Y620" s="6" t="s">
        <v>1937</v>
      </c>
      <c r="Z620">
        <v>7.6186615551452774E+17</v>
      </c>
    </row>
    <row r="621" spans="1:26" x14ac:dyDescent="0.25">
      <c r="A621">
        <v>1854465048</v>
      </c>
      <c r="B621" t="b">
        <v>0</v>
      </c>
      <c r="C621" s="6" t="s">
        <v>26</v>
      </c>
      <c r="D621">
        <v>3</v>
      </c>
      <c r="E621" s="1">
        <v>43323.822766203702</v>
      </c>
      <c r="F621" s="6" t="s">
        <v>27</v>
      </c>
      <c r="G621">
        <v>1</v>
      </c>
      <c r="H621" s="6" t="s">
        <v>66</v>
      </c>
      <c r="I621">
        <v>0.67830000000000001</v>
      </c>
      <c r="J621" s="6" t="s">
        <v>29</v>
      </c>
      <c r="K621" s="1">
        <v>43246.027175925927</v>
      </c>
      <c r="L621">
        <v>1</v>
      </c>
      <c r="M621" s="6" t="s">
        <v>41</v>
      </c>
      <c r="N621" t="b">
        <v>0</v>
      </c>
      <c r="O621" s="6" t="s">
        <v>31</v>
      </c>
      <c r="P621" s="6" t="s">
        <v>32</v>
      </c>
      <c r="Q621" s="6" t="s">
        <v>766</v>
      </c>
      <c r="R621">
        <v>0</v>
      </c>
      <c r="S621" s="6" t="s">
        <v>32</v>
      </c>
      <c r="T621" s="6" t="s">
        <v>766</v>
      </c>
      <c r="U621" s="6" t="s">
        <v>49</v>
      </c>
      <c r="V621">
        <v>1.0001744601656566E+18</v>
      </c>
      <c r="W621" s="6" t="s">
        <v>32</v>
      </c>
      <c r="X621" s="6" t="s">
        <v>236</v>
      </c>
      <c r="Y621" s="6" t="s">
        <v>237</v>
      </c>
      <c r="Z621">
        <v>2437294214</v>
      </c>
    </row>
    <row r="622" spans="1:26" hidden="1" x14ac:dyDescent="0.25">
      <c r="A622">
        <v>1854465634</v>
      </c>
      <c r="B622" t="b">
        <v>0</v>
      </c>
      <c r="C622" s="6" t="s">
        <v>26</v>
      </c>
      <c r="D622">
        <v>3</v>
      </c>
      <c r="E622" s="1">
        <v>43324.897893518515</v>
      </c>
      <c r="F622" s="6" t="s">
        <v>27</v>
      </c>
      <c r="G622">
        <v>1</v>
      </c>
      <c r="H622" s="6" t="s">
        <v>28</v>
      </c>
      <c r="I622">
        <v>0.66020000000000001</v>
      </c>
      <c r="J622" s="6" t="s">
        <v>29</v>
      </c>
      <c r="K622" s="1">
        <v>43250.169039351851</v>
      </c>
      <c r="L622">
        <v>0</v>
      </c>
      <c r="M622" s="6" t="s">
        <v>1940</v>
      </c>
      <c r="N622" t="b">
        <v>0</v>
      </c>
      <c r="O622" s="6" t="s">
        <v>31</v>
      </c>
      <c r="P622" s="6" t="s">
        <v>32</v>
      </c>
      <c r="Q622" s="6" t="s">
        <v>766</v>
      </c>
      <c r="R622">
        <v>0</v>
      </c>
      <c r="S622" s="6" t="s">
        <v>32</v>
      </c>
      <c r="T622" s="6" t="s">
        <v>766</v>
      </c>
      <c r="U622" s="6" t="s">
        <v>42</v>
      </c>
      <c r="V622">
        <v>1.0016754231877222E+18</v>
      </c>
      <c r="W622" s="6" t="s">
        <v>32</v>
      </c>
      <c r="X622" s="6" t="s">
        <v>1941</v>
      </c>
      <c r="Y622" s="6" t="s">
        <v>1942</v>
      </c>
      <c r="Z622">
        <v>2432693141</v>
      </c>
    </row>
    <row r="623" spans="1:26" hidden="1" x14ac:dyDescent="0.25">
      <c r="A623">
        <v>1854465635</v>
      </c>
      <c r="B623" t="b">
        <v>0</v>
      </c>
      <c r="C623" s="6" t="s">
        <v>26</v>
      </c>
      <c r="D623">
        <v>3</v>
      </c>
      <c r="E623" s="1">
        <v>43324.975532407407</v>
      </c>
      <c r="F623" s="6" t="s">
        <v>27</v>
      </c>
      <c r="G623">
        <v>1</v>
      </c>
      <c r="H623" s="6" t="s">
        <v>60</v>
      </c>
      <c r="I623">
        <v>0.68100000000000005</v>
      </c>
      <c r="J623" s="6" t="s">
        <v>29</v>
      </c>
      <c r="K623" s="1">
        <v>43250.199305555558</v>
      </c>
      <c r="L623">
        <v>0</v>
      </c>
      <c r="M623" s="6" t="s">
        <v>1248</v>
      </c>
      <c r="N623" t="b">
        <v>0</v>
      </c>
      <c r="O623" s="6" t="s">
        <v>31</v>
      </c>
      <c r="P623" s="6" t="s">
        <v>32</v>
      </c>
      <c r="Q623" s="6" t="s">
        <v>766</v>
      </c>
      <c r="R623">
        <v>0</v>
      </c>
      <c r="S623" s="6" t="s">
        <v>32</v>
      </c>
      <c r="T623" s="6" t="s">
        <v>766</v>
      </c>
      <c r="U623" s="6" t="s">
        <v>95</v>
      </c>
      <c r="V623">
        <v>1.0016863899504681E+18</v>
      </c>
      <c r="W623" s="6" t="s">
        <v>32</v>
      </c>
      <c r="X623" s="6" t="s">
        <v>1249</v>
      </c>
      <c r="Y623" s="6" t="s">
        <v>1943</v>
      </c>
      <c r="Z623">
        <v>1154783462</v>
      </c>
    </row>
    <row r="624" spans="1:26" x14ac:dyDescent="0.25">
      <c r="A624">
        <v>1854465859</v>
      </c>
      <c r="B624" t="b">
        <v>0</v>
      </c>
      <c r="C624" s="6" t="s">
        <v>26</v>
      </c>
      <c r="D624">
        <v>3</v>
      </c>
      <c r="E624" s="1">
        <v>43326.400381944448</v>
      </c>
      <c r="F624" s="6" t="s">
        <v>27</v>
      </c>
      <c r="G624">
        <v>1</v>
      </c>
      <c r="H624" s="6" t="s">
        <v>66</v>
      </c>
      <c r="I624">
        <v>0.67910000000000004</v>
      </c>
      <c r="J624" s="6" t="s">
        <v>29</v>
      </c>
      <c r="K624" s="1">
        <v>43251.616840277777</v>
      </c>
      <c r="L624">
        <v>1</v>
      </c>
      <c r="M624" s="6" t="s">
        <v>2836</v>
      </c>
      <c r="N624" t="b">
        <v>0</v>
      </c>
      <c r="O624" s="6" t="s">
        <v>31</v>
      </c>
      <c r="P624" s="6" t="s">
        <v>32</v>
      </c>
      <c r="Q624" s="6" t="s">
        <v>766</v>
      </c>
      <c r="R624">
        <v>0</v>
      </c>
      <c r="S624" s="6" t="s">
        <v>32</v>
      </c>
      <c r="T624" s="6" t="s">
        <v>766</v>
      </c>
      <c r="U624" s="6" t="s">
        <v>42</v>
      </c>
      <c r="V624">
        <v>1.0022000881298022E+18</v>
      </c>
      <c r="W624" s="6" t="s">
        <v>32</v>
      </c>
      <c r="X624" s="6" t="s">
        <v>2837</v>
      </c>
      <c r="Y624" s="6" t="s">
        <v>2838</v>
      </c>
      <c r="Z624">
        <v>9.9201748208811213E+17</v>
      </c>
    </row>
    <row r="625" spans="1:26" hidden="1" x14ac:dyDescent="0.25">
      <c r="A625">
        <v>1854465637</v>
      </c>
      <c r="B625" t="b">
        <v>0</v>
      </c>
      <c r="C625" s="6" t="s">
        <v>26</v>
      </c>
      <c r="D625">
        <v>3</v>
      </c>
      <c r="E625" s="1">
        <v>43324.892222222225</v>
      </c>
      <c r="F625" s="6" t="s">
        <v>27</v>
      </c>
      <c r="G625">
        <v>1</v>
      </c>
      <c r="H625" s="6" t="s">
        <v>60</v>
      </c>
      <c r="I625">
        <v>1</v>
      </c>
      <c r="J625" s="6" t="s">
        <v>29</v>
      </c>
      <c r="K625" s="1">
        <v>43250.202615740738</v>
      </c>
      <c r="L625">
        <v>1</v>
      </c>
      <c r="M625" s="6" t="s">
        <v>1948</v>
      </c>
      <c r="N625" t="b">
        <v>0</v>
      </c>
      <c r="O625" s="6" t="s">
        <v>31</v>
      </c>
      <c r="P625" s="6" t="s">
        <v>32</v>
      </c>
      <c r="Q625" s="6" t="s">
        <v>766</v>
      </c>
      <c r="R625">
        <v>0</v>
      </c>
      <c r="S625" s="6" t="s">
        <v>32</v>
      </c>
      <c r="T625" s="6" t="s">
        <v>766</v>
      </c>
      <c r="U625" s="6" t="s">
        <v>1949</v>
      </c>
      <c r="V625">
        <v>1.0016875917612032E+18</v>
      </c>
      <c r="W625" s="6" t="s">
        <v>32</v>
      </c>
      <c r="X625" s="6" t="s">
        <v>1950</v>
      </c>
      <c r="Y625" s="6" t="s">
        <v>1951</v>
      </c>
      <c r="Z625">
        <v>400898825</v>
      </c>
    </row>
    <row r="626" spans="1:26" hidden="1" x14ac:dyDescent="0.25">
      <c r="A626">
        <v>1854465638</v>
      </c>
      <c r="B626" t="b">
        <v>0</v>
      </c>
      <c r="C626" s="6" t="s">
        <v>26</v>
      </c>
      <c r="D626">
        <v>3</v>
      </c>
      <c r="E626" s="1">
        <v>43324.880995370368</v>
      </c>
      <c r="F626" s="6" t="s">
        <v>27</v>
      </c>
      <c r="G626">
        <v>1</v>
      </c>
      <c r="H626" s="6" t="s">
        <v>28</v>
      </c>
      <c r="I626">
        <v>0.67369999999999997</v>
      </c>
      <c r="J626" s="6" t="s">
        <v>29</v>
      </c>
      <c r="K626" s="1">
        <v>43250.209479166668</v>
      </c>
      <c r="L626">
        <v>5</v>
      </c>
      <c r="M626" s="6" t="s">
        <v>41</v>
      </c>
      <c r="N626" t="b">
        <v>0</v>
      </c>
      <c r="O626" s="6" t="s">
        <v>31</v>
      </c>
      <c r="P626" s="6" t="s">
        <v>32</v>
      </c>
      <c r="Q626" s="6" t="s">
        <v>766</v>
      </c>
      <c r="R626">
        <v>3</v>
      </c>
      <c r="S626" s="6" t="s">
        <v>32</v>
      </c>
      <c r="T626" s="6" t="s">
        <v>766</v>
      </c>
      <c r="U626" s="6" t="s">
        <v>42</v>
      </c>
      <c r="V626">
        <v>1.0016900759467827E+18</v>
      </c>
      <c r="W626" s="6" t="s">
        <v>32</v>
      </c>
      <c r="X626" s="6" t="s">
        <v>2423</v>
      </c>
      <c r="Y626" s="6" t="s">
        <v>1952</v>
      </c>
      <c r="Z626">
        <v>9.5984902886230016E+17</v>
      </c>
    </row>
    <row r="627" spans="1:26" hidden="1" x14ac:dyDescent="0.25">
      <c r="A627">
        <v>1854465639</v>
      </c>
      <c r="B627" t="b">
        <v>0</v>
      </c>
      <c r="C627" s="6" t="s">
        <v>26</v>
      </c>
      <c r="D627">
        <v>3</v>
      </c>
      <c r="E627" s="1">
        <v>43324.963692129626</v>
      </c>
      <c r="F627" s="6" t="s">
        <v>27</v>
      </c>
      <c r="G627">
        <v>1</v>
      </c>
      <c r="H627" s="6" t="s">
        <v>28</v>
      </c>
      <c r="I627">
        <v>0.67500000000000004</v>
      </c>
      <c r="J627" s="6" t="s">
        <v>29</v>
      </c>
      <c r="K627" s="1">
        <v>43250.222395833334</v>
      </c>
      <c r="L627">
        <v>134</v>
      </c>
      <c r="M627" s="6" t="s">
        <v>41</v>
      </c>
      <c r="N627" t="b">
        <v>0</v>
      </c>
      <c r="O627" s="6" t="s">
        <v>31</v>
      </c>
      <c r="P627" s="6" t="s">
        <v>32</v>
      </c>
      <c r="Q627" s="6" t="s">
        <v>766</v>
      </c>
      <c r="R627">
        <v>93</v>
      </c>
      <c r="S627" s="6" t="s">
        <v>32</v>
      </c>
      <c r="T627" s="6" t="s">
        <v>766</v>
      </c>
      <c r="U627" s="6" t="s">
        <v>49</v>
      </c>
      <c r="V627">
        <v>1.0016947557875057E+18</v>
      </c>
      <c r="W627" s="6" t="s">
        <v>32</v>
      </c>
      <c r="X627" s="6" t="s">
        <v>1953</v>
      </c>
      <c r="Y627" s="6" t="s">
        <v>1954</v>
      </c>
      <c r="Z627">
        <v>3367334171</v>
      </c>
    </row>
    <row r="628" spans="1:26" hidden="1" x14ac:dyDescent="0.25">
      <c r="A628">
        <v>1854465640</v>
      </c>
      <c r="B628" t="b">
        <v>0</v>
      </c>
      <c r="C628" s="6" t="s">
        <v>26</v>
      </c>
      <c r="D628">
        <v>3</v>
      </c>
      <c r="E628" s="1">
        <v>43324.960694444446</v>
      </c>
      <c r="F628" s="6" t="s">
        <v>27</v>
      </c>
      <c r="G628">
        <v>1</v>
      </c>
      <c r="H628" s="6" t="s">
        <v>60</v>
      </c>
      <c r="I628">
        <v>0.35699999999999998</v>
      </c>
      <c r="J628" s="6" t="s">
        <v>29</v>
      </c>
      <c r="K628" s="1">
        <v>43250.225011574075</v>
      </c>
      <c r="L628">
        <v>0</v>
      </c>
      <c r="M628" s="6" t="s">
        <v>100</v>
      </c>
      <c r="N628" t="b">
        <v>1</v>
      </c>
      <c r="O628" s="6" t="s">
        <v>31</v>
      </c>
      <c r="P628" s="6" t="s">
        <v>1955</v>
      </c>
      <c r="Q628" s="6" t="s">
        <v>766</v>
      </c>
      <c r="R628">
        <v>1</v>
      </c>
      <c r="S628" s="6" t="s">
        <v>32</v>
      </c>
      <c r="T628" s="6" t="s">
        <v>766</v>
      </c>
      <c r="U628" s="6" t="s">
        <v>95</v>
      </c>
      <c r="V628">
        <v>1.0016957054786519E+18</v>
      </c>
      <c r="W628" s="6" t="s">
        <v>32</v>
      </c>
      <c r="X628" s="6" t="s">
        <v>1956</v>
      </c>
      <c r="Y628" s="6" t="s">
        <v>1957</v>
      </c>
      <c r="Z628">
        <v>619376498</v>
      </c>
    </row>
    <row r="629" spans="1:26" hidden="1" x14ac:dyDescent="0.25">
      <c r="A629">
        <v>1854465641</v>
      </c>
      <c r="B629" t="b">
        <v>0</v>
      </c>
      <c r="C629" s="6" t="s">
        <v>26</v>
      </c>
      <c r="D629">
        <v>3</v>
      </c>
      <c r="E629" s="1">
        <v>43324.964756944442</v>
      </c>
      <c r="F629" s="6" t="s">
        <v>27</v>
      </c>
      <c r="G629">
        <v>1</v>
      </c>
      <c r="H629" s="6" t="s">
        <v>28</v>
      </c>
      <c r="I629">
        <v>0.65190000000000003</v>
      </c>
      <c r="J629" s="6" t="s">
        <v>29</v>
      </c>
      <c r="K629" s="1">
        <v>43250.230775462966</v>
      </c>
      <c r="L629">
        <v>0</v>
      </c>
      <c r="M629" s="6" t="s">
        <v>1958</v>
      </c>
      <c r="N629" t="b">
        <v>0</v>
      </c>
      <c r="O629" s="6" t="s">
        <v>31</v>
      </c>
      <c r="P629" s="6" t="s">
        <v>32</v>
      </c>
      <c r="Q629" s="6" t="s">
        <v>766</v>
      </c>
      <c r="R629">
        <v>0</v>
      </c>
      <c r="S629" s="6" t="s">
        <v>32</v>
      </c>
      <c r="T629" s="6" t="s">
        <v>766</v>
      </c>
      <c r="U629" s="6" t="s">
        <v>42</v>
      </c>
      <c r="V629">
        <v>1.0016977938058732E+18</v>
      </c>
      <c r="W629" s="6" t="s">
        <v>32</v>
      </c>
      <c r="X629" s="6" t="s">
        <v>1959</v>
      </c>
      <c r="Y629" s="6" t="s">
        <v>1960</v>
      </c>
      <c r="Z629">
        <v>395217716</v>
      </c>
    </row>
    <row r="630" spans="1:26" hidden="1" x14ac:dyDescent="0.25">
      <c r="A630">
        <v>1854465642</v>
      </c>
      <c r="B630" t="b">
        <v>0</v>
      </c>
      <c r="C630" s="6" t="s">
        <v>26</v>
      </c>
      <c r="D630">
        <v>3</v>
      </c>
      <c r="E630" s="1">
        <v>43324.890983796293</v>
      </c>
      <c r="F630" s="6" t="s">
        <v>27</v>
      </c>
      <c r="G630">
        <v>1</v>
      </c>
      <c r="H630" s="6" t="s">
        <v>60</v>
      </c>
      <c r="I630">
        <v>1</v>
      </c>
      <c r="J630" s="6" t="s">
        <v>29</v>
      </c>
      <c r="K630" s="1">
        <v>43250.234456018516</v>
      </c>
      <c r="L630">
        <v>5</v>
      </c>
      <c r="M630" s="6" t="s">
        <v>1961</v>
      </c>
      <c r="N630" t="b">
        <v>0</v>
      </c>
      <c r="O630" s="6" t="s">
        <v>31</v>
      </c>
      <c r="P630" s="6" t="s">
        <v>32</v>
      </c>
      <c r="Q630" s="6" t="s">
        <v>766</v>
      </c>
      <c r="R630">
        <v>3</v>
      </c>
      <c r="S630" s="6" t="s">
        <v>32</v>
      </c>
      <c r="T630" s="6" t="s">
        <v>766</v>
      </c>
      <c r="U630" s="6" t="s">
        <v>95</v>
      </c>
      <c r="V630">
        <v>1.0016991273344573E+18</v>
      </c>
      <c r="W630" s="6" t="s">
        <v>32</v>
      </c>
      <c r="X630" s="6" t="s">
        <v>1962</v>
      </c>
      <c r="Y630" s="6" t="s">
        <v>1963</v>
      </c>
      <c r="Z630">
        <v>9.4512080156038349E+17</v>
      </c>
    </row>
    <row r="631" spans="1:26" hidden="1" x14ac:dyDescent="0.25">
      <c r="A631">
        <v>1854465643</v>
      </c>
      <c r="B631" t="b">
        <v>0</v>
      </c>
      <c r="C631" s="6" t="s">
        <v>26</v>
      </c>
      <c r="D631">
        <v>3</v>
      </c>
      <c r="E631" s="1">
        <v>43324.956296296295</v>
      </c>
      <c r="F631" s="6" t="s">
        <v>27</v>
      </c>
      <c r="G631">
        <v>1</v>
      </c>
      <c r="H631" s="6" t="s">
        <v>60</v>
      </c>
      <c r="I631">
        <v>1</v>
      </c>
      <c r="J631" s="6" t="s">
        <v>29</v>
      </c>
      <c r="K631" s="1">
        <v>43250.284201388888</v>
      </c>
      <c r="L631">
        <v>5</v>
      </c>
      <c r="M631" s="6" t="s">
        <v>1964</v>
      </c>
      <c r="N631" t="b">
        <v>0</v>
      </c>
      <c r="O631" s="6" t="s">
        <v>31</v>
      </c>
      <c r="P631" s="6" t="s">
        <v>32</v>
      </c>
      <c r="Q631" s="6" t="s">
        <v>766</v>
      </c>
      <c r="R631">
        <v>1</v>
      </c>
      <c r="S631" s="6" t="s">
        <v>32</v>
      </c>
      <c r="T631" s="6" t="s">
        <v>766</v>
      </c>
      <c r="U631" s="6" t="s">
        <v>110</v>
      </c>
      <c r="V631">
        <v>1.0017171544068956E+18</v>
      </c>
      <c r="W631" s="6" t="s">
        <v>1965</v>
      </c>
      <c r="X631" s="6" t="s">
        <v>2424</v>
      </c>
      <c r="Y631" s="6" t="s">
        <v>1966</v>
      </c>
      <c r="Z631">
        <v>25038093</v>
      </c>
    </row>
    <row r="632" spans="1:26" hidden="1" x14ac:dyDescent="0.25">
      <c r="A632">
        <v>1854465644</v>
      </c>
      <c r="B632" t="b">
        <v>0</v>
      </c>
      <c r="C632" s="6" t="s">
        <v>26</v>
      </c>
      <c r="D632">
        <v>3</v>
      </c>
      <c r="E632" s="1">
        <v>43324.904479166667</v>
      </c>
      <c r="F632" s="6" t="s">
        <v>27</v>
      </c>
      <c r="G632">
        <v>1</v>
      </c>
      <c r="H632" s="6" t="s">
        <v>60</v>
      </c>
      <c r="I632">
        <v>1</v>
      </c>
      <c r="J632" s="6" t="s">
        <v>29</v>
      </c>
      <c r="K632" s="1">
        <v>43250.285567129627</v>
      </c>
      <c r="L632">
        <v>1</v>
      </c>
      <c r="M632" s="6" t="s">
        <v>100</v>
      </c>
      <c r="N632" t="b">
        <v>0</v>
      </c>
      <c r="O632" s="6" t="s">
        <v>31</v>
      </c>
      <c r="P632" s="6" t="s">
        <v>32</v>
      </c>
      <c r="Q632" s="6" t="s">
        <v>766</v>
      </c>
      <c r="R632">
        <v>0</v>
      </c>
      <c r="S632" s="6" t="s">
        <v>32</v>
      </c>
      <c r="T632" s="6" t="s">
        <v>766</v>
      </c>
      <c r="U632" s="6" t="s">
        <v>42</v>
      </c>
      <c r="V632">
        <v>1.0017176493389783E+18</v>
      </c>
      <c r="W632" s="6" t="s">
        <v>32</v>
      </c>
      <c r="X632" s="6" t="s">
        <v>1967</v>
      </c>
      <c r="Y632" s="6" t="s">
        <v>1968</v>
      </c>
      <c r="Z632">
        <v>605317903</v>
      </c>
    </row>
    <row r="633" spans="1:26" hidden="1" x14ac:dyDescent="0.25">
      <c r="A633">
        <v>1854465645</v>
      </c>
      <c r="B633" t="b">
        <v>0</v>
      </c>
      <c r="C633" s="6" t="s">
        <v>26</v>
      </c>
      <c r="D633">
        <v>3</v>
      </c>
      <c r="E633" s="1">
        <v>43324.975671296299</v>
      </c>
      <c r="F633" s="6" t="s">
        <v>27</v>
      </c>
      <c r="G633">
        <v>1</v>
      </c>
      <c r="H633" s="6" t="s">
        <v>28</v>
      </c>
      <c r="I633">
        <v>1</v>
      </c>
      <c r="J633" s="6" t="s">
        <v>29</v>
      </c>
      <c r="K633" s="1">
        <v>43250.289444444446</v>
      </c>
      <c r="L633">
        <v>0</v>
      </c>
      <c r="M633" s="6" t="s">
        <v>1969</v>
      </c>
      <c r="N633" t="b">
        <v>0</v>
      </c>
      <c r="O633" s="6" t="s">
        <v>31</v>
      </c>
      <c r="P633" s="6" t="s">
        <v>32</v>
      </c>
      <c r="Q633" s="6" t="s">
        <v>766</v>
      </c>
      <c r="R633">
        <v>0</v>
      </c>
      <c r="S633" s="6" t="s">
        <v>32</v>
      </c>
      <c r="T633" s="6" t="s">
        <v>766</v>
      </c>
      <c r="U633" s="6" t="s">
        <v>1364</v>
      </c>
      <c r="V633">
        <v>1.001719054774698E+18</v>
      </c>
      <c r="W633" s="6" t="s">
        <v>32</v>
      </c>
      <c r="X633" s="6" t="s">
        <v>1970</v>
      </c>
      <c r="Y633" s="6" t="s">
        <v>1971</v>
      </c>
      <c r="Z633">
        <v>78031519</v>
      </c>
    </row>
    <row r="634" spans="1:26" x14ac:dyDescent="0.25">
      <c r="A634">
        <v>1854465207</v>
      </c>
      <c r="B634" t="b">
        <v>0</v>
      </c>
      <c r="C634" s="6" t="s">
        <v>26</v>
      </c>
      <c r="D634">
        <v>3</v>
      </c>
      <c r="E634" s="1">
        <v>43324.970046296294</v>
      </c>
      <c r="F634" s="6" t="s">
        <v>27</v>
      </c>
      <c r="G634">
        <v>1</v>
      </c>
      <c r="H634" s="6" t="s">
        <v>66</v>
      </c>
      <c r="I634">
        <v>0.68010000000000004</v>
      </c>
      <c r="J634" s="6" t="s">
        <v>29</v>
      </c>
      <c r="K634" s="1">
        <v>43247.212905092594</v>
      </c>
      <c r="L634">
        <v>0</v>
      </c>
      <c r="M634" s="6" t="s">
        <v>846</v>
      </c>
      <c r="N634" t="b">
        <v>0</v>
      </c>
      <c r="O634" s="6" t="s">
        <v>31</v>
      </c>
      <c r="P634" s="6" t="s">
        <v>32</v>
      </c>
      <c r="Q634" s="6" t="s">
        <v>766</v>
      </c>
      <c r="R634">
        <v>0</v>
      </c>
      <c r="S634" s="6" t="s">
        <v>32</v>
      </c>
      <c r="T634" s="6" t="s">
        <v>766</v>
      </c>
      <c r="U634" s="6" t="s">
        <v>95</v>
      </c>
      <c r="V634">
        <v>1.0006041568671048E+18</v>
      </c>
      <c r="W634" s="6" t="s">
        <v>32</v>
      </c>
      <c r="X634" s="6" t="s">
        <v>847</v>
      </c>
      <c r="Y634" s="6" t="s">
        <v>848</v>
      </c>
      <c r="Z634">
        <v>7989002</v>
      </c>
    </row>
    <row r="635" spans="1:26" hidden="1" x14ac:dyDescent="0.25">
      <c r="A635">
        <v>1854465647</v>
      </c>
      <c r="B635" t="b">
        <v>0</v>
      </c>
      <c r="C635" s="6" t="s">
        <v>26</v>
      </c>
      <c r="D635">
        <v>3</v>
      </c>
      <c r="E635" s="1">
        <v>43325.000034722223</v>
      </c>
      <c r="F635" s="6" t="s">
        <v>27</v>
      </c>
      <c r="G635">
        <v>1</v>
      </c>
      <c r="H635" s="6" t="s">
        <v>28</v>
      </c>
      <c r="I635">
        <v>1</v>
      </c>
      <c r="J635" s="6" t="s">
        <v>29</v>
      </c>
      <c r="K635" s="1">
        <v>43250.30704861111</v>
      </c>
      <c r="L635">
        <v>2</v>
      </c>
      <c r="M635" s="6" t="s">
        <v>1976</v>
      </c>
      <c r="N635" t="b">
        <v>0</v>
      </c>
      <c r="O635" s="6" t="s">
        <v>31</v>
      </c>
      <c r="P635" s="6" t="s">
        <v>32</v>
      </c>
      <c r="Q635" s="6" t="s">
        <v>766</v>
      </c>
      <c r="R635">
        <v>0</v>
      </c>
      <c r="S635" s="6" t="s">
        <v>32</v>
      </c>
      <c r="T635" s="6" t="s">
        <v>766</v>
      </c>
      <c r="U635" s="6" t="s">
        <v>95</v>
      </c>
      <c r="V635">
        <v>1.0017254361944105E+18</v>
      </c>
      <c r="W635" s="6" t="s">
        <v>1977</v>
      </c>
      <c r="X635" s="6" t="s">
        <v>1978</v>
      </c>
      <c r="Y635" s="6" t="s">
        <v>1979</v>
      </c>
      <c r="Z635">
        <v>8.5533539162427392E+17</v>
      </c>
    </row>
    <row r="636" spans="1:26" hidden="1" x14ac:dyDescent="0.25">
      <c r="A636">
        <v>1854465648</v>
      </c>
      <c r="B636" t="b">
        <v>0</v>
      </c>
      <c r="C636" s="6" t="s">
        <v>26</v>
      </c>
      <c r="D636">
        <v>3</v>
      </c>
      <c r="E636" s="1">
        <v>43324.973541666666</v>
      </c>
      <c r="F636" s="6" t="s">
        <v>27</v>
      </c>
      <c r="G636">
        <v>1</v>
      </c>
      <c r="H636" s="6" t="s">
        <v>60</v>
      </c>
      <c r="I636">
        <v>1</v>
      </c>
      <c r="J636" s="6" t="s">
        <v>29</v>
      </c>
      <c r="K636" s="1">
        <v>43250.313206018516</v>
      </c>
      <c r="L636">
        <v>0</v>
      </c>
      <c r="M636" s="6" t="s">
        <v>772</v>
      </c>
      <c r="N636" t="b">
        <v>0</v>
      </c>
      <c r="O636" s="6" t="s">
        <v>31</v>
      </c>
      <c r="P636" s="6" t="s">
        <v>32</v>
      </c>
      <c r="Q636" s="6" t="s">
        <v>766</v>
      </c>
      <c r="R636">
        <v>0</v>
      </c>
      <c r="S636" s="6" t="s">
        <v>32</v>
      </c>
      <c r="T636" s="6" t="s">
        <v>766</v>
      </c>
      <c r="U636" s="6" t="s">
        <v>223</v>
      </c>
      <c r="V636">
        <v>1.0017276670356726E+18</v>
      </c>
      <c r="W636" s="6" t="s">
        <v>32</v>
      </c>
      <c r="X636" s="6" t="s">
        <v>1980</v>
      </c>
      <c r="Y636" s="6" t="s">
        <v>1981</v>
      </c>
      <c r="Z636">
        <v>14981695</v>
      </c>
    </row>
    <row r="637" spans="1:26" hidden="1" x14ac:dyDescent="0.25">
      <c r="A637">
        <v>1854465649</v>
      </c>
      <c r="B637" t="b">
        <v>0</v>
      </c>
      <c r="C637" s="6" t="s">
        <v>26</v>
      </c>
      <c r="D637">
        <v>3</v>
      </c>
      <c r="E637" s="1">
        <v>43324.96534722222</v>
      </c>
      <c r="F637" s="6" t="s">
        <v>27</v>
      </c>
      <c r="G637">
        <v>1</v>
      </c>
      <c r="H637" s="6" t="s">
        <v>28</v>
      </c>
      <c r="I637">
        <v>0.63349999999999995</v>
      </c>
      <c r="J637" s="6" t="s">
        <v>29</v>
      </c>
      <c r="K637" s="1">
        <v>43250.336689814816</v>
      </c>
      <c r="L637">
        <v>1</v>
      </c>
      <c r="M637" s="6" t="s">
        <v>1982</v>
      </c>
      <c r="N637" t="b">
        <v>0</v>
      </c>
      <c r="O637" s="6" t="s">
        <v>31</v>
      </c>
      <c r="P637" s="6" t="s">
        <v>32</v>
      </c>
      <c r="Q637" s="6" t="s">
        <v>766</v>
      </c>
      <c r="R637">
        <v>1</v>
      </c>
      <c r="S637" s="6" t="s">
        <v>32</v>
      </c>
      <c r="T637" s="6" t="s">
        <v>766</v>
      </c>
      <c r="U637" s="6" t="s">
        <v>110</v>
      </c>
      <c r="V637">
        <v>1.0017361769010012E+18</v>
      </c>
      <c r="W637" s="6" t="s">
        <v>32</v>
      </c>
      <c r="X637" s="6" t="s">
        <v>1983</v>
      </c>
      <c r="Y637" s="6" t="s">
        <v>1984</v>
      </c>
      <c r="Z637">
        <v>9.978000932805591E+17</v>
      </c>
    </row>
    <row r="638" spans="1:26" hidden="1" x14ac:dyDescent="0.25">
      <c r="A638">
        <v>1854465650</v>
      </c>
      <c r="B638" t="b">
        <v>0</v>
      </c>
      <c r="C638" s="6" t="s">
        <v>26</v>
      </c>
      <c r="D638">
        <v>4</v>
      </c>
      <c r="E638" s="1">
        <v>43324.961284722223</v>
      </c>
      <c r="F638" s="6" t="s">
        <v>27</v>
      </c>
      <c r="G638">
        <v>1</v>
      </c>
      <c r="H638" s="6" t="s">
        <v>28</v>
      </c>
      <c r="I638">
        <v>0.53190000000000004</v>
      </c>
      <c r="J638" s="6" t="s">
        <v>29</v>
      </c>
      <c r="K638" s="1">
        <v>43250.346689814818</v>
      </c>
      <c r="L638">
        <v>0</v>
      </c>
      <c r="M638" s="6" t="s">
        <v>52</v>
      </c>
      <c r="N638" t="b">
        <v>0</v>
      </c>
      <c r="O638" s="6" t="s">
        <v>31</v>
      </c>
      <c r="P638" s="6" t="s">
        <v>32</v>
      </c>
      <c r="Q638" s="6" t="s">
        <v>766</v>
      </c>
      <c r="R638">
        <v>0</v>
      </c>
      <c r="S638" s="6" t="s">
        <v>32</v>
      </c>
      <c r="T638" s="6" t="s">
        <v>766</v>
      </c>
      <c r="U638" s="6" t="s">
        <v>49</v>
      </c>
      <c r="V638">
        <v>1.00173979995759E+18</v>
      </c>
      <c r="W638" s="6" t="s">
        <v>32</v>
      </c>
      <c r="X638" s="6" t="s">
        <v>2425</v>
      </c>
      <c r="Y638" s="6" t="s">
        <v>1985</v>
      </c>
      <c r="Z638">
        <v>3485545580</v>
      </c>
    </row>
    <row r="639" spans="1:26" hidden="1" x14ac:dyDescent="0.25">
      <c r="A639">
        <v>1854465651</v>
      </c>
      <c r="B639" t="b">
        <v>0</v>
      </c>
      <c r="C639" s="6" t="s">
        <v>26</v>
      </c>
      <c r="D639">
        <v>3</v>
      </c>
      <c r="E639" s="1">
        <v>43324.985833333332</v>
      </c>
      <c r="F639" s="6" t="s">
        <v>27</v>
      </c>
      <c r="G639">
        <v>1</v>
      </c>
      <c r="H639" s="6" t="s">
        <v>28</v>
      </c>
      <c r="I639">
        <v>0.64659999999999995</v>
      </c>
      <c r="J639" s="6" t="s">
        <v>29</v>
      </c>
      <c r="K639" s="1">
        <v>43250.348240740743</v>
      </c>
      <c r="L639">
        <v>7</v>
      </c>
      <c r="M639" s="6" t="s">
        <v>1986</v>
      </c>
      <c r="N639" t="b">
        <v>0</v>
      </c>
      <c r="O639" s="6" t="s">
        <v>31</v>
      </c>
      <c r="P639" s="6" t="s">
        <v>32</v>
      </c>
      <c r="Q639" s="6" t="s">
        <v>766</v>
      </c>
      <c r="R639">
        <v>0</v>
      </c>
      <c r="S639" s="6" t="s">
        <v>32</v>
      </c>
      <c r="T639" s="6" t="s">
        <v>766</v>
      </c>
      <c r="U639" s="6" t="s">
        <v>63</v>
      </c>
      <c r="V639">
        <v>1.0017403637977948E+18</v>
      </c>
      <c r="W639" s="6" t="s">
        <v>32</v>
      </c>
      <c r="X639" s="6" t="s">
        <v>1987</v>
      </c>
      <c r="Y639" s="6" t="s">
        <v>1988</v>
      </c>
      <c r="Z639">
        <v>44083334</v>
      </c>
    </row>
    <row r="640" spans="1:26" hidden="1" x14ac:dyDescent="0.25">
      <c r="A640">
        <v>1854465652</v>
      </c>
      <c r="B640" t="b">
        <v>0</v>
      </c>
      <c r="C640" s="6" t="s">
        <v>26</v>
      </c>
      <c r="D640">
        <v>3</v>
      </c>
      <c r="E640" s="1">
        <v>43324.900023148148</v>
      </c>
      <c r="F640" s="6" t="s">
        <v>27</v>
      </c>
      <c r="G640">
        <v>1</v>
      </c>
      <c r="H640" s="6" t="s">
        <v>28</v>
      </c>
      <c r="I640">
        <v>0.66020000000000001</v>
      </c>
      <c r="J640" s="6" t="s">
        <v>29</v>
      </c>
      <c r="K640" s="1">
        <v>43250.350486111114</v>
      </c>
      <c r="L640">
        <v>0</v>
      </c>
      <c r="M640" s="6" t="s">
        <v>1989</v>
      </c>
      <c r="N640" t="b">
        <v>0</v>
      </c>
      <c r="O640" s="6" t="s">
        <v>31</v>
      </c>
      <c r="P640" s="6" t="s">
        <v>32</v>
      </c>
      <c r="Q640" s="6" t="s">
        <v>766</v>
      </c>
      <c r="R640">
        <v>0</v>
      </c>
      <c r="S640" s="6" t="s">
        <v>32</v>
      </c>
      <c r="T640" s="6" t="s">
        <v>766</v>
      </c>
      <c r="U640" s="6" t="s">
        <v>145</v>
      </c>
      <c r="V640">
        <v>1.0017411761506017E+18</v>
      </c>
      <c r="W640" s="6" t="s">
        <v>32</v>
      </c>
      <c r="X640" s="6" t="s">
        <v>1990</v>
      </c>
      <c r="Y640" s="6" t="s">
        <v>1991</v>
      </c>
      <c r="Z640">
        <v>8.5857034512038707E+17</v>
      </c>
    </row>
    <row r="641" spans="1:26" hidden="1" x14ac:dyDescent="0.25">
      <c r="A641">
        <v>1854465653</v>
      </c>
      <c r="B641" t="b">
        <v>0</v>
      </c>
      <c r="C641" s="6" t="s">
        <v>26</v>
      </c>
      <c r="D641">
        <v>3</v>
      </c>
      <c r="E641" s="1">
        <v>43324.962025462963</v>
      </c>
      <c r="F641" s="6" t="s">
        <v>27</v>
      </c>
      <c r="G641">
        <v>1</v>
      </c>
      <c r="H641" s="6" t="s">
        <v>28</v>
      </c>
      <c r="I641">
        <v>1</v>
      </c>
      <c r="J641" s="6" t="s">
        <v>29</v>
      </c>
      <c r="K641" s="1">
        <v>43250.351759259262</v>
      </c>
      <c r="L641">
        <v>0</v>
      </c>
      <c r="M641" s="6" t="s">
        <v>1992</v>
      </c>
      <c r="N641" t="b">
        <v>0</v>
      </c>
      <c r="O641" s="6" t="s">
        <v>31</v>
      </c>
      <c r="P641" s="6" t="s">
        <v>32</v>
      </c>
      <c r="Q641" s="6" t="s">
        <v>766</v>
      </c>
      <c r="R641">
        <v>0</v>
      </c>
      <c r="S641" s="6" t="s">
        <v>32</v>
      </c>
      <c r="T641" s="6" t="s">
        <v>766</v>
      </c>
      <c r="U641" s="6" t="s">
        <v>42</v>
      </c>
      <c r="V641">
        <v>1.0017416368193044E+18</v>
      </c>
      <c r="W641" s="6" t="s">
        <v>32</v>
      </c>
      <c r="X641" s="6" t="s">
        <v>1993</v>
      </c>
      <c r="Y641" s="6" t="s">
        <v>1994</v>
      </c>
      <c r="Z641">
        <v>9.0210652090035405E+17</v>
      </c>
    </row>
    <row r="642" spans="1:26" x14ac:dyDescent="0.25">
      <c r="A642">
        <v>1854465605</v>
      </c>
      <c r="B642" t="b">
        <v>0</v>
      </c>
      <c r="C642" s="6" t="s">
        <v>26</v>
      </c>
      <c r="D642">
        <v>3</v>
      </c>
      <c r="E642" s="1">
        <v>43324.975532407407</v>
      </c>
      <c r="F642" s="6" t="s">
        <v>27</v>
      </c>
      <c r="G642">
        <v>1</v>
      </c>
      <c r="H642" s="6" t="s">
        <v>66</v>
      </c>
      <c r="I642">
        <v>0.68100000000000005</v>
      </c>
      <c r="J642" s="6" t="s">
        <v>29</v>
      </c>
      <c r="K642" s="1">
        <v>43249.943356481483</v>
      </c>
      <c r="L642">
        <v>0</v>
      </c>
      <c r="M642" s="6" t="s">
        <v>1873</v>
      </c>
      <c r="N642" t="b">
        <v>0</v>
      </c>
      <c r="O642" s="6" t="s">
        <v>31</v>
      </c>
      <c r="P642" s="6" t="s">
        <v>32</v>
      </c>
      <c r="Q642" s="6" t="s">
        <v>766</v>
      </c>
      <c r="R642">
        <v>0</v>
      </c>
      <c r="S642" s="6" t="s">
        <v>32</v>
      </c>
      <c r="T642" s="6" t="s">
        <v>766</v>
      </c>
      <c r="U642" s="6" t="s">
        <v>95</v>
      </c>
      <c r="V642">
        <v>1.0015936376822743E+18</v>
      </c>
      <c r="W642" s="6" t="s">
        <v>32</v>
      </c>
      <c r="X642" s="6" t="s">
        <v>1874</v>
      </c>
      <c r="Y642" s="6" t="s">
        <v>1875</v>
      </c>
      <c r="Z642">
        <v>8.8333466116603904E+17</v>
      </c>
    </row>
    <row r="643" spans="1:26" hidden="1" x14ac:dyDescent="0.25">
      <c r="A643">
        <v>1854465655</v>
      </c>
      <c r="B643" t="b">
        <v>0</v>
      </c>
      <c r="C643" s="6" t="s">
        <v>26</v>
      </c>
      <c r="D643">
        <v>3</v>
      </c>
      <c r="E643" s="1">
        <v>43324.962465277778</v>
      </c>
      <c r="F643" s="6" t="s">
        <v>27</v>
      </c>
      <c r="G643">
        <v>1</v>
      </c>
      <c r="H643" s="6" t="s">
        <v>60</v>
      </c>
      <c r="I643">
        <v>0.64800000000000002</v>
      </c>
      <c r="J643" s="6" t="s">
        <v>29</v>
      </c>
      <c r="K643" s="1">
        <v>43250.377210648148</v>
      </c>
      <c r="L643">
        <v>1</v>
      </c>
      <c r="M643" s="6" t="s">
        <v>352</v>
      </c>
      <c r="N643" t="b">
        <v>0</v>
      </c>
      <c r="O643" s="6" t="s">
        <v>31</v>
      </c>
      <c r="P643" s="6" t="s">
        <v>32</v>
      </c>
      <c r="Q643" s="6" t="s">
        <v>766</v>
      </c>
      <c r="R643">
        <v>0</v>
      </c>
      <c r="S643" s="6" t="s">
        <v>32</v>
      </c>
      <c r="T643" s="6" t="s">
        <v>766</v>
      </c>
      <c r="U643" s="6" t="s">
        <v>891</v>
      </c>
      <c r="V643">
        <v>1.0017508588817981E+18</v>
      </c>
      <c r="W643" s="6" t="s">
        <v>1998</v>
      </c>
      <c r="X643" s="6" t="s">
        <v>1999</v>
      </c>
      <c r="Y643" s="6" t="s">
        <v>2000</v>
      </c>
      <c r="Z643">
        <v>9.0790565970598298E+17</v>
      </c>
    </row>
    <row r="644" spans="1:26" hidden="1" x14ac:dyDescent="0.25">
      <c r="A644">
        <v>1854465656</v>
      </c>
      <c r="B644" t="b">
        <v>0</v>
      </c>
      <c r="C644" s="6" t="s">
        <v>26</v>
      </c>
      <c r="D644">
        <v>3</v>
      </c>
      <c r="E644" s="1">
        <v>43324.974282407406</v>
      </c>
      <c r="F644" s="6" t="s">
        <v>27</v>
      </c>
      <c r="G644">
        <v>1</v>
      </c>
      <c r="H644" s="6" t="s">
        <v>28</v>
      </c>
      <c r="I644">
        <v>1</v>
      </c>
      <c r="J644" s="6" t="s">
        <v>29</v>
      </c>
      <c r="K644" s="1">
        <v>43250.378576388888</v>
      </c>
      <c r="L644">
        <v>0</v>
      </c>
      <c r="M644" s="6" t="s">
        <v>2001</v>
      </c>
      <c r="N644" t="b">
        <v>0</v>
      </c>
      <c r="O644" s="6" t="s">
        <v>31</v>
      </c>
      <c r="P644" s="6" t="s">
        <v>32</v>
      </c>
      <c r="Q644" s="6" t="s">
        <v>766</v>
      </c>
      <c r="R644">
        <v>0</v>
      </c>
      <c r="S644" s="6" t="s">
        <v>32</v>
      </c>
      <c r="T644" s="6" t="s">
        <v>766</v>
      </c>
      <c r="U644" s="6" t="s">
        <v>223</v>
      </c>
      <c r="V644">
        <v>1.0017513546862305E+18</v>
      </c>
      <c r="W644" s="6" t="s">
        <v>32</v>
      </c>
      <c r="X644" s="6" t="s">
        <v>2002</v>
      </c>
      <c r="Y644" s="6" t="s">
        <v>2003</v>
      </c>
      <c r="Z644">
        <v>71486046</v>
      </c>
    </row>
    <row r="645" spans="1:26" hidden="1" x14ac:dyDescent="0.25">
      <c r="A645">
        <v>1854465657</v>
      </c>
      <c r="B645" t="b">
        <v>0</v>
      </c>
      <c r="C645" s="6" t="s">
        <v>26</v>
      </c>
      <c r="D645">
        <v>3</v>
      </c>
      <c r="E645" s="1">
        <v>43324.88045138889</v>
      </c>
      <c r="F645" s="6" t="s">
        <v>197</v>
      </c>
      <c r="G645">
        <v>1</v>
      </c>
      <c r="H645" s="6" t="s">
        <v>766</v>
      </c>
      <c r="J645" s="6" t="s">
        <v>29</v>
      </c>
      <c r="K645" s="1">
        <v>43250.379247685189</v>
      </c>
      <c r="L645">
        <v>0</v>
      </c>
      <c r="M645" s="6" t="s">
        <v>2004</v>
      </c>
      <c r="N645" t="b">
        <v>0</v>
      </c>
      <c r="O645" s="6" t="s">
        <v>31</v>
      </c>
      <c r="P645" s="6" t="s">
        <v>32</v>
      </c>
      <c r="Q645" s="6" t="s">
        <v>766</v>
      </c>
      <c r="R645">
        <v>1</v>
      </c>
      <c r="S645" s="6" t="s">
        <v>32</v>
      </c>
      <c r="T645" s="6" t="s">
        <v>766</v>
      </c>
      <c r="U645" s="6" t="s">
        <v>95</v>
      </c>
      <c r="V645">
        <v>1.0017515984298885E+18</v>
      </c>
      <c r="W645" s="6" t="s">
        <v>2005</v>
      </c>
      <c r="X645" s="6" t="s">
        <v>2006</v>
      </c>
      <c r="Y645" s="6" t="s">
        <v>2007</v>
      </c>
      <c r="Z645">
        <v>1407833894</v>
      </c>
    </row>
    <row r="646" spans="1:26" hidden="1" x14ac:dyDescent="0.25">
      <c r="A646">
        <v>1854465658</v>
      </c>
      <c r="B646" t="b">
        <v>0</v>
      </c>
      <c r="C646" s="6" t="s">
        <v>26</v>
      </c>
      <c r="D646">
        <v>4</v>
      </c>
      <c r="E646" s="1">
        <v>43324.906666666669</v>
      </c>
      <c r="F646" s="6" t="s">
        <v>27</v>
      </c>
      <c r="G646">
        <v>1</v>
      </c>
      <c r="H646" s="6" t="s">
        <v>60</v>
      </c>
      <c r="I646">
        <v>0.75990000000000002</v>
      </c>
      <c r="J646" s="6" t="s">
        <v>29</v>
      </c>
      <c r="K646" s="1">
        <v>43250.394895833335</v>
      </c>
      <c r="L646">
        <v>0</v>
      </c>
      <c r="M646" s="6" t="s">
        <v>2008</v>
      </c>
      <c r="N646" t="b">
        <v>0</v>
      </c>
      <c r="O646" s="6" t="s">
        <v>31</v>
      </c>
      <c r="P646" s="6" t="s">
        <v>32</v>
      </c>
      <c r="Q646" s="6" t="s">
        <v>766</v>
      </c>
      <c r="R646">
        <v>0</v>
      </c>
      <c r="S646" s="6" t="s">
        <v>32</v>
      </c>
      <c r="T646" s="6" t="s">
        <v>766</v>
      </c>
      <c r="U646" s="6" t="s">
        <v>42</v>
      </c>
      <c r="V646">
        <v>1.0017572705297162E+18</v>
      </c>
      <c r="W646" s="6" t="s">
        <v>32</v>
      </c>
      <c r="X646" s="6" t="s">
        <v>2009</v>
      </c>
      <c r="Y646" s="6" t="s">
        <v>2010</v>
      </c>
      <c r="Z646">
        <v>2749372707</v>
      </c>
    </row>
    <row r="647" spans="1:26" hidden="1" x14ac:dyDescent="0.25">
      <c r="A647">
        <v>1854465659</v>
      </c>
      <c r="B647" t="b">
        <v>0</v>
      </c>
      <c r="C647" s="6" t="s">
        <v>26</v>
      </c>
      <c r="D647">
        <v>3</v>
      </c>
      <c r="E647" s="1">
        <v>43324.955254629633</v>
      </c>
      <c r="F647" s="6" t="s">
        <v>27</v>
      </c>
      <c r="G647">
        <v>1</v>
      </c>
      <c r="H647" s="6" t="s">
        <v>28</v>
      </c>
      <c r="I647">
        <v>0.69340000000000002</v>
      </c>
      <c r="J647" s="6" t="s">
        <v>29</v>
      </c>
      <c r="K647" s="1">
        <v>43250.396701388891</v>
      </c>
      <c r="L647">
        <v>0</v>
      </c>
      <c r="M647" s="6" t="s">
        <v>100</v>
      </c>
      <c r="N647" t="b">
        <v>0</v>
      </c>
      <c r="O647" s="6" t="s">
        <v>31</v>
      </c>
      <c r="P647" s="6" t="s">
        <v>32</v>
      </c>
      <c r="Q647" s="6" t="s">
        <v>766</v>
      </c>
      <c r="R647">
        <v>0</v>
      </c>
      <c r="S647" s="6" t="s">
        <v>32</v>
      </c>
      <c r="T647" s="6" t="s">
        <v>766</v>
      </c>
      <c r="U647" s="6" t="s">
        <v>33</v>
      </c>
      <c r="V647">
        <v>1.0017579245391995E+18</v>
      </c>
      <c r="W647" s="6" t="s">
        <v>32</v>
      </c>
      <c r="X647" s="6" t="s">
        <v>2011</v>
      </c>
      <c r="Y647" s="6" t="s">
        <v>2012</v>
      </c>
      <c r="Z647">
        <v>208165796</v>
      </c>
    </row>
    <row r="648" spans="1:26" hidden="1" x14ac:dyDescent="0.25">
      <c r="A648">
        <v>1854465660</v>
      </c>
      <c r="B648" t="b">
        <v>0</v>
      </c>
      <c r="C648" s="6" t="s">
        <v>26</v>
      </c>
      <c r="D648">
        <v>3</v>
      </c>
      <c r="E648" s="1">
        <v>43324.897407407407</v>
      </c>
      <c r="F648" s="6" t="s">
        <v>27</v>
      </c>
      <c r="G648">
        <v>1</v>
      </c>
      <c r="H648" s="6" t="s">
        <v>28</v>
      </c>
      <c r="I648">
        <v>0.65200000000000002</v>
      </c>
      <c r="J648" s="6" t="s">
        <v>29</v>
      </c>
      <c r="K648" s="1">
        <v>43250.414930555555</v>
      </c>
      <c r="L648">
        <v>1</v>
      </c>
      <c r="M648" s="6" t="s">
        <v>100</v>
      </c>
      <c r="N648" t="b">
        <v>0</v>
      </c>
      <c r="O648" s="6" t="s">
        <v>31</v>
      </c>
      <c r="P648" s="6" t="s">
        <v>32</v>
      </c>
      <c r="Q648" s="6" t="s">
        <v>766</v>
      </c>
      <c r="R648">
        <v>0</v>
      </c>
      <c r="S648" s="6" t="s">
        <v>32</v>
      </c>
      <c r="T648" s="6" t="s">
        <v>766</v>
      </c>
      <c r="U648" s="6" t="s">
        <v>110</v>
      </c>
      <c r="V648">
        <v>1.001764528605057E+18</v>
      </c>
      <c r="W648" s="6" t="s">
        <v>32</v>
      </c>
      <c r="X648" s="6" t="s">
        <v>2013</v>
      </c>
      <c r="Y648" s="6" t="s">
        <v>2014</v>
      </c>
      <c r="Z648">
        <v>1.0003540389474181E+18</v>
      </c>
    </row>
    <row r="649" spans="1:26" x14ac:dyDescent="0.25">
      <c r="A649">
        <v>1854465834</v>
      </c>
      <c r="B649" t="b">
        <v>0</v>
      </c>
      <c r="C649" s="6" t="s">
        <v>26</v>
      </c>
      <c r="D649">
        <v>3</v>
      </c>
      <c r="E649" s="1">
        <v>43326.469583333332</v>
      </c>
      <c r="F649" s="6" t="s">
        <v>27</v>
      </c>
      <c r="G649">
        <v>1</v>
      </c>
      <c r="H649" s="6" t="s">
        <v>66</v>
      </c>
      <c r="I649">
        <v>0.68149999999999999</v>
      </c>
      <c r="J649" s="6" t="s">
        <v>29</v>
      </c>
      <c r="K649" s="1">
        <v>43251.51190972222</v>
      </c>
      <c r="L649">
        <v>0</v>
      </c>
      <c r="M649" s="6" t="s">
        <v>41</v>
      </c>
      <c r="N649" t="b">
        <v>0</v>
      </c>
      <c r="O649" s="6" t="s">
        <v>31</v>
      </c>
      <c r="P649" s="6" t="s">
        <v>32</v>
      </c>
      <c r="Q649" s="6" t="s">
        <v>766</v>
      </c>
      <c r="R649">
        <v>1</v>
      </c>
      <c r="S649" s="6" t="s">
        <v>32</v>
      </c>
      <c r="T649" s="6" t="s">
        <v>766</v>
      </c>
      <c r="U649" s="6" t="s">
        <v>84</v>
      </c>
      <c r="V649">
        <v>1.0021620637860782E+18</v>
      </c>
      <c r="W649" s="6" t="s">
        <v>32</v>
      </c>
      <c r="X649" s="6" t="s">
        <v>2767</v>
      </c>
      <c r="Y649" s="6" t="s">
        <v>2768</v>
      </c>
      <c r="Z649">
        <v>9.2095485351348634E+17</v>
      </c>
    </row>
    <row r="650" spans="1:26" hidden="1" x14ac:dyDescent="0.25">
      <c r="A650">
        <v>1854465662</v>
      </c>
      <c r="B650" t="b">
        <v>0</v>
      </c>
      <c r="C650" s="6" t="s">
        <v>26</v>
      </c>
      <c r="D650">
        <v>3</v>
      </c>
      <c r="E650" s="1">
        <v>43324.892222222225</v>
      </c>
      <c r="F650" s="6" t="s">
        <v>27</v>
      </c>
      <c r="G650">
        <v>1</v>
      </c>
      <c r="H650" s="6" t="s">
        <v>60</v>
      </c>
      <c r="I650">
        <v>1</v>
      </c>
      <c r="J650" s="6" t="s">
        <v>29</v>
      </c>
      <c r="K650" s="1">
        <v>43250.428437499999</v>
      </c>
      <c r="L650">
        <v>0</v>
      </c>
      <c r="M650" s="6" t="s">
        <v>2016</v>
      </c>
      <c r="N650" t="b">
        <v>0</v>
      </c>
      <c r="O650" s="6" t="s">
        <v>31</v>
      </c>
      <c r="P650" s="6" t="s">
        <v>32</v>
      </c>
      <c r="Q650" s="6" t="s">
        <v>766</v>
      </c>
      <c r="R650">
        <v>1</v>
      </c>
      <c r="S650" s="6" t="s">
        <v>32</v>
      </c>
      <c r="T650" s="6" t="s">
        <v>766</v>
      </c>
      <c r="U650" s="6" t="s">
        <v>37</v>
      </c>
      <c r="V650">
        <v>1.0017694254843044E+18</v>
      </c>
      <c r="W650" s="6" t="s">
        <v>32</v>
      </c>
      <c r="X650" s="6" t="s">
        <v>2017</v>
      </c>
      <c r="Y650" s="6" t="s">
        <v>2018</v>
      </c>
      <c r="Z650">
        <v>152496588</v>
      </c>
    </row>
    <row r="651" spans="1:26" hidden="1" x14ac:dyDescent="0.25">
      <c r="A651">
        <v>1854465663</v>
      </c>
      <c r="B651" t="b">
        <v>0</v>
      </c>
      <c r="C651" s="6" t="s">
        <v>26</v>
      </c>
      <c r="D651">
        <v>4</v>
      </c>
      <c r="E651" s="1">
        <v>43324.906122685185</v>
      </c>
      <c r="F651" s="6" t="s">
        <v>27</v>
      </c>
      <c r="G651">
        <v>1</v>
      </c>
      <c r="H651" s="6" t="s">
        <v>60</v>
      </c>
      <c r="I651">
        <v>0.501</v>
      </c>
      <c r="J651" s="6" t="s">
        <v>29</v>
      </c>
      <c r="K651" s="1">
        <v>43250.436539351853</v>
      </c>
      <c r="L651">
        <v>26</v>
      </c>
      <c r="M651" s="6" t="s">
        <v>2019</v>
      </c>
      <c r="N651" t="b">
        <v>0</v>
      </c>
      <c r="O651" s="6" t="s">
        <v>31</v>
      </c>
      <c r="P651" s="6" t="s">
        <v>32</v>
      </c>
      <c r="Q651" s="6" t="s">
        <v>766</v>
      </c>
      <c r="R651">
        <v>12</v>
      </c>
      <c r="S651" s="6" t="s">
        <v>32</v>
      </c>
      <c r="T651" s="6" t="s">
        <v>766</v>
      </c>
      <c r="U651" s="6" t="s">
        <v>95</v>
      </c>
      <c r="V651">
        <v>1.001772359555072E+18</v>
      </c>
      <c r="W651" s="6" t="s">
        <v>32</v>
      </c>
      <c r="X651" s="6" t="s">
        <v>2020</v>
      </c>
      <c r="Y651" s="6" t="s">
        <v>2021</v>
      </c>
      <c r="Z651">
        <v>9.0596008028522906E+17</v>
      </c>
    </row>
    <row r="652" spans="1:26" x14ac:dyDescent="0.25">
      <c r="A652">
        <v>1854465480</v>
      </c>
      <c r="B652" t="b">
        <v>0</v>
      </c>
      <c r="C652" s="6" t="s">
        <v>26</v>
      </c>
      <c r="D652">
        <v>3</v>
      </c>
      <c r="E652" s="1">
        <v>43324.964571759258</v>
      </c>
      <c r="F652" s="6" t="s">
        <v>27</v>
      </c>
      <c r="G652">
        <v>1</v>
      </c>
      <c r="H652" s="6" t="s">
        <v>66</v>
      </c>
      <c r="I652">
        <v>0.68210000000000004</v>
      </c>
      <c r="J652" s="6" t="s">
        <v>29</v>
      </c>
      <c r="K652" s="1">
        <v>43249.193553240744</v>
      </c>
      <c r="L652">
        <v>2</v>
      </c>
      <c r="M652" s="6" t="s">
        <v>154</v>
      </c>
      <c r="N652" t="b">
        <v>0</v>
      </c>
      <c r="O652" s="6" t="s">
        <v>31</v>
      </c>
      <c r="P652" s="6" t="s">
        <v>32</v>
      </c>
      <c r="Q652" s="6" t="s">
        <v>766</v>
      </c>
      <c r="R652">
        <v>1</v>
      </c>
      <c r="S652" s="6" t="s">
        <v>32</v>
      </c>
      <c r="T652" s="6" t="s">
        <v>766</v>
      </c>
      <c r="U652" s="6" t="s">
        <v>95</v>
      </c>
      <c r="V652">
        <v>1.0013219177674547E+18</v>
      </c>
      <c r="W652" s="6" t="s">
        <v>32</v>
      </c>
      <c r="X652" s="6" t="s">
        <v>1546</v>
      </c>
      <c r="Y652" s="6" t="s">
        <v>1547</v>
      </c>
      <c r="Z652">
        <v>9.2820741813121024E+17</v>
      </c>
    </row>
    <row r="653" spans="1:26" hidden="1" x14ac:dyDescent="0.25">
      <c r="A653">
        <v>1854465665</v>
      </c>
      <c r="B653" t="b">
        <v>0</v>
      </c>
      <c r="C653" s="6" t="s">
        <v>26</v>
      </c>
      <c r="D653">
        <v>3</v>
      </c>
      <c r="E653" s="1">
        <v>43324.951168981483</v>
      </c>
      <c r="F653" s="6" t="s">
        <v>27</v>
      </c>
      <c r="G653">
        <v>1</v>
      </c>
      <c r="H653" s="6" t="s">
        <v>60</v>
      </c>
      <c r="I653">
        <v>0.68810000000000004</v>
      </c>
      <c r="J653" s="6" t="s">
        <v>29</v>
      </c>
      <c r="K653" s="1">
        <v>43250.44971064815</v>
      </c>
      <c r="L653">
        <v>3</v>
      </c>
      <c r="M653" s="6" t="s">
        <v>2025</v>
      </c>
      <c r="N653" t="b">
        <v>0</v>
      </c>
      <c r="O653" s="6" t="s">
        <v>31</v>
      </c>
      <c r="P653" s="6" t="s">
        <v>32</v>
      </c>
      <c r="Q653" s="6" t="s">
        <v>766</v>
      </c>
      <c r="R653">
        <v>0</v>
      </c>
      <c r="S653" s="6" t="s">
        <v>32</v>
      </c>
      <c r="T653" s="6" t="s">
        <v>766</v>
      </c>
      <c r="U653" s="6" t="s">
        <v>42</v>
      </c>
      <c r="V653">
        <v>1.00177713306735E+18</v>
      </c>
      <c r="W653" s="6" t="s">
        <v>32</v>
      </c>
      <c r="X653" s="6" t="s">
        <v>2427</v>
      </c>
      <c r="Y653" s="6" t="s">
        <v>2026</v>
      </c>
      <c r="Z653">
        <v>9.8147055895619584E+17</v>
      </c>
    </row>
    <row r="654" spans="1:26" hidden="1" x14ac:dyDescent="0.25">
      <c r="A654">
        <v>1854465666</v>
      </c>
      <c r="B654" t="b">
        <v>0</v>
      </c>
      <c r="C654" s="6" t="s">
        <v>26</v>
      </c>
      <c r="D654">
        <v>3</v>
      </c>
      <c r="E654" s="1">
        <v>43324.957824074074</v>
      </c>
      <c r="F654" s="6" t="s">
        <v>27</v>
      </c>
      <c r="G654">
        <v>1</v>
      </c>
      <c r="H654" s="6" t="s">
        <v>60</v>
      </c>
      <c r="I654">
        <v>0.67220000000000002</v>
      </c>
      <c r="J654" s="6" t="s">
        <v>29</v>
      </c>
      <c r="K654" s="1">
        <v>43250.451458333337</v>
      </c>
      <c r="L654">
        <v>0</v>
      </c>
      <c r="M654" s="6" t="s">
        <v>2027</v>
      </c>
      <c r="N654" t="b">
        <v>0</v>
      </c>
      <c r="O654" s="6" t="s">
        <v>31</v>
      </c>
      <c r="P654" s="6" t="s">
        <v>32</v>
      </c>
      <c r="Q654" s="6" t="s">
        <v>766</v>
      </c>
      <c r="R654">
        <v>0</v>
      </c>
      <c r="S654" s="6" t="s">
        <v>32</v>
      </c>
      <c r="T654" s="6" t="s">
        <v>766</v>
      </c>
      <c r="U654" s="6" t="s">
        <v>55</v>
      </c>
      <c r="V654">
        <v>1.0017777688358134E+18</v>
      </c>
      <c r="W654" s="6" t="s">
        <v>32</v>
      </c>
      <c r="X654" s="6" t="s">
        <v>2028</v>
      </c>
      <c r="Y654" s="6" t="s">
        <v>2029</v>
      </c>
      <c r="Z654">
        <v>9.8000905644958515E+17</v>
      </c>
    </row>
    <row r="655" spans="1:26" x14ac:dyDescent="0.25">
      <c r="A655">
        <v>1854465139</v>
      </c>
      <c r="B655" t="b">
        <v>0</v>
      </c>
      <c r="C655" s="6" t="s">
        <v>26</v>
      </c>
      <c r="D655">
        <v>3</v>
      </c>
      <c r="E655" s="1">
        <v>43324.975069444445</v>
      </c>
      <c r="F655" s="6" t="s">
        <v>27</v>
      </c>
      <c r="G655">
        <v>1</v>
      </c>
      <c r="H655" s="6" t="s">
        <v>66</v>
      </c>
      <c r="I655">
        <v>0.68379999999999996</v>
      </c>
      <c r="J655" s="6" t="s">
        <v>29</v>
      </c>
      <c r="K655" s="1">
        <v>43246.709074074075</v>
      </c>
      <c r="L655">
        <v>3</v>
      </c>
      <c r="M655" s="6" t="s">
        <v>435</v>
      </c>
      <c r="N655" t="b">
        <v>0</v>
      </c>
      <c r="O655" s="6" t="s">
        <v>31</v>
      </c>
      <c r="P655" s="6" t="s">
        <v>32</v>
      </c>
      <c r="Q655" s="6" t="s">
        <v>766</v>
      </c>
      <c r="R655">
        <v>0</v>
      </c>
      <c r="S655" s="6" t="s">
        <v>32</v>
      </c>
      <c r="T655" s="6" t="s">
        <v>766</v>
      </c>
      <c r="U655" s="6" t="s">
        <v>84</v>
      </c>
      <c r="V655">
        <v>1.0004215737470321E+18</v>
      </c>
      <c r="W655" s="6" t="s">
        <v>32</v>
      </c>
      <c r="X655" s="6" t="s">
        <v>436</v>
      </c>
      <c r="Y655" s="6" t="s">
        <v>437</v>
      </c>
      <c r="Z655">
        <v>257740771</v>
      </c>
    </row>
    <row r="656" spans="1:26" x14ac:dyDescent="0.25">
      <c r="A656">
        <v>1854465363</v>
      </c>
      <c r="B656" t="b">
        <v>0</v>
      </c>
      <c r="C656" s="6" t="s">
        <v>26</v>
      </c>
      <c r="D656">
        <v>3</v>
      </c>
      <c r="E656" s="1">
        <v>43324.962847222225</v>
      </c>
      <c r="F656" s="6" t="s">
        <v>27</v>
      </c>
      <c r="G656">
        <v>1</v>
      </c>
      <c r="H656" s="6" t="s">
        <v>66</v>
      </c>
      <c r="I656">
        <v>0.68379999999999996</v>
      </c>
      <c r="J656" s="6" t="s">
        <v>29</v>
      </c>
      <c r="K656" s="1">
        <v>43248.435636574075</v>
      </c>
      <c r="L656">
        <v>0</v>
      </c>
      <c r="M656" s="6" t="s">
        <v>41</v>
      </c>
      <c r="N656" t="b">
        <v>0</v>
      </c>
      <c r="O656" s="6" t="s">
        <v>31</v>
      </c>
      <c r="P656" s="6" t="s">
        <v>32</v>
      </c>
      <c r="Q656" s="6" t="s">
        <v>766</v>
      </c>
      <c r="R656">
        <v>0</v>
      </c>
      <c r="S656" s="6" t="s">
        <v>32</v>
      </c>
      <c r="T656" s="6" t="s">
        <v>766</v>
      </c>
      <c r="U656" s="6" t="s">
        <v>95</v>
      </c>
      <c r="V656">
        <v>1.001047258274517E+18</v>
      </c>
      <c r="W656" s="6" t="s">
        <v>32</v>
      </c>
      <c r="X656" s="6" t="s">
        <v>1246</v>
      </c>
      <c r="Y656" s="6" t="s">
        <v>1247</v>
      </c>
      <c r="Z656">
        <v>9.597553551640617E+17</v>
      </c>
    </row>
    <row r="657" spans="1:26" x14ac:dyDescent="0.25">
      <c r="A657">
        <v>1854465475</v>
      </c>
      <c r="B657" t="b">
        <v>0</v>
      </c>
      <c r="C657" s="6" t="s">
        <v>26</v>
      </c>
      <c r="D657">
        <v>3</v>
      </c>
      <c r="E657" s="1">
        <v>43324.962847222225</v>
      </c>
      <c r="F657" s="6" t="s">
        <v>27</v>
      </c>
      <c r="G657">
        <v>1</v>
      </c>
      <c r="H657" s="6" t="s">
        <v>66</v>
      </c>
      <c r="I657">
        <v>0.68379999999999996</v>
      </c>
      <c r="J657" s="6" t="s">
        <v>29</v>
      </c>
      <c r="K657" s="1">
        <v>43249.116168981483</v>
      </c>
      <c r="L657">
        <v>0</v>
      </c>
      <c r="M657" s="6" t="s">
        <v>1092</v>
      </c>
      <c r="N657" t="b">
        <v>0</v>
      </c>
      <c r="O657" s="6" t="s">
        <v>31</v>
      </c>
      <c r="P657" s="6" t="s">
        <v>32</v>
      </c>
      <c r="Q657" s="6" t="s">
        <v>766</v>
      </c>
      <c r="R657">
        <v>0</v>
      </c>
      <c r="S657" s="6" t="s">
        <v>32</v>
      </c>
      <c r="T657" s="6" t="s">
        <v>766</v>
      </c>
      <c r="U657" s="6" t="s">
        <v>49</v>
      </c>
      <c r="V657">
        <v>1.0012938756114268E+18</v>
      </c>
      <c r="W657" s="6" t="s">
        <v>32</v>
      </c>
      <c r="X657" s="6" t="s">
        <v>1533</v>
      </c>
      <c r="Y657" s="6" t="s">
        <v>1534</v>
      </c>
      <c r="Z657">
        <v>206219515</v>
      </c>
    </row>
    <row r="658" spans="1:26" hidden="1" x14ac:dyDescent="0.25">
      <c r="A658">
        <v>1854465670</v>
      </c>
      <c r="B658" t="b">
        <v>0</v>
      </c>
      <c r="C658" s="6" t="s">
        <v>26</v>
      </c>
      <c r="D658">
        <v>3</v>
      </c>
      <c r="E658" s="1">
        <v>43324.898530092592</v>
      </c>
      <c r="F658" s="6" t="s">
        <v>27</v>
      </c>
      <c r="G658">
        <v>1</v>
      </c>
      <c r="H658" s="6" t="s">
        <v>60</v>
      </c>
      <c r="I658">
        <v>0.66420000000000001</v>
      </c>
      <c r="J658" s="6" t="s">
        <v>29</v>
      </c>
      <c r="K658" s="1">
        <v>43250.478148148148</v>
      </c>
      <c r="L658">
        <v>0</v>
      </c>
      <c r="M658" s="6" t="s">
        <v>788</v>
      </c>
      <c r="N658" t="b">
        <v>0</v>
      </c>
      <c r="O658" s="6" t="s">
        <v>31</v>
      </c>
      <c r="P658" s="6" t="s">
        <v>32</v>
      </c>
      <c r="Q658" s="6" t="s">
        <v>766</v>
      </c>
      <c r="R658">
        <v>0</v>
      </c>
      <c r="S658" s="6" t="s">
        <v>32</v>
      </c>
      <c r="T658" s="6" t="s">
        <v>766</v>
      </c>
      <c r="U658" s="6" t="s">
        <v>354</v>
      </c>
      <c r="V658">
        <v>1.0017874402129265E+18</v>
      </c>
      <c r="W658" s="6" t="s">
        <v>32</v>
      </c>
      <c r="X658" s="6" t="s">
        <v>2042</v>
      </c>
      <c r="Y658" s="6" t="s">
        <v>2043</v>
      </c>
      <c r="Z658">
        <v>1466726246</v>
      </c>
    </row>
    <row r="659" spans="1:26" hidden="1" x14ac:dyDescent="0.25">
      <c r="A659">
        <v>1854465671</v>
      </c>
      <c r="B659" t="b">
        <v>0</v>
      </c>
      <c r="C659" s="6" t="s">
        <v>26</v>
      </c>
      <c r="D659">
        <v>3</v>
      </c>
      <c r="E659" s="1">
        <v>43324.949548611112</v>
      </c>
      <c r="F659" s="6" t="s">
        <v>27</v>
      </c>
      <c r="G659">
        <v>1</v>
      </c>
      <c r="H659" s="6" t="s">
        <v>28</v>
      </c>
      <c r="I659">
        <v>0.6774</v>
      </c>
      <c r="J659" s="6" t="s">
        <v>29</v>
      </c>
      <c r="K659" s="1">
        <v>43250.489340277774</v>
      </c>
      <c r="L659">
        <v>1</v>
      </c>
      <c r="M659" s="6" t="s">
        <v>2044</v>
      </c>
      <c r="N659" t="b">
        <v>0</v>
      </c>
      <c r="O659" s="6" t="s">
        <v>31</v>
      </c>
      <c r="P659" s="6" t="s">
        <v>32</v>
      </c>
      <c r="Q659" s="6" t="s">
        <v>766</v>
      </c>
      <c r="R659">
        <v>0</v>
      </c>
      <c r="S659" s="6" t="s">
        <v>32</v>
      </c>
      <c r="T659" s="6" t="s">
        <v>766</v>
      </c>
      <c r="U659" s="6" t="s">
        <v>42</v>
      </c>
      <c r="V659">
        <v>1.0017914963229983E+18</v>
      </c>
      <c r="W659" s="6" t="s">
        <v>32</v>
      </c>
      <c r="X659" s="6" t="s">
        <v>2045</v>
      </c>
      <c r="Y659" s="6" t="s">
        <v>2046</v>
      </c>
      <c r="Z659">
        <v>2801086933</v>
      </c>
    </row>
    <row r="660" spans="1:26" hidden="1" x14ac:dyDescent="0.25">
      <c r="A660">
        <v>1854465672</v>
      </c>
      <c r="B660" t="b">
        <v>0</v>
      </c>
      <c r="C660" s="6" t="s">
        <v>26</v>
      </c>
      <c r="D660">
        <v>3</v>
      </c>
      <c r="E660" s="1">
        <v>43324.955254629633</v>
      </c>
      <c r="F660" s="6" t="s">
        <v>27</v>
      </c>
      <c r="G660">
        <v>1</v>
      </c>
      <c r="H660" s="6" t="s">
        <v>60</v>
      </c>
      <c r="I660">
        <v>0.67059999999999997</v>
      </c>
      <c r="J660" s="6" t="s">
        <v>29</v>
      </c>
      <c r="K660" s="1">
        <v>43250.500891203701</v>
      </c>
      <c r="L660">
        <v>0</v>
      </c>
      <c r="M660" s="6" t="s">
        <v>2047</v>
      </c>
      <c r="N660" t="b">
        <v>0</v>
      </c>
      <c r="O660" s="6" t="s">
        <v>31</v>
      </c>
      <c r="P660" s="6" t="s">
        <v>32</v>
      </c>
      <c r="Q660" s="6" t="s">
        <v>766</v>
      </c>
      <c r="R660">
        <v>0</v>
      </c>
      <c r="S660" s="6" t="s">
        <v>32</v>
      </c>
      <c r="T660" s="6" t="s">
        <v>766</v>
      </c>
      <c r="U660" s="6" t="s">
        <v>145</v>
      </c>
      <c r="V660">
        <v>1.001795680116138E+18</v>
      </c>
      <c r="W660" s="6" t="s">
        <v>32</v>
      </c>
      <c r="X660" s="6" t="s">
        <v>2048</v>
      </c>
      <c r="Y660" s="6" t="s">
        <v>2049</v>
      </c>
      <c r="Z660">
        <v>1597510141</v>
      </c>
    </row>
    <row r="661" spans="1:26" hidden="1" x14ac:dyDescent="0.25">
      <c r="A661">
        <v>1854465673</v>
      </c>
      <c r="B661" t="b">
        <v>0</v>
      </c>
      <c r="C661" s="6" t="s">
        <v>26</v>
      </c>
      <c r="D661">
        <v>3</v>
      </c>
      <c r="E661" s="1">
        <v>43324.891527777778</v>
      </c>
      <c r="F661" s="6" t="s">
        <v>27</v>
      </c>
      <c r="G661">
        <v>1</v>
      </c>
      <c r="H661" s="6" t="s">
        <v>28</v>
      </c>
      <c r="I661">
        <v>0.66020000000000001</v>
      </c>
      <c r="J661" s="6" t="s">
        <v>29</v>
      </c>
      <c r="K661" s="1">
        <v>43250.519224537034</v>
      </c>
      <c r="L661">
        <v>0</v>
      </c>
      <c r="M661" s="6" t="s">
        <v>2050</v>
      </c>
      <c r="N661" t="b">
        <v>0</v>
      </c>
      <c r="O661" s="6" t="s">
        <v>31</v>
      </c>
      <c r="P661" s="6" t="s">
        <v>32</v>
      </c>
      <c r="Q661" s="6" t="s">
        <v>766</v>
      </c>
      <c r="R661">
        <v>0</v>
      </c>
      <c r="S661" s="6" t="s">
        <v>32</v>
      </c>
      <c r="T661" s="6" t="s">
        <v>766</v>
      </c>
      <c r="U661" s="6" t="s">
        <v>110</v>
      </c>
      <c r="V661">
        <v>1.0018023235328942E+18</v>
      </c>
      <c r="W661" s="6" t="s">
        <v>68</v>
      </c>
      <c r="X661" s="6" t="s">
        <v>2428</v>
      </c>
      <c r="Y661" s="6" t="s">
        <v>2051</v>
      </c>
      <c r="Z661">
        <v>9.9960747139098214E+17</v>
      </c>
    </row>
    <row r="662" spans="1:26" x14ac:dyDescent="0.25">
      <c r="A662">
        <v>1854465376</v>
      </c>
      <c r="B662" t="b">
        <v>0</v>
      </c>
      <c r="C662" s="6" t="s">
        <v>26</v>
      </c>
      <c r="D662">
        <v>3</v>
      </c>
      <c r="E662" s="1">
        <v>43324.940717592595</v>
      </c>
      <c r="F662" s="6" t="s">
        <v>27</v>
      </c>
      <c r="G662">
        <v>1</v>
      </c>
      <c r="H662" s="6" t="s">
        <v>66</v>
      </c>
      <c r="I662">
        <v>0.68430000000000002</v>
      </c>
      <c r="J662" s="6" t="s">
        <v>29</v>
      </c>
      <c r="K662" s="1">
        <v>43248.519641203704</v>
      </c>
      <c r="L662">
        <v>0</v>
      </c>
      <c r="M662" s="6" t="s">
        <v>41</v>
      </c>
      <c r="N662" t="b">
        <v>0</v>
      </c>
      <c r="O662" s="6" t="s">
        <v>31</v>
      </c>
      <c r="P662" s="6" t="s">
        <v>32</v>
      </c>
      <c r="Q662" s="6" t="s">
        <v>766</v>
      </c>
      <c r="R662">
        <v>0</v>
      </c>
      <c r="S662" s="6" t="s">
        <v>32</v>
      </c>
      <c r="T662" s="6" t="s">
        <v>766</v>
      </c>
      <c r="U662" s="6" t="s">
        <v>135</v>
      </c>
      <c r="V662">
        <v>1.0010777015311892E+18</v>
      </c>
      <c r="W662" s="6" t="s">
        <v>32</v>
      </c>
      <c r="X662" s="6" t="s">
        <v>1278</v>
      </c>
      <c r="Y662" s="6" t="s">
        <v>1279</v>
      </c>
      <c r="Z662">
        <v>8.3079526052785766E+17</v>
      </c>
    </row>
    <row r="663" spans="1:26" x14ac:dyDescent="0.25">
      <c r="A663">
        <v>1854465412</v>
      </c>
      <c r="B663" t="b">
        <v>0</v>
      </c>
      <c r="C663" s="6" t="s">
        <v>26</v>
      </c>
      <c r="D663">
        <v>3</v>
      </c>
      <c r="E663" s="1">
        <v>43324.940717592595</v>
      </c>
      <c r="F663" s="6" t="s">
        <v>27</v>
      </c>
      <c r="G663">
        <v>0.68430000000000002</v>
      </c>
      <c r="H663" s="6" t="s">
        <v>66</v>
      </c>
      <c r="I663">
        <v>0.68430000000000002</v>
      </c>
      <c r="J663" s="6" t="s">
        <v>29</v>
      </c>
      <c r="K663" s="1">
        <v>43248.676076388889</v>
      </c>
      <c r="L663">
        <v>0</v>
      </c>
      <c r="M663" s="6" t="s">
        <v>1370</v>
      </c>
      <c r="N663" t="b">
        <v>0</v>
      </c>
      <c r="O663" s="6" t="s">
        <v>31</v>
      </c>
      <c r="P663" s="6" t="s">
        <v>32</v>
      </c>
      <c r="Q663" s="6" t="s">
        <v>766</v>
      </c>
      <c r="R663">
        <v>1</v>
      </c>
      <c r="S663" s="6" t="s">
        <v>32</v>
      </c>
      <c r="T663" s="6" t="s">
        <v>766</v>
      </c>
      <c r="U663" s="6" t="s">
        <v>223</v>
      </c>
      <c r="V663">
        <v>1.0011343900539331E+18</v>
      </c>
      <c r="W663" s="6" t="s">
        <v>32</v>
      </c>
      <c r="X663" s="6" t="s">
        <v>2399</v>
      </c>
      <c r="Y663" s="6" t="s">
        <v>1371</v>
      </c>
      <c r="Z663">
        <v>18575889</v>
      </c>
    </row>
    <row r="664" spans="1:26" hidden="1" x14ac:dyDescent="0.25">
      <c r="A664">
        <v>1854465676</v>
      </c>
      <c r="B664" t="b">
        <v>0</v>
      </c>
      <c r="C664" s="6" t="s">
        <v>26</v>
      </c>
      <c r="D664">
        <v>3</v>
      </c>
      <c r="E664" s="1">
        <v>43324.958043981482</v>
      </c>
      <c r="F664" s="6" t="s">
        <v>27</v>
      </c>
      <c r="G664">
        <v>1</v>
      </c>
      <c r="H664" s="6" t="s">
        <v>28</v>
      </c>
      <c r="I664">
        <v>1</v>
      </c>
      <c r="J664" s="6" t="s">
        <v>29</v>
      </c>
      <c r="K664" s="1">
        <v>43250.536307870374</v>
      </c>
      <c r="L664">
        <v>45</v>
      </c>
      <c r="M664" s="6" t="s">
        <v>41</v>
      </c>
      <c r="N664" t="b">
        <v>0</v>
      </c>
      <c r="O664" s="6" t="s">
        <v>31</v>
      </c>
      <c r="P664" s="6" t="s">
        <v>32</v>
      </c>
      <c r="Q664" s="6" t="s">
        <v>766</v>
      </c>
      <c r="R664">
        <v>9</v>
      </c>
      <c r="S664" s="6" t="s">
        <v>32</v>
      </c>
      <c r="T664" s="6" t="s">
        <v>766</v>
      </c>
      <c r="U664" s="6" t="s">
        <v>42</v>
      </c>
      <c r="V664">
        <v>1.0018085154077327E+18</v>
      </c>
      <c r="W664" s="6" t="s">
        <v>1661</v>
      </c>
      <c r="X664" s="6" t="s">
        <v>2057</v>
      </c>
      <c r="Y664" s="6" t="s">
        <v>2058</v>
      </c>
      <c r="Z664">
        <v>1389203360</v>
      </c>
    </row>
    <row r="665" spans="1:26" x14ac:dyDescent="0.25">
      <c r="A665">
        <v>1854465597</v>
      </c>
      <c r="B665" t="b">
        <v>0</v>
      </c>
      <c r="C665" s="6" t="s">
        <v>26</v>
      </c>
      <c r="D665">
        <v>3</v>
      </c>
      <c r="E665" s="1">
        <v>43324.940717592595</v>
      </c>
      <c r="F665" s="6" t="s">
        <v>27</v>
      </c>
      <c r="G665">
        <v>1</v>
      </c>
      <c r="H665" s="6" t="s">
        <v>66</v>
      </c>
      <c r="I665">
        <v>0.68430000000000002</v>
      </c>
      <c r="J665" s="6" t="s">
        <v>29</v>
      </c>
      <c r="K665" s="1">
        <v>43249.878657407404</v>
      </c>
      <c r="L665">
        <v>0</v>
      </c>
      <c r="M665" s="6" t="s">
        <v>1850</v>
      </c>
      <c r="N665" t="b">
        <v>0</v>
      </c>
      <c r="O665" s="6" t="s">
        <v>31</v>
      </c>
      <c r="P665" s="6" t="s">
        <v>32</v>
      </c>
      <c r="Q665" s="6" t="s">
        <v>766</v>
      </c>
      <c r="R665">
        <v>0</v>
      </c>
      <c r="S665" s="6" t="s">
        <v>32</v>
      </c>
      <c r="T665" s="6" t="s">
        <v>766</v>
      </c>
      <c r="U665" s="6" t="s">
        <v>42</v>
      </c>
      <c r="V665">
        <v>1.0015701927852769E+18</v>
      </c>
      <c r="W665" s="6" t="s">
        <v>32</v>
      </c>
      <c r="X665" s="6" t="s">
        <v>1851</v>
      </c>
      <c r="Y665" s="6" t="s">
        <v>1852</v>
      </c>
      <c r="Z665">
        <v>453148720</v>
      </c>
    </row>
    <row r="666" spans="1:26" hidden="1" x14ac:dyDescent="0.25">
      <c r="A666">
        <v>1854465678</v>
      </c>
      <c r="B666" t="b">
        <v>0</v>
      </c>
      <c r="C666" s="6" t="s">
        <v>26</v>
      </c>
      <c r="D666">
        <v>3</v>
      </c>
      <c r="E666" s="1">
        <v>43324.959050925929</v>
      </c>
      <c r="F666" s="6" t="s">
        <v>197</v>
      </c>
      <c r="G666">
        <v>1</v>
      </c>
      <c r="H666" s="6" t="s">
        <v>766</v>
      </c>
      <c r="J666" s="6" t="s">
        <v>29</v>
      </c>
      <c r="K666" s="1">
        <v>43250.556631944448</v>
      </c>
      <c r="L666">
        <v>7</v>
      </c>
      <c r="M666" s="6" t="s">
        <v>2061</v>
      </c>
      <c r="N666" t="b">
        <v>0</v>
      </c>
      <c r="O666" s="6" t="s">
        <v>31</v>
      </c>
      <c r="P666" s="6" t="s">
        <v>32</v>
      </c>
      <c r="Q666" s="6" t="s">
        <v>766</v>
      </c>
      <c r="R666">
        <v>7</v>
      </c>
      <c r="S666" s="6" t="s">
        <v>32</v>
      </c>
      <c r="T666" s="6" t="s">
        <v>766</v>
      </c>
      <c r="U666" s="6" t="s">
        <v>42</v>
      </c>
      <c r="V666">
        <v>1.0018158790830531E+18</v>
      </c>
      <c r="W666" s="6" t="s">
        <v>32</v>
      </c>
      <c r="X666" s="6" t="s">
        <v>2062</v>
      </c>
      <c r="Y666" s="6" t="s">
        <v>2063</v>
      </c>
      <c r="Z666">
        <v>8.9678244327295795E+17</v>
      </c>
    </row>
    <row r="667" spans="1:26" x14ac:dyDescent="0.25">
      <c r="A667">
        <v>1854466213</v>
      </c>
      <c r="B667" t="b">
        <v>0</v>
      </c>
      <c r="C667" s="6" t="s">
        <v>26</v>
      </c>
      <c r="D667">
        <v>3</v>
      </c>
      <c r="E667" s="1">
        <v>43326.363819444443</v>
      </c>
      <c r="F667" s="6" t="s">
        <v>27</v>
      </c>
      <c r="G667">
        <v>1</v>
      </c>
      <c r="H667" s="6" t="s">
        <v>66</v>
      </c>
      <c r="I667">
        <v>0.68489999999999995</v>
      </c>
      <c r="J667" s="6" t="s">
        <v>29</v>
      </c>
      <c r="K667" s="1">
        <v>43253.908090277779</v>
      </c>
      <c r="L667">
        <v>0</v>
      </c>
      <c r="M667" s="6" t="s">
        <v>41</v>
      </c>
      <c r="N667" t="b">
        <v>0</v>
      </c>
      <c r="O667" s="6" t="s">
        <v>31</v>
      </c>
      <c r="P667" s="6" t="s">
        <v>32</v>
      </c>
      <c r="Q667" s="6" t="s">
        <v>766</v>
      </c>
      <c r="R667">
        <v>0</v>
      </c>
      <c r="S667" s="6" t="s">
        <v>32</v>
      </c>
      <c r="T667" s="6" t="s">
        <v>766</v>
      </c>
      <c r="U667" s="6" t="s">
        <v>95</v>
      </c>
      <c r="V667">
        <v>1.0030304069023212E+18</v>
      </c>
      <c r="W667" s="6" t="s">
        <v>32</v>
      </c>
      <c r="X667" s="6" t="s">
        <v>3778</v>
      </c>
      <c r="Y667" s="6" t="s">
        <v>3779</v>
      </c>
      <c r="Z667">
        <v>164411696</v>
      </c>
    </row>
    <row r="668" spans="1:26" hidden="1" x14ac:dyDescent="0.25">
      <c r="A668">
        <v>1854465680</v>
      </c>
      <c r="B668" t="b">
        <v>0</v>
      </c>
      <c r="C668" s="6" t="s">
        <v>26</v>
      </c>
      <c r="D668">
        <v>4</v>
      </c>
      <c r="E668" s="1">
        <v>43324.954317129632</v>
      </c>
      <c r="F668" s="6" t="s">
        <v>27</v>
      </c>
      <c r="G668">
        <v>1</v>
      </c>
      <c r="H668" s="6" t="s">
        <v>60</v>
      </c>
      <c r="I668">
        <v>0.76619999999999999</v>
      </c>
      <c r="J668" s="6" t="s">
        <v>29</v>
      </c>
      <c r="K668" s="1">
        <v>43250.563576388886</v>
      </c>
      <c r="L668">
        <v>1</v>
      </c>
      <c r="M668" s="6" t="s">
        <v>2068</v>
      </c>
      <c r="N668" t="b">
        <v>0</v>
      </c>
      <c r="O668" s="6" t="s">
        <v>31</v>
      </c>
      <c r="P668" s="6" t="s">
        <v>32</v>
      </c>
      <c r="Q668" s="6" t="s">
        <v>766</v>
      </c>
      <c r="R668">
        <v>1</v>
      </c>
      <c r="S668" s="6" t="s">
        <v>32</v>
      </c>
      <c r="T668" s="6" t="s">
        <v>766</v>
      </c>
      <c r="U668" s="6" t="s">
        <v>42</v>
      </c>
      <c r="V668">
        <v>1.0018183993438577E+18</v>
      </c>
      <c r="W668" s="6" t="s">
        <v>32</v>
      </c>
      <c r="X668" s="6" t="s">
        <v>2069</v>
      </c>
      <c r="Y668" s="6" t="s">
        <v>2070</v>
      </c>
      <c r="Z668">
        <v>9.7061368015610266E+17</v>
      </c>
    </row>
    <row r="669" spans="1:26" hidden="1" x14ac:dyDescent="0.25">
      <c r="A669">
        <v>1854465681</v>
      </c>
      <c r="B669" t="b">
        <v>0</v>
      </c>
      <c r="C669" s="6" t="s">
        <v>26</v>
      </c>
      <c r="D669">
        <v>3</v>
      </c>
      <c r="E669" s="1">
        <v>43324.959641203706</v>
      </c>
      <c r="F669" s="6" t="s">
        <v>27</v>
      </c>
      <c r="G669">
        <v>1</v>
      </c>
      <c r="H669" s="6" t="s">
        <v>28</v>
      </c>
      <c r="I669">
        <v>1</v>
      </c>
      <c r="J669" s="6" t="s">
        <v>29</v>
      </c>
      <c r="K669" s="1">
        <v>43250.56453703704</v>
      </c>
      <c r="L669">
        <v>3</v>
      </c>
      <c r="M669" s="6" t="s">
        <v>2071</v>
      </c>
      <c r="N669" t="b">
        <v>0</v>
      </c>
      <c r="O669" s="6" t="s">
        <v>31</v>
      </c>
      <c r="P669" s="6" t="s">
        <v>32</v>
      </c>
      <c r="Q669" s="6" t="s">
        <v>766</v>
      </c>
      <c r="R669">
        <v>0</v>
      </c>
      <c r="S669" s="6" t="s">
        <v>32</v>
      </c>
      <c r="T669" s="6" t="s">
        <v>766</v>
      </c>
      <c r="U669" s="6" t="s">
        <v>37</v>
      </c>
      <c r="V669">
        <v>1.0018187466279854E+18</v>
      </c>
      <c r="W669" s="6" t="s">
        <v>32</v>
      </c>
      <c r="X669" s="6" t="s">
        <v>2072</v>
      </c>
      <c r="Y669" s="6" t="s">
        <v>2073</v>
      </c>
      <c r="Z669">
        <v>9.3614191254480896E+17</v>
      </c>
    </row>
    <row r="670" spans="1:26" hidden="1" x14ac:dyDescent="0.25">
      <c r="A670">
        <v>1854465682</v>
      </c>
      <c r="B670" t="b">
        <v>0</v>
      </c>
      <c r="C670" s="6" t="s">
        <v>26</v>
      </c>
      <c r="D670">
        <v>3</v>
      </c>
      <c r="E670" s="1">
        <v>43324.958657407406</v>
      </c>
      <c r="F670" s="6" t="s">
        <v>27</v>
      </c>
      <c r="G670">
        <v>1</v>
      </c>
      <c r="H670" s="6" t="s">
        <v>28</v>
      </c>
      <c r="I670">
        <v>1</v>
      </c>
      <c r="J670" s="6" t="s">
        <v>29</v>
      </c>
      <c r="K670" s="1">
        <v>43250.56726851852</v>
      </c>
      <c r="L670">
        <v>1</v>
      </c>
      <c r="M670" s="6" t="s">
        <v>664</v>
      </c>
      <c r="N670" t="b">
        <v>0</v>
      </c>
      <c r="O670" s="6" t="s">
        <v>31</v>
      </c>
      <c r="P670" s="6" t="s">
        <v>32</v>
      </c>
      <c r="Q670" s="6" t="s">
        <v>766</v>
      </c>
      <c r="R670">
        <v>0</v>
      </c>
      <c r="S670" s="6" t="s">
        <v>32</v>
      </c>
      <c r="T670" s="6" t="s">
        <v>766</v>
      </c>
      <c r="U670" s="6" t="s">
        <v>110</v>
      </c>
      <c r="V670">
        <v>1.0018197364418028E+18</v>
      </c>
      <c r="W670" s="6" t="s">
        <v>32</v>
      </c>
      <c r="X670" s="6" t="s">
        <v>2429</v>
      </c>
      <c r="Y670" s="6" t="s">
        <v>2074</v>
      </c>
      <c r="Z670">
        <v>9.4505296992552141E+17</v>
      </c>
    </row>
    <row r="671" spans="1:26" hidden="1" x14ac:dyDescent="0.25">
      <c r="A671">
        <v>1854465683</v>
      </c>
      <c r="B671" t="b">
        <v>0</v>
      </c>
      <c r="C671" s="6" t="s">
        <v>26</v>
      </c>
      <c r="D671">
        <v>3</v>
      </c>
      <c r="E671" s="1">
        <v>43324.960312499999</v>
      </c>
      <c r="F671" s="6" t="s">
        <v>27</v>
      </c>
      <c r="G671">
        <v>1</v>
      </c>
      <c r="H671" s="6" t="s">
        <v>28</v>
      </c>
      <c r="I671">
        <v>1</v>
      </c>
      <c r="J671" s="6" t="s">
        <v>29</v>
      </c>
      <c r="K671" s="1">
        <v>43250.568495370368</v>
      </c>
      <c r="L671">
        <v>19</v>
      </c>
      <c r="M671" s="6" t="s">
        <v>41</v>
      </c>
      <c r="N671" t="b">
        <v>0</v>
      </c>
      <c r="O671" s="6" t="s">
        <v>31</v>
      </c>
      <c r="P671" s="6" t="s">
        <v>32</v>
      </c>
      <c r="Q671" s="6" t="s">
        <v>766</v>
      </c>
      <c r="R671">
        <v>8</v>
      </c>
      <c r="S671" s="6" t="s">
        <v>32</v>
      </c>
      <c r="T671" s="6" t="s">
        <v>766</v>
      </c>
      <c r="U671" s="6" t="s">
        <v>42</v>
      </c>
      <c r="V671">
        <v>1.0018201801528934E+18</v>
      </c>
      <c r="W671" s="6" t="s">
        <v>32</v>
      </c>
      <c r="X671" s="6" t="s">
        <v>2075</v>
      </c>
      <c r="Y671" s="6" t="s">
        <v>2076</v>
      </c>
      <c r="Z671">
        <v>1389824700</v>
      </c>
    </row>
    <row r="672" spans="1:26" hidden="1" x14ac:dyDescent="0.25">
      <c r="A672">
        <v>1854465684</v>
      </c>
      <c r="B672" t="b">
        <v>0</v>
      </c>
      <c r="C672" s="6" t="s">
        <v>26</v>
      </c>
      <c r="D672">
        <v>3</v>
      </c>
      <c r="E672" s="1">
        <v>43324.954594907409</v>
      </c>
      <c r="F672" s="6" t="s">
        <v>27</v>
      </c>
      <c r="G672">
        <v>1</v>
      </c>
      <c r="H672" s="6" t="s">
        <v>28</v>
      </c>
      <c r="I672">
        <v>1</v>
      </c>
      <c r="J672" s="6" t="s">
        <v>29</v>
      </c>
      <c r="K672" s="1">
        <v>43250.572939814818</v>
      </c>
      <c r="L672">
        <v>0</v>
      </c>
      <c r="M672" s="6" t="s">
        <v>2077</v>
      </c>
      <c r="N672" t="b">
        <v>0</v>
      </c>
      <c r="O672" s="6" t="s">
        <v>31</v>
      </c>
      <c r="P672" s="6" t="s">
        <v>32</v>
      </c>
      <c r="Q672" s="6" t="s">
        <v>766</v>
      </c>
      <c r="R672">
        <v>0</v>
      </c>
      <c r="S672" s="6" t="s">
        <v>32</v>
      </c>
      <c r="T672" s="6" t="s">
        <v>766</v>
      </c>
      <c r="U672" s="6" t="s">
        <v>223</v>
      </c>
      <c r="V672">
        <v>1.0018217914159473E+18</v>
      </c>
      <c r="W672" s="6" t="s">
        <v>32</v>
      </c>
      <c r="X672" s="6" t="s">
        <v>2078</v>
      </c>
      <c r="Y672" s="6" t="s">
        <v>2079</v>
      </c>
      <c r="Z672">
        <v>2472442873</v>
      </c>
    </row>
    <row r="673" spans="1:26" hidden="1" x14ac:dyDescent="0.25">
      <c r="A673">
        <v>1854465685</v>
      </c>
      <c r="B673" t="b">
        <v>0</v>
      </c>
      <c r="C673" s="6" t="s">
        <v>26</v>
      </c>
      <c r="D673">
        <v>3</v>
      </c>
      <c r="E673" s="1">
        <v>43324.955821759257</v>
      </c>
      <c r="F673" s="6" t="s">
        <v>27</v>
      </c>
      <c r="G673">
        <v>1</v>
      </c>
      <c r="H673" s="6" t="s">
        <v>28</v>
      </c>
      <c r="I673">
        <v>1</v>
      </c>
      <c r="J673" s="6" t="s">
        <v>29</v>
      </c>
      <c r="K673" s="1">
        <v>43250.574814814812</v>
      </c>
      <c r="L673">
        <v>0</v>
      </c>
      <c r="M673" s="6" t="s">
        <v>420</v>
      </c>
      <c r="N673" t="b">
        <v>0</v>
      </c>
      <c r="O673" s="6" t="s">
        <v>31</v>
      </c>
      <c r="P673" s="6" t="s">
        <v>32</v>
      </c>
      <c r="Q673" s="6" t="s">
        <v>766</v>
      </c>
      <c r="R673">
        <v>0</v>
      </c>
      <c r="S673" s="6" t="s">
        <v>32</v>
      </c>
      <c r="T673" s="6" t="s">
        <v>766</v>
      </c>
      <c r="U673" s="6" t="s">
        <v>42</v>
      </c>
      <c r="V673">
        <v>1.0018224697649029E+18</v>
      </c>
      <c r="W673" s="6" t="s">
        <v>32</v>
      </c>
      <c r="X673" s="6" t="s">
        <v>2080</v>
      </c>
      <c r="Y673" s="6" t="s">
        <v>2081</v>
      </c>
      <c r="Z673">
        <v>110466835</v>
      </c>
    </row>
    <row r="674" spans="1:26" hidden="1" x14ac:dyDescent="0.25">
      <c r="A674">
        <v>1854465686</v>
      </c>
      <c r="B674" t="b">
        <v>0</v>
      </c>
      <c r="C674" s="6" t="s">
        <v>26</v>
      </c>
      <c r="D674">
        <v>4</v>
      </c>
      <c r="E674" s="1">
        <v>43324.906666666669</v>
      </c>
      <c r="F674" s="6" t="s">
        <v>27</v>
      </c>
      <c r="G674">
        <v>1</v>
      </c>
      <c r="H674" s="6" t="s">
        <v>28</v>
      </c>
      <c r="I674">
        <v>0.76100000000000001</v>
      </c>
      <c r="J674" s="6" t="s">
        <v>29</v>
      </c>
      <c r="K674" s="1">
        <v>43250.575798611113</v>
      </c>
      <c r="L674">
        <v>0</v>
      </c>
      <c r="M674" s="6" t="s">
        <v>100</v>
      </c>
      <c r="N674" t="b">
        <v>0</v>
      </c>
      <c r="O674" s="6" t="s">
        <v>31</v>
      </c>
      <c r="P674" s="6" t="s">
        <v>32</v>
      </c>
      <c r="Q674" s="6" t="s">
        <v>766</v>
      </c>
      <c r="R674">
        <v>0</v>
      </c>
      <c r="S674" s="6" t="s">
        <v>32</v>
      </c>
      <c r="T674" s="6" t="s">
        <v>766</v>
      </c>
      <c r="U674" s="6" t="s">
        <v>49</v>
      </c>
      <c r="V674">
        <v>1.0018228246364815E+18</v>
      </c>
      <c r="W674" s="6" t="s">
        <v>32</v>
      </c>
      <c r="X674" s="6" t="s">
        <v>2082</v>
      </c>
      <c r="Y674" s="6" t="s">
        <v>2083</v>
      </c>
      <c r="Z674">
        <v>7.2158901067886592E+17</v>
      </c>
    </row>
    <row r="675" spans="1:26" hidden="1" x14ac:dyDescent="0.25">
      <c r="A675">
        <v>1854465687</v>
      </c>
      <c r="B675" t="b">
        <v>0</v>
      </c>
      <c r="C675" s="6" t="s">
        <v>26</v>
      </c>
      <c r="D675">
        <v>3</v>
      </c>
      <c r="E675" s="1">
        <v>43324.963414351849</v>
      </c>
      <c r="F675" s="6" t="s">
        <v>27</v>
      </c>
      <c r="G675">
        <v>1</v>
      </c>
      <c r="H675" s="6" t="s">
        <v>28</v>
      </c>
      <c r="I675">
        <v>0.67659999999999998</v>
      </c>
      <c r="J675" s="6" t="s">
        <v>29</v>
      </c>
      <c r="K675" s="1">
        <v>43250.581307870372</v>
      </c>
      <c r="L675">
        <v>0</v>
      </c>
      <c r="M675" s="6" t="s">
        <v>957</v>
      </c>
      <c r="N675" t="b">
        <v>0</v>
      </c>
      <c r="O675" s="6" t="s">
        <v>31</v>
      </c>
      <c r="P675" s="6" t="s">
        <v>32</v>
      </c>
      <c r="Q675" s="6" t="s">
        <v>766</v>
      </c>
      <c r="R675">
        <v>0</v>
      </c>
      <c r="S675" s="6" t="s">
        <v>32</v>
      </c>
      <c r="T675" s="6" t="s">
        <v>766</v>
      </c>
      <c r="U675" s="6" t="s">
        <v>49</v>
      </c>
      <c r="V675">
        <v>1.001824824346411E+18</v>
      </c>
      <c r="W675" s="6" t="s">
        <v>32</v>
      </c>
      <c r="X675" s="6" t="s">
        <v>2084</v>
      </c>
      <c r="Y675" s="6" t="s">
        <v>2085</v>
      </c>
      <c r="Z675">
        <v>3893827286</v>
      </c>
    </row>
    <row r="676" spans="1:26" hidden="1" x14ac:dyDescent="0.25">
      <c r="A676">
        <v>1854465688</v>
      </c>
      <c r="B676" t="b">
        <v>0</v>
      </c>
      <c r="C676" s="6" t="s">
        <v>26</v>
      </c>
      <c r="D676">
        <v>3</v>
      </c>
      <c r="E676" s="1">
        <v>43324.972766203704</v>
      </c>
      <c r="F676" s="6" t="s">
        <v>27</v>
      </c>
      <c r="G676">
        <v>1</v>
      </c>
      <c r="H676" s="6" t="s">
        <v>28</v>
      </c>
      <c r="I676">
        <v>1</v>
      </c>
      <c r="J676" s="6" t="s">
        <v>29</v>
      </c>
      <c r="K676" s="1">
        <v>43250.584004629629</v>
      </c>
      <c r="L676">
        <v>3</v>
      </c>
      <c r="M676" s="6" t="s">
        <v>2086</v>
      </c>
      <c r="N676" t="b">
        <v>0</v>
      </c>
      <c r="O676" s="6" t="s">
        <v>31</v>
      </c>
      <c r="P676" s="6" t="s">
        <v>32</v>
      </c>
      <c r="Q676" s="6" t="s">
        <v>766</v>
      </c>
      <c r="R676">
        <v>0</v>
      </c>
      <c r="S676" s="6" t="s">
        <v>32</v>
      </c>
      <c r="T676" s="6" t="s">
        <v>766</v>
      </c>
      <c r="U676" s="6" t="s">
        <v>2087</v>
      </c>
      <c r="V676">
        <v>1.001825800377815E+18</v>
      </c>
      <c r="W676" s="6" t="s">
        <v>32</v>
      </c>
      <c r="X676" s="6" t="s">
        <v>2430</v>
      </c>
      <c r="Y676" s="6" t="s">
        <v>2088</v>
      </c>
      <c r="Z676">
        <v>385660893</v>
      </c>
    </row>
    <row r="677" spans="1:26" hidden="1" x14ac:dyDescent="0.25">
      <c r="A677">
        <v>1854465689</v>
      </c>
      <c r="B677" t="b">
        <v>0</v>
      </c>
      <c r="C677" s="6" t="s">
        <v>26</v>
      </c>
      <c r="D677">
        <v>3</v>
      </c>
      <c r="E677" s="1">
        <v>43324.985833333332</v>
      </c>
      <c r="F677" s="6" t="s">
        <v>27</v>
      </c>
      <c r="G677">
        <v>1</v>
      </c>
      <c r="H677" s="6" t="s">
        <v>60</v>
      </c>
      <c r="I677">
        <v>0.67300000000000004</v>
      </c>
      <c r="J677" s="6" t="s">
        <v>29</v>
      </c>
      <c r="K677" s="1">
        <v>43250.584004629629</v>
      </c>
      <c r="L677">
        <v>2</v>
      </c>
      <c r="M677" s="6" t="s">
        <v>2089</v>
      </c>
      <c r="N677" t="b">
        <v>0</v>
      </c>
      <c r="O677" s="6" t="s">
        <v>31</v>
      </c>
      <c r="P677" s="6" t="s">
        <v>32</v>
      </c>
      <c r="Q677" s="6" t="s">
        <v>766</v>
      </c>
      <c r="R677">
        <v>1</v>
      </c>
      <c r="S677" s="6" t="s">
        <v>32</v>
      </c>
      <c r="T677" s="6" t="s">
        <v>766</v>
      </c>
      <c r="U677" s="6" t="s">
        <v>55</v>
      </c>
      <c r="V677">
        <v>1.0018258022904259E+18</v>
      </c>
      <c r="W677" s="6" t="s">
        <v>32</v>
      </c>
      <c r="X677" s="6" t="s">
        <v>2090</v>
      </c>
      <c r="Y677" s="6" t="s">
        <v>2091</v>
      </c>
      <c r="Z677">
        <v>2385888007</v>
      </c>
    </row>
    <row r="678" spans="1:26" hidden="1" x14ac:dyDescent="0.25">
      <c r="A678">
        <v>1854465690</v>
      </c>
      <c r="B678" t="b">
        <v>0</v>
      </c>
      <c r="C678" s="6" t="s">
        <v>26</v>
      </c>
      <c r="D678">
        <v>3</v>
      </c>
      <c r="E678" s="1">
        <v>43324.972766203704</v>
      </c>
      <c r="F678" s="6" t="s">
        <v>27</v>
      </c>
      <c r="G678">
        <v>1</v>
      </c>
      <c r="H678" s="6" t="s">
        <v>60</v>
      </c>
      <c r="I678">
        <v>1</v>
      </c>
      <c r="J678" s="6" t="s">
        <v>29</v>
      </c>
      <c r="K678" s="1">
        <v>43250.586631944447</v>
      </c>
      <c r="L678">
        <v>3</v>
      </c>
      <c r="M678" s="6" t="s">
        <v>238</v>
      </c>
      <c r="N678" t="b">
        <v>0</v>
      </c>
      <c r="O678" s="6" t="s">
        <v>31</v>
      </c>
      <c r="P678" s="6" t="s">
        <v>32</v>
      </c>
      <c r="Q678" s="6" t="s">
        <v>766</v>
      </c>
      <c r="R678">
        <v>0</v>
      </c>
      <c r="S678" s="6" t="s">
        <v>32</v>
      </c>
      <c r="T678" s="6" t="s">
        <v>766</v>
      </c>
      <c r="U678" s="6" t="s">
        <v>37</v>
      </c>
      <c r="V678">
        <v>1.0018267539149455E+18</v>
      </c>
      <c r="W678" s="6" t="s">
        <v>32</v>
      </c>
      <c r="X678" s="6" t="s">
        <v>2092</v>
      </c>
      <c r="Y678" s="6" t="s">
        <v>2093</v>
      </c>
      <c r="Z678">
        <v>9.5351147481040486E+17</v>
      </c>
    </row>
    <row r="679" spans="1:26" hidden="1" x14ac:dyDescent="0.25">
      <c r="A679">
        <v>1854465691</v>
      </c>
      <c r="B679" t="b">
        <v>0</v>
      </c>
      <c r="C679" s="6" t="s">
        <v>26</v>
      </c>
      <c r="D679">
        <v>3</v>
      </c>
      <c r="E679" s="1">
        <v>43324.945925925924</v>
      </c>
      <c r="F679" s="6" t="s">
        <v>27</v>
      </c>
      <c r="G679">
        <v>1</v>
      </c>
      <c r="H679" s="6" t="s">
        <v>28</v>
      </c>
      <c r="I679">
        <v>0.66149999999999998</v>
      </c>
      <c r="J679" s="6" t="s">
        <v>29</v>
      </c>
      <c r="K679" s="1">
        <v>43250.591874999998</v>
      </c>
      <c r="L679">
        <v>0</v>
      </c>
      <c r="M679" s="6" t="s">
        <v>2094</v>
      </c>
      <c r="N679" t="b">
        <v>0</v>
      </c>
      <c r="O679" s="6" t="s">
        <v>31</v>
      </c>
      <c r="P679" s="6" t="s">
        <v>32</v>
      </c>
      <c r="Q679" s="6" t="s">
        <v>766</v>
      </c>
      <c r="R679">
        <v>0</v>
      </c>
      <c r="S679" s="6" t="s">
        <v>32</v>
      </c>
      <c r="T679" s="6" t="s">
        <v>766</v>
      </c>
      <c r="U679" s="6" t="s">
        <v>42</v>
      </c>
      <c r="V679">
        <v>1.00182865347328E+18</v>
      </c>
      <c r="W679" s="6" t="s">
        <v>32</v>
      </c>
      <c r="X679" s="6" t="s">
        <v>2095</v>
      </c>
      <c r="Y679" s="6" t="s">
        <v>2096</v>
      </c>
      <c r="Z679">
        <v>3649575374</v>
      </c>
    </row>
    <row r="680" spans="1:26" x14ac:dyDescent="0.25">
      <c r="A680">
        <v>1854465305</v>
      </c>
      <c r="B680" t="b">
        <v>0</v>
      </c>
      <c r="C680" s="6" t="s">
        <v>26</v>
      </c>
      <c r="D680">
        <v>3</v>
      </c>
      <c r="E680" s="1">
        <v>43324.979837962965</v>
      </c>
      <c r="F680" s="6" t="s">
        <v>27</v>
      </c>
      <c r="G680">
        <v>1</v>
      </c>
      <c r="H680" s="6" t="s">
        <v>66</v>
      </c>
      <c r="I680">
        <v>0.68589999999999995</v>
      </c>
      <c r="J680" s="6" t="s">
        <v>29</v>
      </c>
      <c r="K680" s="1">
        <v>43247.927083333336</v>
      </c>
      <c r="L680">
        <v>0</v>
      </c>
      <c r="M680" s="6" t="s">
        <v>41</v>
      </c>
      <c r="N680" t="b">
        <v>0</v>
      </c>
      <c r="O680" s="6" t="s">
        <v>31</v>
      </c>
      <c r="P680" s="6" t="s">
        <v>32</v>
      </c>
      <c r="Q680" s="6" t="s">
        <v>766</v>
      </c>
      <c r="R680">
        <v>0</v>
      </c>
      <c r="S680" s="6" t="s">
        <v>32</v>
      </c>
      <c r="T680" s="6" t="s">
        <v>766</v>
      </c>
      <c r="U680" s="6" t="s">
        <v>2386</v>
      </c>
      <c r="V680">
        <v>1.0008629641177825E+18</v>
      </c>
      <c r="W680" s="6" t="s">
        <v>32</v>
      </c>
      <c r="X680" s="6" t="s">
        <v>1084</v>
      </c>
      <c r="Y680" s="6" t="s">
        <v>1085</v>
      </c>
      <c r="Z680">
        <v>300045480</v>
      </c>
    </row>
    <row r="681" spans="1:26" hidden="1" x14ac:dyDescent="0.25">
      <c r="A681">
        <v>1854465693</v>
      </c>
      <c r="B681" t="b">
        <v>0</v>
      </c>
      <c r="C681" s="6" t="s">
        <v>26</v>
      </c>
      <c r="D681">
        <v>3</v>
      </c>
      <c r="E681" s="1">
        <v>43324.890983796293</v>
      </c>
      <c r="F681" s="6" t="s">
        <v>27</v>
      </c>
      <c r="G681">
        <v>1</v>
      </c>
      <c r="H681" s="6" t="s">
        <v>28</v>
      </c>
      <c r="I681">
        <v>0.66020000000000001</v>
      </c>
      <c r="J681" s="6" t="s">
        <v>29</v>
      </c>
      <c r="K681" s="1">
        <v>43250.59574074074</v>
      </c>
      <c r="L681">
        <v>0</v>
      </c>
      <c r="M681" s="6" t="s">
        <v>100</v>
      </c>
      <c r="N681" t="b">
        <v>0</v>
      </c>
      <c r="O681" s="6" t="s">
        <v>31</v>
      </c>
      <c r="P681" s="6" t="s">
        <v>32</v>
      </c>
      <c r="Q681" s="6" t="s">
        <v>766</v>
      </c>
      <c r="R681">
        <v>0</v>
      </c>
      <c r="S681" s="6" t="s">
        <v>32</v>
      </c>
      <c r="T681" s="6" t="s">
        <v>766</v>
      </c>
      <c r="U681" s="6" t="s">
        <v>110</v>
      </c>
      <c r="V681">
        <v>1.001830055432151E+18</v>
      </c>
      <c r="W681" s="6" t="s">
        <v>68</v>
      </c>
      <c r="X681" s="6" t="s">
        <v>2100</v>
      </c>
      <c r="Y681" s="6" t="s">
        <v>2101</v>
      </c>
      <c r="Z681">
        <v>9.2222172027837235E+17</v>
      </c>
    </row>
    <row r="682" spans="1:26" hidden="1" x14ac:dyDescent="0.25">
      <c r="A682">
        <v>1854465694</v>
      </c>
      <c r="B682" t="b">
        <v>0</v>
      </c>
      <c r="C682" s="6" t="s">
        <v>26</v>
      </c>
      <c r="D682">
        <v>3</v>
      </c>
      <c r="E682" s="1">
        <v>43324.961215277777</v>
      </c>
      <c r="F682" s="6" t="s">
        <v>27</v>
      </c>
      <c r="G682">
        <v>1</v>
      </c>
      <c r="H682" s="6" t="s">
        <v>28</v>
      </c>
      <c r="I682">
        <v>1</v>
      </c>
      <c r="J682" s="6" t="s">
        <v>29</v>
      </c>
      <c r="K682" s="1">
        <v>43250.595972222225</v>
      </c>
      <c r="L682">
        <v>0</v>
      </c>
      <c r="M682" s="6" t="s">
        <v>2102</v>
      </c>
      <c r="N682" t="b">
        <v>0</v>
      </c>
      <c r="O682" s="6" t="s">
        <v>31</v>
      </c>
      <c r="P682" s="6" t="s">
        <v>32</v>
      </c>
      <c r="Q682" s="6" t="s">
        <v>766</v>
      </c>
      <c r="R682">
        <v>0</v>
      </c>
      <c r="S682" s="6" t="s">
        <v>32</v>
      </c>
      <c r="T682" s="6" t="s">
        <v>766</v>
      </c>
      <c r="U682" s="6" t="s">
        <v>145</v>
      </c>
      <c r="V682">
        <v>1.0018301373468426E+18</v>
      </c>
      <c r="W682" s="6" t="s">
        <v>32</v>
      </c>
      <c r="X682" s="6" t="s">
        <v>2103</v>
      </c>
      <c r="Y682" s="6" t="s">
        <v>2104</v>
      </c>
      <c r="Z682">
        <v>1697218316</v>
      </c>
    </row>
    <row r="683" spans="1:26" hidden="1" x14ac:dyDescent="0.25">
      <c r="A683">
        <v>1854465695</v>
      </c>
      <c r="B683" t="b">
        <v>0</v>
      </c>
      <c r="C683" s="6" t="s">
        <v>26</v>
      </c>
      <c r="D683">
        <v>3</v>
      </c>
      <c r="E683" s="1">
        <v>43324.891527777778</v>
      </c>
      <c r="F683" s="6" t="s">
        <v>27</v>
      </c>
      <c r="G683">
        <v>1</v>
      </c>
      <c r="H683" s="6" t="s">
        <v>28</v>
      </c>
      <c r="I683">
        <v>0.66020000000000001</v>
      </c>
      <c r="J683" s="6" t="s">
        <v>29</v>
      </c>
      <c r="K683" s="1">
        <v>43250.598287037035</v>
      </c>
      <c r="L683">
        <v>1</v>
      </c>
      <c r="M683" s="6" t="s">
        <v>2105</v>
      </c>
      <c r="N683" t="b">
        <v>0</v>
      </c>
      <c r="O683" s="6" t="s">
        <v>31</v>
      </c>
      <c r="P683" s="6" t="s">
        <v>32</v>
      </c>
      <c r="Q683" s="6" t="s">
        <v>766</v>
      </c>
      <c r="R683">
        <v>0</v>
      </c>
      <c r="S683" s="6" t="s">
        <v>32</v>
      </c>
      <c r="T683" s="6" t="s">
        <v>766</v>
      </c>
      <c r="U683" s="6" t="s">
        <v>42</v>
      </c>
      <c r="V683">
        <v>1.00183097598541E+18</v>
      </c>
      <c r="W683" s="6" t="s">
        <v>32</v>
      </c>
      <c r="X683" s="6" t="s">
        <v>2106</v>
      </c>
      <c r="Y683" s="6" t="s">
        <v>2107</v>
      </c>
      <c r="Z683">
        <v>1580128154</v>
      </c>
    </row>
    <row r="684" spans="1:26" hidden="1" x14ac:dyDescent="0.25">
      <c r="A684">
        <v>1854465696</v>
      </c>
      <c r="B684" t="b">
        <v>0</v>
      </c>
      <c r="C684" s="6" t="s">
        <v>26</v>
      </c>
      <c r="D684">
        <v>4</v>
      </c>
      <c r="E684" s="1">
        <v>43324.968912037039</v>
      </c>
      <c r="F684" s="6" t="s">
        <v>27</v>
      </c>
      <c r="G684">
        <v>1</v>
      </c>
      <c r="H684" s="6" t="s">
        <v>28</v>
      </c>
      <c r="I684">
        <v>0.52359999999999995</v>
      </c>
      <c r="J684" s="6" t="s">
        <v>29</v>
      </c>
      <c r="K684" s="1">
        <v>43250.606215277781</v>
      </c>
      <c r="L684">
        <v>0</v>
      </c>
      <c r="M684" s="6" t="s">
        <v>2108</v>
      </c>
      <c r="N684" t="b">
        <v>0</v>
      </c>
      <c r="O684" s="6" t="s">
        <v>31</v>
      </c>
      <c r="P684" s="6" t="s">
        <v>32</v>
      </c>
      <c r="Q684" s="6" t="s">
        <v>766</v>
      </c>
      <c r="R684">
        <v>0</v>
      </c>
      <c r="S684" s="6" t="s">
        <v>32</v>
      </c>
      <c r="T684" s="6" t="s">
        <v>766</v>
      </c>
      <c r="U684" s="6" t="s">
        <v>42</v>
      </c>
      <c r="V684">
        <v>1.0018338484165796E+18</v>
      </c>
      <c r="W684" s="6" t="s">
        <v>32</v>
      </c>
      <c r="X684" s="6" t="s">
        <v>2109</v>
      </c>
      <c r="Y684" s="6" t="s">
        <v>2110</v>
      </c>
      <c r="Z684">
        <v>7.2926104393170125E+17</v>
      </c>
    </row>
    <row r="685" spans="1:26" hidden="1" x14ac:dyDescent="0.25">
      <c r="A685">
        <v>1854465697</v>
      </c>
      <c r="B685" t="b">
        <v>0</v>
      </c>
      <c r="C685" s="6" t="s">
        <v>26</v>
      </c>
      <c r="D685">
        <v>3</v>
      </c>
      <c r="E685" s="1">
        <v>43324.9608912037</v>
      </c>
      <c r="F685" s="6" t="s">
        <v>27</v>
      </c>
      <c r="G685">
        <v>1</v>
      </c>
      <c r="H685" s="6" t="s">
        <v>28</v>
      </c>
      <c r="I685">
        <v>0.6774</v>
      </c>
      <c r="J685" s="6" t="s">
        <v>29</v>
      </c>
      <c r="K685" s="1">
        <v>43250.606342592589</v>
      </c>
      <c r="L685">
        <v>0</v>
      </c>
      <c r="M685" s="6" t="s">
        <v>2111</v>
      </c>
      <c r="N685" t="b">
        <v>0</v>
      </c>
      <c r="O685" s="6" t="s">
        <v>31</v>
      </c>
      <c r="P685" s="6" t="s">
        <v>32</v>
      </c>
      <c r="Q685" s="6" t="s">
        <v>766</v>
      </c>
      <c r="R685">
        <v>0</v>
      </c>
      <c r="S685" s="6" t="s">
        <v>32</v>
      </c>
      <c r="T685" s="6" t="s">
        <v>766</v>
      </c>
      <c r="U685" s="6" t="s">
        <v>1949</v>
      </c>
      <c r="V685">
        <v>1.0018338945288479E+18</v>
      </c>
      <c r="W685" s="6" t="s">
        <v>32</v>
      </c>
      <c r="X685" s="6" t="s">
        <v>2431</v>
      </c>
      <c r="Y685" s="6" t="s">
        <v>2112</v>
      </c>
      <c r="Z685">
        <v>19586465</v>
      </c>
    </row>
    <row r="686" spans="1:26" hidden="1" x14ac:dyDescent="0.25">
      <c r="A686">
        <v>1854465698</v>
      </c>
      <c r="B686" t="b">
        <v>0</v>
      </c>
      <c r="C686" s="6" t="s">
        <v>26</v>
      </c>
      <c r="D686">
        <v>3</v>
      </c>
      <c r="E686" s="1">
        <v>43324.964247685188</v>
      </c>
      <c r="F686" s="6" t="s">
        <v>27</v>
      </c>
      <c r="G686">
        <v>1</v>
      </c>
      <c r="H686" s="6" t="s">
        <v>60</v>
      </c>
      <c r="I686">
        <v>1</v>
      </c>
      <c r="J686" s="6" t="s">
        <v>29</v>
      </c>
      <c r="K686" s="1">
        <v>43250.61210648148</v>
      </c>
      <c r="L686">
        <v>0</v>
      </c>
      <c r="M686" s="6" t="s">
        <v>41</v>
      </c>
      <c r="N686" t="b">
        <v>0</v>
      </c>
      <c r="O686" s="6" t="s">
        <v>31</v>
      </c>
      <c r="P686" s="6" t="s">
        <v>32</v>
      </c>
      <c r="Q686" s="6" t="s">
        <v>766</v>
      </c>
      <c r="R686">
        <v>0</v>
      </c>
      <c r="S686" s="6" t="s">
        <v>32</v>
      </c>
      <c r="T686" s="6" t="s">
        <v>766</v>
      </c>
      <c r="U686" s="6" t="s">
        <v>42</v>
      </c>
      <c r="V686">
        <v>1.0018359834726154E+18</v>
      </c>
      <c r="W686" s="6" t="s">
        <v>2113</v>
      </c>
      <c r="X686" s="6" t="s">
        <v>2114</v>
      </c>
      <c r="Y686" s="6" t="s">
        <v>2115</v>
      </c>
      <c r="Z686">
        <v>315819246</v>
      </c>
    </row>
    <row r="687" spans="1:26" x14ac:dyDescent="0.25">
      <c r="A687">
        <v>1854465667</v>
      </c>
      <c r="B687" t="b">
        <v>0</v>
      </c>
      <c r="C687" s="6" t="s">
        <v>26</v>
      </c>
      <c r="D687">
        <v>3</v>
      </c>
      <c r="E687" s="1">
        <v>43324.970208333332</v>
      </c>
      <c r="F687" s="6" t="s">
        <v>27</v>
      </c>
      <c r="G687">
        <v>1</v>
      </c>
      <c r="H687" s="6" t="s">
        <v>66</v>
      </c>
      <c r="I687">
        <v>0.68589999999999995</v>
      </c>
      <c r="J687" s="6" t="s">
        <v>29</v>
      </c>
      <c r="K687" s="1">
        <v>43250.452615740738</v>
      </c>
      <c r="L687">
        <v>0</v>
      </c>
      <c r="M687" s="6" t="s">
        <v>2030</v>
      </c>
      <c r="N687" t="b">
        <v>0</v>
      </c>
      <c r="O687" s="6" t="s">
        <v>31</v>
      </c>
      <c r="P687" s="6" t="s">
        <v>32</v>
      </c>
      <c r="Q687" s="6" t="s">
        <v>766</v>
      </c>
      <c r="R687">
        <v>0</v>
      </c>
      <c r="S687" s="6" t="s">
        <v>32</v>
      </c>
      <c r="T687" s="6" t="s">
        <v>766</v>
      </c>
      <c r="U687" s="6" t="s">
        <v>2031</v>
      </c>
      <c r="V687">
        <v>1.001778187083436E+18</v>
      </c>
      <c r="W687" s="6" t="s">
        <v>32</v>
      </c>
      <c r="X687" s="6" t="s">
        <v>2032</v>
      </c>
      <c r="Y687" s="6" t="s">
        <v>2033</v>
      </c>
      <c r="Z687">
        <v>235484219</v>
      </c>
    </row>
    <row r="688" spans="1:26" x14ac:dyDescent="0.25">
      <c r="A688">
        <v>1854465705</v>
      </c>
      <c r="B688" t="b">
        <v>0</v>
      </c>
      <c r="C688" s="6" t="s">
        <v>26</v>
      </c>
      <c r="D688">
        <v>3</v>
      </c>
      <c r="E688" s="1">
        <v>43324.979837962965</v>
      </c>
      <c r="F688" s="6" t="s">
        <v>27</v>
      </c>
      <c r="G688">
        <v>1</v>
      </c>
      <c r="H688" s="6" t="s">
        <v>66</v>
      </c>
      <c r="I688">
        <v>0.68589999999999995</v>
      </c>
      <c r="J688" s="6" t="s">
        <v>29</v>
      </c>
      <c r="K688" s="1">
        <v>43250.640370370369</v>
      </c>
      <c r="L688">
        <v>1</v>
      </c>
      <c r="M688" s="6" t="s">
        <v>2128</v>
      </c>
      <c r="N688" t="b">
        <v>0</v>
      </c>
      <c r="O688" s="6" t="s">
        <v>31</v>
      </c>
      <c r="P688" s="6" t="s">
        <v>32</v>
      </c>
      <c r="Q688" s="6" t="s">
        <v>766</v>
      </c>
      <c r="R688">
        <v>2</v>
      </c>
      <c r="S688" s="6" t="s">
        <v>32</v>
      </c>
      <c r="T688" s="6" t="s">
        <v>766</v>
      </c>
      <c r="U688" s="6" t="s">
        <v>110</v>
      </c>
      <c r="V688">
        <v>1.0018462267010458E+18</v>
      </c>
      <c r="W688" s="6" t="s">
        <v>32</v>
      </c>
      <c r="X688" s="6" t="s">
        <v>2129</v>
      </c>
      <c r="Y688" s="6" t="s">
        <v>2130</v>
      </c>
      <c r="Z688">
        <v>508953605</v>
      </c>
    </row>
    <row r="689" spans="1:26" hidden="1" x14ac:dyDescent="0.25">
      <c r="A689">
        <v>1854465701</v>
      </c>
      <c r="B689" t="b">
        <v>0</v>
      </c>
      <c r="C689" s="6" t="s">
        <v>26</v>
      </c>
      <c r="D689">
        <v>3</v>
      </c>
      <c r="E689" s="1">
        <v>43324.976550925923</v>
      </c>
      <c r="F689" s="6" t="s">
        <v>27</v>
      </c>
      <c r="G689">
        <v>1</v>
      </c>
      <c r="H689" s="6" t="s">
        <v>28</v>
      </c>
      <c r="I689">
        <v>1</v>
      </c>
      <c r="J689" s="6" t="s">
        <v>29</v>
      </c>
      <c r="K689" s="1">
        <v>43250.629629629628</v>
      </c>
      <c r="L689">
        <v>0</v>
      </c>
      <c r="M689" s="6" t="s">
        <v>1092</v>
      </c>
      <c r="N689" t="b">
        <v>0</v>
      </c>
      <c r="O689" s="6" t="s">
        <v>31</v>
      </c>
      <c r="P689" s="6" t="s">
        <v>32</v>
      </c>
      <c r="Q689" s="6" t="s">
        <v>766</v>
      </c>
      <c r="R689">
        <v>0</v>
      </c>
      <c r="S689" s="6" t="s">
        <v>32</v>
      </c>
      <c r="T689" s="6" t="s">
        <v>766</v>
      </c>
      <c r="U689" s="6" t="s">
        <v>95</v>
      </c>
      <c r="V689">
        <v>1.0018423326590116E+18</v>
      </c>
      <c r="W689" s="6" t="s">
        <v>32</v>
      </c>
      <c r="X689" s="6" t="s">
        <v>2120</v>
      </c>
      <c r="Y689" s="6" t="s">
        <v>2121</v>
      </c>
      <c r="Z689">
        <v>63437909</v>
      </c>
    </row>
    <row r="690" spans="1:26" hidden="1" x14ac:dyDescent="0.25">
      <c r="A690">
        <v>1854465702</v>
      </c>
      <c r="B690" t="b">
        <v>0</v>
      </c>
      <c r="C690" s="6" t="s">
        <v>26</v>
      </c>
      <c r="D690">
        <v>3</v>
      </c>
      <c r="E690" s="1">
        <v>43324.957175925927</v>
      </c>
      <c r="F690" s="6" t="s">
        <v>27</v>
      </c>
      <c r="G690">
        <v>1</v>
      </c>
      <c r="H690" s="6" t="s">
        <v>28</v>
      </c>
      <c r="I690">
        <v>0.65700000000000003</v>
      </c>
      <c r="J690" s="6" t="s">
        <v>29</v>
      </c>
      <c r="K690" s="1">
        <v>43250.631874999999</v>
      </c>
      <c r="L690">
        <v>0</v>
      </c>
      <c r="M690" s="6" t="s">
        <v>100</v>
      </c>
      <c r="N690" t="b">
        <v>0</v>
      </c>
      <c r="O690" s="6" t="s">
        <v>31</v>
      </c>
      <c r="P690" s="6" t="s">
        <v>32</v>
      </c>
      <c r="Q690" s="6" t="s">
        <v>766</v>
      </c>
      <c r="R690">
        <v>0</v>
      </c>
      <c r="S690" s="6" t="s">
        <v>32</v>
      </c>
      <c r="T690" s="6" t="s">
        <v>766</v>
      </c>
      <c r="U690" s="6" t="s">
        <v>42</v>
      </c>
      <c r="V690">
        <v>1.0018431482708541E+18</v>
      </c>
      <c r="W690" s="6" t="s">
        <v>219</v>
      </c>
      <c r="X690" s="6" t="s">
        <v>2122</v>
      </c>
      <c r="Y690" s="6" t="s">
        <v>2123</v>
      </c>
      <c r="Z690">
        <v>15268222</v>
      </c>
    </row>
    <row r="691" spans="1:26" x14ac:dyDescent="0.25">
      <c r="A691">
        <v>1854465380</v>
      </c>
      <c r="B691" t="b">
        <v>0</v>
      </c>
      <c r="C691" s="6" t="s">
        <v>26</v>
      </c>
      <c r="D691">
        <v>3</v>
      </c>
      <c r="E691" s="1">
        <v>43324.948055555556</v>
      </c>
      <c r="F691" s="6" t="s">
        <v>27</v>
      </c>
      <c r="G691">
        <v>1</v>
      </c>
      <c r="H691" s="6" t="s">
        <v>66</v>
      </c>
      <c r="I691">
        <v>0.68610000000000004</v>
      </c>
      <c r="J691" s="6" t="s">
        <v>29</v>
      </c>
      <c r="K691" s="1">
        <v>43248.541944444441</v>
      </c>
      <c r="L691">
        <v>0</v>
      </c>
      <c r="M691" s="6" t="s">
        <v>788</v>
      </c>
      <c r="N691" t="b">
        <v>0</v>
      </c>
      <c r="O691" s="6" t="s">
        <v>31</v>
      </c>
      <c r="P691" s="6" t="s">
        <v>32</v>
      </c>
      <c r="Q691" s="6" t="s">
        <v>766</v>
      </c>
      <c r="R691">
        <v>1</v>
      </c>
      <c r="S691" s="6" t="s">
        <v>32</v>
      </c>
      <c r="T691" s="6" t="s">
        <v>766</v>
      </c>
      <c r="U691" s="6" t="s">
        <v>223</v>
      </c>
      <c r="V691">
        <v>1.0010857833804595E+18</v>
      </c>
      <c r="W691" s="6" t="s">
        <v>32</v>
      </c>
      <c r="X691" s="6" t="s">
        <v>1289</v>
      </c>
      <c r="Y691" s="6" t="s">
        <v>1290</v>
      </c>
      <c r="Z691">
        <v>51562658</v>
      </c>
    </row>
    <row r="692" spans="1:26" hidden="1" x14ac:dyDescent="0.25">
      <c r="A692">
        <v>1854465704</v>
      </c>
      <c r="B692" t="b">
        <v>0</v>
      </c>
      <c r="C692" s="6" t="s">
        <v>26</v>
      </c>
      <c r="D692">
        <v>3</v>
      </c>
      <c r="E692" s="1">
        <v>43324.959050925929</v>
      </c>
      <c r="F692" s="6" t="s">
        <v>27</v>
      </c>
      <c r="G692">
        <v>1</v>
      </c>
      <c r="H692" s="6" t="s">
        <v>60</v>
      </c>
      <c r="I692">
        <v>0.68359999999999999</v>
      </c>
      <c r="J692" s="6" t="s">
        <v>29</v>
      </c>
      <c r="K692" s="1">
        <v>43250.637511574074</v>
      </c>
      <c r="L692">
        <v>0</v>
      </c>
      <c r="M692" s="6" t="s">
        <v>2126</v>
      </c>
      <c r="N692" t="b">
        <v>0</v>
      </c>
      <c r="O692" s="6" t="s">
        <v>31</v>
      </c>
      <c r="P692" s="6" t="s">
        <v>32</v>
      </c>
      <c r="Q692" s="6" t="s">
        <v>766</v>
      </c>
      <c r="R692">
        <v>0</v>
      </c>
      <c r="S692" s="6" t="s">
        <v>32</v>
      </c>
      <c r="T692" s="6" t="s">
        <v>766</v>
      </c>
      <c r="U692" s="6" t="s">
        <v>223</v>
      </c>
      <c r="V692">
        <v>1.0018451925493187E+18</v>
      </c>
      <c r="W692" s="6" t="s">
        <v>32</v>
      </c>
      <c r="X692" s="6" t="s">
        <v>2433</v>
      </c>
      <c r="Y692" s="6" t="s">
        <v>2127</v>
      </c>
      <c r="Z692">
        <v>9.9669425374814618E+17</v>
      </c>
    </row>
    <row r="693" spans="1:26" x14ac:dyDescent="0.25">
      <c r="A693">
        <v>1854466150</v>
      </c>
      <c r="B693" t="b">
        <v>0</v>
      </c>
      <c r="C693" s="6" t="s">
        <v>26</v>
      </c>
      <c r="D693">
        <v>3</v>
      </c>
      <c r="E693" s="1">
        <v>43326.434351851851</v>
      </c>
      <c r="F693" s="6" t="s">
        <v>27</v>
      </c>
      <c r="G693">
        <v>1</v>
      </c>
      <c r="H693" s="6" t="s">
        <v>66</v>
      </c>
      <c r="I693">
        <v>0.6865</v>
      </c>
      <c r="J693" s="6" t="s">
        <v>29</v>
      </c>
      <c r="K693" s="1">
        <v>43253.435069444444</v>
      </c>
      <c r="L693">
        <v>3</v>
      </c>
      <c r="M693" s="6" t="s">
        <v>3605</v>
      </c>
      <c r="N693" t="b">
        <v>0</v>
      </c>
      <c r="O693" s="6" t="s">
        <v>31</v>
      </c>
      <c r="P693" s="6" t="s">
        <v>32</v>
      </c>
      <c r="Q693" s="6" t="s">
        <v>766</v>
      </c>
      <c r="R693">
        <v>3</v>
      </c>
      <c r="S693" s="6" t="s">
        <v>32</v>
      </c>
      <c r="T693" s="6" t="s">
        <v>766</v>
      </c>
      <c r="U693" s="6" t="s">
        <v>323</v>
      </c>
      <c r="V693">
        <v>1.0028589920230359E+18</v>
      </c>
      <c r="W693" s="6" t="s">
        <v>32</v>
      </c>
      <c r="X693" s="6" t="s">
        <v>3606</v>
      </c>
      <c r="Y693" s="6" t="s">
        <v>3607</v>
      </c>
      <c r="Z693">
        <v>9.4670267188876493E+17</v>
      </c>
    </row>
    <row r="694" spans="1:26" x14ac:dyDescent="0.25">
      <c r="A694">
        <v>1854465679</v>
      </c>
      <c r="B694" t="b">
        <v>0</v>
      </c>
      <c r="C694" s="6" t="s">
        <v>26</v>
      </c>
      <c r="D694">
        <v>3</v>
      </c>
      <c r="E694" s="1">
        <v>43324.958402777775</v>
      </c>
      <c r="F694" s="6" t="s">
        <v>27</v>
      </c>
      <c r="G694">
        <v>1</v>
      </c>
      <c r="H694" s="6" t="s">
        <v>66</v>
      </c>
      <c r="I694">
        <v>0.68810000000000004</v>
      </c>
      <c r="J694" s="6" t="s">
        <v>29</v>
      </c>
      <c r="K694" s="1">
        <v>43250.561365740738</v>
      </c>
      <c r="L694">
        <v>1</v>
      </c>
      <c r="M694" s="6" t="s">
        <v>2064</v>
      </c>
      <c r="N694" t="b">
        <v>0</v>
      </c>
      <c r="O694" s="6" t="s">
        <v>31</v>
      </c>
      <c r="P694" s="6" t="s">
        <v>32</v>
      </c>
      <c r="Q694" s="6" t="s">
        <v>766</v>
      </c>
      <c r="R694">
        <v>2</v>
      </c>
      <c r="S694" s="6" t="s">
        <v>32</v>
      </c>
      <c r="T694" s="6" t="s">
        <v>766</v>
      </c>
      <c r="U694" s="6" t="s">
        <v>2065</v>
      </c>
      <c r="V694">
        <v>1.001817597090857E+18</v>
      </c>
      <c r="W694" s="6" t="s">
        <v>32</v>
      </c>
      <c r="X694" s="6" t="s">
        <v>2066</v>
      </c>
      <c r="Y694" s="6" t="s">
        <v>2067</v>
      </c>
      <c r="Z694">
        <v>9.9358406380924928E+17</v>
      </c>
    </row>
    <row r="695" spans="1:26" hidden="1" x14ac:dyDescent="0.25">
      <c r="A695">
        <v>1854465707</v>
      </c>
      <c r="B695" t="b">
        <v>0</v>
      </c>
      <c r="C695" s="6" t="s">
        <v>26</v>
      </c>
      <c r="D695">
        <v>4</v>
      </c>
      <c r="E695" s="1">
        <v>43324.962962962964</v>
      </c>
      <c r="F695" s="6" t="s">
        <v>27</v>
      </c>
      <c r="G695">
        <v>1</v>
      </c>
      <c r="H695" s="6" t="s">
        <v>28</v>
      </c>
      <c r="I695">
        <v>0.52149999999999996</v>
      </c>
      <c r="J695" s="6" t="s">
        <v>29</v>
      </c>
      <c r="K695" s="1">
        <v>43250.643078703702</v>
      </c>
      <c r="L695">
        <v>0</v>
      </c>
      <c r="M695" s="6" t="s">
        <v>2134</v>
      </c>
      <c r="N695" t="b">
        <v>0</v>
      </c>
      <c r="O695" s="6" t="s">
        <v>31</v>
      </c>
      <c r="P695" s="6" t="s">
        <v>32</v>
      </c>
      <c r="Q695" s="6" t="s">
        <v>766</v>
      </c>
      <c r="R695">
        <v>0</v>
      </c>
      <c r="S695" s="6" t="s">
        <v>32</v>
      </c>
      <c r="T695" s="6" t="s">
        <v>766</v>
      </c>
      <c r="U695" s="6" t="s">
        <v>42</v>
      </c>
      <c r="V695">
        <v>1.0018472101480899E+18</v>
      </c>
      <c r="W695" s="6" t="s">
        <v>32</v>
      </c>
      <c r="X695" s="6" t="s">
        <v>2135</v>
      </c>
      <c r="Y695" s="6" t="s">
        <v>2136</v>
      </c>
      <c r="Z695">
        <v>9.0968452335237939E+17</v>
      </c>
    </row>
    <row r="696" spans="1:26" hidden="1" x14ac:dyDescent="0.25">
      <c r="A696">
        <v>1854465708</v>
      </c>
      <c r="B696" t="b">
        <v>0</v>
      </c>
      <c r="C696" s="6" t="s">
        <v>26</v>
      </c>
      <c r="D696">
        <v>3</v>
      </c>
      <c r="E696" s="1">
        <v>43324.959398148145</v>
      </c>
      <c r="F696" s="6" t="s">
        <v>27</v>
      </c>
      <c r="G696">
        <v>1</v>
      </c>
      <c r="H696" s="6" t="s">
        <v>28</v>
      </c>
      <c r="I696">
        <v>0.65010000000000001</v>
      </c>
      <c r="J696" s="6" t="s">
        <v>29</v>
      </c>
      <c r="K696" s="1">
        <v>43250.644490740742</v>
      </c>
      <c r="L696">
        <v>0</v>
      </c>
      <c r="M696" s="6" t="s">
        <v>2137</v>
      </c>
      <c r="N696" t="b">
        <v>0</v>
      </c>
      <c r="O696" s="6" t="s">
        <v>31</v>
      </c>
      <c r="P696" s="6" t="s">
        <v>32</v>
      </c>
      <c r="Q696" s="6" t="s">
        <v>766</v>
      </c>
      <c r="R696">
        <v>0</v>
      </c>
      <c r="S696" s="6" t="s">
        <v>32</v>
      </c>
      <c r="T696" s="6" t="s">
        <v>766</v>
      </c>
      <c r="U696" s="6" t="s">
        <v>95</v>
      </c>
      <c r="V696">
        <v>1.0018477186151014E+18</v>
      </c>
      <c r="W696" s="6" t="s">
        <v>32</v>
      </c>
      <c r="X696" s="6" t="s">
        <v>2138</v>
      </c>
      <c r="Y696" s="6" t="s">
        <v>2139</v>
      </c>
      <c r="Z696">
        <v>2879716570</v>
      </c>
    </row>
    <row r="697" spans="1:26" hidden="1" x14ac:dyDescent="0.25">
      <c r="A697">
        <v>1854465709</v>
      </c>
      <c r="B697" t="b">
        <v>0</v>
      </c>
      <c r="C697" s="6" t="s">
        <v>26</v>
      </c>
      <c r="D697">
        <v>3</v>
      </c>
      <c r="E697" s="1">
        <v>43324.893321759257</v>
      </c>
      <c r="F697" s="6" t="s">
        <v>27</v>
      </c>
      <c r="G697">
        <v>1</v>
      </c>
      <c r="H697" s="6" t="s">
        <v>28</v>
      </c>
      <c r="I697">
        <v>0.66020000000000001</v>
      </c>
      <c r="J697" s="6" t="s">
        <v>29</v>
      </c>
      <c r="K697" s="1">
        <v>43250.649375000001</v>
      </c>
      <c r="L697">
        <v>1</v>
      </c>
      <c r="M697" s="6" t="s">
        <v>2140</v>
      </c>
      <c r="N697" t="b">
        <v>0</v>
      </c>
      <c r="O697" s="6" t="s">
        <v>31</v>
      </c>
      <c r="P697" s="6" t="s">
        <v>32</v>
      </c>
      <c r="Q697" s="6" t="s">
        <v>766</v>
      </c>
      <c r="R697">
        <v>0</v>
      </c>
      <c r="S697" s="6" t="s">
        <v>32</v>
      </c>
      <c r="T697" s="6" t="s">
        <v>766</v>
      </c>
      <c r="U697" s="6" t="s">
        <v>42</v>
      </c>
      <c r="V697">
        <v>1.001849488464597E+18</v>
      </c>
      <c r="W697" s="6" t="s">
        <v>32</v>
      </c>
      <c r="X697" s="6" t="s">
        <v>2141</v>
      </c>
      <c r="Y697" s="6" t="s">
        <v>2142</v>
      </c>
      <c r="Z697">
        <v>8.1672503768011981E+17</v>
      </c>
    </row>
    <row r="698" spans="1:26" hidden="1" x14ac:dyDescent="0.25">
      <c r="A698">
        <v>1854465710</v>
      </c>
      <c r="B698" t="b">
        <v>0</v>
      </c>
      <c r="C698" s="6" t="s">
        <v>26</v>
      </c>
      <c r="D698">
        <v>3</v>
      </c>
      <c r="E698" s="1">
        <v>43324.942731481482</v>
      </c>
      <c r="F698" s="6" t="s">
        <v>27</v>
      </c>
      <c r="G698">
        <v>1</v>
      </c>
      <c r="H698" s="6" t="s">
        <v>28</v>
      </c>
      <c r="I698">
        <v>0.6905</v>
      </c>
      <c r="J698" s="6" t="s">
        <v>29</v>
      </c>
      <c r="K698" s="1">
        <v>43250.65388888889</v>
      </c>
      <c r="L698">
        <v>2</v>
      </c>
      <c r="M698" s="6" t="s">
        <v>2143</v>
      </c>
      <c r="N698" t="b">
        <v>0</v>
      </c>
      <c r="O698" s="6" t="s">
        <v>31</v>
      </c>
      <c r="P698" s="6" t="s">
        <v>32</v>
      </c>
      <c r="Q698" s="6" t="s">
        <v>766</v>
      </c>
      <c r="R698">
        <v>0</v>
      </c>
      <c r="S698" s="6" t="s">
        <v>32</v>
      </c>
      <c r="T698" s="6" t="s">
        <v>766</v>
      </c>
      <c r="U698" s="6" t="s">
        <v>110</v>
      </c>
      <c r="V698">
        <v>1.0018511268813783E+18</v>
      </c>
      <c r="W698" s="6" t="s">
        <v>32</v>
      </c>
      <c r="X698" s="6" t="s">
        <v>2144</v>
      </c>
      <c r="Y698" s="6" t="s">
        <v>2145</v>
      </c>
      <c r="Z698">
        <v>17958265</v>
      </c>
    </row>
    <row r="699" spans="1:26" x14ac:dyDescent="0.25">
      <c r="A699">
        <v>1854465215</v>
      </c>
      <c r="B699" t="b">
        <v>0</v>
      </c>
      <c r="C699" s="6" t="s">
        <v>26</v>
      </c>
      <c r="D699">
        <v>3</v>
      </c>
      <c r="E699" s="1">
        <v>43324.959502314814</v>
      </c>
      <c r="F699" s="6" t="s">
        <v>27</v>
      </c>
      <c r="G699">
        <v>1</v>
      </c>
      <c r="H699" s="6" t="s">
        <v>66</v>
      </c>
      <c r="I699">
        <v>0.6885</v>
      </c>
      <c r="J699" s="6" t="s">
        <v>29</v>
      </c>
      <c r="K699" s="1">
        <v>43247.281365740739</v>
      </c>
      <c r="L699">
        <v>0</v>
      </c>
      <c r="M699" s="6" t="s">
        <v>867</v>
      </c>
      <c r="N699" t="b">
        <v>0</v>
      </c>
      <c r="O699" s="6" t="s">
        <v>31</v>
      </c>
      <c r="P699" s="6" t="s">
        <v>32</v>
      </c>
      <c r="Q699" s="6" t="s">
        <v>766</v>
      </c>
      <c r="R699">
        <v>0</v>
      </c>
      <c r="S699" s="6" t="s">
        <v>32</v>
      </c>
      <c r="T699" s="6" t="s">
        <v>766</v>
      </c>
      <c r="U699" s="6" t="s">
        <v>138</v>
      </c>
      <c r="V699">
        <v>1.0006289659823268E+18</v>
      </c>
      <c r="W699" s="6" t="s">
        <v>32</v>
      </c>
      <c r="X699" s="6" t="s">
        <v>868</v>
      </c>
      <c r="Y699" s="6" t="s">
        <v>869</v>
      </c>
      <c r="Z699">
        <v>9.2531470956119245E+17</v>
      </c>
    </row>
    <row r="700" spans="1:26" hidden="1" x14ac:dyDescent="0.25">
      <c r="A700">
        <v>1854465712</v>
      </c>
      <c r="B700" t="b">
        <v>0</v>
      </c>
      <c r="C700" s="6" t="s">
        <v>26</v>
      </c>
      <c r="D700">
        <v>3</v>
      </c>
      <c r="E700" s="1">
        <v>43324.988888888889</v>
      </c>
      <c r="F700" s="6" t="s">
        <v>27</v>
      </c>
      <c r="G700">
        <v>1</v>
      </c>
      <c r="H700" s="6" t="s">
        <v>60</v>
      </c>
      <c r="I700">
        <v>0.65690000000000004</v>
      </c>
      <c r="J700" s="6" t="s">
        <v>29</v>
      </c>
      <c r="K700" s="1">
        <v>43250.663611111115</v>
      </c>
      <c r="L700">
        <v>0</v>
      </c>
      <c r="M700" s="6" t="s">
        <v>890</v>
      </c>
      <c r="N700" t="b">
        <v>0</v>
      </c>
      <c r="O700" s="6" t="s">
        <v>31</v>
      </c>
      <c r="P700" s="6" t="s">
        <v>32</v>
      </c>
      <c r="Q700" s="6" t="s">
        <v>766</v>
      </c>
      <c r="R700">
        <v>0</v>
      </c>
      <c r="S700" s="6" t="s">
        <v>32</v>
      </c>
      <c r="T700" s="6" t="s">
        <v>766</v>
      </c>
      <c r="U700" s="6" t="s">
        <v>1995</v>
      </c>
      <c r="V700">
        <v>1.0018546494298399E+18</v>
      </c>
      <c r="W700" s="6" t="s">
        <v>32</v>
      </c>
      <c r="X700" s="6" t="s">
        <v>2149</v>
      </c>
      <c r="Y700" s="6" t="s">
        <v>2150</v>
      </c>
      <c r="Z700">
        <v>3005014565</v>
      </c>
    </row>
    <row r="701" spans="1:26" hidden="1" x14ac:dyDescent="0.25">
      <c r="A701">
        <v>1854465713</v>
      </c>
      <c r="B701" t="b">
        <v>0</v>
      </c>
      <c r="C701" s="6" t="s">
        <v>26</v>
      </c>
      <c r="D701">
        <v>3</v>
      </c>
      <c r="E701" s="1">
        <v>43324.954594907409</v>
      </c>
      <c r="F701" s="6" t="s">
        <v>27</v>
      </c>
      <c r="G701">
        <v>1</v>
      </c>
      <c r="H701" s="6" t="s">
        <v>28</v>
      </c>
      <c r="I701">
        <v>1</v>
      </c>
      <c r="J701" s="6" t="s">
        <v>29</v>
      </c>
      <c r="K701" s="1">
        <v>43250.668865740743</v>
      </c>
      <c r="L701">
        <v>1</v>
      </c>
      <c r="M701" s="6" t="s">
        <v>1280</v>
      </c>
      <c r="N701" t="b">
        <v>0</v>
      </c>
      <c r="O701" s="6" t="s">
        <v>31</v>
      </c>
      <c r="P701" s="6" t="s">
        <v>32</v>
      </c>
      <c r="Q701" s="6" t="s">
        <v>766</v>
      </c>
      <c r="R701">
        <v>1</v>
      </c>
      <c r="S701" s="6" t="s">
        <v>32</v>
      </c>
      <c r="T701" s="6" t="s">
        <v>766</v>
      </c>
      <c r="U701" s="6" t="s">
        <v>42</v>
      </c>
      <c r="V701">
        <v>1.0018565538242765E+18</v>
      </c>
      <c r="W701" s="6" t="s">
        <v>32</v>
      </c>
      <c r="X701" s="6" t="s">
        <v>2151</v>
      </c>
      <c r="Y701" s="6" t="s">
        <v>2152</v>
      </c>
      <c r="Z701">
        <v>9.6821172200274739E+17</v>
      </c>
    </row>
    <row r="702" spans="1:26" hidden="1" x14ac:dyDescent="0.25">
      <c r="A702">
        <v>1854465718</v>
      </c>
      <c r="B702" t="b">
        <v>0</v>
      </c>
      <c r="C702" s="6" t="s">
        <v>26</v>
      </c>
      <c r="D702">
        <v>3</v>
      </c>
      <c r="E702" s="1">
        <v>43326.403217592589</v>
      </c>
      <c r="F702" s="6" t="s">
        <v>27</v>
      </c>
      <c r="G702">
        <v>1</v>
      </c>
      <c r="H702" s="6" t="s">
        <v>28</v>
      </c>
      <c r="I702">
        <v>0.67730000000000001</v>
      </c>
      <c r="J702" s="6" t="s">
        <v>29</v>
      </c>
      <c r="K702" s="1">
        <v>43250.670474537037</v>
      </c>
      <c r="L702">
        <v>0</v>
      </c>
      <c r="M702" s="6" t="s">
        <v>41</v>
      </c>
      <c r="N702" t="b">
        <v>0</v>
      </c>
      <c r="O702" s="6" t="s">
        <v>31</v>
      </c>
      <c r="P702" s="6" t="s">
        <v>32</v>
      </c>
      <c r="Q702" s="6" t="s">
        <v>766</v>
      </c>
      <c r="R702">
        <v>0</v>
      </c>
      <c r="S702" s="6" t="s">
        <v>32</v>
      </c>
      <c r="T702" s="6" t="s">
        <v>766</v>
      </c>
      <c r="U702" s="6" t="s">
        <v>84</v>
      </c>
      <c r="V702">
        <v>1.0018571363668828E+18</v>
      </c>
      <c r="W702" s="6" t="s">
        <v>32</v>
      </c>
      <c r="X702" s="6" t="s">
        <v>2460</v>
      </c>
      <c r="Y702" s="6" t="s">
        <v>2461</v>
      </c>
      <c r="Z702">
        <v>239064343</v>
      </c>
    </row>
    <row r="703" spans="1:26" hidden="1" x14ac:dyDescent="0.25">
      <c r="A703">
        <v>1854465719</v>
      </c>
      <c r="B703" t="b">
        <v>0</v>
      </c>
      <c r="C703" s="6" t="s">
        <v>26</v>
      </c>
      <c r="D703">
        <v>3</v>
      </c>
      <c r="E703" s="1">
        <v>43326.46912037037</v>
      </c>
      <c r="F703" s="6" t="s">
        <v>27</v>
      </c>
      <c r="G703">
        <v>1</v>
      </c>
      <c r="H703" s="6" t="s">
        <v>28</v>
      </c>
      <c r="I703">
        <v>1</v>
      </c>
      <c r="J703" s="6" t="s">
        <v>29</v>
      </c>
      <c r="K703" s="1">
        <v>43250.674386574072</v>
      </c>
      <c r="L703">
        <v>1</v>
      </c>
      <c r="M703" s="6" t="s">
        <v>2462</v>
      </c>
      <c r="N703" t="b">
        <v>0</v>
      </c>
      <c r="O703" s="6" t="s">
        <v>31</v>
      </c>
      <c r="P703" s="6" t="s">
        <v>32</v>
      </c>
      <c r="Q703" s="6" t="s">
        <v>766</v>
      </c>
      <c r="R703">
        <v>1</v>
      </c>
      <c r="S703" s="6" t="s">
        <v>32</v>
      </c>
      <c r="T703" s="6" t="s">
        <v>766</v>
      </c>
      <c r="U703" s="6" t="s">
        <v>33</v>
      </c>
      <c r="V703">
        <v>1.0018585552916234E+18</v>
      </c>
      <c r="W703" s="6" t="s">
        <v>32</v>
      </c>
      <c r="X703" s="6" t="s">
        <v>2463</v>
      </c>
      <c r="Y703" s="6" t="s">
        <v>2464</v>
      </c>
      <c r="Z703">
        <v>2863748698</v>
      </c>
    </row>
    <row r="704" spans="1:26" x14ac:dyDescent="0.25">
      <c r="A704">
        <v>1854465341</v>
      </c>
      <c r="B704" t="b">
        <v>0</v>
      </c>
      <c r="C704" s="6" t="s">
        <v>26</v>
      </c>
      <c r="D704">
        <v>3</v>
      </c>
      <c r="E704" s="1">
        <v>43324.959502314814</v>
      </c>
      <c r="F704" s="6" t="s">
        <v>27</v>
      </c>
      <c r="G704">
        <v>0.6885</v>
      </c>
      <c r="H704" s="6" t="s">
        <v>66</v>
      </c>
      <c r="I704">
        <v>0.6885</v>
      </c>
      <c r="J704" s="6" t="s">
        <v>29</v>
      </c>
      <c r="K704" s="1">
        <v>43248.273773148147</v>
      </c>
      <c r="L704">
        <v>0</v>
      </c>
      <c r="M704" s="6" t="s">
        <v>1181</v>
      </c>
      <c r="N704" t="b">
        <v>0</v>
      </c>
      <c r="O704" s="6" t="s">
        <v>31</v>
      </c>
      <c r="P704" s="6" t="s">
        <v>32</v>
      </c>
      <c r="Q704" s="6" t="s">
        <v>766</v>
      </c>
      <c r="R704">
        <v>0</v>
      </c>
      <c r="S704" s="6" t="s">
        <v>32</v>
      </c>
      <c r="T704" s="6" t="s">
        <v>766</v>
      </c>
      <c r="U704" s="6" t="s">
        <v>223</v>
      </c>
      <c r="V704">
        <v>1.0009886007529021E+18</v>
      </c>
      <c r="W704" s="6" t="s">
        <v>32</v>
      </c>
      <c r="X704" s="6" t="s">
        <v>1182</v>
      </c>
      <c r="Y704" s="6" t="s">
        <v>1183</v>
      </c>
      <c r="Z704">
        <v>9.1625174797412762E+17</v>
      </c>
    </row>
    <row r="705" spans="1:26" x14ac:dyDescent="0.25">
      <c r="A705">
        <v>1854465654</v>
      </c>
      <c r="B705" t="b">
        <v>0</v>
      </c>
      <c r="C705" s="6" t="s">
        <v>26</v>
      </c>
      <c r="D705">
        <v>3</v>
      </c>
      <c r="E705" s="1">
        <v>43324.958657407406</v>
      </c>
      <c r="F705" s="6" t="s">
        <v>27</v>
      </c>
      <c r="G705">
        <v>1</v>
      </c>
      <c r="H705" s="6" t="s">
        <v>66</v>
      </c>
      <c r="I705">
        <v>0.68940000000000001</v>
      </c>
      <c r="J705" s="6" t="s">
        <v>29</v>
      </c>
      <c r="K705" s="1">
        <v>43250.354525462964</v>
      </c>
      <c r="L705">
        <v>1</v>
      </c>
      <c r="M705" s="6" t="s">
        <v>890</v>
      </c>
      <c r="N705" t="b">
        <v>0</v>
      </c>
      <c r="O705" s="6" t="s">
        <v>31</v>
      </c>
      <c r="P705" s="6" t="s">
        <v>32</v>
      </c>
      <c r="Q705" s="6" t="s">
        <v>766</v>
      </c>
      <c r="R705">
        <v>2</v>
      </c>
      <c r="S705" s="6" t="s">
        <v>32</v>
      </c>
      <c r="T705" s="6" t="s">
        <v>766</v>
      </c>
      <c r="U705" s="6" t="s">
        <v>1995</v>
      </c>
      <c r="V705">
        <v>1.00174263901474E+18</v>
      </c>
      <c r="W705" s="6" t="s">
        <v>32</v>
      </c>
      <c r="X705" s="6" t="s">
        <v>1996</v>
      </c>
      <c r="Y705" s="6" t="s">
        <v>1997</v>
      </c>
      <c r="Z705">
        <v>3005014565</v>
      </c>
    </row>
    <row r="706" spans="1:26" hidden="1" x14ac:dyDescent="0.25">
      <c r="A706">
        <v>1854465722</v>
      </c>
      <c r="B706" t="b">
        <v>0</v>
      </c>
      <c r="C706" s="6" t="s">
        <v>26</v>
      </c>
      <c r="D706">
        <v>3</v>
      </c>
      <c r="E706" s="1">
        <v>43326.45994212963</v>
      </c>
      <c r="F706" s="6" t="s">
        <v>27</v>
      </c>
      <c r="G706">
        <v>1</v>
      </c>
      <c r="H706" s="6" t="s">
        <v>28</v>
      </c>
      <c r="I706">
        <v>1</v>
      </c>
      <c r="J706" s="6" t="s">
        <v>29</v>
      </c>
      <c r="K706" s="1">
        <v>43250.68854166667</v>
      </c>
      <c r="L706">
        <v>5</v>
      </c>
      <c r="M706" s="6" t="s">
        <v>2470</v>
      </c>
      <c r="N706" t="b">
        <v>0</v>
      </c>
      <c r="O706" s="6" t="s">
        <v>31</v>
      </c>
      <c r="P706" s="6" t="s">
        <v>32</v>
      </c>
      <c r="Q706" s="6" t="s">
        <v>766</v>
      </c>
      <c r="R706">
        <v>1</v>
      </c>
      <c r="S706" s="6" t="s">
        <v>32</v>
      </c>
      <c r="T706" s="6" t="s">
        <v>766</v>
      </c>
      <c r="U706" s="6" t="s">
        <v>323</v>
      </c>
      <c r="V706">
        <v>1.0018636828742656E+18</v>
      </c>
      <c r="W706" s="6" t="s">
        <v>32</v>
      </c>
      <c r="X706" s="6" t="s">
        <v>2471</v>
      </c>
      <c r="Y706" s="6" t="s">
        <v>2472</v>
      </c>
      <c r="Z706">
        <v>21067777</v>
      </c>
    </row>
    <row r="707" spans="1:26" hidden="1" x14ac:dyDescent="0.25">
      <c r="A707">
        <v>1854465723</v>
      </c>
      <c r="B707" t="b">
        <v>0</v>
      </c>
      <c r="C707" s="6" t="s">
        <v>26</v>
      </c>
      <c r="D707">
        <v>3</v>
      </c>
      <c r="E707" s="1">
        <v>43326.44321759259</v>
      </c>
      <c r="F707" s="6" t="s">
        <v>27</v>
      </c>
      <c r="G707">
        <v>1</v>
      </c>
      <c r="H707" s="6" t="s">
        <v>60</v>
      </c>
      <c r="I707">
        <v>1</v>
      </c>
      <c r="J707" s="6" t="s">
        <v>29</v>
      </c>
      <c r="K707" s="1">
        <v>43250.703703703701</v>
      </c>
      <c r="L707">
        <v>6</v>
      </c>
      <c r="M707" s="6" t="s">
        <v>2473</v>
      </c>
      <c r="N707" t="b">
        <v>0</v>
      </c>
      <c r="O707" s="6" t="s">
        <v>31</v>
      </c>
      <c r="P707" s="6" t="s">
        <v>32</v>
      </c>
      <c r="Q707" s="6" t="s">
        <v>766</v>
      </c>
      <c r="R707">
        <v>2</v>
      </c>
      <c r="S707" s="6" t="s">
        <v>32</v>
      </c>
      <c r="T707" s="6" t="s">
        <v>766</v>
      </c>
      <c r="U707" s="6" t="s">
        <v>110</v>
      </c>
      <c r="V707">
        <v>1.0018691784106967E+18</v>
      </c>
      <c r="W707" s="6" t="s">
        <v>32</v>
      </c>
      <c r="X707" s="6" t="s">
        <v>2474</v>
      </c>
      <c r="Y707" s="6" t="s">
        <v>2475</v>
      </c>
      <c r="Z707">
        <v>15519156</v>
      </c>
    </row>
    <row r="708" spans="1:26" x14ac:dyDescent="0.25">
      <c r="A708">
        <v>1854465291</v>
      </c>
      <c r="B708" t="b">
        <v>0</v>
      </c>
      <c r="C708" s="6" t="s">
        <v>26</v>
      </c>
      <c r="D708">
        <v>3</v>
      </c>
      <c r="E708" s="1">
        <v>43324.964247685188</v>
      </c>
      <c r="F708" s="6" t="s">
        <v>27</v>
      </c>
      <c r="G708">
        <v>1</v>
      </c>
      <c r="H708" s="6" t="s">
        <v>66</v>
      </c>
      <c r="I708">
        <v>0.68989999999999996</v>
      </c>
      <c r="J708" s="6" t="s">
        <v>29</v>
      </c>
      <c r="K708" s="1">
        <v>43247.872974537036</v>
      </c>
      <c r="L708">
        <v>0</v>
      </c>
      <c r="M708" s="6" t="s">
        <v>1069</v>
      </c>
      <c r="N708" t="b">
        <v>0</v>
      </c>
      <c r="O708" s="6" t="s">
        <v>31</v>
      </c>
      <c r="P708" s="6" t="s">
        <v>32</v>
      </c>
      <c r="Q708" s="6" t="s">
        <v>766</v>
      </c>
      <c r="R708">
        <v>0</v>
      </c>
      <c r="S708" s="6" t="s">
        <v>32</v>
      </c>
      <c r="T708" s="6" t="s">
        <v>766</v>
      </c>
      <c r="U708" s="6" t="s">
        <v>110</v>
      </c>
      <c r="V708">
        <v>1.0008433568203407E+18</v>
      </c>
      <c r="W708" s="6" t="s">
        <v>32</v>
      </c>
      <c r="X708" s="6" t="s">
        <v>1070</v>
      </c>
      <c r="Y708" s="6" t="s">
        <v>1071</v>
      </c>
      <c r="Z708">
        <v>270190810</v>
      </c>
    </row>
    <row r="709" spans="1:26" hidden="1" x14ac:dyDescent="0.25">
      <c r="A709">
        <v>1854465725</v>
      </c>
      <c r="B709" t="b">
        <v>0</v>
      </c>
      <c r="C709" s="6" t="s">
        <v>26</v>
      </c>
      <c r="D709">
        <v>3</v>
      </c>
      <c r="E709" s="1">
        <v>43326.46912037037</v>
      </c>
      <c r="F709" s="6" t="s">
        <v>27</v>
      </c>
      <c r="G709">
        <v>1</v>
      </c>
      <c r="H709" s="6" t="s">
        <v>60</v>
      </c>
      <c r="I709">
        <v>1</v>
      </c>
      <c r="J709" s="6" t="s">
        <v>29</v>
      </c>
      <c r="K709" s="1">
        <v>43250.710393518515</v>
      </c>
      <c r="L709">
        <v>2</v>
      </c>
      <c r="M709" s="6" t="s">
        <v>2478</v>
      </c>
      <c r="N709" t="b">
        <v>0</v>
      </c>
      <c r="O709" s="6" t="s">
        <v>31</v>
      </c>
      <c r="P709" s="6" t="s">
        <v>32</v>
      </c>
      <c r="Q709" s="6" t="s">
        <v>766</v>
      </c>
      <c r="R709">
        <v>0</v>
      </c>
      <c r="S709" s="6" t="s">
        <v>32</v>
      </c>
      <c r="T709" s="6" t="s">
        <v>766</v>
      </c>
      <c r="U709" s="6" t="s">
        <v>84</v>
      </c>
      <c r="V709">
        <v>1.0018716021187748E+18</v>
      </c>
      <c r="W709" s="6" t="s">
        <v>68</v>
      </c>
      <c r="X709" s="6" t="s">
        <v>2479</v>
      </c>
      <c r="Y709" s="6" t="s">
        <v>2480</v>
      </c>
      <c r="Z709">
        <v>19411860</v>
      </c>
    </row>
    <row r="710" spans="1:26" hidden="1" x14ac:dyDescent="0.25">
      <c r="A710">
        <v>1854465726</v>
      </c>
      <c r="B710" t="b">
        <v>0</v>
      </c>
      <c r="C710" s="6" t="s">
        <v>26</v>
      </c>
      <c r="D710">
        <v>3</v>
      </c>
      <c r="E710" s="1">
        <v>43326.42496527778</v>
      </c>
      <c r="F710" s="6" t="s">
        <v>27</v>
      </c>
      <c r="G710">
        <v>1</v>
      </c>
      <c r="H710" s="6" t="s">
        <v>28</v>
      </c>
      <c r="I710">
        <v>0.67210000000000003</v>
      </c>
      <c r="J710" s="6" t="s">
        <v>29</v>
      </c>
      <c r="K710" s="1">
        <v>43250.717916666668</v>
      </c>
      <c r="L710">
        <v>1</v>
      </c>
      <c r="M710" s="6" t="s">
        <v>2481</v>
      </c>
      <c r="N710" t="b">
        <v>0</v>
      </c>
      <c r="O710" s="6" t="s">
        <v>31</v>
      </c>
      <c r="P710" s="6" t="s">
        <v>32</v>
      </c>
      <c r="Q710" s="6" t="s">
        <v>766</v>
      </c>
      <c r="R710">
        <v>1</v>
      </c>
      <c r="S710" s="6" t="s">
        <v>32</v>
      </c>
      <c r="T710" s="6" t="s">
        <v>766</v>
      </c>
      <c r="U710" s="6" t="s">
        <v>110</v>
      </c>
      <c r="V710">
        <v>1.0018743294565622E+18</v>
      </c>
      <c r="W710" s="6" t="s">
        <v>32</v>
      </c>
      <c r="X710" s="6" t="s">
        <v>2482</v>
      </c>
      <c r="Y710" s="6" t="s">
        <v>2483</v>
      </c>
      <c r="Z710">
        <v>9.8606484440204902E+17</v>
      </c>
    </row>
    <row r="711" spans="1:26" hidden="1" x14ac:dyDescent="0.25">
      <c r="A711">
        <v>1854465727</v>
      </c>
      <c r="B711" t="b">
        <v>0</v>
      </c>
      <c r="C711" s="6" t="s">
        <v>26</v>
      </c>
      <c r="D711">
        <v>3</v>
      </c>
      <c r="E711" s="1">
        <v>43326.379490740743</v>
      </c>
      <c r="F711" s="6" t="s">
        <v>27</v>
      </c>
      <c r="G711">
        <v>1</v>
      </c>
      <c r="H711" s="6" t="s">
        <v>28</v>
      </c>
      <c r="I711">
        <v>0.34</v>
      </c>
      <c r="J711" s="6" t="s">
        <v>29</v>
      </c>
      <c r="K711" s="1">
        <v>43250.735462962963</v>
      </c>
      <c r="L711">
        <v>0</v>
      </c>
      <c r="M711" s="6" t="s">
        <v>52</v>
      </c>
      <c r="N711" t="b">
        <v>0</v>
      </c>
      <c r="O711" s="6" t="s">
        <v>31</v>
      </c>
      <c r="P711" s="6" t="s">
        <v>32</v>
      </c>
      <c r="Q711" s="6" t="s">
        <v>766</v>
      </c>
      <c r="R711">
        <v>0</v>
      </c>
      <c r="S711" s="6" t="s">
        <v>32</v>
      </c>
      <c r="T711" s="6" t="s">
        <v>766</v>
      </c>
      <c r="U711" s="6" t="s">
        <v>49</v>
      </c>
      <c r="V711">
        <v>1.0018806881304371E+18</v>
      </c>
      <c r="W711" s="6" t="s">
        <v>32</v>
      </c>
      <c r="X711" s="6" t="s">
        <v>2484</v>
      </c>
      <c r="Y711" s="6" t="s">
        <v>2485</v>
      </c>
      <c r="Z711">
        <v>3485545580</v>
      </c>
    </row>
    <row r="712" spans="1:26" hidden="1" x14ac:dyDescent="0.25">
      <c r="A712">
        <v>1854465728</v>
      </c>
      <c r="B712" t="b">
        <v>0</v>
      </c>
      <c r="C712" s="6" t="s">
        <v>26</v>
      </c>
      <c r="D712">
        <v>3</v>
      </c>
      <c r="E712" s="1">
        <v>43326.447106481479</v>
      </c>
      <c r="F712" s="6" t="s">
        <v>27</v>
      </c>
      <c r="G712">
        <v>0.63419999999999999</v>
      </c>
      <c r="H712" s="6" t="s">
        <v>60</v>
      </c>
      <c r="I712">
        <v>0.63419999999999999</v>
      </c>
      <c r="J712" s="6" t="s">
        <v>29</v>
      </c>
      <c r="K712" s="1">
        <v>43250.73646990741</v>
      </c>
      <c r="L712">
        <v>1</v>
      </c>
      <c r="M712" s="6" t="s">
        <v>187</v>
      </c>
      <c r="N712" t="b">
        <v>1</v>
      </c>
      <c r="O712" s="6" t="s">
        <v>31</v>
      </c>
      <c r="P712" s="6" t="s">
        <v>2486</v>
      </c>
      <c r="Q712" s="6" t="s">
        <v>766</v>
      </c>
      <c r="R712">
        <v>0</v>
      </c>
      <c r="S712" s="6" t="s">
        <v>32</v>
      </c>
      <c r="T712" s="6" t="s">
        <v>766</v>
      </c>
      <c r="U712" s="6" t="s">
        <v>110</v>
      </c>
      <c r="V712">
        <v>1.0018810507321508E+18</v>
      </c>
      <c r="W712" s="6" t="s">
        <v>219</v>
      </c>
      <c r="X712" s="6" t="s">
        <v>2487</v>
      </c>
      <c r="Y712" s="6" t="s">
        <v>2488</v>
      </c>
      <c r="Z712">
        <v>8.8593373969562829E+17</v>
      </c>
    </row>
    <row r="713" spans="1:26" x14ac:dyDescent="0.25">
      <c r="A713">
        <v>1854465078</v>
      </c>
      <c r="B713" t="b">
        <v>0</v>
      </c>
      <c r="C713" s="6" t="s">
        <v>26</v>
      </c>
      <c r="D713">
        <v>3</v>
      </c>
      <c r="E713" s="1">
        <v>43323.840509259258</v>
      </c>
      <c r="F713" s="6" t="s">
        <v>27</v>
      </c>
      <c r="G713">
        <v>1</v>
      </c>
      <c r="H713" s="6" t="s">
        <v>66</v>
      </c>
      <c r="I713">
        <v>0.69479999999999997</v>
      </c>
      <c r="J713" s="6" t="s">
        <v>29</v>
      </c>
      <c r="K713" s="1">
        <v>43246.295138888891</v>
      </c>
      <c r="L713">
        <v>0</v>
      </c>
      <c r="M713" s="6" t="s">
        <v>308</v>
      </c>
      <c r="N713" t="b">
        <v>0</v>
      </c>
      <c r="O713" s="6" t="s">
        <v>31</v>
      </c>
      <c r="P713" s="6" t="s">
        <v>32</v>
      </c>
      <c r="Q713" s="6" t="s">
        <v>766</v>
      </c>
      <c r="R713">
        <v>0</v>
      </c>
      <c r="S713" s="6" t="s">
        <v>32</v>
      </c>
      <c r="T713" s="6" t="s">
        <v>766</v>
      </c>
      <c r="U713" s="6" t="s">
        <v>223</v>
      </c>
      <c r="V713">
        <v>1.0002715692209644E+18</v>
      </c>
      <c r="W713" s="6" t="s">
        <v>32</v>
      </c>
      <c r="X713" s="6" t="s">
        <v>309</v>
      </c>
      <c r="Y713" s="6" t="s">
        <v>310</v>
      </c>
      <c r="Z713">
        <v>48707707</v>
      </c>
    </row>
    <row r="714" spans="1:26" hidden="1" x14ac:dyDescent="0.25">
      <c r="A714">
        <v>1854465730</v>
      </c>
      <c r="B714" t="b">
        <v>0</v>
      </c>
      <c r="C714" s="6" t="s">
        <v>26</v>
      </c>
      <c r="D714">
        <v>3</v>
      </c>
      <c r="E714" s="1">
        <v>43326.387523148151</v>
      </c>
      <c r="F714" s="6" t="s">
        <v>27</v>
      </c>
      <c r="G714">
        <v>1</v>
      </c>
      <c r="H714" s="6" t="s">
        <v>60</v>
      </c>
      <c r="I714">
        <v>1</v>
      </c>
      <c r="J714" s="6" t="s">
        <v>29</v>
      </c>
      <c r="K714" s="1">
        <v>43250.750162037039</v>
      </c>
      <c r="L714">
        <v>74</v>
      </c>
      <c r="M714" s="6" t="s">
        <v>2491</v>
      </c>
      <c r="N714" t="b">
        <v>0</v>
      </c>
      <c r="O714" s="6" t="s">
        <v>31</v>
      </c>
      <c r="P714" s="6" t="s">
        <v>32</v>
      </c>
      <c r="Q714" s="6" t="s">
        <v>766</v>
      </c>
      <c r="R714">
        <v>68</v>
      </c>
      <c r="S714" s="6" t="s">
        <v>32</v>
      </c>
      <c r="T714" s="6" t="s">
        <v>766</v>
      </c>
      <c r="U714" s="6" t="s">
        <v>55</v>
      </c>
      <c r="V714">
        <v>1.0018860150853345E+18</v>
      </c>
      <c r="W714" s="6" t="s">
        <v>32</v>
      </c>
      <c r="X714" s="6" t="s">
        <v>2492</v>
      </c>
      <c r="Y714" s="6" t="s">
        <v>2493</v>
      </c>
      <c r="Z714">
        <v>25098482</v>
      </c>
    </row>
    <row r="715" spans="1:26" hidden="1" x14ac:dyDescent="0.25">
      <c r="A715">
        <v>1854465731</v>
      </c>
      <c r="B715" t="b">
        <v>0</v>
      </c>
      <c r="C715" s="6" t="s">
        <v>26</v>
      </c>
      <c r="D715">
        <v>3</v>
      </c>
      <c r="E715" s="1">
        <v>43326.437430555554</v>
      </c>
      <c r="F715" s="6" t="s">
        <v>27</v>
      </c>
      <c r="G715">
        <v>1</v>
      </c>
      <c r="H715" s="6" t="s">
        <v>28</v>
      </c>
      <c r="I715">
        <v>1</v>
      </c>
      <c r="J715" s="6" t="s">
        <v>29</v>
      </c>
      <c r="K715" s="1">
        <v>43250.750590277778</v>
      </c>
      <c r="L715">
        <v>3</v>
      </c>
      <c r="M715" s="6" t="s">
        <v>2494</v>
      </c>
      <c r="N715" t="b">
        <v>0</v>
      </c>
      <c r="O715" s="6" t="s">
        <v>31</v>
      </c>
      <c r="P715" s="6" t="s">
        <v>32</v>
      </c>
      <c r="Q715" s="6" t="s">
        <v>766</v>
      </c>
      <c r="R715">
        <v>0</v>
      </c>
      <c r="S715" s="6" t="s">
        <v>32</v>
      </c>
      <c r="T715" s="6" t="s">
        <v>766</v>
      </c>
      <c r="U715" s="6" t="s">
        <v>63</v>
      </c>
      <c r="V715">
        <v>1.001886167783166E+18</v>
      </c>
      <c r="W715" s="6" t="s">
        <v>32</v>
      </c>
      <c r="X715" s="6" t="s">
        <v>2495</v>
      </c>
      <c r="Y715" s="6" t="s">
        <v>2496</v>
      </c>
      <c r="Z715">
        <v>45880591</v>
      </c>
    </row>
    <row r="716" spans="1:26" hidden="1" x14ac:dyDescent="0.25">
      <c r="A716">
        <v>1854465732</v>
      </c>
      <c r="B716" t="b">
        <v>0</v>
      </c>
      <c r="C716" s="6" t="s">
        <v>26</v>
      </c>
      <c r="D716">
        <v>3</v>
      </c>
      <c r="E716" s="1">
        <v>43326.369768518518</v>
      </c>
      <c r="F716" s="6" t="s">
        <v>27</v>
      </c>
      <c r="G716">
        <v>1</v>
      </c>
      <c r="H716" s="6" t="s">
        <v>60</v>
      </c>
      <c r="I716">
        <v>0.66639999999999999</v>
      </c>
      <c r="J716" s="6" t="s">
        <v>29</v>
      </c>
      <c r="K716" s="1">
        <v>43250.750902777778</v>
      </c>
      <c r="L716">
        <v>4</v>
      </c>
      <c r="M716" s="6" t="s">
        <v>2497</v>
      </c>
      <c r="N716" t="b">
        <v>0</v>
      </c>
      <c r="O716" s="6" t="s">
        <v>31</v>
      </c>
      <c r="P716" s="6" t="s">
        <v>32</v>
      </c>
      <c r="Q716" s="6" t="s">
        <v>766</v>
      </c>
      <c r="R716">
        <v>2</v>
      </c>
      <c r="S716" s="6" t="s">
        <v>32</v>
      </c>
      <c r="T716" s="6" t="s">
        <v>766</v>
      </c>
      <c r="U716" s="6" t="s">
        <v>110</v>
      </c>
      <c r="V716">
        <v>1.0018862814739087E+18</v>
      </c>
      <c r="W716" s="6" t="s">
        <v>32</v>
      </c>
      <c r="X716" s="6" t="s">
        <v>2498</v>
      </c>
      <c r="Y716" s="6" t="s">
        <v>2499</v>
      </c>
      <c r="Z716">
        <v>2988414041</v>
      </c>
    </row>
    <row r="717" spans="1:26" x14ac:dyDescent="0.25">
      <c r="A717">
        <v>1854465102</v>
      </c>
      <c r="B717" t="b">
        <v>0</v>
      </c>
      <c r="C717" s="6" t="s">
        <v>26</v>
      </c>
      <c r="D717">
        <v>3</v>
      </c>
      <c r="E717" s="1">
        <v>43323.84097222222</v>
      </c>
      <c r="F717" s="6" t="s">
        <v>27</v>
      </c>
      <c r="G717">
        <v>1</v>
      </c>
      <c r="H717" s="6" t="s">
        <v>66</v>
      </c>
      <c r="I717">
        <v>0.69479999999999997</v>
      </c>
      <c r="J717" s="6" t="s">
        <v>29</v>
      </c>
      <c r="K717" s="1">
        <v>43246.39949074074</v>
      </c>
      <c r="L717">
        <v>0</v>
      </c>
      <c r="M717" s="6" t="s">
        <v>41</v>
      </c>
      <c r="N717" t="b">
        <v>0</v>
      </c>
      <c r="O717" s="6" t="s">
        <v>31</v>
      </c>
      <c r="P717" s="6" t="s">
        <v>32</v>
      </c>
      <c r="Q717" s="6" t="s">
        <v>766</v>
      </c>
      <c r="R717">
        <v>0</v>
      </c>
      <c r="S717" s="6" t="s">
        <v>32</v>
      </c>
      <c r="T717" s="6" t="s">
        <v>766</v>
      </c>
      <c r="U717" s="6" t="s">
        <v>135</v>
      </c>
      <c r="V717">
        <v>1.0003093847889592E+18</v>
      </c>
      <c r="W717" s="6" t="s">
        <v>32</v>
      </c>
      <c r="X717" s="6" t="s">
        <v>2355</v>
      </c>
      <c r="Y717" s="6" t="s">
        <v>345</v>
      </c>
      <c r="Z717">
        <v>47270985</v>
      </c>
    </row>
    <row r="718" spans="1:26" x14ac:dyDescent="0.25">
      <c r="A718">
        <v>1854465124</v>
      </c>
      <c r="B718" t="b">
        <v>0</v>
      </c>
      <c r="C718" s="6" t="s">
        <v>26</v>
      </c>
      <c r="D718">
        <v>3</v>
      </c>
      <c r="E718" s="1">
        <v>43323.84097222222</v>
      </c>
      <c r="F718" s="6" t="s">
        <v>27</v>
      </c>
      <c r="G718">
        <v>1</v>
      </c>
      <c r="H718" s="6" t="s">
        <v>66</v>
      </c>
      <c r="I718">
        <v>0.69479999999999997</v>
      </c>
      <c r="J718" s="6" t="s">
        <v>29</v>
      </c>
      <c r="K718" s="1">
        <v>43246.653032407405</v>
      </c>
      <c r="L718">
        <v>0</v>
      </c>
      <c r="M718" s="6" t="s">
        <v>41</v>
      </c>
      <c r="N718" t="b">
        <v>1</v>
      </c>
      <c r="O718" s="6" t="s">
        <v>31</v>
      </c>
      <c r="P718" s="6" t="s">
        <v>793</v>
      </c>
      <c r="Q718" s="6" t="s">
        <v>766</v>
      </c>
      <c r="R718">
        <v>0</v>
      </c>
      <c r="S718" s="6" t="s">
        <v>32</v>
      </c>
      <c r="T718" s="6" t="s">
        <v>766</v>
      </c>
      <c r="U718" s="6" t="s">
        <v>49</v>
      </c>
      <c r="V718">
        <v>1.0004012621002547E+18</v>
      </c>
      <c r="W718" s="6" t="s">
        <v>32</v>
      </c>
      <c r="X718" s="6" t="s">
        <v>396</v>
      </c>
      <c r="Y718" s="6" t="s">
        <v>397</v>
      </c>
      <c r="Z718">
        <v>1324165219</v>
      </c>
    </row>
    <row r="719" spans="1:26" hidden="1" x14ac:dyDescent="0.25">
      <c r="A719">
        <v>1854465735</v>
      </c>
      <c r="B719" t="b">
        <v>0</v>
      </c>
      <c r="C719" s="6" t="s">
        <v>26</v>
      </c>
      <c r="D719">
        <v>3</v>
      </c>
      <c r="E719" s="1">
        <v>43326.447187500002</v>
      </c>
      <c r="F719" s="6" t="s">
        <v>27</v>
      </c>
      <c r="G719">
        <v>1</v>
      </c>
      <c r="H719" s="6" t="s">
        <v>28</v>
      </c>
      <c r="I719">
        <v>1</v>
      </c>
      <c r="J719" s="6" t="s">
        <v>29</v>
      </c>
      <c r="K719" s="1">
        <v>43250.764479166668</v>
      </c>
      <c r="L719">
        <v>0</v>
      </c>
      <c r="M719" s="6" t="s">
        <v>772</v>
      </c>
      <c r="N719" t="b">
        <v>0</v>
      </c>
      <c r="O719" s="6" t="s">
        <v>31</v>
      </c>
      <c r="P719" s="6" t="s">
        <v>32</v>
      </c>
      <c r="Q719" s="6" t="s">
        <v>766</v>
      </c>
      <c r="R719">
        <v>1</v>
      </c>
      <c r="S719" s="6" t="s">
        <v>32</v>
      </c>
      <c r="T719" s="6" t="s">
        <v>766</v>
      </c>
      <c r="U719" s="6" t="s">
        <v>354</v>
      </c>
      <c r="V719">
        <v>1.0018912037413765E+18</v>
      </c>
      <c r="W719" s="6" t="s">
        <v>32</v>
      </c>
      <c r="X719" s="6" t="s">
        <v>2504</v>
      </c>
      <c r="Y719" s="6" t="s">
        <v>2505</v>
      </c>
      <c r="Z719">
        <v>1466726246</v>
      </c>
    </row>
    <row r="720" spans="1:26" hidden="1" x14ac:dyDescent="0.25">
      <c r="A720">
        <v>1854465736</v>
      </c>
      <c r="B720" t="b">
        <v>0</v>
      </c>
      <c r="C720" s="6" t="s">
        <v>26</v>
      </c>
      <c r="D720">
        <v>3</v>
      </c>
      <c r="E720" s="1">
        <v>43326.392060185186</v>
      </c>
      <c r="F720" s="6" t="s">
        <v>27</v>
      </c>
      <c r="G720">
        <v>1</v>
      </c>
      <c r="H720" s="6" t="s">
        <v>28</v>
      </c>
      <c r="I720">
        <v>1</v>
      </c>
      <c r="J720" s="6" t="s">
        <v>29</v>
      </c>
      <c r="K720" s="1">
        <v>43250.765266203707</v>
      </c>
      <c r="L720">
        <v>0</v>
      </c>
      <c r="M720" s="6" t="s">
        <v>352</v>
      </c>
      <c r="N720" t="b">
        <v>0</v>
      </c>
      <c r="O720" s="6" t="s">
        <v>31</v>
      </c>
      <c r="P720" s="6" t="s">
        <v>32</v>
      </c>
      <c r="Q720" s="6" t="s">
        <v>766</v>
      </c>
      <c r="R720">
        <v>1</v>
      </c>
      <c r="S720" s="6" t="s">
        <v>32</v>
      </c>
      <c r="T720" s="6" t="s">
        <v>766</v>
      </c>
      <c r="U720" s="6" t="s">
        <v>33</v>
      </c>
      <c r="V720">
        <v>1.0018914871168655E+18</v>
      </c>
      <c r="W720" s="6" t="s">
        <v>32</v>
      </c>
      <c r="X720" s="6" t="s">
        <v>2506</v>
      </c>
      <c r="Y720" s="6" t="s">
        <v>2507</v>
      </c>
      <c r="Z720">
        <v>57639521</v>
      </c>
    </row>
    <row r="721" spans="1:26" x14ac:dyDescent="0.25">
      <c r="A721">
        <v>1854465457</v>
      </c>
      <c r="B721" t="b">
        <v>0</v>
      </c>
      <c r="C721" s="6" t="s">
        <v>26</v>
      </c>
      <c r="D721">
        <v>3</v>
      </c>
      <c r="E721" s="1">
        <v>43324.982268518521</v>
      </c>
      <c r="F721" s="6" t="s">
        <v>27</v>
      </c>
      <c r="G721">
        <v>1</v>
      </c>
      <c r="H721" s="6" t="s">
        <v>66</v>
      </c>
      <c r="I721">
        <v>0.69789999999999996</v>
      </c>
      <c r="J721" s="6" t="s">
        <v>29</v>
      </c>
      <c r="K721" s="1">
        <v>43248.964189814818</v>
      </c>
      <c r="L721">
        <v>1</v>
      </c>
      <c r="M721" s="6" t="s">
        <v>100</v>
      </c>
      <c r="N721" t="b">
        <v>0</v>
      </c>
      <c r="O721" s="6" t="s">
        <v>31</v>
      </c>
      <c r="P721" s="6" t="s">
        <v>32</v>
      </c>
      <c r="Q721" s="6" t="s">
        <v>766</v>
      </c>
      <c r="R721">
        <v>0</v>
      </c>
      <c r="S721" s="6" t="s">
        <v>32</v>
      </c>
      <c r="T721" s="6" t="s">
        <v>766</v>
      </c>
      <c r="U721" s="6" t="s">
        <v>42</v>
      </c>
      <c r="V721">
        <v>1.0012387998070088E+18</v>
      </c>
      <c r="W721" s="6" t="s">
        <v>32</v>
      </c>
      <c r="X721" s="6" t="s">
        <v>1491</v>
      </c>
      <c r="Y721" s="6" t="s">
        <v>1492</v>
      </c>
      <c r="Z721">
        <v>9.4896896939368038E+17</v>
      </c>
    </row>
    <row r="722" spans="1:26" hidden="1" x14ac:dyDescent="0.25">
      <c r="A722">
        <v>1854465738</v>
      </c>
      <c r="B722" t="b">
        <v>0</v>
      </c>
      <c r="C722" s="6" t="s">
        <v>26</v>
      </c>
      <c r="D722">
        <v>3</v>
      </c>
      <c r="E722" s="1">
        <v>43326.460011574076</v>
      </c>
      <c r="F722" s="6" t="s">
        <v>27</v>
      </c>
      <c r="G722">
        <v>1</v>
      </c>
      <c r="H722" s="6" t="s">
        <v>28</v>
      </c>
      <c r="I722">
        <v>1</v>
      </c>
      <c r="J722" s="6" t="s">
        <v>29</v>
      </c>
      <c r="K722" s="1">
        <v>43250.775983796295</v>
      </c>
      <c r="L722">
        <v>0</v>
      </c>
      <c r="M722" s="6" t="s">
        <v>2510</v>
      </c>
      <c r="N722" t="b">
        <v>0</v>
      </c>
      <c r="O722" s="6" t="s">
        <v>31</v>
      </c>
      <c r="P722" s="6" t="s">
        <v>32</v>
      </c>
      <c r="Q722" s="6" t="s">
        <v>766</v>
      </c>
      <c r="R722">
        <v>0</v>
      </c>
      <c r="S722" s="6" t="s">
        <v>32</v>
      </c>
      <c r="T722" s="6" t="s">
        <v>766</v>
      </c>
      <c r="U722" s="6" t="s">
        <v>37</v>
      </c>
      <c r="V722">
        <v>1.0018953708620554E+18</v>
      </c>
      <c r="W722" s="6" t="s">
        <v>32</v>
      </c>
      <c r="X722" s="6" t="s">
        <v>2511</v>
      </c>
      <c r="Y722" s="6" t="s">
        <v>2512</v>
      </c>
      <c r="Z722">
        <v>34281038</v>
      </c>
    </row>
    <row r="723" spans="1:26" hidden="1" x14ac:dyDescent="0.25">
      <c r="A723">
        <v>1854465739</v>
      </c>
      <c r="B723" t="b">
        <v>0</v>
      </c>
      <c r="C723" s="6" t="s">
        <v>26</v>
      </c>
      <c r="D723">
        <v>3</v>
      </c>
      <c r="E723" s="1">
        <v>43326.44054398148</v>
      </c>
      <c r="F723" s="6" t="s">
        <v>27</v>
      </c>
      <c r="G723">
        <v>1</v>
      </c>
      <c r="H723" s="6" t="s">
        <v>28</v>
      </c>
      <c r="I723">
        <v>0.66</v>
      </c>
      <c r="J723" s="6" t="s">
        <v>29</v>
      </c>
      <c r="K723" s="1">
        <v>43250.791817129626</v>
      </c>
      <c r="L723">
        <v>3</v>
      </c>
      <c r="M723" s="6" t="s">
        <v>2513</v>
      </c>
      <c r="N723" t="b">
        <v>0</v>
      </c>
      <c r="O723" s="6" t="s">
        <v>31</v>
      </c>
      <c r="P723" s="6" t="s">
        <v>32</v>
      </c>
      <c r="Q723" s="6" t="s">
        <v>766</v>
      </c>
      <c r="R723">
        <v>0</v>
      </c>
      <c r="S723" s="6" t="s">
        <v>32</v>
      </c>
      <c r="T723" s="6" t="s">
        <v>766</v>
      </c>
      <c r="U723" s="6" t="s">
        <v>138</v>
      </c>
      <c r="V723">
        <v>1.0019011109431542E+18</v>
      </c>
      <c r="W723" s="6" t="s">
        <v>32</v>
      </c>
      <c r="X723" s="6" t="s">
        <v>2514</v>
      </c>
      <c r="Y723" s="6" t="s">
        <v>2515</v>
      </c>
      <c r="Z723">
        <v>9.8606484440204902E+17</v>
      </c>
    </row>
    <row r="724" spans="1:26" hidden="1" x14ac:dyDescent="0.25">
      <c r="A724">
        <v>1854465740</v>
      </c>
      <c r="B724" t="b">
        <v>0</v>
      </c>
      <c r="C724" s="6" t="s">
        <v>26</v>
      </c>
      <c r="D724">
        <v>3</v>
      </c>
      <c r="E724" s="1">
        <v>43326.469583333332</v>
      </c>
      <c r="F724" s="6" t="s">
        <v>27</v>
      </c>
      <c r="G724">
        <v>1</v>
      </c>
      <c r="H724" s="6" t="s">
        <v>28</v>
      </c>
      <c r="I724">
        <v>0.66610000000000003</v>
      </c>
      <c r="J724" s="6" t="s">
        <v>29</v>
      </c>
      <c r="K724" s="1">
        <v>43250.813078703701</v>
      </c>
      <c r="L724">
        <v>0</v>
      </c>
      <c r="M724" s="6" t="s">
        <v>2516</v>
      </c>
      <c r="N724" t="b">
        <v>0</v>
      </c>
      <c r="O724" s="6" t="s">
        <v>31</v>
      </c>
      <c r="P724" s="6" t="s">
        <v>32</v>
      </c>
      <c r="Q724" s="6" t="s">
        <v>766</v>
      </c>
      <c r="R724">
        <v>0</v>
      </c>
      <c r="S724" s="6" t="s">
        <v>32</v>
      </c>
      <c r="T724" s="6" t="s">
        <v>766</v>
      </c>
      <c r="U724" s="6" t="s">
        <v>42</v>
      </c>
      <c r="V724">
        <v>1.0019088153804636E+18</v>
      </c>
      <c r="W724" s="6" t="s">
        <v>32</v>
      </c>
      <c r="X724" s="6" t="s">
        <v>2517</v>
      </c>
      <c r="Y724" s="6" t="s">
        <v>2518</v>
      </c>
      <c r="Z724">
        <v>1927871528</v>
      </c>
    </row>
    <row r="725" spans="1:26" x14ac:dyDescent="0.25">
      <c r="A725">
        <v>1854465724</v>
      </c>
      <c r="B725" t="b">
        <v>0</v>
      </c>
      <c r="C725" s="6" t="s">
        <v>26</v>
      </c>
      <c r="D725">
        <v>3</v>
      </c>
      <c r="E725" s="1">
        <v>43326.43949074074</v>
      </c>
      <c r="F725" s="6" t="s">
        <v>27</v>
      </c>
      <c r="G725">
        <v>1</v>
      </c>
      <c r="H725" s="6" t="s">
        <v>66</v>
      </c>
      <c r="I725">
        <v>0.71450000000000002</v>
      </c>
      <c r="J725" s="6" t="s">
        <v>29</v>
      </c>
      <c r="K725" s="1">
        <v>43250.706122685187</v>
      </c>
      <c r="L725">
        <v>6</v>
      </c>
      <c r="M725" s="6" t="s">
        <v>41</v>
      </c>
      <c r="N725" t="b">
        <v>0</v>
      </c>
      <c r="O725" s="6" t="s">
        <v>31</v>
      </c>
      <c r="P725" s="6" t="s">
        <v>32</v>
      </c>
      <c r="Q725" s="6" t="s">
        <v>766</v>
      </c>
      <c r="R725">
        <v>4</v>
      </c>
      <c r="S725" s="6" t="s">
        <v>32</v>
      </c>
      <c r="T725" s="6" t="s">
        <v>766</v>
      </c>
      <c r="U725" s="6" t="s">
        <v>223</v>
      </c>
      <c r="V725">
        <v>1.0018700555655578E+18</v>
      </c>
      <c r="W725" s="6" t="s">
        <v>32</v>
      </c>
      <c r="X725" s="6" t="s">
        <v>2476</v>
      </c>
      <c r="Y725" s="6" t="s">
        <v>2477</v>
      </c>
      <c r="Z725">
        <v>2338070737</v>
      </c>
    </row>
    <row r="726" spans="1:26" hidden="1" x14ac:dyDescent="0.25">
      <c r="A726">
        <v>1854465742</v>
      </c>
      <c r="B726" t="b">
        <v>0</v>
      </c>
      <c r="C726" s="6" t="s">
        <v>26</v>
      </c>
      <c r="D726">
        <v>3</v>
      </c>
      <c r="E726" s="1">
        <v>43326.350289351853</v>
      </c>
      <c r="F726" s="6" t="s">
        <v>27</v>
      </c>
      <c r="G726">
        <v>1</v>
      </c>
      <c r="H726" s="6" t="s">
        <v>60</v>
      </c>
      <c r="I726">
        <v>1</v>
      </c>
      <c r="J726" s="6" t="s">
        <v>29</v>
      </c>
      <c r="K726" s="1">
        <v>43250.836863425924</v>
      </c>
      <c r="L726">
        <v>0</v>
      </c>
      <c r="M726" s="6" t="s">
        <v>2521</v>
      </c>
      <c r="N726" t="b">
        <v>0</v>
      </c>
      <c r="O726" s="6" t="s">
        <v>31</v>
      </c>
      <c r="P726" s="6" t="s">
        <v>32</v>
      </c>
      <c r="Q726" s="6" t="s">
        <v>766</v>
      </c>
      <c r="R726">
        <v>0</v>
      </c>
      <c r="S726" s="6" t="s">
        <v>32</v>
      </c>
      <c r="T726" s="6" t="s">
        <v>766</v>
      </c>
      <c r="U726" s="6" t="s">
        <v>55</v>
      </c>
      <c r="V726">
        <v>1.0019174327165133E+18</v>
      </c>
      <c r="W726" s="6" t="s">
        <v>32</v>
      </c>
      <c r="X726" s="6" t="s">
        <v>2522</v>
      </c>
      <c r="Y726" s="6" t="s">
        <v>2523</v>
      </c>
      <c r="Z726">
        <v>9.1271491338607821E+17</v>
      </c>
    </row>
    <row r="727" spans="1:26" hidden="1" x14ac:dyDescent="0.25">
      <c r="A727">
        <v>1854465743</v>
      </c>
      <c r="B727" t="b">
        <v>0</v>
      </c>
      <c r="C727" s="6" t="s">
        <v>26</v>
      </c>
      <c r="D727">
        <v>3</v>
      </c>
      <c r="E727" s="1">
        <v>43326.45994212963</v>
      </c>
      <c r="F727" s="6" t="s">
        <v>27</v>
      </c>
      <c r="G727">
        <v>1</v>
      </c>
      <c r="H727" s="6" t="s">
        <v>60</v>
      </c>
      <c r="I727">
        <v>1</v>
      </c>
      <c r="J727" s="6" t="s">
        <v>29</v>
      </c>
      <c r="K727" s="1">
        <v>43250.837106481478</v>
      </c>
      <c r="L727">
        <v>2</v>
      </c>
      <c r="M727" s="6" t="s">
        <v>2524</v>
      </c>
      <c r="N727" t="b">
        <v>0</v>
      </c>
      <c r="O727" s="6" t="s">
        <v>31</v>
      </c>
      <c r="P727" s="6" t="s">
        <v>32</v>
      </c>
      <c r="Q727" s="6" t="s">
        <v>766</v>
      </c>
      <c r="R727">
        <v>0</v>
      </c>
      <c r="S727" s="6" t="s">
        <v>32</v>
      </c>
      <c r="T727" s="6" t="s">
        <v>766</v>
      </c>
      <c r="U727" s="6" t="s">
        <v>95</v>
      </c>
      <c r="V727">
        <v>1.0019175217742193E+18</v>
      </c>
      <c r="W727" s="6" t="s">
        <v>32</v>
      </c>
      <c r="X727" s="6" t="s">
        <v>2525</v>
      </c>
      <c r="Y727" s="6" t="s">
        <v>2526</v>
      </c>
      <c r="Z727">
        <v>101497320</v>
      </c>
    </row>
    <row r="728" spans="1:26" hidden="1" x14ac:dyDescent="0.25">
      <c r="A728">
        <v>1854465744</v>
      </c>
      <c r="B728" t="b">
        <v>0</v>
      </c>
      <c r="C728" s="6" t="s">
        <v>26</v>
      </c>
      <c r="D728">
        <v>3</v>
      </c>
      <c r="E728" s="1">
        <v>43326.425046296295</v>
      </c>
      <c r="F728" s="6" t="s">
        <v>27</v>
      </c>
      <c r="G728">
        <v>1</v>
      </c>
      <c r="H728" s="6" t="s">
        <v>60</v>
      </c>
      <c r="I728">
        <v>0.67159999999999997</v>
      </c>
      <c r="J728" s="6" t="s">
        <v>29</v>
      </c>
      <c r="K728" s="1">
        <v>43250.838113425925</v>
      </c>
      <c r="L728">
        <v>35</v>
      </c>
      <c r="M728" s="6" t="s">
        <v>100</v>
      </c>
      <c r="N728" t="b">
        <v>0</v>
      </c>
      <c r="O728" s="6" t="s">
        <v>31</v>
      </c>
      <c r="P728" s="6" t="s">
        <v>32</v>
      </c>
      <c r="Q728" s="6" t="s">
        <v>766</v>
      </c>
      <c r="R728">
        <v>5</v>
      </c>
      <c r="S728" s="6" t="s">
        <v>32</v>
      </c>
      <c r="T728" s="6" t="s">
        <v>766</v>
      </c>
      <c r="U728" s="6" t="s">
        <v>42</v>
      </c>
      <c r="V728">
        <v>1.0019178878991606E+18</v>
      </c>
      <c r="W728" s="6" t="s">
        <v>32</v>
      </c>
      <c r="X728" s="6" t="s">
        <v>2527</v>
      </c>
      <c r="Y728" s="6" t="s">
        <v>2528</v>
      </c>
      <c r="Z728">
        <v>2360241314</v>
      </c>
    </row>
    <row r="729" spans="1:26" hidden="1" x14ac:dyDescent="0.25">
      <c r="A729">
        <v>1854465745</v>
      </c>
      <c r="B729" t="b">
        <v>0</v>
      </c>
      <c r="C729" s="6" t="s">
        <v>26</v>
      </c>
      <c r="D729">
        <v>3</v>
      </c>
      <c r="E729" s="1">
        <v>43326.457962962966</v>
      </c>
      <c r="F729" s="6" t="s">
        <v>27</v>
      </c>
      <c r="G729">
        <v>1</v>
      </c>
      <c r="H729" s="6" t="s">
        <v>60</v>
      </c>
      <c r="I729">
        <v>1</v>
      </c>
      <c r="J729" s="6" t="s">
        <v>29</v>
      </c>
      <c r="K729" s="1">
        <v>43250.838842592595</v>
      </c>
      <c r="L729">
        <v>2</v>
      </c>
      <c r="M729" s="6" t="s">
        <v>2529</v>
      </c>
      <c r="N729" t="b">
        <v>0</v>
      </c>
      <c r="O729" s="6" t="s">
        <v>31</v>
      </c>
      <c r="P729" s="6" t="s">
        <v>32</v>
      </c>
      <c r="Q729" s="6" t="s">
        <v>766</v>
      </c>
      <c r="R729">
        <v>0</v>
      </c>
      <c r="S729" s="6" t="s">
        <v>32</v>
      </c>
      <c r="T729" s="6" t="s">
        <v>766</v>
      </c>
      <c r="U729" s="6" t="s">
        <v>42</v>
      </c>
      <c r="V729">
        <v>1.0019181503703491E+18</v>
      </c>
      <c r="W729" s="6" t="s">
        <v>32</v>
      </c>
      <c r="X729" s="6" t="s">
        <v>2530</v>
      </c>
      <c r="Y729" s="6" t="s">
        <v>2531</v>
      </c>
      <c r="Z729">
        <v>9.9429566330643661E+17</v>
      </c>
    </row>
    <row r="730" spans="1:26" hidden="1" x14ac:dyDescent="0.25">
      <c r="A730">
        <v>1854465746</v>
      </c>
      <c r="B730" t="b">
        <v>0</v>
      </c>
      <c r="C730" s="6" t="s">
        <v>26</v>
      </c>
      <c r="D730">
        <v>3</v>
      </c>
      <c r="E730" s="1">
        <v>43326.369421296295</v>
      </c>
      <c r="F730" s="6" t="s">
        <v>27</v>
      </c>
      <c r="G730">
        <v>1</v>
      </c>
      <c r="H730" s="6" t="s">
        <v>60</v>
      </c>
      <c r="I730">
        <v>0.66059999999999997</v>
      </c>
      <c r="J730" s="6" t="s">
        <v>29</v>
      </c>
      <c r="K730" s="1">
        <v>43250.843449074076</v>
      </c>
      <c r="L730">
        <v>0</v>
      </c>
      <c r="M730" s="6" t="s">
        <v>2532</v>
      </c>
      <c r="N730" t="b">
        <v>0</v>
      </c>
      <c r="O730" s="6" t="s">
        <v>31</v>
      </c>
      <c r="P730" s="6" t="s">
        <v>32</v>
      </c>
      <c r="Q730" s="6" t="s">
        <v>766</v>
      </c>
      <c r="R730">
        <v>1</v>
      </c>
      <c r="S730" s="6" t="s">
        <v>32</v>
      </c>
      <c r="T730" s="6" t="s">
        <v>766</v>
      </c>
      <c r="U730" s="6" t="s">
        <v>42</v>
      </c>
      <c r="V730">
        <v>1.0019198212761027E+18</v>
      </c>
      <c r="W730" s="6" t="s">
        <v>32</v>
      </c>
      <c r="X730" s="6" t="s">
        <v>2533</v>
      </c>
      <c r="Y730" s="6" t="s">
        <v>2534</v>
      </c>
      <c r="Z730">
        <v>62520048</v>
      </c>
    </row>
    <row r="731" spans="1:26" x14ac:dyDescent="0.25">
      <c r="A731">
        <v>1854465986</v>
      </c>
      <c r="B731" t="b">
        <v>0</v>
      </c>
      <c r="C731" s="6" t="s">
        <v>26</v>
      </c>
      <c r="D731">
        <v>3</v>
      </c>
      <c r="E731" s="1">
        <v>43326.440937500003</v>
      </c>
      <c r="F731" s="6" t="s">
        <v>27</v>
      </c>
      <c r="G731">
        <v>1</v>
      </c>
      <c r="H731" s="6" t="s">
        <v>66</v>
      </c>
      <c r="I731">
        <v>0.71450000000000002</v>
      </c>
      <c r="J731" s="6" t="s">
        <v>29</v>
      </c>
      <c r="K731" s="1">
        <v>43252.350787037038</v>
      </c>
      <c r="L731">
        <v>0</v>
      </c>
      <c r="M731" s="6" t="s">
        <v>238</v>
      </c>
      <c r="N731" t="b">
        <v>0</v>
      </c>
      <c r="O731" s="6" t="s">
        <v>31</v>
      </c>
      <c r="P731" s="6" t="s">
        <v>32</v>
      </c>
      <c r="Q731" s="6" t="s">
        <v>766</v>
      </c>
      <c r="R731">
        <v>0</v>
      </c>
      <c r="S731" s="6" t="s">
        <v>32</v>
      </c>
      <c r="T731" s="6" t="s">
        <v>766</v>
      </c>
      <c r="U731" s="6" t="s">
        <v>354</v>
      </c>
      <c r="V731">
        <v>1.0024660603926528E+18</v>
      </c>
      <c r="W731" s="6" t="s">
        <v>32</v>
      </c>
      <c r="X731" s="6" t="s">
        <v>3153</v>
      </c>
      <c r="Y731" s="6" t="s">
        <v>3154</v>
      </c>
      <c r="Z731">
        <v>2795926126</v>
      </c>
    </row>
    <row r="732" spans="1:26" hidden="1" x14ac:dyDescent="0.25">
      <c r="A732">
        <v>1854465748</v>
      </c>
      <c r="B732" t="b">
        <v>0</v>
      </c>
      <c r="C732" s="6" t="s">
        <v>26</v>
      </c>
      <c r="D732">
        <v>3</v>
      </c>
      <c r="E732" s="1">
        <v>43326.408750000002</v>
      </c>
      <c r="F732" s="6" t="s">
        <v>27</v>
      </c>
      <c r="G732">
        <v>1</v>
      </c>
      <c r="H732" s="6" t="s">
        <v>28</v>
      </c>
      <c r="I732">
        <v>0.66500000000000004</v>
      </c>
      <c r="J732" s="6" t="s">
        <v>29</v>
      </c>
      <c r="K732" s="1">
        <v>43250.850243055553</v>
      </c>
      <c r="L732">
        <v>4</v>
      </c>
      <c r="M732" s="6" t="s">
        <v>2537</v>
      </c>
      <c r="N732" t="b">
        <v>0</v>
      </c>
      <c r="O732" s="6" t="s">
        <v>31</v>
      </c>
      <c r="P732" s="6" t="s">
        <v>32</v>
      </c>
      <c r="Q732" s="6" t="s">
        <v>766</v>
      </c>
      <c r="R732">
        <v>3</v>
      </c>
      <c r="S732" s="6" t="s">
        <v>32</v>
      </c>
      <c r="T732" s="6" t="s">
        <v>766</v>
      </c>
      <c r="U732" s="6" t="s">
        <v>42</v>
      </c>
      <c r="V732">
        <v>1.0019222808663532E+18</v>
      </c>
      <c r="W732" s="6" t="s">
        <v>32</v>
      </c>
      <c r="X732" s="6" t="s">
        <v>2538</v>
      </c>
      <c r="Y732" s="6" t="s">
        <v>2539</v>
      </c>
      <c r="Z732">
        <v>583084442</v>
      </c>
    </row>
    <row r="733" spans="1:26" x14ac:dyDescent="0.25">
      <c r="A733">
        <v>1860232465</v>
      </c>
      <c r="B733" t="b">
        <v>1</v>
      </c>
      <c r="C733" s="6" t="s">
        <v>554</v>
      </c>
      <c r="D733">
        <v>7</v>
      </c>
      <c r="E733" s="1"/>
      <c r="F733" s="6" t="s">
        <v>27</v>
      </c>
      <c r="G733">
        <v>1</v>
      </c>
      <c r="H733" s="6" t="s">
        <v>66</v>
      </c>
      <c r="I733">
        <v>0.71650000000000003</v>
      </c>
      <c r="J733" s="6" t="s">
        <v>29</v>
      </c>
      <c r="K733" s="1">
        <v>43203.066550925927</v>
      </c>
      <c r="L733">
        <v>0</v>
      </c>
      <c r="M733" s="6" t="s">
        <v>123</v>
      </c>
      <c r="N733" t="b">
        <v>1</v>
      </c>
      <c r="O733" s="6" t="s">
        <v>31</v>
      </c>
      <c r="P733" s="6" t="s">
        <v>2271</v>
      </c>
      <c r="Q733" s="6" t="s">
        <v>27</v>
      </c>
      <c r="R733">
        <v>0</v>
      </c>
      <c r="S733" s="6" t="s">
        <v>32</v>
      </c>
      <c r="T733" s="6" t="s">
        <v>66</v>
      </c>
      <c r="U733" s="6" t="s">
        <v>42</v>
      </c>
      <c r="V733">
        <v>9.8460605200724378E+17</v>
      </c>
      <c r="W733" s="6" t="s">
        <v>32</v>
      </c>
      <c r="X733" s="6" t="s">
        <v>2455</v>
      </c>
      <c r="Y733" s="6" t="s">
        <v>2272</v>
      </c>
      <c r="Z733">
        <v>18319546</v>
      </c>
    </row>
    <row r="734" spans="1:26" hidden="1" x14ac:dyDescent="0.25">
      <c r="A734">
        <v>1854465750</v>
      </c>
      <c r="B734" t="b">
        <v>0</v>
      </c>
      <c r="C734" s="6" t="s">
        <v>26</v>
      </c>
      <c r="D734">
        <v>3</v>
      </c>
      <c r="E734" s="1">
        <v>43326.417534722219</v>
      </c>
      <c r="F734" s="6" t="s">
        <v>27</v>
      </c>
      <c r="G734">
        <v>1</v>
      </c>
      <c r="H734" s="6" t="s">
        <v>28</v>
      </c>
      <c r="I734">
        <v>1</v>
      </c>
      <c r="J734" s="6" t="s">
        <v>29</v>
      </c>
      <c r="K734" s="1">
        <v>43250.861539351848</v>
      </c>
      <c r="L734">
        <v>3</v>
      </c>
      <c r="M734" s="6" t="s">
        <v>2542</v>
      </c>
      <c r="N734" t="b">
        <v>0</v>
      </c>
      <c r="O734" s="6" t="s">
        <v>31</v>
      </c>
      <c r="P734" s="6" t="s">
        <v>32</v>
      </c>
      <c r="Q734" s="6" t="s">
        <v>766</v>
      </c>
      <c r="R734">
        <v>3</v>
      </c>
      <c r="S734" s="6" t="s">
        <v>32</v>
      </c>
      <c r="T734" s="6" t="s">
        <v>766</v>
      </c>
      <c r="U734" s="6" t="s">
        <v>42</v>
      </c>
      <c r="V734">
        <v>1.0019263771662541E+18</v>
      </c>
      <c r="W734" s="6" t="s">
        <v>32</v>
      </c>
      <c r="X734" s="6" t="s">
        <v>2543</v>
      </c>
      <c r="Y734" s="6" t="s">
        <v>2544</v>
      </c>
      <c r="Z734">
        <v>9.6391017033733734E+17</v>
      </c>
    </row>
    <row r="735" spans="1:26" hidden="1" x14ac:dyDescent="0.25">
      <c r="A735">
        <v>1854465751</v>
      </c>
      <c r="B735" t="b">
        <v>0</v>
      </c>
      <c r="C735" s="6" t="s">
        <v>26</v>
      </c>
      <c r="D735">
        <v>3</v>
      </c>
      <c r="E735" s="1">
        <v>43326.358587962961</v>
      </c>
      <c r="F735" s="6" t="s">
        <v>27</v>
      </c>
      <c r="G735">
        <v>1</v>
      </c>
      <c r="H735" s="6" t="s">
        <v>28</v>
      </c>
      <c r="I735">
        <v>1</v>
      </c>
      <c r="J735" s="6" t="s">
        <v>29</v>
      </c>
      <c r="K735" s="1">
        <v>43250.868750000001</v>
      </c>
      <c r="L735">
        <v>0</v>
      </c>
      <c r="M735" s="6" t="s">
        <v>2545</v>
      </c>
      <c r="N735" t="b">
        <v>0</v>
      </c>
      <c r="O735" s="6" t="s">
        <v>31</v>
      </c>
      <c r="P735" s="6" t="s">
        <v>32</v>
      </c>
      <c r="Q735" s="6" t="s">
        <v>766</v>
      </c>
      <c r="R735">
        <v>0</v>
      </c>
      <c r="S735" s="6" t="s">
        <v>32</v>
      </c>
      <c r="T735" s="6" t="s">
        <v>766</v>
      </c>
      <c r="U735" s="6" t="s">
        <v>84</v>
      </c>
      <c r="V735">
        <v>1.001928988028158E+18</v>
      </c>
      <c r="W735" s="6" t="s">
        <v>68</v>
      </c>
      <c r="X735" s="6" t="s">
        <v>2546</v>
      </c>
      <c r="Y735" s="6" t="s">
        <v>2547</v>
      </c>
      <c r="Z735">
        <v>237103772</v>
      </c>
    </row>
    <row r="736" spans="1:26" hidden="1" x14ac:dyDescent="0.25">
      <c r="A736">
        <v>1854465752</v>
      </c>
      <c r="B736" t="b">
        <v>0</v>
      </c>
      <c r="C736" s="6" t="s">
        <v>26</v>
      </c>
      <c r="D736">
        <v>3</v>
      </c>
      <c r="E736" s="1">
        <v>43326.397083333337</v>
      </c>
      <c r="F736" s="6" t="s">
        <v>27</v>
      </c>
      <c r="G736">
        <v>1</v>
      </c>
      <c r="H736" s="6" t="s">
        <v>28</v>
      </c>
      <c r="I736">
        <v>0.66220000000000001</v>
      </c>
      <c r="J736" s="6" t="s">
        <v>29</v>
      </c>
      <c r="K736" s="1">
        <v>43250.87537037037</v>
      </c>
      <c r="L736">
        <v>8</v>
      </c>
      <c r="M736" s="6" t="s">
        <v>2548</v>
      </c>
      <c r="N736" t="b">
        <v>1</v>
      </c>
      <c r="O736" s="6" t="s">
        <v>31</v>
      </c>
      <c r="P736" s="6" t="s">
        <v>2549</v>
      </c>
      <c r="Q736" s="6" t="s">
        <v>766</v>
      </c>
      <c r="R736">
        <v>1</v>
      </c>
      <c r="S736" s="6" t="s">
        <v>32</v>
      </c>
      <c r="T736" s="6" t="s">
        <v>766</v>
      </c>
      <c r="U736" s="6" t="s">
        <v>42</v>
      </c>
      <c r="V736">
        <v>1.0019313888143155E+18</v>
      </c>
      <c r="W736" s="6" t="s">
        <v>32</v>
      </c>
      <c r="X736" s="6" t="s">
        <v>2550</v>
      </c>
      <c r="Y736" s="6" t="s">
        <v>2551</v>
      </c>
      <c r="Z736">
        <v>9.6341851413981184E+17</v>
      </c>
    </row>
    <row r="737" spans="1:26" hidden="1" x14ac:dyDescent="0.25">
      <c r="A737">
        <v>1854465753</v>
      </c>
      <c r="B737" t="b">
        <v>0</v>
      </c>
      <c r="C737" s="6" t="s">
        <v>26</v>
      </c>
      <c r="D737">
        <v>3</v>
      </c>
      <c r="E737" s="1">
        <v>43326.401516203703</v>
      </c>
      <c r="F737" s="6" t="s">
        <v>27</v>
      </c>
      <c r="G737">
        <v>1</v>
      </c>
      <c r="H737" s="6" t="s">
        <v>60</v>
      </c>
      <c r="I737">
        <v>1</v>
      </c>
      <c r="J737" s="6" t="s">
        <v>29</v>
      </c>
      <c r="K737" s="1">
        <v>43250.87667824074</v>
      </c>
      <c r="L737">
        <v>2</v>
      </c>
      <c r="M737" s="6" t="s">
        <v>2552</v>
      </c>
      <c r="N737" t="b">
        <v>0</v>
      </c>
      <c r="O737" s="6" t="s">
        <v>31</v>
      </c>
      <c r="P737" s="6" t="s">
        <v>32</v>
      </c>
      <c r="Q737" s="6" t="s">
        <v>766</v>
      </c>
      <c r="R737">
        <v>2</v>
      </c>
      <c r="S737" s="6" t="s">
        <v>32</v>
      </c>
      <c r="T737" s="6" t="s">
        <v>766</v>
      </c>
      <c r="U737" s="6" t="s">
        <v>42</v>
      </c>
      <c r="V737">
        <v>1.001931862279934E+18</v>
      </c>
      <c r="W737" s="6" t="s">
        <v>32</v>
      </c>
      <c r="X737" s="6" t="s">
        <v>2553</v>
      </c>
      <c r="Y737" s="6" t="s">
        <v>2554</v>
      </c>
      <c r="Z737">
        <v>7.8948833311007539E+17</v>
      </c>
    </row>
    <row r="738" spans="1:26" hidden="1" x14ac:dyDescent="0.25">
      <c r="A738">
        <v>1854465755</v>
      </c>
      <c r="B738" t="b">
        <v>0</v>
      </c>
      <c r="C738" s="6" t="s">
        <v>26</v>
      </c>
      <c r="D738">
        <v>3</v>
      </c>
      <c r="E738" s="1">
        <v>43326.429375</v>
      </c>
      <c r="F738" s="6" t="s">
        <v>27</v>
      </c>
      <c r="G738">
        <v>1</v>
      </c>
      <c r="H738" s="6" t="s">
        <v>28</v>
      </c>
      <c r="I738">
        <v>0.6492</v>
      </c>
      <c r="J738" s="6" t="s">
        <v>29</v>
      </c>
      <c r="K738" s="1">
        <v>43250.877870370372</v>
      </c>
      <c r="L738">
        <v>1</v>
      </c>
      <c r="M738" s="6" t="s">
        <v>2555</v>
      </c>
      <c r="N738" t="b">
        <v>0</v>
      </c>
      <c r="O738" s="6" t="s">
        <v>31</v>
      </c>
      <c r="P738" s="6" t="s">
        <v>32</v>
      </c>
      <c r="Q738" s="6" t="s">
        <v>766</v>
      </c>
      <c r="R738">
        <v>0</v>
      </c>
      <c r="S738" s="6" t="s">
        <v>32</v>
      </c>
      <c r="T738" s="6" t="s">
        <v>766</v>
      </c>
      <c r="U738" s="6" t="s">
        <v>110</v>
      </c>
      <c r="V738">
        <v>1.0019322930475377E+18</v>
      </c>
      <c r="W738" s="6" t="s">
        <v>219</v>
      </c>
      <c r="X738" s="6" t="s">
        <v>2556</v>
      </c>
      <c r="Y738" s="6" t="s">
        <v>2557</v>
      </c>
      <c r="Z738">
        <v>9.9754086965705523E+17</v>
      </c>
    </row>
    <row r="739" spans="1:26" hidden="1" x14ac:dyDescent="0.25">
      <c r="A739">
        <v>1854465756</v>
      </c>
      <c r="B739" t="b">
        <v>0</v>
      </c>
      <c r="C739" s="6" t="s">
        <v>26</v>
      </c>
      <c r="D739">
        <v>3</v>
      </c>
      <c r="E739" s="1">
        <v>43326.401516203703</v>
      </c>
      <c r="F739" s="6" t="s">
        <v>27</v>
      </c>
      <c r="G739">
        <v>1</v>
      </c>
      <c r="H739" s="6" t="s">
        <v>28</v>
      </c>
      <c r="I739">
        <v>1</v>
      </c>
      <c r="J739" s="6" t="s">
        <v>29</v>
      </c>
      <c r="K739" s="1">
        <v>43250.883402777778</v>
      </c>
      <c r="L739">
        <v>3</v>
      </c>
      <c r="M739" s="6" t="s">
        <v>2558</v>
      </c>
      <c r="N739" t="b">
        <v>0</v>
      </c>
      <c r="O739" s="6" t="s">
        <v>31</v>
      </c>
      <c r="P739" s="6" t="s">
        <v>32</v>
      </c>
      <c r="Q739" s="6" t="s">
        <v>766</v>
      </c>
      <c r="R739">
        <v>1</v>
      </c>
      <c r="S739" s="6" t="s">
        <v>32</v>
      </c>
      <c r="T739" s="6" t="s">
        <v>766</v>
      </c>
      <c r="U739" s="6" t="s">
        <v>42</v>
      </c>
      <c r="V739">
        <v>1.001934300109996E+18</v>
      </c>
      <c r="W739" s="6" t="s">
        <v>32</v>
      </c>
      <c r="X739" s="6" t="s">
        <v>2559</v>
      </c>
      <c r="Y739" s="6" t="s">
        <v>2560</v>
      </c>
      <c r="Z739">
        <v>9.2873110385004954E+17</v>
      </c>
    </row>
    <row r="740" spans="1:26" x14ac:dyDescent="0.25">
      <c r="A740">
        <v>1860296643</v>
      </c>
      <c r="B740" t="b">
        <v>1</v>
      </c>
      <c r="C740" s="6" t="s">
        <v>554</v>
      </c>
      <c r="D740">
        <v>4</v>
      </c>
      <c r="E740" s="1"/>
      <c r="F740" s="6" t="s">
        <v>27</v>
      </c>
      <c r="G740">
        <v>0.74939999999999996</v>
      </c>
      <c r="H740" s="6" t="s">
        <v>66</v>
      </c>
      <c r="I740">
        <v>0.74939999999999996</v>
      </c>
      <c r="J740" s="6" t="s">
        <v>29</v>
      </c>
      <c r="K740" s="1">
        <v>43171.211840277778</v>
      </c>
      <c r="L740">
        <v>0</v>
      </c>
      <c r="M740" s="6" t="s">
        <v>2311</v>
      </c>
      <c r="N740" t="b">
        <v>0</v>
      </c>
      <c r="O740" s="6" t="s">
        <v>31</v>
      </c>
      <c r="P740" s="6" t="s">
        <v>32</v>
      </c>
      <c r="Q740" s="6" t="s">
        <v>27</v>
      </c>
      <c r="R740">
        <v>0</v>
      </c>
      <c r="S740" s="6" t="s">
        <v>32</v>
      </c>
      <c r="T740" s="6" t="s">
        <v>66</v>
      </c>
      <c r="U740" s="6" t="s">
        <v>55</v>
      </c>
      <c r="V740">
        <v>9.7306229069731021E+17</v>
      </c>
      <c r="W740" s="6" t="s">
        <v>32</v>
      </c>
      <c r="X740" s="6" t="s">
        <v>2312</v>
      </c>
      <c r="Y740" s="6" t="s">
        <v>2313</v>
      </c>
      <c r="Z740">
        <v>322136702</v>
      </c>
    </row>
    <row r="741" spans="1:26" hidden="1" x14ac:dyDescent="0.25">
      <c r="A741">
        <v>1854465758</v>
      </c>
      <c r="B741" t="b">
        <v>0</v>
      </c>
      <c r="C741" s="6" t="s">
        <v>26</v>
      </c>
      <c r="D741">
        <v>3</v>
      </c>
      <c r="E741" s="1">
        <v>43326.371342592596</v>
      </c>
      <c r="F741" s="6" t="s">
        <v>197</v>
      </c>
      <c r="G741">
        <v>1</v>
      </c>
      <c r="H741" s="6" t="s">
        <v>766</v>
      </c>
      <c r="J741" s="6" t="s">
        <v>29</v>
      </c>
      <c r="K741" s="1">
        <v>43250.906030092592</v>
      </c>
      <c r="L741">
        <v>0</v>
      </c>
      <c r="M741" s="6" t="s">
        <v>41</v>
      </c>
      <c r="N741" t="b">
        <v>0</v>
      </c>
      <c r="O741" s="6" t="s">
        <v>31</v>
      </c>
      <c r="P741" s="6" t="s">
        <v>32</v>
      </c>
      <c r="Q741" s="6" t="s">
        <v>766</v>
      </c>
      <c r="R741">
        <v>0</v>
      </c>
      <c r="S741" s="6" t="s">
        <v>32</v>
      </c>
      <c r="T741" s="6" t="s">
        <v>766</v>
      </c>
      <c r="U741" s="6" t="s">
        <v>42</v>
      </c>
      <c r="V741">
        <v>1.00194249721455E+18</v>
      </c>
      <c r="W741" s="6" t="s">
        <v>32</v>
      </c>
      <c r="X741" s="6" t="s">
        <v>2564</v>
      </c>
      <c r="Y741" s="6" t="s">
        <v>2565</v>
      </c>
      <c r="Z741">
        <v>8.6819337982960026E+17</v>
      </c>
    </row>
    <row r="742" spans="1:26" hidden="1" x14ac:dyDescent="0.25">
      <c r="A742">
        <v>1854465759</v>
      </c>
      <c r="B742" t="b">
        <v>0</v>
      </c>
      <c r="C742" s="6" t="s">
        <v>26</v>
      </c>
      <c r="D742">
        <v>3</v>
      </c>
      <c r="E742" s="1">
        <v>43326.447106481479</v>
      </c>
      <c r="F742" s="6" t="s">
        <v>27</v>
      </c>
      <c r="G742">
        <v>0.63419999999999999</v>
      </c>
      <c r="H742" s="6" t="s">
        <v>28</v>
      </c>
      <c r="I742">
        <v>0.31719999999999998</v>
      </c>
      <c r="J742" s="6" t="s">
        <v>29</v>
      </c>
      <c r="K742" s="1">
        <v>43250.920983796299</v>
      </c>
      <c r="L742">
        <v>1</v>
      </c>
      <c r="M742" s="6" t="s">
        <v>2566</v>
      </c>
      <c r="N742" t="b">
        <v>0</v>
      </c>
      <c r="O742" s="6" t="s">
        <v>31</v>
      </c>
      <c r="P742" s="6" t="s">
        <v>32</v>
      </c>
      <c r="Q742" s="6" t="s">
        <v>766</v>
      </c>
      <c r="R742">
        <v>1</v>
      </c>
      <c r="S742" s="6" t="s">
        <v>32</v>
      </c>
      <c r="T742" s="6" t="s">
        <v>766</v>
      </c>
      <c r="U742" s="6" t="s">
        <v>145</v>
      </c>
      <c r="V742">
        <v>1.0019479177359155E+18</v>
      </c>
      <c r="W742" s="6" t="s">
        <v>32</v>
      </c>
      <c r="X742" s="6" t="s">
        <v>2567</v>
      </c>
      <c r="Y742" s="6" t="s">
        <v>2568</v>
      </c>
      <c r="Z742">
        <v>164734262</v>
      </c>
    </row>
    <row r="743" spans="1:26" hidden="1" x14ac:dyDescent="0.25">
      <c r="A743">
        <v>1854465760</v>
      </c>
      <c r="B743" t="b">
        <v>0</v>
      </c>
      <c r="C743" s="6" t="s">
        <v>26</v>
      </c>
      <c r="D743">
        <v>3</v>
      </c>
      <c r="E743" s="1">
        <v>43326.468622685185</v>
      </c>
      <c r="F743" s="6" t="s">
        <v>27</v>
      </c>
      <c r="G743">
        <v>1</v>
      </c>
      <c r="H743" s="6" t="s">
        <v>60</v>
      </c>
      <c r="I743">
        <v>1</v>
      </c>
      <c r="J743" s="6" t="s">
        <v>29</v>
      </c>
      <c r="K743" s="1">
        <v>43250.9377662037</v>
      </c>
      <c r="L743">
        <v>0</v>
      </c>
      <c r="M743" s="6" t="s">
        <v>41</v>
      </c>
      <c r="N743" t="b">
        <v>0</v>
      </c>
      <c r="O743" s="6" t="s">
        <v>31</v>
      </c>
      <c r="P743" s="6" t="s">
        <v>32</v>
      </c>
      <c r="Q743" s="6" t="s">
        <v>766</v>
      </c>
      <c r="R743">
        <v>0</v>
      </c>
      <c r="S743" s="6" t="s">
        <v>32</v>
      </c>
      <c r="T743" s="6" t="s">
        <v>766</v>
      </c>
      <c r="U743" s="6" t="s">
        <v>135</v>
      </c>
      <c r="V743">
        <v>1.0019539980380119E+18</v>
      </c>
      <c r="W743" s="6" t="s">
        <v>32</v>
      </c>
      <c r="X743" s="6" t="s">
        <v>2569</v>
      </c>
      <c r="Y743" s="6" t="s">
        <v>2570</v>
      </c>
      <c r="Z743">
        <v>9.9864739587652403E+17</v>
      </c>
    </row>
    <row r="744" spans="1:26" hidden="1" x14ac:dyDescent="0.25">
      <c r="A744">
        <v>1854465761</v>
      </c>
      <c r="B744" t="b">
        <v>0</v>
      </c>
      <c r="C744" s="6" t="s">
        <v>26</v>
      </c>
      <c r="D744">
        <v>3</v>
      </c>
      <c r="E744" s="1">
        <v>43326.378495370373</v>
      </c>
      <c r="F744" s="6" t="s">
        <v>27</v>
      </c>
      <c r="G744">
        <v>1</v>
      </c>
      <c r="H744" s="6" t="s">
        <v>60</v>
      </c>
      <c r="I744">
        <v>0.69599999999999995</v>
      </c>
      <c r="J744" s="6" t="s">
        <v>29</v>
      </c>
      <c r="K744" s="1">
        <v>43250.937997685185</v>
      </c>
      <c r="L744">
        <v>1</v>
      </c>
      <c r="M744" s="6" t="s">
        <v>41</v>
      </c>
      <c r="N744" t="b">
        <v>0</v>
      </c>
      <c r="O744" s="6" t="s">
        <v>31</v>
      </c>
      <c r="P744" s="6" t="s">
        <v>32</v>
      </c>
      <c r="Q744" s="6" t="s">
        <v>766</v>
      </c>
      <c r="R744">
        <v>1</v>
      </c>
      <c r="S744" s="6" t="s">
        <v>32</v>
      </c>
      <c r="T744" s="6" t="s">
        <v>766</v>
      </c>
      <c r="U744" s="6" t="s">
        <v>49</v>
      </c>
      <c r="V744">
        <v>1.0019540839374438E+18</v>
      </c>
      <c r="W744" s="6" t="s">
        <v>32</v>
      </c>
      <c r="X744" s="6" t="s">
        <v>2571</v>
      </c>
      <c r="Y744" s="6" t="s">
        <v>2572</v>
      </c>
      <c r="Z744">
        <v>2437294214</v>
      </c>
    </row>
    <row r="745" spans="1:26" x14ac:dyDescent="0.25">
      <c r="A745">
        <v>1858254379</v>
      </c>
      <c r="B745" t="b">
        <v>1</v>
      </c>
      <c r="C745" s="6" t="s">
        <v>554</v>
      </c>
      <c r="D745">
        <v>8</v>
      </c>
      <c r="E745" s="1"/>
      <c r="F745" s="6" t="s">
        <v>27</v>
      </c>
      <c r="G745">
        <v>1</v>
      </c>
      <c r="H745" s="6" t="s">
        <v>66</v>
      </c>
      <c r="I745">
        <v>0.75490000000000002</v>
      </c>
      <c r="J745" s="6" t="s">
        <v>29</v>
      </c>
      <c r="K745" s="1">
        <v>43141.380740740744</v>
      </c>
      <c r="L745">
        <v>3</v>
      </c>
      <c r="M745" s="6" t="s">
        <v>475</v>
      </c>
      <c r="N745" t="b">
        <v>0</v>
      </c>
      <c r="O745" s="6" t="s">
        <v>31</v>
      </c>
      <c r="P745" s="6" t="s">
        <v>32</v>
      </c>
      <c r="Q745" s="6" t="s">
        <v>27</v>
      </c>
      <c r="R745">
        <v>0</v>
      </c>
      <c r="S745" s="6" t="s">
        <v>32</v>
      </c>
      <c r="T745" s="6" t="s">
        <v>66</v>
      </c>
      <c r="U745" s="6" t="s">
        <v>95</v>
      </c>
      <c r="V745">
        <v>9.6225186177137459E+17</v>
      </c>
      <c r="W745" s="6" t="s">
        <v>32</v>
      </c>
      <c r="X745" s="6" t="s">
        <v>595</v>
      </c>
      <c r="Y745" s="6" t="s">
        <v>596</v>
      </c>
      <c r="Z745">
        <v>531975528</v>
      </c>
    </row>
    <row r="746" spans="1:26" hidden="1" x14ac:dyDescent="0.25">
      <c r="A746">
        <v>1854465763</v>
      </c>
      <c r="B746" t="b">
        <v>0</v>
      </c>
      <c r="C746" s="6" t="s">
        <v>26</v>
      </c>
      <c r="D746">
        <v>3</v>
      </c>
      <c r="E746" s="1">
        <v>43326.370405092595</v>
      </c>
      <c r="F746" s="6" t="s">
        <v>27</v>
      </c>
      <c r="G746">
        <v>1</v>
      </c>
      <c r="H746" s="6" t="s">
        <v>60</v>
      </c>
      <c r="I746">
        <v>0.33939999999999998</v>
      </c>
      <c r="J746" s="6" t="s">
        <v>29</v>
      </c>
      <c r="K746" s="1">
        <v>43250.95207175926</v>
      </c>
      <c r="L746">
        <v>0</v>
      </c>
      <c r="M746" s="6" t="s">
        <v>41</v>
      </c>
      <c r="N746" t="b">
        <v>0</v>
      </c>
      <c r="O746" s="6" t="s">
        <v>31</v>
      </c>
      <c r="P746" s="6" t="s">
        <v>32</v>
      </c>
      <c r="Q746" s="6" t="s">
        <v>766</v>
      </c>
      <c r="R746">
        <v>0</v>
      </c>
      <c r="S746" s="6" t="s">
        <v>32</v>
      </c>
      <c r="T746" s="6" t="s">
        <v>766</v>
      </c>
      <c r="U746" s="6" t="s">
        <v>95</v>
      </c>
      <c r="V746">
        <v>1.0019591837580534E+18</v>
      </c>
      <c r="W746" s="6" t="s">
        <v>32</v>
      </c>
      <c r="X746" s="6" t="s">
        <v>2575</v>
      </c>
      <c r="Y746" s="6" t="s">
        <v>2576</v>
      </c>
      <c r="Z746">
        <v>8.4924902484682342E+17</v>
      </c>
    </row>
    <row r="747" spans="1:26" hidden="1" x14ac:dyDescent="0.25">
      <c r="A747">
        <v>1854465764</v>
      </c>
      <c r="B747" t="b">
        <v>0</v>
      </c>
      <c r="C747" s="6" t="s">
        <v>26</v>
      </c>
      <c r="D747">
        <v>3</v>
      </c>
      <c r="E747" s="1">
        <v>43326.460648148146</v>
      </c>
      <c r="F747" s="6" t="s">
        <v>27</v>
      </c>
      <c r="G747">
        <v>1</v>
      </c>
      <c r="H747" s="6" t="s">
        <v>28</v>
      </c>
      <c r="I747">
        <v>1</v>
      </c>
      <c r="J747" s="6" t="s">
        <v>29</v>
      </c>
      <c r="K747" s="1">
        <v>43250.955729166664</v>
      </c>
      <c r="L747">
        <v>1</v>
      </c>
      <c r="M747" s="6" t="s">
        <v>2577</v>
      </c>
      <c r="N747" t="b">
        <v>0</v>
      </c>
      <c r="O747" s="6" t="s">
        <v>31</v>
      </c>
      <c r="P747" s="6" t="s">
        <v>32</v>
      </c>
      <c r="Q747" s="6" t="s">
        <v>766</v>
      </c>
      <c r="R747">
        <v>0</v>
      </c>
      <c r="S747" s="6" t="s">
        <v>32</v>
      </c>
      <c r="T747" s="6" t="s">
        <v>766</v>
      </c>
      <c r="U747" s="6" t="s">
        <v>42</v>
      </c>
      <c r="V747">
        <v>1.0019605088436142E+18</v>
      </c>
      <c r="W747" s="6" t="s">
        <v>32</v>
      </c>
      <c r="X747" s="6" t="s">
        <v>2578</v>
      </c>
      <c r="Y747" s="6" t="s">
        <v>2579</v>
      </c>
      <c r="Z747">
        <v>25887342</v>
      </c>
    </row>
    <row r="748" spans="1:26" hidden="1" x14ac:dyDescent="0.25">
      <c r="A748">
        <v>1854465765</v>
      </c>
      <c r="B748" t="b">
        <v>0</v>
      </c>
      <c r="C748" s="6" t="s">
        <v>26</v>
      </c>
      <c r="D748">
        <v>3</v>
      </c>
      <c r="E748" s="1">
        <v>43326.400173611109</v>
      </c>
      <c r="F748" s="6" t="s">
        <v>27</v>
      </c>
      <c r="G748">
        <v>1</v>
      </c>
      <c r="H748" s="6" t="s">
        <v>28</v>
      </c>
      <c r="I748">
        <v>0.66059999999999997</v>
      </c>
      <c r="J748" s="6" t="s">
        <v>29</v>
      </c>
      <c r="K748" s="1">
        <v>43250.956608796296</v>
      </c>
      <c r="L748">
        <v>0</v>
      </c>
      <c r="M748" s="6" t="s">
        <v>2580</v>
      </c>
      <c r="N748" t="b">
        <v>0</v>
      </c>
      <c r="O748" s="6" t="s">
        <v>31</v>
      </c>
      <c r="P748" s="6" t="s">
        <v>32</v>
      </c>
      <c r="Q748" s="6" t="s">
        <v>766</v>
      </c>
      <c r="R748">
        <v>0</v>
      </c>
      <c r="S748" s="6" t="s">
        <v>32</v>
      </c>
      <c r="T748" s="6" t="s">
        <v>766</v>
      </c>
      <c r="U748" s="6" t="s">
        <v>95</v>
      </c>
      <c r="V748">
        <v>1.0019608269982802E+18</v>
      </c>
      <c r="W748" s="6" t="s">
        <v>32</v>
      </c>
      <c r="X748" s="6" t="s">
        <v>2581</v>
      </c>
      <c r="Y748" s="6" t="s">
        <v>2582</v>
      </c>
      <c r="Z748">
        <v>46315975</v>
      </c>
    </row>
    <row r="749" spans="1:26" hidden="1" x14ac:dyDescent="0.25">
      <c r="A749">
        <v>1854465766</v>
      </c>
      <c r="B749" t="b">
        <v>0</v>
      </c>
      <c r="C749" s="6" t="s">
        <v>26</v>
      </c>
      <c r="D749">
        <v>3</v>
      </c>
      <c r="E749" s="1">
        <v>43326.441296296296</v>
      </c>
      <c r="F749" s="6" t="s">
        <v>27</v>
      </c>
      <c r="G749">
        <v>1</v>
      </c>
      <c r="H749" s="6" t="s">
        <v>28</v>
      </c>
      <c r="I749">
        <v>0.67859999999999998</v>
      </c>
      <c r="J749" s="6" t="s">
        <v>29</v>
      </c>
      <c r="K749" s="1">
        <v>43250.957476851851</v>
      </c>
      <c r="L749">
        <v>0</v>
      </c>
      <c r="M749" s="6" t="s">
        <v>100</v>
      </c>
      <c r="N749" t="b">
        <v>0</v>
      </c>
      <c r="O749" s="6" t="s">
        <v>31</v>
      </c>
      <c r="P749" s="6" t="s">
        <v>32</v>
      </c>
      <c r="Q749" s="6" t="s">
        <v>766</v>
      </c>
      <c r="R749">
        <v>0</v>
      </c>
      <c r="S749" s="6" t="s">
        <v>32</v>
      </c>
      <c r="T749" s="6" t="s">
        <v>766</v>
      </c>
      <c r="U749" s="6" t="s">
        <v>42</v>
      </c>
      <c r="V749">
        <v>1.0019611422757724E+18</v>
      </c>
      <c r="W749" s="6" t="s">
        <v>32</v>
      </c>
      <c r="X749" s="6" t="s">
        <v>2583</v>
      </c>
      <c r="Y749" s="6" t="s">
        <v>2584</v>
      </c>
      <c r="Z749">
        <v>4834211257</v>
      </c>
    </row>
    <row r="750" spans="1:26" hidden="1" x14ac:dyDescent="0.25">
      <c r="A750">
        <v>1854465767</v>
      </c>
      <c r="B750" t="b">
        <v>0</v>
      </c>
      <c r="C750" s="6" t="s">
        <v>26</v>
      </c>
      <c r="D750">
        <v>3</v>
      </c>
      <c r="E750" s="1">
        <v>43326.363067129627</v>
      </c>
      <c r="F750" s="6" t="s">
        <v>27</v>
      </c>
      <c r="G750">
        <v>1</v>
      </c>
      <c r="H750" s="6" t="s">
        <v>28</v>
      </c>
      <c r="I750">
        <v>1</v>
      </c>
      <c r="J750" s="6" t="s">
        <v>29</v>
      </c>
      <c r="K750" s="1">
        <v>43250.970567129632</v>
      </c>
      <c r="L750">
        <v>0</v>
      </c>
      <c r="M750" s="6" t="s">
        <v>2585</v>
      </c>
      <c r="N750" t="b">
        <v>0</v>
      </c>
      <c r="O750" s="6" t="s">
        <v>31</v>
      </c>
      <c r="P750" s="6" t="s">
        <v>32</v>
      </c>
      <c r="Q750" s="6" t="s">
        <v>766</v>
      </c>
      <c r="R750">
        <v>0</v>
      </c>
      <c r="S750" s="6" t="s">
        <v>32</v>
      </c>
      <c r="T750" s="6" t="s">
        <v>766</v>
      </c>
      <c r="U750" s="6" t="s">
        <v>110</v>
      </c>
      <c r="V750">
        <v>1.0019658853792358E+18</v>
      </c>
      <c r="W750" s="6" t="s">
        <v>32</v>
      </c>
      <c r="X750" s="6" t="s">
        <v>2586</v>
      </c>
      <c r="Y750" s="6" t="s">
        <v>2587</v>
      </c>
      <c r="Z750">
        <v>2932434398</v>
      </c>
    </row>
    <row r="751" spans="1:26" hidden="1" x14ac:dyDescent="0.25">
      <c r="A751">
        <v>1854465768</v>
      </c>
      <c r="B751" t="b">
        <v>0</v>
      </c>
      <c r="C751" s="6" t="s">
        <v>26</v>
      </c>
      <c r="D751">
        <v>3</v>
      </c>
      <c r="E751" s="1">
        <v>43326.404953703706</v>
      </c>
      <c r="F751" s="6" t="s">
        <v>27</v>
      </c>
      <c r="G751">
        <v>1</v>
      </c>
      <c r="H751" s="6" t="s">
        <v>28</v>
      </c>
      <c r="I751">
        <v>0.68910000000000005</v>
      </c>
      <c r="J751" s="6" t="s">
        <v>29</v>
      </c>
      <c r="K751" s="1">
        <v>43250.971053240741</v>
      </c>
      <c r="L751">
        <v>1</v>
      </c>
      <c r="M751" s="6" t="s">
        <v>2588</v>
      </c>
      <c r="N751" t="b">
        <v>0</v>
      </c>
      <c r="O751" s="6" t="s">
        <v>31</v>
      </c>
      <c r="P751" s="6" t="s">
        <v>32</v>
      </c>
      <c r="Q751" s="6" t="s">
        <v>766</v>
      </c>
      <c r="R751">
        <v>0</v>
      </c>
      <c r="S751" s="6" t="s">
        <v>32</v>
      </c>
      <c r="T751" s="6" t="s">
        <v>766</v>
      </c>
      <c r="U751" s="6" t="s">
        <v>95</v>
      </c>
      <c r="V751">
        <v>1.0019660603697971E+18</v>
      </c>
      <c r="W751" s="6" t="s">
        <v>2589</v>
      </c>
      <c r="X751" s="6" t="s">
        <v>2590</v>
      </c>
      <c r="Y751" s="6" t="s">
        <v>2591</v>
      </c>
      <c r="Z751">
        <v>9.966846567990272E+17</v>
      </c>
    </row>
    <row r="752" spans="1:26" hidden="1" x14ac:dyDescent="0.25">
      <c r="A752">
        <v>1854465769</v>
      </c>
      <c r="B752" t="b">
        <v>0</v>
      </c>
      <c r="C752" s="6" t="s">
        <v>26</v>
      </c>
      <c r="D752">
        <v>3</v>
      </c>
      <c r="E752" s="1">
        <v>43326.425671296296</v>
      </c>
      <c r="F752" s="6" t="s">
        <v>27</v>
      </c>
      <c r="G752">
        <v>1</v>
      </c>
      <c r="H752" s="6" t="s">
        <v>28</v>
      </c>
      <c r="I752">
        <v>1</v>
      </c>
      <c r="J752" s="6" t="s">
        <v>29</v>
      </c>
      <c r="K752" s="1">
        <v>43250.971099537041</v>
      </c>
      <c r="L752">
        <v>2</v>
      </c>
      <c r="M752" s="6" t="s">
        <v>2592</v>
      </c>
      <c r="N752" t="b">
        <v>0</v>
      </c>
      <c r="O752" s="6" t="s">
        <v>31</v>
      </c>
      <c r="P752" s="6" t="s">
        <v>32</v>
      </c>
      <c r="Q752" s="6" t="s">
        <v>766</v>
      </c>
      <c r="R752">
        <v>0</v>
      </c>
      <c r="S752" s="6" t="s">
        <v>32</v>
      </c>
      <c r="T752" s="6" t="s">
        <v>766</v>
      </c>
      <c r="U752" s="6" t="s">
        <v>42</v>
      </c>
      <c r="V752">
        <v>1.0019660774447514E+18</v>
      </c>
      <c r="W752" s="6" t="s">
        <v>32</v>
      </c>
      <c r="X752" s="6" t="s">
        <v>2593</v>
      </c>
      <c r="Y752" s="6" t="s">
        <v>2594</v>
      </c>
      <c r="Z752">
        <v>9.6652307194211123E+17</v>
      </c>
    </row>
    <row r="753" spans="1:26" hidden="1" x14ac:dyDescent="0.25">
      <c r="A753">
        <v>1854465770</v>
      </c>
      <c r="B753" t="b">
        <v>0</v>
      </c>
      <c r="C753" s="6" t="s">
        <v>26</v>
      </c>
      <c r="D753">
        <v>3</v>
      </c>
      <c r="E753" s="1">
        <v>43326.462025462963</v>
      </c>
      <c r="F753" s="6" t="s">
        <v>27</v>
      </c>
      <c r="G753">
        <v>1</v>
      </c>
      <c r="H753" s="6" t="s">
        <v>28</v>
      </c>
      <c r="I753">
        <v>1</v>
      </c>
      <c r="J753" s="6" t="s">
        <v>29</v>
      </c>
      <c r="K753" s="1">
        <v>43250.982152777775</v>
      </c>
      <c r="L753">
        <v>0</v>
      </c>
      <c r="M753" s="6" t="s">
        <v>2595</v>
      </c>
      <c r="N753" t="b">
        <v>0</v>
      </c>
      <c r="O753" s="6" t="s">
        <v>31</v>
      </c>
      <c r="P753" s="6" t="s">
        <v>32</v>
      </c>
      <c r="Q753" s="6" t="s">
        <v>766</v>
      </c>
      <c r="R753">
        <v>0</v>
      </c>
      <c r="S753" s="6" t="s">
        <v>32</v>
      </c>
      <c r="T753" s="6" t="s">
        <v>766</v>
      </c>
      <c r="U753" s="6" t="s">
        <v>2596</v>
      </c>
      <c r="V753">
        <v>1.0019700824766833E+18</v>
      </c>
      <c r="W753" s="6" t="s">
        <v>32</v>
      </c>
      <c r="X753" s="6" t="s">
        <v>2597</v>
      </c>
      <c r="Y753" s="6" t="s">
        <v>2598</v>
      </c>
      <c r="Z753">
        <v>21621277</v>
      </c>
    </row>
    <row r="754" spans="1:26" hidden="1" x14ac:dyDescent="0.25">
      <c r="A754">
        <v>1854465771</v>
      </c>
      <c r="B754" t="b">
        <v>0</v>
      </c>
      <c r="C754" s="6" t="s">
        <v>26</v>
      </c>
      <c r="D754">
        <v>3</v>
      </c>
      <c r="E754" s="1">
        <v>43326.365034722221</v>
      </c>
      <c r="F754" s="6" t="s">
        <v>27</v>
      </c>
      <c r="G754">
        <v>1</v>
      </c>
      <c r="H754" s="6" t="s">
        <v>60</v>
      </c>
      <c r="I754">
        <v>0.66449999999999998</v>
      </c>
      <c r="J754" s="6" t="s">
        <v>29</v>
      </c>
      <c r="K754" s="1">
        <v>43250.99627314815</v>
      </c>
      <c r="L754">
        <v>1</v>
      </c>
      <c r="M754" s="6" t="s">
        <v>100</v>
      </c>
      <c r="N754" t="b">
        <v>0</v>
      </c>
      <c r="O754" s="6" t="s">
        <v>31</v>
      </c>
      <c r="P754" s="6" t="s">
        <v>32</v>
      </c>
      <c r="Q754" s="6" t="s">
        <v>766</v>
      </c>
      <c r="R754">
        <v>0</v>
      </c>
      <c r="S754" s="6" t="s">
        <v>32</v>
      </c>
      <c r="T754" s="6" t="s">
        <v>766</v>
      </c>
      <c r="U754" s="6" t="s">
        <v>110</v>
      </c>
      <c r="V754">
        <v>1.0019752017086095E+18</v>
      </c>
      <c r="W754" s="6" t="s">
        <v>32</v>
      </c>
      <c r="X754" s="6" t="s">
        <v>2599</v>
      </c>
      <c r="Y754" s="6" t="s">
        <v>2600</v>
      </c>
      <c r="Z754">
        <v>324305833</v>
      </c>
    </row>
    <row r="755" spans="1:26" hidden="1" x14ac:dyDescent="0.25">
      <c r="A755">
        <v>1854465772</v>
      </c>
      <c r="B755" t="b">
        <v>0</v>
      </c>
      <c r="C755" s="6" t="s">
        <v>26</v>
      </c>
      <c r="D755">
        <v>3</v>
      </c>
      <c r="E755" s="1">
        <v>43326.404247685183</v>
      </c>
      <c r="F755" s="6" t="s">
        <v>27</v>
      </c>
      <c r="G755">
        <v>1</v>
      </c>
      <c r="H755" s="6" t="s">
        <v>28</v>
      </c>
      <c r="I755">
        <v>0.67100000000000004</v>
      </c>
      <c r="J755" s="6" t="s">
        <v>32</v>
      </c>
      <c r="K755" s="1">
        <v>43251.013935185183</v>
      </c>
      <c r="L755">
        <v>0</v>
      </c>
      <c r="M755" s="6" t="s">
        <v>2601</v>
      </c>
      <c r="N755" t="b">
        <v>0</v>
      </c>
      <c r="O755" s="6" t="s">
        <v>31</v>
      </c>
      <c r="P755" s="6" t="s">
        <v>32</v>
      </c>
      <c r="Q755" s="6" t="s">
        <v>766</v>
      </c>
      <c r="R755">
        <v>0</v>
      </c>
      <c r="S755" s="6" t="s">
        <v>32</v>
      </c>
      <c r="T755" s="6" t="s">
        <v>766</v>
      </c>
      <c r="U755" s="6" t="s">
        <v>2602</v>
      </c>
      <c r="V755">
        <v>1.0019816009036472E+18</v>
      </c>
      <c r="W755" s="6" t="s">
        <v>32</v>
      </c>
      <c r="X755" s="6" t="s">
        <v>2603</v>
      </c>
      <c r="Y755" s="6" t="s">
        <v>2604</v>
      </c>
      <c r="Z755">
        <v>888758096</v>
      </c>
    </row>
    <row r="756" spans="1:26" hidden="1" x14ac:dyDescent="0.25">
      <c r="A756">
        <v>1854465773</v>
      </c>
      <c r="B756" t="b">
        <v>0</v>
      </c>
      <c r="C756" s="6" t="s">
        <v>26</v>
      </c>
      <c r="D756">
        <v>3</v>
      </c>
      <c r="E756" s="1">
        <v>43326.390902777777</v>
      </c>
      <c r="F756" s="6" t="s">
        <v>27</v>
      </c>
      <c r="G756">
        <v>1</v>
      </c>
      <c r="H756" s="6" t="s">
        <v>28</v>
      </c>
      <c r="I756">
        <v>0.67330000000000001</v>
      </c>
      <c r="J756" s="6" t="s">
        <v>32</v>
      </c>
      <c r="K756" s="1">
        <v>43251.014374999999</v>
      </c>
      <c r="L756">
        <v>0</v>
      </c>
      <c r="M756" s="6" t="s">
        <v>2605</v>
      </c>
      <c r="N756" t="b">
        <v>0</v>
      </c>
      <c r="O756" s="6" t="s">
        <v>31</v>
      </c>
      <c r="P756" s="6" t="s">
        <v>32</v>
      </c>
      <c r="Q756" s="6" t="s">
        <v>766</v>
      </c>
      <c r="R756">
        <v>0</v>
      </c>
      <c r="S756" s="6" t="s">
        <v>32</v>
      </c>
      <c r="T756" s="6" t="s">
        <v>766</v>
      </c>
      <c r="U756" s="6" t="s">
        <v>805</v>
      </c>
      <c r="V756">
        <v>1.0019817622249718E+18</v>
      </c>
      <c r="W756" s="6" t="s">
        <v>32</v>
      </c>
      <c r="X756" s="6" t="s">
        <v>2606</v>
      </c>
      <c r="Y756" s="6" t="s">
        <v>2607</v>
      </c>
      <c r="Z756">
        <v>9.7790345097653453E+17</v>
      </c>
    </row>
    <row r="757" spans="1:26" hidden="1" x14ac:dyDescent="0.25">
      <c r="A757">
        <v>1854465774</v>
      </c>
      <c r="B757" t="b">
        <v>0</v>
      </c>
      <c r="C757" s="6" t="s">
        <v>26</v>
      </c>
      <c r="D757">
        <v>3</v>
      </c>
      <c r="E757" s="1">
        <v>43326.44054398148</v>
      </c>
      <c r="F757" s="6" t="s">
        <v>27</v>
      </c>
      <c r="G757">
        <v>1</v>
      </c>
      <c r="H757" s="6" t="s">
        <v>28</v>
      </c>
      <c r="I757">
        <v>1</v>
      </c>
      <c r="J757" s="6" t="s">
        <v>32</v>
      </c>
      <c r="K757" s="1">
        <v>43251.036736111113</v>
      </c>
      <c r="L757">
        <v>0</v>
      </c>
      <c r="M757" s="6" t="s">
        <v>2608</v>
      </c>
      <c r="N757" t="b">
        <v>0</v>
      </c>
      <c r="O757" s="6" t="s">
        <v>31</v>
      </c>
      <c r="P757" s="6" t="s">
        <v>32</v>
      </c>
      <c r="Q757" s="6" t="s">
        <v>766</v>
      </c>
      <c r="R757">
        <v>0</v>
      </c>
      <c r="S757" s="6" t="s">
        <v>32</v>
      </c>
      <c r="T757" s="6" t="s">
        <v>766</v>
      </c>
      <c r="U757" s="6" t="s">
        <v>2609</v>
      </c>
      <c r="V757">
        <v>1.0019898657251942E+18</v>
      </c>
      <c r="W757" s="6" t="s">
        <v>32</v>
      </c>
      <c r="X757" s="6" t="s">
        <v>2610</v>
      </c>
      <c r="Y757" s="6" t="s">
        <v>2611</v>
      </c>
      <c r="Z757">
        <v>7.5617383315396198E+17</v>
      </c>
    </row>
    <row r="758" spans="1:26" hidden="1" x14ac:dyDescent="0.25">
      <c r="A758">
        <v>1854465775</v>
      </c>
      <c r="B758" t="b">
        <v>0</v>
      </c>
      <c r="C758" s="6" t="s">
        <v>26</v>
      </c>
      <c r="D758">
        <v>3</v>
      </c>
      <c r="E758" s="1">
        <v>43326.404849537037</v>
      </c>
      <c r="F758" s="6" t="s">
        <v>27</v>
      </c>
      <c r="G758">
        <v>1</v>
      </c>
      <c r="H758" s="6" t="s">
        <v>28</v>
      </c>
      <c r="I758">
        <v>0.66339999999999999</v>
      </c>
      <c r="J758" s="6" t="s">
        <v>29</v>
      </c>
      <c r="K758" s="1">
        <v>43251.055393518516</v>
      </c>
      <c r="L758">
        <v>3</v>
      </c>
      <c r="M758" s="6" t="s">
        <v>2612</v>
      </c>
      <c r="N758" t="b">
        <v>0</v>
      </c>
      <c r="O758" s="6" t="s">
        <v>31</v>
      </c>
      <c r="P758" s="6" t="s">
        <v>32</v>
      </c>
      <c r="Q758" s="6" t="s">
        <v>766</v>
      </c>
      <c r="R758">
        <v>1</v>
      </c>
      <c r="S758" s="6" t="s">
        <v>32</v>
      </c>
      <c r="T758" s="6" t="s">
        <v>766</v>
      </c>
      <c r="U758" s="6" t="s">
        <v>95</v>
      </c>
      <c r="V758">
        <v>1.0019966267334328E+18</v>
      </c>
      <c r="W758" s="6" t="s">
        <v>32</v>
      </c>
      <c r="X758" s="6" t="s">
        <v>2613</v>
      </c>
      <c r="Y758" s="6" t="s">
        <v>2614</v>
      </c>
      <c r="Z758">
        <v>7.1979530359188275E+17</v>
      </c>
    </row>
    <row r="759" spans="1:26" hidden="1" x14ac:dyDescent="0.25">
      <c r="A759">
        <v>1854465776</v>
      </c>
      <c r="B759" t="b">
        <v>0</v>
      </c>
      <c r="C759" s="6" t="s">
        <v>26</v>
      </c>
      <c r="D759">
        <v>3</v>
      </c>
      <c r="E759" s="1">
        <v>43326.36787037037</v>
      </c>
      <c r="F759" s="6" t="s">
        <v>27</v>
      </c>
      <c r="G759">
        <v>1</v>
      </c>
      <c r="H759" s="6" t="s">
        <v>60</v>
      </c>
      <c r="I759">
        <v>1</v>
      </c>
      <c r="J759" s="6" t="s">
        <v>29</v>
      </c>
      <c r="K759" s="1">
        <v>43251.064780092594</v>
      </c>
      <c r="L759">
        <v>0</v>
      </c>
      <c r="M759" s="6" t="s">
        <v>41</v>
      </c>
      <c r="N759" t="b">
        <v>0</v>
      </c>
      <c r="O759" s="6" t="s">
        <v>31</v>
      </c>
      <c r="P759" s="6" t="s">
        <v>32</v>
      </c>
      <c r="Q759" s="6" t="s">
        <v>766</v>
      </c>
      <c r="R759">
        <v>0</v>
      </c>
      <c r="S759" s="6" t="s">
        <v>32</v>
      </c>
      <c r="T759" s="6" t="s">
        <v>766</v>
      </c>
      <c r="U759" s="6" t="s">
        <v>135</v>
      </c>
      <c r="V759">
        <v>1.0020000296143053E+18</v>
      </c>
      <c r="W759" s="6" t="s">
        <v>32</v>
      </c>
      <c r="X759" s="6" t="s">
        <v>2615</v>
      </c>
      <c r="Y759" s="6" t="s">
        <v>2616</v>
      </c>
      <c r="Z759">
        <v>9.8589117518917222E+17</v>
      </c>
    </row>
    <row r="760" spans="1:26" x14ac:dyDescent="0.25">
      <c r="A760">
        <v>1854465675</v>
      </c>
      <c r="B760" t="b">
        <v>0</v>
      </c>
      <c r="C760" s="6" t="s">
        <v>26</v>
      </c>
      <c r="D760">
        <v>4</v>
      </c>
      <c r="E760" s="1">
        <v>43324.909201388888</v>
      </c>
      <c r="F760" s="6" t="s">
        <v>27</v>
      </c>
      <c r="G760">
        <v>1</v>
      </c>
      <c r="H760" s="6" t="s">
        <v>66</v>
      </c>
      <c r="I760">
        <v>0.75990000000000002</v>
      </c>
      <c r="J760" s="6" t="s">
        <v>29</v>
      </c>
      <c r="K760" s="1">
        <v>43250.534259259257</v>
      </c>
      <c r="L760">
        <v>0</v>
      </c>
      <c r="M760" s="6" t="s">
        <v>41</v>
      </c>
      <c r="N760" t="b">
        <v>0</v>
      </c>
      <c r="O760" s="6" t="s">
        <v>31</v>
      </c>
      <c r="P760" s="6" t="s">
        <v>32</v>
      </c>
      <c r="Q760" s="6" t="s">
        <v>766</v>
      </c>
      <c r="R760">
        <v>2</v>
      </c>
      <c r="S760" s="6" t="s">
        <v>32</v>
      </c>
      <c r="T760" s="6" t="s">
        <v>766</v>
      </c>
      <c r="U760" s="6" t="s">
        <v>42</v>
      </c>
      <c r="V760">
        <v>1.0018077740687401E+18</v>
      </c>
      <c r="W760" s="6" t="s">
        <v>32</v>
      </c>
      <c r="X760" s="6" t="s">
        <v>2055</v>
      </c>
      <c r="Y760" s="6" t="s">
        <v>2056</v>
      </c>
      <c r="Z760">
        <v>270416438</v>
      </c>
    </row>
    <row r="761" spans="1:26" hidden="1" x14ac:dyDescent="0.25">
      <c r="A761">
        <v>1854465778</v>
      </c>
      <c r="B761" t="b">
        <v>0</v>
      </c>
      <c r="C761" s="6" t="s">
        <v>26</v>
      </c>
      <c r="D761">
        <v>3</v>
      </c>
      <c r="E761" s="1">
        <v>43326.380706018521</v>
      </c>
      <c r="F761" s="6" t="s">
        <v>27</v>
      </c>
      <c r="G761">
        <v>1</v>
      </c>
      <c r="H761" s="6" t="s">
        <v>60</v>
      </c>
      <c r="I761">
        <v>0.66</v>
      </c>
      <c r="J761" s="6" t="s">
        <v>29</v>
      </c>
      <c r="K761" s="1">
        <v>43251.134513888886</v>
      </c>
      <c r="L761">
        <v>1</v>
      </c>
      <c r="M761" s="6" t="s">
        <v>2620</v>
      </c>
      <c r="N761" t="b">
        <v>0</v>
      </c>
      <c r="O761" s="6" t="s">
        <v>31</v>
      </c>
      <c r="P761" s="6" t="s">
        <v>32</v>
      </c>
      <c r="Q761" s="6" t="s">
        <v>766</v>
      </c>
      <c r="R761">
        <v>0</v>
      </c>
      <c r="S761" s="6" t="s">
        <v>32</v>
      </c>
      <c r="T761" s="6" t="s">
        <v>766</v>
      </c>
      <c r="U761" s="6" t="s">
        <v>42</v>
      </c>
      <c r="V761">
        <v>1.0020252993354097E+18</v>
      </c>
      <c r="W761" s="6" t="s">
        <v>2621</v>
      </c>
      <c r="X761" s="6" t="s">
        <v>2622</v>
      </c>
      <c r="Y761" s="6" t="s">
        <v>2623</v>
      </c>
      <c r="Z761">
        <v>182263525</v>
      </c>
    </row>
    <row r="762" spans="1:26" hidden="1" x14ac:dyDescent="0.25">
      <c r="A762">
        <v>1854465779</v>
      </c>
      <c r="B762" t="b">
        <v>0</v>
      </c>
      <c r="C762" s="6" t="s">
        <v>26</v>
      </c>
      <c r="D762">
        <v>3</v>
      </c>
      <c r="E762" s="1">
        <v>43326.39439814815</v>
      </c>
      <c r="F762" s="6" t="s">
        <v>27</v>
      </c>
      <c r="G762">
        <v>1</v>
      </c>
      <c r="H762" s="6" t="s">
        <v>28</v>
      </c>
      <c r="I762">
        <v>1</v>
      </c>
      <c r="J762" s="6" t="s">
        <v>29</v>
      </c>
      <c r="K762" s="1">
        <v>43251.15966435185</v>
      </c>
      <c r="L762">
        <v>0</v>
      </c>
      <c r="M762" s="6" t="s">
        <v>2624</v>
      </c>
      <c r="N762" t="b">
        <v>1</v>
      </c>
      <c r="O762" s="6" t="s">
        <v>31</v>
      </c>
      <c r="P762" s="6" t="s">
        <v>2625</v>
      </c>
      <c r="Q762" s="6" t="s">
        <v>766</v>
      </c>
      <c r="R762">
        <v>0</v>
      </c>
      <c r="S762" s="6" t="s">
        <v>32</v>
      </c>
      <c r="T762" s="6" t="s">
        <v>766</v>
      </c>
      <c r="U762" s="6" t="s">
        <v>95</v>
      </c>
      <c r="V762">
        <v>1.0020344122072637E+18</v>
      </c>
      <c r="W762" s="6" t="s">
        <v>32</v>
      </c>
      <c r="X762" s="6" t="s">
        <v>2626</v>
      </c>
      <c r="Y762" s="6" t="s">
        <v>2627</v>
      </c>
      <c r="Z762">
        <v>8.235996206726185E+17</v>
      </c>
    </row>
    <row r="763" spans="1:26" hidden="1" x14ac:dyDescent="0.25">
      <c r="A763">
        <v>1854465780</v>
      </c>
      <c r="B763" t="b">
        <v>0</v>
      </c>
      <c r="C763" s="6" t="s">
        <v>26</v>
      </c>
      <c r="D763">
        <v>3</v>
      </c>
      <c r="E763" s="1">
        <v>43326.403217592589</v>
      </c>
      <c r="F763" s="6" t="s">
        <v>27</v>
      </c>
      <c r="G763">
        <v>1</v>
      </c>
      <c r="H763" s="6" t="s">
        <v>60</v>
      </c>
      <c r="I763">
        <v>1</v>
      </c>
      <c r="J763" s="6" t="s">
        <v>29</v>
      </c>
      <c r="K763" s="1">
        <v>43251.162048611113</v>
      </c>
      <c r="L763">
        <v>0</v>
      </c>
      <c r="M763" s="6" t="s">
        <v>2628</v>
      </c>
      <c r="N763" t="b">
        <v>0</v>
      </c>
      <c r="O763" s="6" t="s">
        <v>31</v>
      </c>
      <c r="P763" s="6" t="s">
        <v>32</v>
      </c>
      <c r="Q763" s="6" t="s">
        <v>766</v>
      </c>
      <c r="R763">
        <v>0</v>
      </c>
      <c r="S763" s="6" t="s">
        <v>32</v>
      </c>
      <c r="T763" s="6" t="s">
        <v>766</v>
      </c>
      <c r="U763" s="6" t="s">
        <v>95</v>
      </c>
      <c r="V763">
        <v>1.0020352786164531E+18</v>
      </c>
      <c r="W763" s="6" t="s">
        <v>2629</v>
      </c>
      <c r="X763" s="6" t="s">
        <v>2630</v>
      </c>
      <c r="Y763" s="6" t="s">
        <v>2631</v>
      </c>
      <c r="Z763">
        <v>9.4943712723381043E+17</v>
      </c>
    </row>
    <row r="764" spans="1:26" hidden="1" x14ac:dyDescent="0.25">
      <c r="A764">
        <v>1854465781</v>
      </c>
      <c r="B764" t="b">
        <v>0</v>
      </c>
      <c r="C764" s="6" t="s">
        <v>26</v>
      </c>
      <c r="D764">
        <v>3</v>
      </c>
      <c r="E764" s="1">
        <v>43326.472662037035</v>
      </c>
      <c r="F764" s="6" t="s">
        <v>27</v>
      </c>
      <c r="G764">
        <v>1</v>
      </c>
      <c r="H764" s="6" t="s">
        <v>28</v>
      </c>
      <c r="I764">
        <v>0.67410000000000003</v>
      </c>
      <c r="J764" s="6" t="s">
        <v>29</v>
      </c>
      <c r="K764" s="1">
        <v>43251.163935185185</v>
      </c>
      <c r="L764">
        <v>1</v>
      </c>
      <c r="M764" s="6" t="s">
        <v>2632</v>
      </c>
      <c r="N764" t="b">
        <v>0</v>
      </c>
      <c r="O764" s="6" t="s">
        <v>31</v>
      </c>
      <c r="P764" s="6" t="s">
        <v>32</v>
      </c>
      <c r="Q764" s="6" t="s">
        <v>766</v>
      </c>
      <c r="R764">
        <v>0</v>
      </c>
      <c r="S764" s="6" t="s">
        <v>32</v>
      </c>
      <c r="T764" s="6" t="s">
        <v>766</v>
      </c>
      <c r="U764" s="6" t="s">
        <v>49</v>
      </c>
      <c r="V764">
        <v>1.0020359595575091E+18</v>
      </c>
      <c r="W764" s="6" t="s">
        <v>32</v>
      </c>
      <c r="X764" s="6" t="s">
        <v>2633</v>
      </c>
      <c r="Y764" s="6" t="s">
        <v>2634</v>
      </c>
      <c r="Z764">
        <v>9.7190967070828954E+17</v>
      </c>
    </row>
    <row r="765" spans="1:26" hidden="1" x14ac:dyDescent="0.25">
      <c r="A765">
        <v>1854465782</v>
      </c>
      <c r="B765" t="b">
        <v>0</v>
      </c>
      <c r="C765" s="6" t="s">
        <v>26</v>
      </c>
      <c r="D765">
        <v>3</v>
      </c>
      <c r="E765" s="1">
        <v>43326.434120370373</v>
      </c>
      <c r="F765" s="6" t="s">
        <v>27</v>
      </c>
      <c r="G765">
        <v>1</v>
      </c>
      <c r="H765" s="6" t="s">
        <v>28</v>
      </c>
      <c r="I765">
        <v>0.6865</v>
      </c>
      <c r="J765" s="6" t="s">
        <v>29</v>
      </c>
      <c r="K765" s="1">
        <v>43251.164652777778</v>
      </c>
      <c r="L765">
        <v>0</v>
      </c>
      <c r="M765" s="6" t="s">
        <v>2635</v>
      </c>
      <c r="N765" t="b">
        <v>0</v>
      </c>
      <c r="O765" s="6" t="s">
        <v>31</v>
      </c>
      <c r="P765" s="6" t="s">
        <v>32</v>
      </c>
      <c r="Q765" s="6" t="s">
        <v>766</v>
      </c>
      <c r="R765">
        <v>0</v>
      </c>
      <c r="S765" s="6" t="s">
        <v>32</v>
      </c>
      <c r="T765" s="6" t="s">
        <v>766</v>
      </c>
      <c r="U765" s="6" t="s">
        <v>37</v>
      </c>
      <c r="V765">
        <v>1.0020362198978929E+18</v>
      </c>
      <c r="W765" s="6" t="s">
        <v>32</v>
      </c>
      <c r="X765" s="6" t="s">
        <v>2636</v>
      </c>
      <c r="Y765" s="6" t="s">
        <v>2637</v>
      </c>
      <c r="Z765">
        <v>9.1893173597443277E+17</v>
      </c>
    </row>
    <row r="766" spans="1:26" hidden="1" x14ac:dyDescent="0.25">
      <c r="A766">
        <v>1854465783</v>
      </c>
      <c r="B766" t="b">
        <v>0</v>
      </c>
      <c r="C766" s="6" t="s">
        <v>26</v>
      </c>
      <c r="D766">
        <v>3</v>
      </c>
      <c r="E766" s="1">
        <v>43326.421076388891</v>
      </c>
      <c r="F766" s="6" t="s">
        <v>27</v>
      </c>
      <c r="G766">
        <v>1</v>
      </c>
      <c r="H766" s="6" t="s">
        <v>28</v>
      </c>
      <c r="I766">
        <v>1</v>
      </c>
      <c r="J766" s="6" t="s">
        <v>29</v>
      </c>
      <c r="K766" s="1">
        <v>43251.168645833335</v>
      </c>
      <c r="L766">
        <v>0</v>
      </c>
      <c r="M766" s="6" t="s">
        <v>2638</v>
      </c>
      <c r="N766" t="b">
        <v>0</v>
      </c>
      <c r="O766" s="6" t="s">
        <v>31</v>
      </c>
      <c r="P766" s="6" t="s">
        <v>32</v>
      </c>
      <c r="Q766" s="6" t="s">
        <v>766</v>
      </c>
      <c r="R766">
        <v>0</v>
      </c>
      <c r="S766" s="6" t="s">
        <v>32</v>
      </c>
      <c r="T766" s="6" t="s">
        <v>766</v>
      </c>
      <c r="U766" s="6" t="s">
        <v>95</v>
      </c>
      <c r="V766">
        <v>1.0020376673898168E+18</v>
      </c>
      <c r="W766" s="6" t="s">
        <v>32</v>
      </c>
      <c r="X766" s="6" t="s">
        <v>2639</v>
      </c>
      <c r="Y766" s="6" t="s">
        <v>2640</v>
      </c>
      <c r="Z766">
        <v>8.9857056253187277E+17</v>
      </c>
    </row>
    <row r="767" spans="1:26" hidden="1" x14ac:dyDescent="0.25">
      <c r="A767">
        <v>1854465784</v>
      </c>
      <c r="B767" t="b">
        <v>0</v>
      </c>
      <c r="C767" s="6" t="s">
        <v>26</v>
      </c>
      <c r="D767">
        <v>3</v>
      </c>
      <c r="E767" s="1">
        <v>43326.400173611109</v>
      </c>
      <c r="F767" s="6" t="s">
        <v>27</v>
      </c>
      <c r="G767">
        <v>1</v>
      </c>
      <c r="H767" s="6" t="s">
        <v>28</v>
      </c>
      <c r="I767">
        <v>0.33939999999999998</v>
      </c>
      <c r="J767" s="6" t="s">
        <v>29</v>
      </c>
      <c r="K767" s="1">
        <v>43251.186550925922</v>
      </c>
      <c r="L767">
        <v>1</v>
      </c>
      <c r="M767" s="6" t="s">
        <v>2641</v>
      </c>
      <c r="N767" t="b">
        <v>0</v>
      </c>
      <c r="O767" s="6" t="s">
        <v>31</v>
      </c>
      <c r="P767" s="6" t="s">
        <v>32</v>
      </c>
      <c r="Q767" s="6" t="s">
        <v>766</v>
      </c>
      <c r="R767">
        <v>1</v>
      </c>
      <c r="S767" s="6" t="s">
        <v>32</v>
      </c>
      <c r="T767" s="6" t="s">
        <v>766</v>
      </c>
      <c r="U767" s="6" t="s">
        <v>42</v>
      </c>
      <c r="V767">
        <v>1.0020441555462922E+18</v>
      </c>
      <c r="W767" s="6" t="s">
        <v>2642</v>
      </c>
      <c r="X767" s="6" t="s">
        <v>2643</v>
      </c>
      <c r="Y767" s="6" t="s">
        <v>2644</v>
      </c>
      <c r="Z767">
        <v>9.5201488070552371E+17</v>
      </c>
    </row>
    <row r="768" spans="1:26" x14ac:dyDescent="0.25">
      <c r="A768">
        <v>1854465668</v>
      </c>
      <c r="B768" t="b">
        <v>0</v>
      </c>
      <c r="C768" s="6" t="s">
        <v>26</v>
      </c>
      <c r="D768">
        <v>4</v>
      </c>
      <c r="E768" s="1">
        <v>43324.954317129632</v>
      </c>
      <c r="F768" s="6" t="s">
        <v>27</v>
      </c>
      <c r="G768">
        <v>1</v>
      </c>
      <c r="H768" s="6" t="s">
        <v>66</v>
      </c>
      <c r="I768">
        <v>0.76619999999999999</v>
      </c>
      <c r="J768" s="6" t="s">
        <v>29</v>
      </c>
      <c r="K768" s="1">
        <v>43250.461736111109</v>
      </c>
      <c r="L768">
        <v>0</v>
      </c>
      <c r="M768" s="6" t="s">
        <v>2034</v>
      </c>
      <c r="N768" t="b">
        <v>0</v>
      </c>
      <c r="O768" s="6" t="s">
        <v>31</v>
      </c>
      <c r="P768" s="6" t="s">
        <v>32</v>
      </c>
      <c r="Q768" s="6" t="s">
        <v>766</v>
      </c>
      <c r="R768">
        <v>0</v>
      </c>
      <c r="S768" s="6" t="s">
        <v>32</v>
      </c>
      <c r="T768" s="6" t="s">
        <v>766</v>
      </c>
      <c r="U768" s="6" t="s">
        <v>2035</v>
      </c>
      <c r="V768">
        <v>1.0017814912553984E+18</v>
      </c>
      <c r="W768" s="6" t="s">
        <v>32</v>
      </c>
      <c r="X768" s="6" t="s">
        <v>2036</v>
      </c>
      <c r="Y768" s="6" t="s">
        <v>2037</v>
      </c>
      <c r="Z768">
        <v>8.0402721041596416E+17</v>
      </c>
    </row>
    <row r="769" spans="1:26" hidden="1" x14ac:dyDescent="0.25">
      <c r="A769">
        <v>1854465786</v>
      </c>
      <c r="B769" t="b">
        <v>0</v>
      </c>
      <c r="C769" s="6" t="s">
        <v>26</v>
      </c>
      <c r="D769">
        <v>3</v>
      </c>
      <c r="E769" s="1">
        <v>43326.370127314818</v>
      </c>
      <c r="F769" s="6" t="s">
        <v>27</v>
      </c>
      <c r="G769">
        <v>1</v>
      </c>
      <c r="H769" s="6" t="s">
        <v>60</v>
      </c>
      <c r="I769">
        <v>1</v>
      </c>
      <c r="J769" s="6" t="s">
        <v>29</v>
      </c>
      <c r="K769" s="1">
        <v>43251.194432870368</v>
      </c>
      <c r="L769">
        <v>0</v>
      </c>
      <c r="M769" s="6" t="s">
        <v>2648</v>
      </c>
      <c r="N769" t="b">
        <v>0</v>
      </c>
      <c r="O769" s="6" t="s">
        <v>31</v>
      </c>
      <c r="P769" s="6" t="s">
        <v>32</v>
      </c>
      <c r="Q769" s="6" t="s">
        <v>766</v>
      </c>
      <c r="R769">
        <v>0</v>
      </c>
      <c r="S769" s="6" t="s">
        <v>32</v>
      </c>
      <c r="T769" s="6" t="s">
        <v>766</v>
      </c>
      <c r="U769" s="6" t="s">
        <v>42</v>
      </c>
      <c r="V769">
        <v>1.0020470109697106E+18</v>
      </c>
      <c r="W769" s="6" t="s">
        <v>219</v>
      </c>
      <c r="X769" s="6" t="s">
        <v>2649</v>
      </c>
      <c r="Y769" s="6" t="s">
        <v>2650</v>
      </c>
      <c r="Z769">
        <v>9.4111532034079539E+17</v>
      </c>
    </row>
    <row r="770" spans="1:26" hidden="1" x14ac:dyDescent="0.25">
      <c r="A770">
        <v>1854465787</v>
      </c>
      <c r="B770" t="b">
        <v>0</v>
      </c>
      <c r="C770" s="6" t="s">
        <v>26</v>
      </c>
      <c r="D770">
        <v>3</v>
      </c>
      <c r="E770" s="1">
        <v>43326.439293981479</v>
      </c>
      <c r="F770" s="6" t="s">
        <v>27</v>
      </c>
      <c r="G770">
        <v>1</v>
      </c>
      <c r="H770" s="6" t="s">
        <v>28</v>
      </c>
      <c r="I770">
        <v>0.67330000000000001</v>
      </c>
      <c r="J770" s="6" t="s">
        <v>29</v>
      </c>
      <c r="K770" s="1">
        <v>43251.202743055554</v>
      </c>
      <c r="L770">
        <v>0</v>
      </c>
      <c r="M770" s="6" t="s">
        <v>2651</v>
      </c>
      <c r="N770" t="b">
        <v>0</v>
      </c>
      <c r="O770" s="6" t="s">
        <v>31</v>
      </c>
      <c r="P770" s="6" t="s">
        <v>32</v>
      </c>
      <c r="Q770" s="6" t="s">
        <v>766</v>
      </c>
      <c r="R770">
        <v>0</v>
      </c>
      <c r="S770" s="6" t="s">
        <v>32</v>
      </c>
      <c r="T770" s="6" t="s">
        <v>766</v>
      </c>
      <c r="U770" s="6" t="s">
        <v>42</v>
      </c>
      <c r="V770">
        <v>1.0020500221484851E+18</v>
      </c>
      <c r="W770" s="6" t="s">
        <v>32</v>
      </c>
      <c r="X770" s="6" t="s">
        <v>2652</v>
      </c>
      <c r="Y770" s="6" t="s">
        <v>2653</v>
      </c>
      <c r="Z770">
        <v>149441985</v>
      </c>
    </row>
    <row r="771" spans="1:26" x14ac:dyDescent="0.25">
      <c r="A771">
        <v>1860298322</v>
      </c>
      <c r="B771" t="b">
        <v>1</v>
      </c>
      <c r="C771" s="6" t="s">
        <v>554</v>
      </c>
      <c r="D771">
        <v>8</v>
      </c>
      <c r="E771" s="1"/>
      <c r="F771" s="6" t="s">
        <v>27</v>
      </c>
      <c r="G771">
        <v>1</v>
      </c>
      <c r="H771" s="6" t="s">
        <v>66</v>
      </c>
      <c r="I771">
        <v>0.76739999999999997</v>
      </c>
      <c r="J771" s="6" t="s">
        <v>29</v>
      </c>
      <c r="K771" s="1">
        <v>43244.631921296299</v>
      </c>
      <c r="L771">
        <v>21</v>
      </c>
      <c r="M771" s="6" t="s">
        <v>41</v>
      </c>
      <c r="N771" t="b">
        <v>0</v>
      </c>
      <c r="O771" s="6" t="s">
        <v>31</v>
      </c>
      <c r="P771" s="6" t="s">
        <v>32</v>
      </c>
      <c r="Q771" s="6" t="s">
        <v>27</v>
      </c>
      <c r="R771">
        <v>18</v>
      </c>
      <c r="S771" s="6" t="s">
        <v>32</v>
      </c>
      <c r="T771" s="6" t="s">
        <v>66</v>
      </c>
      <c r="U771" s="6" t="s">
        <v>42</v>
      </c>
      <c r="V771">
        <v>9.9966883738887373E+17</v>
      </c>
      <c r="W771" s="6" t="s">
        <v>32</v>
      </c>
      <c r="X771" s="6" t="s">
        <v>2324</v>
      </c>
      <c r="Y771" s="6" t="s">
        <v>2325</v>
      </c>
      <c r="Z771">
        <v>25531164</v>
      </c>
    </row>
    <row r="772" spans="1:26" hidden="1" x14ac:dyDescent="0.25">
      <c r="A772">
        <v>1854465789</v>
      </c>
      <c r="B772" t="b">
        <v>0</v>
      </c>
      <c r="C772" s="6" t="s">
        <v>26</v>
      </c>
      <c r="D772">
        <v>3</v>
      </c>
      <c r="E772" s="1">
        <v>43326.425046296295</v>
      </c>
      <c r="F772" s="6" t="s">
        <v>27</v>
      </c>
      <c r="G772">
        <v>1</v>
      </c>
      <c r="H772" s="6" t="s">
        <v>28</v>
      </c>
      <c r="I772">
        <v>0.33660000000000001</v>
      </c>
      <c r="J772" s="6" t="s">
        <v>29</v>
      </c>
      <c r="K772" s="1">
        <v>43251.21130787037</v>
      </c>
      <c r="L772">
        <v>1</v>
      </c>
      <c r="M772" s="6" t="s">
        <v>100</v>
      </c>
      <c r="N772" t="b">
        <v>1</v>
      </c>
      <c r="O772" s="6" t="s">
        <v>31</v>
      </c>
      <c r="P772" s="6" t="s">
        <v>2657</v>
      </c>
      <c r="Q772" s="6" t="s">
        <v>766</v>
      </c>
      <c r="R772">
        <v>0</v>
      </c>
      <c r="S772" s="6" t="s">
        <v>32</v>
      </c>
      <c r="T772" s="6" t="s">
        <v>766</v>
      </c>
      <c r="U772" s="6" t="s">
        <v>42</v>
      </c>
      <c r="V772">
        <v>1.0020531263151104E+18</v>
      </c>
      <c r="W772" s="6" t="s">
        <v>68</v>
      </c>
      <c r="X772" s="6" t="s">
        <v>2658</v>
      </c>
      <c r="Y772" s="6" t="s">
        <v>2659</v>
      </c>
      <c r="Z772">
        <v>4045547358</v>
      </c>
    </row>
    <row r="773" spans="1:26" hidden="1" x14ac:dyDescent="0.25">
      <c r="A773">
        <v>1854465790</v>
      </c>
      <c r="B773" t="b">
        <v>0</v>
      </c>
      <c r="C773" s="6" t="s">
        <v>26</v>
      </c>
      <c r="D773">
        <v>3</v>
      </c>
      <c r="E773" s="1">
        <v>43326.405648148146</v>
      </c>
      <c r="F773" s="6" t="s">
        <v>27</v>
      </c>
      <c r="G773">
        <v>1</v>
      </c>
      <c r="H773" s="6" t="s">
        <v>60</v>
      </c>
      <c r="I773">
        <v>0.67079999999999995</v>
      </c>
      <c r="J773" s="6" t="s">
        <v>29</v>
      </c>
      <c r="K773" s="1">
        <v>43251.212534722225</v>
      </c>
      <c r="L773">
        <v>0</v>
      </c>
      <c r="M773" s="6" t="s">
        <v>2660</v>
      </c>
      <c r="N773" t="b">
        <v>0</v>
      </c>
      <c r="O773" s="6" t="s">
        <v>31</v>
      </c>
      <c r="P773" s="6" t="s">
        <v>32</v>
      </c>
      <c r="Q773" s="6" t="s">
        <v>766</v>
      </c>
      <c r="R773">
        <v>0</v>
      </c>
      <c r="S773" s="6" t="s">
        <v>32</v>
      </c>
      <c r="T773" s="6" t="s">
        <v>766</v>
      </c>
      <c r="U773" s="6" t="s">
        <v>42</v>
      </c>
      <c r="V773">
        <v>1.0020535734992118E+18</v>
      </c>
      <c r="W773" s="6" t="s">
        <v>32</v>
      </c>
      <c r="X773" s="6" t="s">
        <v>2661</v>
      </c>
      <c r="Y773" s="6" t="s">
        <v>2662</v>
      </c>
      <c r="Z773">
        <v>7.81438742133248E+17</v>
      </c>
    </row>
    <row r="774" spans="1:26" hidden="1" x14ac:dyDescent="0.25">
      <c r="A774">
        <v>1854465791</v>
      </c>
      <c r="B774" t="b">
        <v>0</v>
      </c>
      <c r="C774" s="6" t="s">
        <v>26</v>
      </c>
      <c r="D774">
        <v>3</v>
      </c>
      <c r="E774" s="1">
        <v>43326.44054398148</v>
      </c>
      <c r="F774" s="6" t="s">
        <v>27</v>
      </c>
      <c r="G774">
        <v>1</v>
      </c>
      <c r="H774" s="6" t="s">
        <v>28</v>
      </c>
      <c r="I774">
        <v>1</v>
      </c>
      <c r="J774" s="6" t="s">
        <v>29</v>
      </c>
      <c r="K774" s="1">
        <v>43251.212685185186</v>
      </c>
      <c r="L774">
        <v>1</v>
      </c>
      <c r="M774" s="6" t="s">
        <v>2663</v>
      </c>
      <c r="N774" t="b">
        <v>0</v>
      </c>
      <c r="O774" s="6" t="s">
        <v>31</v>
      </c>
      <c r="P774" s="6" t="s">
        <v>32</v>
      </c>
      <c r="Q774" s="6" t="s">
        <v>766</v>
      </c>
      <c r="R774">
        <v>0</v>
      </c>
      <c r="S774" s="6" t="s">
        <v>32</v>
      </c>
      <c r="T774" s="6" t="s">
        <v>766</v>
      </c>
      <c r="U774" s="6" t="s">
        <v>145</v>
      </c>
      <c r="V774">
        <v>1.0020536272157942E+18</v>
      </c>
      <c r="W774" s="6" t="s">
        <v>32</v>
      </c>
      <c r="X774" s="6" t="s">
        <v>2664</v>
      </c>
      <c r="Y774" s="6" t="s">
        <v>2665</v>
      </c>
      <c r="Z774">
        <v>27008070</v>
      </c>
    </row>
    <row r="775" spans="1:26" hidden="1" x14ac:dyDescent="0.25">
      <c r="A775">
        <v>1854465792</v>
      </c>
      <c r="B775" t="b">
        <v>0</v>
      </c>
      <c r="C775" s="6" t="s">
        <v>26</v>
      </c>
      <c r="D775">
        <v>3</v>
      </c>
      <c r="E775" s="1">
        <v>43326.362662037034</v>
      </c>
      <c r="F775" s="6" t="s">
        <v>27</v>
      </c>
      <c r="G775">
        <v>1</v>
      </c>
      <c r="H775" s="6" t="s">
        <v>60</v>
      </c>
      <c r="I775">
        <v>0.68489999999999995</v>
      </c>
      <c r="J775" s="6" t="s">
        <v>29</v>
      </c>
      <c r="K775" s="1">
        <v>43251.227835648147</v>
      </c>
      <c r="L775">
        <v>0</v>
      </c>
      <c r="M775" s="6" t="s">
        <v>2666</v>
      </c>
      <c r="N775" t="b">
        <v>0</v>
      </c>
      <c r="O775" s="6" t="s">
        <v>31</v>
      </c>
      <c r="P775" s="6" t="s">
        <v>32</v>
      </c>
      <c r="Q775" s="6" t="s">
        <v>766</v>
      </c>
      <c r="R775">
        <v>0</v>
      </c>
      <c r="S775" s="6" t="s">
        <v>32</v>
      </c>
      <c r="T775" s="6" t="s">
        <v>766</v>
      </c>
      <c r="U775" s="6" t="s">
        <v>110</v>
      </c>
      <c r="V775">
        <v>1.0020591161587098E+18</v>
      </c>
      <c r="W775" s="6" t="s">
        <v>219</v>
      </c>
      <c r="X775" s="6" t="s">
        <v>2667</v>
      </c>
      <c r="Y775" s="6" t="s">
        <v>2668</v>
      </c>
      <c r="Z775">
        <v>9.5787433031396557E+17</v>
      </c>
    </row>
    <row r="776" spans="1:26" hidden="1" x14ac:dyDescent="0.25">
      <c r="A776">
        <v>1854465793</v>
      </c>
      <c r="B776" t="b">
        <v>0</v>
      </c>
      <c r="C776" s="6" t="s">
        <v>26</v>
      </c>
      <c r="D776">
        <v>3</v>
      </c>
      <c r="E776" s="1">
        <v>43326.39439814815</v>
      </c>
      <c r="F776" s="6" t="s">
        <v>27</v>
      </c>
      <c r="G776">
        <v>1</v>
      </c>
      <c r="H776" s="6" t="s">
        <v>28</v>
      </c>
      <c r="I776">
        <v>0.67159999999999997</v>
      </c>
      <c r="J776" s="6" t="s">
        <v>29</v>
      </c>
      <c r="K776" s="1">
        <v>43251.241898148146</v>
      </c>
      <c r="L776">
        <v>1</v>
      </c>
      <c r="M776" s="6" t="s">
        <v>2669</v>
      </c>
      <c r="N776" t="b">
        <v>0</v>
      </c>
      <c r="O776" s="6" t="s">
        <v>31</v>
      </c>
      <c r="P776" s="6" t="s">
        <v>32</v>
      </c>
      <c r="Q776" s="6" t="s">
        <v>766</v>
      </c>
      <c r="R776">
        <v>0</v>
      </c>
      <c r="S776" s="6" t="s">
        <v>32</v>
      </c>
      <c r="T776" s="6" t="s">
        <v>766</v>
      </c>
      <c r="U776" s="6" t="s">
        <v>110</v>
      </c>
      <c r="V776">
        <v>1.0020642139368776E+18</v>
      </c>
      <c r="W776" s="6" t="s">
        <v>32</v>
      </c>
      <c r="X776" s="6" t="s">
        <v>2670</v>
      </c>
      <c r="Y776" s="6" t="s">
        <v>2671</v>
      </c>
      <c r="Z776">
        <v>9.1352558167279616E+17</v>
      </c>
    </row>
    <row r="777" spans="1:26" hidden="1" x14ac:dyDescent="0.25">
      <c r="A777">
        <v>1854465794</v>
      </c>
      <c r="B777" t="b">
        <v>0</v>
      </c>
      <c r="C777" s="6" t="s">
        <v>26</v>
      </c>
      <c r="D777">
        <v>3</v>
      </c>
      <c r="E777" s="1">
        <v>43326.362384259257</v>
      </c>
      <c r="F777" s="6" t="s">
        <v>27</v>
      </c>
      <c r="G777">
        <v>1</v>
      </c>
      <c r="H777" s="6" t="s">
        <v>28</v>
      </c>
      <c r="I777">
        <v>0.67849999999999999</v>
      </c>
      <c r="J777" s="6" t="s">
        <v>29</v>
      </c>
      <c r="K777" s="1">
        <v>43251.245393518519</v>
      </c>
      <c r="L777">
        <v>0</v>
      </c>
      <c r="M777" s="6" t="s">
        <v>475</v>
      </c>
      <c r="N777" t="b">
        <v>0</v>
      </c>
      <c r="O777" s="6" t="s">
        <v>31</v>
      </c>
      <c r="P777" s="6" t="s">
        <v>32</v>
      </c>
      <c r="Q777" s="6" t="s">
        <v>766</v>
      </c>
      <c r="R777">
        <v>0</v>
      </c>
      <c r="S777" s="6" t="s">
        <v>32</v>
      </c>
      <c r="T777" s="6" t="s">
        <v>766</v>
      </c>
      <c r="U777" s="6" t="s">
        <v>42</v>
      </c>
      <c r="V777">
        <v>1.0020654795134853E+18</v>
      </c>
      <c r="W777" s="6" t="s">
        <v>68</v>
      </c>
      <c r="X777" s="6" t="s">
        <v>2672</v>
      </c>
      <c r="Y777" s="6" t="s">
        <v>2673</v>
      </c>
      <c r="Z777">
        <v>314144726</v>
      </c>
    </row>
    <row r="778" spans="1:26" hidden="1" x14ac:dyDescent="0.25">
      <c r="A778">
        <v>1854465795</v>
      </c>
      <c r="B778" t="b">
        <v>0</v>
      </c>
      <c r="C778" s="6" t="s">
        <v>26</v>
      </c>
      <c r="D778">
        <v>3</v>
      </c>
      <c r="E778" s="1">
        <v>43326.404849537037</v>
      </c>
      <c r="F778" s="6" t="s">
        <v>27</v>
      </c>
      <c r="G778">
        <v>1</v>
      </c>
      <c r="H778" s="6" t="s">
        <v>28</v>
      </c>
      <c r="I778">
        <v>1</v>
      </c>
      <c r="J778" s="6" t="s">
        <v>29</v>
      </c>
      <c r="K778" s="1">
        <v>43251.248449074075</v>
      </c>
      <c r="L778">
        <v>1</v>
      </c>
      <c r="M778" s="6" t="s">
        <v>2674</v>
      </c>
      <c r="N778" t="b">
        <v>0</v>
      </c>
      <c r="O778" s="6" t="s">
        <v>31</v>
      </c>
      <c r="P778" s="6" t="s">
        <v>32</v>
      </c>
      <c r="Q778" s="6" t="s">
        <v>766</v>
      </c>
      <c r="R778">
        <v>0</v>
      </c>
      <c r="S778" s="6" t="s">
        <v>32</v>
      </c>
      <c r="T778" s="6" t="s">
        <v>766</v>
      </c>
      <c r="U778" s="6" t="s">
        <v>42</v>
      </c>
      <c r="V778">
        <v>1.0020665853668393E+18</v>
      </c>
      <c r="W778" s="6" t="s">
        <v>2675</v>
      </c>
      <c r="X778" s="6" t="s">
        <v>2676</v>
      </c>
      <c r="Y778" s="6" t="s">
        <v>2677</v>
      </c>
      <c r="Z778">
        <v>2989614013</v>
      </c>
    </row>
    <row r="779" spans="1:26" hidden="1" x14ac:dyDescent="0.25">
      <c r="A779">
        <v>1854465796</v>
      </c>
      <c r="B779" t="b">
        <v>0</v>
      </c>
      <c r="C779" s="6" t="s">
        <v>26</v>
      </c>
      <c r="D779">
        <v>3</v>
      </c>
      <c r="E779" s="1">
        <v>43326.404953703706</v>
      </c>
      <c r="F779" s="6" t="s">
        <v>27</v>
      </c>
      <c r="G779">
        <v>1</v>
      </c>
      <c r="H779" s="6" t="s">
        <v>28</v>
      </c>
      <c r="I779">
        <v>0.68910000000000005</v>
      </c>
      <c r="J779" s="6" t="s">
        <v>29</v>
      </c>
      <c r="K779" s="1">
        <v>43251.249918981484</v>
      </c>
      <c r="L779">
        <v>7</v>
      </c>
      <c r="M779" s="6" t="s">
        <v>2678</v>
      </c>
      <c r="N779" t="b">
        <v>0</v>
      </c>
      <c r="O779" s="6" t="s">
        <v>31</v>
      </c>
      <c r="P779" s="6" t="s">
        <v>32</v>
      </c>
      <c r="Q779" s="6" t="s">
        <v>766</v>
      </c>
      <c r="R779">
        <v>1</v>
      </c>
      <c r="S779" s="6" t="s">
        <v>32</v>
      </c>
      <c r="T779" s="6" t="s">
        <v>766</v>
      </c>
      <c r="U779" s="6" t="s">
        <v>110</v>
      </c>
      <c r="V779">
        <v>1.0020671205560525E+18</v>
      </c>
      <c r="W779" s="6" t="s">
        <v>32</v>
      </c>
      <c r="X779" s="6" t="s">
        <v>2679</v>
      </c>
      <c r="Y779" s="6" t="s">
        <v>2680</v>
      </c>
      <c r="Z779">
        <v>9.4610142734420787E+17</v>
      </c>
    </row>
    <row r="780" spans="1:26" x14ac:dyDescent="0.25">
      <c r="A780">
        <v>1860785012</v>
      </c>
      <c r="B780" t="b">
        <v>1</v>
      </c>
      <c r="C780" s="6" t="s">
        <v>554</v>
      </c>
      <c r="D780">
        <v>4</v>
      </c>
      <c r="E780" s="1"/>
      <c r="F780" s="6" t="s">
        <v>27</v>
      </c>
      <c r="G780">
        <v>1</v>
      </c>
      <c r="H780" s="6" t="s">
        <v>66</v>
      </c>
      <c r="I780">
        <v>0.77249999999999996</v>
      </c>
      <c r="J780" s="6" t="s">
        <v>29</v>
      </c>
      <c r="K780" s="1">
        <v>43247.561666666668</v>
      </c>
      <c r="L780">
        <v>0</v>
      </c>
      <c r="M780" s="6" t="s">
        <v>948</v>
      </c>
      <c r="N780" t="b">
        <v>0</v>
      </c>
      <c r="O780" s="6" t="s">
        <v>31</v>
      </c>
      <c r="P780" s="6" t="s">
        <v>32</v>
      </c>
      <c r="Q780" s="6" t="s">
        <v>27</v>
      </c>
      <c r="R780">
        <v>0</v>
      </c>
      <c r="S780" s="6" t="s">
        <v>32</v>
      </c>
      <c r="T780" s="6" t="s">
        <v>66</v>
      </c>
      <c r="U780" s="6" t="s">
        <v>171</v>
      </c>
      <c r="V780">
        <v>1.0007305438588969E+18</v>
      </c>
      <c r="W780" s="6" t="s">
        <v>32</v>
      </c>
      <c r="X780" s="6" t="s">
        <v>949</v>
      </c>
      <c r="Y780" s="6" t="s">
        <v>950</v>
      </c>
      <c r="Z780">
        <v>625367710</v>
      </c>
    </row>
    <row r="781" spans="1:26" hidden="1" x14ac:dyDescent="0.25">
      <c r="A781">
        <v>1854465798</v>
      </c>
      <c r="B781" t="b">
        <v>0</v>
      </c>
      <c r="C781" s="6" t="s">
        <v>26</v>
      </c>
      <c r="D781">
        <v>3</v>
      </c>
      <c r="E781" s="1">
        <v>43326.363391203704</v>
      </c>
      <c r="F781" s="6" t="s">
        <v>27</v>
      </c>
      <c r="G781">
        <v>1</v>
      </c>
      <c r="H781" s="6" t="s">
        <v>60</v>
      </c>
      <c r="I781">
        <v>0.66449999999999998</v>
      </c>
      <c r="J781" s="6" t="s">
        <v>29</v>
      </c>
      <c r="K781" s="1">
        <v>43251.264467592591</v>
      </c>
      <c r="L781">
        <v>1</v>
      </c>
      <c r="M781" s="6" t="s">
        <v>2683</v>
      </c>
      <c r="N781" t="b">
        <v>0</v>
      </c>
      <c r="O781" s="6" t="s">
        <v>31</v>
      </c>
      <c r="P781" s="6" t="s">
        <v>32</v>
      </c>
      <c r="Q781" s="6" t="s">
        <v>766</v>
      </c>
      <c r="R781">
        <v>2</v>
      </c>
      <c r="S781" s="6" t="s">
        <v>32</v>
      </c>
      <c r="T781" s="6" t="s">
        <v>766</v>
      </c>
      <c r="U781" s="6" t="s">
        <v>95</v>
      </c>
      <c r="V781">
        <v>1.0020723918398218E+18</v>
      </c>
      <c r="W781" s="6" t="s">
        <v>32</v>
      </c>
      <c r="X781" s="6" t="s">
        <v>2684</v>
      </c>
      <c r="Y781" s="6" t="s">
        <v>2685</v>
      </c>
      <c r="Z781">
        <v>360760315</v>
      </c>
    </row>
    <row r="782" spans="1:26" hidden="1" x14ac:dyDescent="0.25">
      <c r="A782">
        <v>1854465799</v>
      </c>
      <c r="B782" t="b">
        <v>0</v>
      </c>
      <c r="C782" s="6" t="s">
        <v>26</v>
      </c>
      <c r="D782">
        <v>3</v>
      </c>
      <c r="E782" s="1">
        <v>43326.438298611109</v>
      </c>
      <c r="F782" s="6" t="s">
        <v>27</v>
      </c>
      <c r="G782">
        <v>1</v>
      </c>
      <c r="H782" s="6" t="s">
        <v>28</v>
      </c>
      <c r="I782">
        <v>1</v>
      </c>
      <c r="J782" s="6" t="s">
        <v>29</v>
      </c>
      <c r="K782" s="1">
        <v>43251.281435185185</v>
      </c>
      <c r="L782">
        <v>45</v>
      </c>
      <c r="M782" s="6" t="s">
        <v>2686</v>
      </c>
      <c r="N782" t="b">
        <v>0</v>
      </c>
      <c r="O782" s="6" t="s">
        <v>31</v>
      </c>
      <c r="P782" s="6" t="s">
        <v>32</v>
      </c>
      <c r="Q782" s="6" t="s">
        <v>766</v>
      </c>
      <c r="R782">
        <v>21</v>
      </c>
      <c r="S782" s="6" t="s">
        <v>32</v>
      </c>
      <c r="T782" s="6" t="s">
        <v>766</v>
      </c>
      <c r="U782" s="6" t="s">
        <v>42</v>
      </c>
      <c r="V782">
        <v>1.0020785414653051E+18</v>
      </c>
      <c r="W782" s="6" t="s">
        <v>32</v>
      </c>
      <c r="X782" s="6" t="s">
        <v>2687</v>
      </c>
      <c r="Y782" s="6" t="s">
        <v>2688</v>
      </c>
      <c r="Z782">
        <v>8.9734962938523238E+17</v>
      </c>
    </row>
    <row r="783" spans="1:26" hidden="1" x14ac:dyDescent="0.25">
      <c r="A783">
        <v>1854465800</v>
      </c>
      <c r="B783" t="b">
        <v>0</v>
      </c>
      <c r="C783" s="6" t="s">
        <v>26</v>
      </c>
      <c r="D783">
        <v>3</v>
      </c>
      <c r="E783" s="1">
        <v>43326.363067129627</v>
      </c>
      <c r="F783" s="6" t="s">
        <v>27</v>
      </c>
      <c r="G783">
        <v>1</v>
      </c>
      <c r="H783" s="6" t="s">
        <v>28</v>
      </c>
      <c r="I783">
        <v>1</v>
      </c>
      <c r="J783" s="6" t="s">
        <v>29</v>
      </c>
      <c r="K783" s="1">
        <v>43251.293321759258</v>
      </c>
      <c r="L783">
        <v>0</v>
      </c>
      <c r="M783" s="6" t="s">
        <v>2689</v>
      </c>
      <c r="N783" t="b">
        <v>0</v>
      </c>
      <c r="O783" s="6" t="s">
        <v>31</v>
      </c>
      <c r="P783" s="6" t="s">
        <v>32</v>
      </c>
      <c r="Q783" s="6" t="s">
        <v>766</v>
      </c>
      <c r="R783">
        <v>0</v>
      </c>
      <c r="S783" s="6" t="s">
        <v>32</v>
      </c>
      <c r="T783" s="6" t="s">
        <v>766</v>
      </c>
      <c r="U783" s="6" t="s">
        <v>42</v>
      </c>
      <c r="V783">
        <v>1.0020828471660298E+18</v>
      </c>
      <c r="W783" s="6" t="s">
        <v>32</v>
      </c>
      <c r="X783" s="6" t="s">
        <v>2690</v>
      </c>
      <c r="Y783" s="6" t="s">
        <v>2691</v>
      </c>
      <c r="Z783">
        <v>20032070</v>
      </c>
    </row>
    <row r="784" spans="1:26" hidden="1" x14ac:dyDescent="0.25">
      <c r="A784">
        <v>1854465801</v>
      </c>
      <c r="B784" t="b">
        <v>0</v>
      </c>
      <c r="C784" s="6" t="s">
        <v>26</v>
      </c>
      <c r="D784">
        <v>3</v>
      </c>
      <c r="E784" s="1">
        <v>43326.408750000002</v>
      </c>
      <c r="F784" s="6" t="s">
        <v>27</v>
      </c>
      <c r="G784">
        <v>1</v>
      </c>
      <c r="H784" s="6" t="s">
        <v>28</v>
      </c>
      <c r="I784">
        <v>0.66500000000000004</v>
      </c>
      <c r="J784" s="6" t="s">
        <v>29</v>
      </c>
      <c r="K784" s="1">
        <v>43251.306979166664</v>
      </c>
      <c r="L784">
        <v>5</v>
      </c>
      <c r="M784" s="6" t="s">
        <v>890</v>
      </c>
      <c r="N784" t="b">
        <v>0</v>
      </c>
      <c r="O784" s="6" t="s">
        <v>31</v>
      </c>
      <c r="P784" s="6" t="s">
        <v>32</v>
      </c>
      <c r="Q784" s="6" t="s">
        <v>766</v>
      </c>
      <c r="R784">
        <v>4</v>
      </c>
      <c r="S784" s="6" t="s">
        <v>32</v>
      </c>
      <c r="T784" s="6" t="s">
        <v>766</v>
      </c>
      <c r="U784" s="6" t="s">
        <v>1995</v>
      </c>
      <c r="V784">
        <v>1.0020877982314537E+18</v>
      </c>
      <c r="W784" s="6" t="s">
        <v>32</v>
      </c>
      <c r="X784" s="6" t="s">
        <v>2692</v>
      </c>
      <c r="Y784" s="6" t="s">
        <v>2693</v>
      </c>
      <c r="Z784">
        <v>3005014565</v>
      </c>
    </row>
    <row r="785" spans="1:26" hidden="1" x14ac:dyDescent="0.25">
      <c r="A785">
        <v>1854465802</v>
      </c>
      <c r="B785" t="b">
        <v>0</v>
      </c>
      <c r="C785" s="6" t="s">
        <v>26</v>
      </c>
      <c r="D785">
        <v>3</v>
      </c>
      <c r="E785" s="1">
        <v>43326.443437499998</v>
      </c>
      <c r="F785" s="6" t="s">
        <v>27</v>
      </c>
      <c r="G785">
        <v>1</v>
      </c>
      <c r="H785" s="6" t="s">
        <v>60</v>
      </c>
      <c r="I785">
        <v>1</v>
      </c>
      <c r="J785" s="6" t="s">
        <v>29</v>
      </c>
      <c r="K785" s="1">
        <v>43251.312731481485</v>
      </c>
      <c r="L785">
        <v>0</v>
      </c>
      <c r="M785" s="6" t="s">
        <v>2694</v>
      </c>
      <c r="N785" t="b">
        <v>0</v>
      </c>
      <c r="O785" s="6" t="s">
        <v>31</v>
      </c>
      <c r="P785" s="6" t="s">
        <v>32</v>
      </c>
      <c r="Q785" s="6" t="s">
        <v>766</v>
      </c>
      <c r="R785">
        <v>0</v>
      </c>
      <c r="S785" s="6" t="s">
        <v>32</v>
      </c>
      <c r="T785" s="6" t="s">
        <v>766</v>
      </c>
      <c r="U785" s="6" t="s">
        <v>95</v>
      </c>
      <c r="V785">
        <v>1.0020898831864668E+18</v>
      </c>
      <c r="W785" s="6" t="s">
        <v>219</v>
      </c>
      <c r="X785" s="6" t="s">
        <v>2695</v>
      </c>
      <c r="Y785" s="6" t="s">
        <v>2696</v>
      </c>
      <c r="Z785">
        <v>9.9486764543347507E+17</v>
      </c>
    </row>
    <row r="786" spans="1:26" hidden="1" x14ac:dyDescent="0.25">
      <c r="A786">
        <v>1854465803</v>
      </c>
      <c r="B786" t="b">
        <v>0</v>
      </c>
      <c r="C786" s="6" t="s">
        <v>26</v>
      </c>
      <c r="D786">
        <v>3</v>
      </c>
      <c r="E786" s="1">
        <v>43326.452384259261</v>
      </c>
      <c r="F786" s="6" t="s">
        <v>197</v>
      </c>
      <c r="G786">
        <v>1</v>
      </c>
      <c r="H786" s="6" t="s">
        <v>766</v>
      </c>
      <c r="J786" s="6" t="s">
        <v>29</v>
      </c>
      <c r="K786" s="1">
        <v>43251.313136574077</v>
      </c>
      <c r="L786">
        <v>0</v>
      </c>
      <c r="M786" s="6" t="s">
        <v>100</v>
      </c>
      <c r="N786" t="b">
        <v>0</v>
      </c>
      <c r="O786" s="6" t="s">
        <v>31</v>
      </c>
      <c r="P786" s="6" t="s">
        <v>32</v>
      </c>
      <c r="Q786" s="6" t="s">
        <v>766</v>
      </c>
      <c r="R786">
        <v>0</v>
      </c>
      <c r="S786" s="6" t="s">
        <v>32</v>
      </c>
      <c r="T786" s="6" t="s">
        <v>766</v>
      </c>
      <c r="U786" s="6" t="s">
        <v>37</v>
      </c>
      <c r="V786">
        <v>1.0020900307838689E+18</v>
      </c>
      <c r="W786" s="6" t="s">
        <v>32</v>
      </c>
      <c r="X786" s="6" t="s">
        <v>2697</v>
      </c>
      <c r="Y786" s="6" t="s">
        <v>2698</v>
      </c>
      <c r="Z786">
        <v>9.9981495626971546E+17</v>
      </c>
    </row>
    <row r="787" spans="1:26" hidden="1" x14ac:dyDescent="0.25">
      <c r="A787">
        <v>1854465804</v>
      </c>
      <c r="B787" t="b">
        <v>0</v>
      </c>
      <c r="C787" s="6" t="s">
        <v>26</v>
      </c>
      <c r="D787">
        <v>3</v>
      </c>
      <c r="E787" s="1">
        <v>43326.388020833336</v>
      </c>
      <c r="F787" s="6" t="s">
        <v>27</v>
      </c>
      <c r="G787">
        <v>1</v>
      </c>
      <c r="H787" s="6" t="s">
        <v>60</v>
      </c>
      <c r="I787">
        <v>0.67330000000000001</v>
      </c>
      <c r="J787" s="6" t="s">
        <v>29</v>
      </c>
      <c r="K787" s="1">
        <v>43251.332569444443</v>
      </c>
      <c r="L787">
        <v>2</v>
      </c>
      <c r="M787" s="6" t="s">
        <v>100</v>
      </c>
      <c r="N787" t="b">
        <v>1</v>
      </c>
      <c r="O787" s="6" t="s">
        <v>31</v>
      </c>
      <c r="P787" s="6" t="s">
        <v>2699</v>
      </c>
      <c r="Q787" s="6" t="s">
        <v>766</v>
      </c>
      <c r="R787">
        <v>0</v>
      </c>
      <c r="S787" s="6" t="s">
        <v>32</v>
      </c>
      <c r="T787" s="6" t="s">
        <v>766</v>
      </c>
      <c r="U787" s="6" t="s">
        <v>110</v>
      </c>
      <c r="V787">
        <v>1.0020970693672223E+18</v>
      </c>
      <c r="W787" s="6" t="s">
        <v>32</v>
      </c>
      <c r="X787" s="6" t="s">
        <v>2700</v>
      </c>
      <c r="Y787" s="6" t="s">
        <v>2701</v>
      </c>
      <c r="Z787">
        <v>22719661</v>
      </c>
    </row>
    <row r="788" spans="1:26" hidden="1" x14ac:dyDescent="0.25">
      <c r="A788">
        <v>1854465805</v>
      </c>
      <c r="B788" t="b">
        <v>0</v>
      </c>
      <c r="C788" s="6" t="s">
        <v>26</v>
      </c>
      <c r="D788">
        <v>3</v>
      </c>
      <c r="E788" s="1">
        <v>43326.395532407405</v>
      </c>
      <c r="F788" s="6" t="s">
        <v>27</v>
      </c>
      <c r="G788">
        <v>1</v>
      </c>
      <c r="H788" s="6" t="s">
        <v>60</v>
      </c>
      <c r="I788">
        <v>1</v>
      </c>
      <c r="J788" s="6" t="s">
        <v>29</v>
      </c>
      <c r="K788" s="1">
        <v>43251.333807870367</v>
      </c>
      <c r="L788">
        <v>1</v>
      </c>
      <c r="M788" s="6" t="s">
        <v>416</v>
      </c>
      <c r="N788" t="b">
        <v>1</v>
      </c>
      <c r="O788" s="6" t="s">
        <v>31</v>
      </c>
      <c r="P788" s="6" t="s">
        <v>2702</v>
      </c>
      <c r="Q788" s="6" t="s">
        <v>766</v>
      </c>
      <c r="R788">
        <v>2</v>
      </c>
      <c r="S788" s="6" t="s">
        <v>32</v>
      </c>
      <c r="T788" s="6" t="s">
        <v>766</v>
      </c>
      <c r="U788" s="6" t="s">
        <v>323</v>
      </c>
      <c r="V788">
        <v>1.0020975205401149E+18</v>
      </c>
      <c r="W788" s="6" t="s">
        <v>32</v>
      </c>
      <c r="X788" s="6" t="s">
        <v>2703</v>
      </c>
      <c r="Y788" s="6" t="s">
        <v>2704</v>
      </c>
      <c r="Z788">
        <v>427426582</v>
      </c>
    </row>
    <row r="789" spans="1:26" hidden="1" x14ac:dyDescent="0.25">
      <c r="A789">
        <v>1854465806</v>
      </c>
      <c r="B789" t="b">
        <v>0</v>
      </c>
      <c r="C789" s="6" t="s">
        <v>26</v>
      </c>
      <c r="D789">
        <v>3</v>
      </c>
      <c r="E789" s="1">
        <v>43326.390277777777</v>
      </c>
      <c r="F789" s="6" t="s">
        <v>27</v>
      </c>
      <c r="G789">
        <v>1</v>
      </c>
      <c r="H789" s="6" t="s">
        <v>28</v>
      </c>
      <c r="I789">
        <v>1</v>
      </c>
      <c r="J789" s="6" t="s">
        <v>29</v>
      </c>
      <c r="K789" s="1">
        <v>43251.343784722223</v>
      </c>
      <c r="L789">
        <v>2</v>
      </c>
      <c r="M789" s="6" t="s">
        <v>2705</v>
      </c>
      <c r="N789" t="b">
        <v>0</v>
      </c>
      <c r="O789" s="6" t="s">
        <v>31</v>
      </c>
      <c r="P789" s="6" t="s">
        <v>32</v>
      </c>
      <c r="Q789" s="6" t="s">
        <v>766</v>
      </c>
      <c r="R789">
        <v>0</v>
      </c>
      <c r="S789" s="6" t="s">
        <v>32</v>
      </c>
      <c r="T789" s="6" t="s">
        <v>766</v>
      </c>
      <c r="U789" s="6" t="s">
        <v>37</v>
      </c>
      <c r="V789">
        <v>1.0021011347634135E+18</v>
      </c>
      <c r="W789" s="6" t="s">
        <v>32</v>
      </c>
      <c r="X789" s="6" t="s">
        <v>2706</v>
      </c>
      <c r="Y789" s="6" t="s">
        <v>2707</v>
      </c>
      <c r="Z789">
        <v>3070044957</v>
      </c>
    </row>
    <row r="790" spans="1:26" hidden="1" x14ac:dyDescent="0.25">
      <c r="A790">
        <v>1854465807</v>
      </c>
      <c r="B790" t="b">
        <v>0</v>
      </c>
      <c r="C790" s="6" t="s">
        <v>26</v>
      </c>
      <c r="D790">
        <v>3</v>
      </c>
      <c r="E790" s="1">
        <v>43326.387523148151</v>
      </c>
      <c r="F790" s="6" t="s">
        <v>27</v>
      </c>
      <c r="G790">
        <v>1</v>
      </c>
      <c r="H790" s="6" t="s">
        <v>28</v>
      </c>
      <c r="I790">
        <v>1</v>
      </c>
      <c r="J790" s="6" t="s">
        <v>29</v>
      </c>
      <c r="K790" s="1">
        <v>43251.355706018519</v>
      </c>
      <c r="L790">
        <v>1</v>
      </c>
      <c r="M790" s="6" t="s">
        <v>2708</v>
      </c>
      <c r="N790" t="b">
        <v>0</v>
      </c>
      <c r="O790" s="6" t="s">
        <v>31</v>
      </c>
      <c r="P790" s="6" t="s">
        <v>32</v>
      </c>
      <c r="Q790" s="6" t="s">
        <v>766</v>
      </c>
      <c r="R790">
        <v>0</v>
      </c>
      <c r="S790" s="6" t="s">
        <v>32</v>
      </c>
      <c r="T790" s="6" t="s">
        <v>766</v>
      </c>
      <c r="U790" s="6" t="s">
        <v>145</v>
      </c>
      <c r="V790">
        <v>1.0021054552992358E+18</v>
      </c>
      <c r="W790" s="6" t="s">
        <v>32</v>
      </c>
      <c r="X790" s="6" t="s">
        <v>2709</v>
      </c>
      <c r="Y790" s="6" t="s">
        <v>2710</v>
      </c>
      <c r="Z790">
        <v>6.982266564026327E+17</v>
      </c>
    </row>
    <row r="791" spans="1:26" hidden="1" x14ac:dyDescent="0.25">
      <c r="A791">
        <v>1854465808</v>
      </c>
      <c r="B791" t="b">
        <v>0</v>
      </c>
      <c r="C791" s="6" t="s">
        <v>26</v>
      </c>
      <c r="D791">
        <v>3</v>
      </c>
      <c r="E791" s="1">
        <v>43326.390277777777</v>
      </c>
      <c r="F791" s="6" t="s">
        <v>27</v>
      </c>
      <c r="G791">
        <v>1</v>
      </c>
      <c r="H791" s="6" t="s">
        <v>28</v>
      </c>
      <c r="I791">
        <v>0.67330000000000001</v>
      </c>
      <c r="J791" s="6" t="s">
        <v>29</v>
      </c>
      <c r="K791" s="1">
        <v>43251.35701388889</v>
      </c>
      <c r="L791">
        <v>0</v>
      </c>
      <c r="M791" s="6" t="s">
        <v>100</v>
      </c>
      <c r="N791" t="b">
        <v>0</v>
      </c>
      <c r="O791" s="6" t="s">
        <v>31</v>
      </c>
      <c r="P791" s="6" t="s">
        <v>32</v>
      </c>
      <c r="Q791" s="6" t="s">
        <v>766</v>
      </c>
      <c r="R791">
        <v>0</v>
      </c>
      <c r="S791" s="6" t="s">
        <v>32</v>
      </c>
      <c r="T791" s="6" t="s">
        <v>766</v>
      </c>
      <c r="U791" s="6" t="s">
        <v>42</v>
      </c>
      <c r="V791">
        <v>1.0021059298803835E+18</v>
      </c>
      <c r="W791" s="6" t="s">
        <v>32</v>
      </c>
      <c r="X791" s="6" t="s">
        <v>1604</v>
      </c>
      <c r="Y791" s="6" t="s">
        <v>2711</v>
      </c>
      <c r="Z791">
        <v>9.2123302523235533E+17</v>
      </c>
    </row>
    <row r="792" spans="1:26" hidden="1" x14ac:dyDescent="0.25">
      <c r="A792">
        <v>1854465809</v>
      </c>
      <c r="B792" t="b">
        <v>0</v>
      </c>
      <c r="C792" s="6" t="s">
        <v>26</v>
      </c>
      <c r="D792">
        <v>3</v>
      </c>
      <c r="E792" s="1">
        <v>43326.471018518518</v>
      </c>
      <c r="F792" s="6" t="s">
        <v>27</v>
      </c>
      <c r="G792">
        <v>1</v>
      </c>
      <c r="H792" s="6" t="s">
        <v>28</v>
      </c>
      <c r="I792">
        <v>0.66359999999999997</v>
      </c>
      <c r="J792" s="6" t="s">
        <v>29</v>
      </c>
      <c r="K792" s="1">
        <v>43251.374837962961</v>
      </c>
      <c r="L792">
        <v>0</v>
      </c>
      <c r="M792" s="6" t="s">
        <v>2016</v>
      </c>
      <c r="N792" t="b">
        <v>0</v>
      </c>
      <c r="O792" s="6" t="s">
        <v>31</v>
      </c>
      <c r="P792" s="6" t="s">
        <v>32</v>
      </c>
      <c r="Q792" s="6" t="s">
        <v>766</v>
      </c>
      <c r="R792">
        <v>0</v>
      </c>
      <c r="S792" s="6" t="s">
        <v>32</v>
      </c>
      <c r="T792" s="6" t="s">
        <v>766</v>
      </c>
      <c r="U792" s="6" t="s">
        <v>95</v>
      </c>
      <c r="V792">
        <v>1.0021123876825334E+18</v>
      </c>
      <c r="W792" s="6" t="s">
        <v>32</v>
      </c>
      <c r="X792" s="6" t="s">
        <v>2017</v>
      </c>
      <c r="Y792" s="6" t="s">
        <v>2712</v>
      </c>
      <c r="Z792">
        <v>2263945802</v>
      </c>
    </row>
    <row r="793" spans="1:26" hidden="1" x14ac:dyDescent="0.25">
      <c r="A793">
        <v>1854465810</v>
      </c>
      <c r="B793" t="b">
        <v>0</v>
      </c>
      <c r="C793" s="6" t="s">
        <v>26</v>
      </c>
      <c r="D793">
        <v>3</v>
      </c>
      <c r="E793" s="1">
        <v>43326.439988425926</v>
      </c>
      <c r="F793" s="6" t="s">
        <v>27</v>
      </c>
      <c r="G793">
        <v>1</v>
      </c>
      <c r="H793" s="6" t="s">
        <v>28</v>
      </c>
      <c r="I793">
        <v>0.71450000000000002</v>
      </c>
      <c r="J793" s="6" t="s">
        <v>29</v>
      </c>
      <c r="K793" s="1">
        <v>43251.376817129632</v>
      </c>
      <c r="L793">
        <v>1</v>
      </c>
      <c r="M793" s="6" t="s">
        <v>2134</v>
      </c>
      <c r="N793" t="b">
        <v>0</v>
      </c>
      <c r="O793" s="6" t="s">
        <v>31</v>
      </c>
      <c r="P793" s="6" t="s">
        <v>32</v>
      </c>
      <c r="Q793" s="6" t="s">
        <v>766</v>
      </c>
      <c r="R793">
        <v>0</v>
      </c>
      <c r="S793" s="6" t="s">
        <v>32</v>
      </c>
      <c r="T793" s="6" t="s">
        <v>766</v>
      </c>
      <c r="U793" s="6" t="s">
        <v>42</v>
      </c>
      <c r="V793">
        <v>1.0021131054201078E+18</v>
      </c>
      <c r="W793" s="6" t="s">
        <v>892</v>
      </c>
      <c r="X793" s="6" t="s">
        <v>2713</v>
      </c>
      <c r="Y793" s="6" t="s">
        <v>2714</v>
      </c>
      <c r="Z793">
        <v>2742159377</v>
      </c>
    </row>
    <row r="794" spans="1:26" hidden="1" x14ac:dyDescent="0.25">
      <c r="A794">
        <v>1854465811</v>
      </c>
      <c r="B794" t="b">
        <v>0</v>
      </c>
      <c r="C794" s="6" t="s">
        <v>26</v>
      </c>
      <c r="D794">
        <v>3</v>
      </c>
      <c r="E794" s="1">
        <v>43326.401307870372</v>
      </c>
      <c r="F794" s="6" t="s">
        <v>27</v>
      </c>
      <c r="G794">
        <v>1</v>
      </c>
      <c r="H794" s="6" t="s">
        <v>28</v>
      </c>
      <c r="I794">
        <v>0.67100000000000004</v>
      </c>
      <c r="J794" s="6" t="s">
        <v>29</v>
      </c>
      <c r="K794" s="1">
        <v>43251.377488425926</v>
      </c>
      <c r="L794">
        <v>1</v>
      </c>
      <c r="M794" s="6" t="s">
        <v>772</v>
      </c>
      <c r="N794" t="b">
        <v>0</v>
      </c>
      <c r="O794" s="6" t="s">
        <v>31</v>
      </c>
      <c r="P794" s="6" t="s">
        <v>32</v>
      </c>
      <c r="Q794" s="6" t="s">
        <v>766</v>
      </c>
      <c r="R794">
        <v>0</v>
      </c>
      <c r="S794" s="6" t="s">
        <v>32</v>
      </c>
      <c r="T794" s="6" t="s">
        <v>766</v>
      </c>
      <c r="U794" s="6" t="s">
        <v>42</v>
      </c>
      <c r="V794">
        <v>1.0021133472974479E+18</v>
      </c>
      <c r="W794" s="6" t="s">
        <v>32</v>
      </c>
      <c r="X794" s="6" t="s">
        <v>2715</v>
      </c>
      <c r="Y794" s="6" t="s">
        <v>2716</v>
      </c>
      <c r="Z794">
        <v>8.9406881123791258E+17</v>
      </c>
    </row>
    <row r="795" spans="1:26" hidden="1" x14ac:dyDescent="0.25">
      <c r="A795">
        <v>1854465812</v>
      </c>
      <c r="B795" t="b">
        <v>0</v>
      </c>
      <c r="C795" s="6" t="s">
        <v>26</v>
      </c>
      <c r="D795">
        <v>3</v>
      </c>
      <c r="E795" s="1">
        <v>43326.43949074074</v>
      </c>
      <c r="F795" s="6" t="s">
        <v>27</v>
      </c>
      <c r="G795">
        <v>1</v>
      </c>
      <c r="H795" s="6" t="s">
        <v>60</v>
      </c>
      <c r="I795">
        <v>0.64629999999999999</v>
      </c>
      <c r="J795" s="6" t="s">
        <v>29</v>
      </c>
      <c r="K795" s="1">
        <v>43251.381249999999</v>
      </c>
      <c r="L795">
        <v>1</v>
      </c>
      <c r="M795" s="6" t="s">
        <v>2717</v>
      </c>
      <c r="N795" t="b">
        <v>0</v>
      </c>
      <c r="O795" s="6" t="s">
        <v>31</v>
      </c>
      <c r="P795" s="6" t="s">
        <v>32</v>
      </c>
      <c r="Q795" s="6" t="s">
        <v>766</v>
      </c>
      <c r="R795">
        <v>0</v>
      </c>
      <c r="S795" s="6" t="s">
        <v>32</v>
      </c>
      <c r="T795" s="6" t="s">
        <v>766</v>
      </c>
      <c r="U795" s="6" t="s">
        <v>42</v>
      </c>
      <c r="V795">
        <v>1.0021147144139489E+18</v>
      </c>
      <c r="W795" s="6" t="s">
        <v>32</v>
      </c>
      <c r="X795" s="6" t="s">
        <v>2718</v>
      </c>
      <c r="Y795" s="6" t="s">
        <v>2719</v>
      </c>
      <c r="Z795">
        <v>548911450</v>
      </c>
    </row>
    <row r="796" spans="1:26" hidden="1" x14ac:dyDescent="0.25">
      <c r="A796">
        <v>1854465813</v>
      </c>
      <c r="B796" t="b">
        <v>0</v>
      </c>
      <c r="C796" s="6" t="s">
        <v>26</v>
      </c>
      <c r="D796">
        <v>3</v>
      </c>
      <c r="E796" s="1">
        <v>43326.369768518518</v>
      </c>
      <c r="F796" s="6" t="s">
        <v>27</v>
      </c>
      <c r="G796">
        <v>1</v>
      </c>
      <c r="H796" s="6" t="s">
        <v>60</v>
      </c>
      <c r="I796">
        <v>0.67300000000000004</v>
      </c>
      <c r="J796" s="6" t="s">
        <v>29</v>
      </c>
      <c r="K796" s="1">
        <v>43251.388472222221</v>
      </c>
      <c r="L796">
        <v>1</v>
      </c>
      <c r="M796" s="6" t="s">
        <v>100</v>
      </c>
      <c r="N796" t="b">
        <v>0</v>
      </c>
      <c r="O796" s="6" t="s">
        <v>31</v>
      </c>
      <c r="P796" s="6" t="s">
        <v>32</v>
      </c>
      <c r="Q796" s="6" t="s">
        <v>766</v>
      </c>
      <c r="R796">
        <v>1</v>
      </c>
      <c r="S796" s="6" t="s">
        <v>32</v>
      </c>
      <c r="T796" s="6" t="s">
        <v>766</v>
      </c>
      <c r="U796" s="6" t="s">
        <v>42</v>
      </c>
      <c r="V796">
        <v>1.0021173313870602E+18</v>
      </c>
      <c r="W796" s="6" t="s">
        <v>32</v>
      </c>
      <c r="X796" s="6" t="s">
        <v>2720</v>
      </c>
      <c r="Y796" s="6" t="s">
        <v>2721</v>
      </c>
      <c r="Z796">
        <v>8.4276360928136397E+17</v>
      </c>
    </row>
    <row r="797" spans="1:26" hidden="1" x14ac:dyDescent="0.25">
      <c r="A797">
        <v>1854465814</v>
      </c>
      <c r="B797" t="b">
        <v>0</v>
      </c>
      <c r="C797" s="6" t="s">
        <v>26</v>
      </c>
      <c r="D797">
        <v>3</v>
      </c>
      <c r="E797" s="1">
        <v>43326.42328703704</v>
      </c>
      <c r="F797" s="6" t="s">
        <v>27</v>
      </c>
      <c r="G797">
        <v>1</v>
      </c>
      <c r="H797" s="6" t="s">
        <v>28</v>
      </c>
      <c r="I797">
        <v>1</v>
      </c>
      <c r="J797" s="6" t="s">
        <v>29</v>
      </c>
      <c r="K797" s="1">
        <v>43251.392210648148</v>
      </c>
      <c r="L797">
        <v>2</v>
      </c>
      <c r="M797" s="6" t="s">
        <v>2722</v>
      </c>
      <c r="N797" t="b">
        <v>1</v>
      </c>
      <c r="O797" s="6" t="s">
        <v>31</v>
      </c>
      <c r="P797" s="6" t="s">
        <v>2723</v>
      </c>
      <c r="Q797" s="6" t="s">
        <v>766</v>
      </c>
      <c r="R797">
        <v>0</v>
      </c>
      <c r="S797" s="6" t="s">
        <v>32</v>
      </c>
      <c r="T797" s="6" t="s">
        <v>766</v>
      </c>
      <c r="U797" s="6" t="s">
        <v>95</v>
      </c>
      <c r="V797">
        <v>1.0021186854132654E+18</v>
      </c>
      <c r="W797" s="6" t="s">
        <v>2724</v>
      </c>
      <c r="X797" s="6" t="s">
        <v>2725</v>
      </c>
      <c r="Y797" s="6" t="s">
        <v>2726</v>
      </c>
      <c r="Z797">
        <v>9.2550161397592883E+17</v>
      </c>
    </row>
    <row r="798" spans="1:26" hidden="1" x14ac:dyDescent="0.25">
      <c r="A798">
        <v>1854465815</v>
      </c>
      <c r="B798" t="b">
        <v>0</v>
      </c>
      <c r="C798" s="6" t="s">
        <v>26</v>
      </c>
      <c r="D798">
        <v>3</v>
      </c>
      <c r="E798" s="1">
        <v>43326.379108796296</v>
      </c>
      <c r="F798" s="6" t="s">
        <v>27</v>
      </c>
      <c r="G798">
        <v>1</v>
      </c>
      <c r="H798" s="6" t="s">
        <v>28</v>
      </c>
      <c r="I798">
        <v>1</v>
      </c>
      <c r="J798" s="6" t="s">
        <v>29</v>
      </c>
      <c r="K798" s="1">
        <v>43251.396481481483</v>
      </c>
      <c r="L798">
        <v>0</v>
      </c>
      <c r="M798" s="6" t="s">
        <v>2727</v>
      </c>
      <c r="N798" t="b">
        <v>0</v>
      </c>
      <c r="O798" s="6" t="s">
        <v>31</v>
      </c>
      <c r="P798" s="6" t="s">
        <v>32</v>
      </c>
      <c r="Q798" s="6" t="s">
        <v>766</v>
      </c>
      <c r="R798">
        <v>0</v>
      </c>
      <c r="S798" s="6" t="s">
        <v>32</v>
      </c>
      <c r="T798" s="6" t="s">
        <v>766</v>
      </c>
      <c r="U798" s="6" t="s">
        <v>42</v>
      </c>
      <c r="V798">
        <v>1.0021202328262124E+18</v>
      </c>
      <c r="W798" s="6" t="s">
        <v>32</v>
      </c>
      <c r="X798" s="6" t="s">
        <v>2728</v>
      </c>
      <c r="Y798" s="6" t="s">
        <v>2729</v>
      </c>
      <c r="Z798">
        <v>9.9165305091283763E+17</v>
      </c>
    </row>
    <row r="799" spans="1:26" hidden="1" x14ac:dyDescent="0.25">
      <c r="A799">
        <v>1854465816</v>
      </c>
      <c r="B799" t="b">
        <v>0</v>
      </c>
      <c r="C799" s="6" t="s">
        <v>26</v>
      </c>
      <c r="D799">
        <v>3</v>
      </c>
      <c r="E799" s="1">
        <v>43326.357511574075</v>
      </c>
      <c r="F799" s="6" t="s">
        <v>27</v>
      </c>
      <c r="G799">
        <v>1</v>
      </c>
      <c r="H799" s="6" t="s">
        <v>60</v>
      </c>
      <c r="I799">
        <v>0.67390000000000005</v>
      </c>
      <c r="J799" s="6" t="s">
        <v>29</v>
      </c>
      <c r="K799" s="1">
        <v>43251.405300925922</v>
      </c>
      <c r="L799">
        <v>0</v>
      </c>
      <c r="M799" s="6" t="s">
        <v>41</v>
      </c>
      <c r="N799" t="b">
        <v>0</v>
      </c>
      <c r="O799" s="6" t="s">
        <v>31</v>
      </c>
      <c r="P799" s="6" t="s">
        <v>32</v>
      </c>
      <c r="Q799" s="6" t="s">
        <v>766</v>
      </c>
      <c r="R799">
        <v>1</v>
      </c>
      <c r="S799" s="6" t="s">
        <v>32</v>
      </c>
      <c r="T799" s="6" t="s">
        <v>766</v>
      </c>
      <c r="U799" s="6" t="s">
        <v>2730</v>
      </c>
      <c r="V799">
        <v>1.0021234268011889E+18</v>
      </c>
      <c r="W799" s="6" t="s">
        <v>32</v>
      </c>
      <c r="X799" s="6" t="s">
        <v>2731</v>
      </c>
      <c r="Y799" s="6" t="s">
        <v>2732</v>
      </c>
      <c r="Z799">
        <v>9.0292177992412774E+17</v>
      </c>
    </row>
    <row r="800" spans="1:26" hidden="1" x14ac:dyDescent="0.25">
      <c r="A800">
        <v>1854465817</v>
      </c>
      <c r="B800" t="b">
        <v>0</v>
      </c>
      <c r="C800" s="6" t="s">
        <v>26</v>
      </c>
      <c r="D800">
        <v>3</v>
      </c>
      <c r="E800" s="1">
        <v>43326.462025462963</v>
      </c>
      <c r="F800" s="6" t="s">
        <v>27</v>
      </c>
      <c r="G800">
        <v>1</v>
      </c>
      <c r="H800" s="6" t="s">
        <v>28</v>
      </c>
      <c r="I800">
        <v>1</v>
      </c>
      <c r="J800" s="6" t="s">
        <v>29</v>
      </c>
      <c r="K800" s="1">
        <v>43251.434965277775</v>
      </c>
      <c r="L800">
        <v>0</v>
      </c>
      <c r="M800" s="6" t="s">
        <v>2733</v>
      </c>
      <c r="N800" t="b">
        <v>0</v>
      </c>
      <c r="O800" s="6" t="s">
        <v>31</v>
      </c>
      <c r="P800" s="6" t="s">
        <v>32</v>
      </c>
      <c r="Q800" s="6" t="s">
        <v>766</v>
      </c>
      <c r="R800">
        <v>0</v>
      </c>
      <c r="S800" s="6" t="s">
        <v>32</v>
      </c>
      <c r="T800" s="6" t="s">
        <v>766</v>
      </c>
      <c r="U800" s="6" t="s">
        <v>42</v>
      </c>
      <c r="V800">
        <v>1.0021341772680684E+18</v>
      </c>
      <c r="W800" s="6" t="s">
        <v>2734</v>
      </c>
      <c r="X800" s="6" t="s">
        <v>2735</v>
      </c>
      <c r="Y800" s="6" t="s">
        <v>2736</v>
      </c>
      <c r="Z800">
        <v>9.8326685768688026E+17</v>
      </c>
    </row>
    <row r="801" spans="1:26" hidden="1" x14ac:dyDescent="0.25">
      <c r="A801">
        <v>1854465818</v>
      </c>
      <c r="B801" t="b">
        <v>0</v>
      </c>
      <c r="C801" s="6" t="s">
        <v>26</v>
      </c>
      <c r="D801">
        <v>3</v>
      </c>
      <c r="E801" s="1">
        <v>43326.425671296296</v>
      </c>
      <c r="F801" s="6" t="s">
        <v>27</v>
      </c>
      <c r="G801">
        <v>1</v>
      </c>
      <c r="H801" s="6" t="s">
        <v>28</v>
      </c>
      <c r="I801">
        <v>0.6492</v>
      </c>
      <c r="J801" s="6" t="s">
        <v>29</v>
      </c>
      <c r="K801" s="1">
        <v>43251.448148148149</v>
      </c>
      <c r="L801">
        <v>0</v>
      </c>
      <c r="M801" s="6" t="s">
        <v>2134</v>
      </c>
      <c r="N801" t="b">
        <v>0</v>
      </c>
      <c r="O801" s="6" t="s">
        <v>31</v>
      </c>
      <c r="P801" s="6" t="s">
        <v>32</v>
      </c>
      <c r="Q801" s="6" t="s">
        <v>766</v>
      </c>
      <c r="R801">
        <v>0</v>
      </c>
      <c r="S801" s="6" t="s">
        <v>32</v>
      </c>
      <c r="T801" s="6" t="s">
        <v>766</v>
      </c>
      <c r="U801" s="6" t="s">
        <v>42</v>
      </c>
      <c r="V801">
        <v>1.0021389550584259E+18</v>
      </c>
      <c r="W801" s="6" t="s">
        <v>892</v>
      </c>
      <c r="X801" s="6" t="s">
        <v>2737</v>
      </c>
      <c r="Y801" s="6" t="s">
        <v>2738</v>
      </c>
      <c r="Z801">
        <v>9.0749816443711078E+17</v>
      </c>
    </row>
    <row r="802" spans="1:26" hidden="1" x14ac:dyDescent="0.25">
      <c r="A802">
        <v>1854465824</v>
      </c>
      <c r="B802" t="b">
        <v>0</v>
      </c>
      <c r="C802" s="6" t="s">
        <v>26</v>
      </c>
      <c r="D802">
        <v>3</v>
      </c>
      <c r="E802" s="1">
        <v>43326.365034722221</v>
      </c>
      <c r="F802" s="6" t="s">
        <v>27</v>
      </c>
      <c r="G802">
        <v>1</v>
      </c>
      <c r="H802" s="6" t="s">
        <v>60</v>
      </c>
      <c r="I802">
        <v>0.33550000000000002</v>
      </c>
      <c r="J802" s="6" t="s">
        <v>29</v>
      </c>
      <c r="K802" s="1">
        <v>43251.461099537039</v>
      </c>
      <c r="L802">
        <v>4</v>
      </c>
      <c r="M802" s="6" t="s">
        <v>772</v>
      </c>
      <c r="N802" t="b">
        <v>0</v>
      </c>
      <c r="O802" s="6" t="s">
        <v>31</v>
      </c>
      <c r="P802" s="6" t="s">
        <v>32</v>
      </c>
      <c r="Q802" s="6" t="s">
        <v>766</v>
      </c>
      <c r="R802">
        <v>3</v>
      </c>
      <c r="S802" s="6" t="s">
        <v>32</v>
      </c>
      <c r="T802" s="6" t="s">
        <v>766</v>
      </c>
      <c r="U802" s="6" t="s">
        <v>42</v>
      </c>
      <c r="V802">
        <v>1.0021436493738025E+18</v>
      </c>
      <c r="W802" s="6" t="s">
        <v>32</v>
      </c>
      <c r="X802" s="6" t="s">
        <v>2739</v>
      </c>
      <c r="Y802" s="6" t="s">
        <v>2740</v>
      </c>
      <c r="Z802">
        <v>9.754077021082665E+17</v>
      </c>
    </row>
    <row r="803" spans="1:26" hidden="1" x14ac:dyDescent="0.25">
      <c r="A803">
        <v>1854465825</v>
      </c>
      <c r="B803" t="b">
        <v>0</v>
      </c>
      <c r="C803" s="6" t="s">
        <v>26</v>
      </c>
      <c r="D803">
        <v>3</v>
      </c>
      <c r="E803" s="1">
        <v>43326.442083333335</v>
      </c>
      <c r="F803" s="6" t="s">
        <v>27</v>
      </c>
      <c r="G803">
        <v>1</v>
      </c>
      <c r="H803" s="6" t="s">
        <v>28</v>
      </c>
      <c r="I803">
        <v>1</v>
      </c>
      <c r="J803" s="6" t="s">
        <v>29</v>
      </c>
      <c r="K803" s="1">
        <v>43251.471273148149</v>
      </c>
      <c r="L803">
        <v>0</v>
      </c>
      <c r="M803" s="6" t="s">
        <v>2741</v>
      </c>
      <c r="N803" t="b">
        <v>0</v>
      </c>
      <c r="O803" s="6" t="s">
        <v>31</v>
      </c>
      <c r="P803" s="6" t="s">
        <v>32</v>
      </c>
      <c r="Q803" s="6" t="s">
        <v>766</v>
      </c>
      <c r="R803">
        <v>0</v>
      </c>
      <c r="S803" s="6" t="s">
        <v>32</v>
      </c>
      <c r="T803" s="6" t="s">
        <v>766</v>
      </c>
      <c r="U803" s="6" t="s">
        <v>110</v>
      </c>
      <c r="V803">
        <v>1.0021473352358748E+18</v>
      </c>
      <c r="W803" s="6" t="s">
        <v>2742</v>
      </c>
      <c r="X803" s="6" t="s">
        <v>2743</v>
      </c>
      <c r="Y803" s="6" t="s">
        <v>2744</v>
      </c>
      <c r="Z803">
        <v>19242782</v>
      </c>
    </row>
    <row r="804" spans="1:26" hidden="1" x14ac:dyDescent="0.25">
      <c r="A804">
        <v>1854465826</v>
      </c>
      <c r="B804" t="b">
        <v>0</v>
      </c>
      <c r="C804" s="6" t="s">
        <v>26</v>
      </c>
      <c r="D804">
        <v>3</v>
      </c>
      <c r="E804" s="1">
        <v>43326.469583333332</v>
      </c>
      <c r="F804" s="6" t="s">
        <v>27</v>
      </c>
      <c r="G804">
        <v>1</v>
      </c>
      <c r="H804" s="6" t="s">
        <v>28</v>
      </c>
      <c r="I804">
        <v>1</v>
      </c>
      <c r="J804" s="6" t="s">
        <v>29</v>
      </c>
      <c r="K804" s="1">
        <v>43251.472534722219</v>
      </c>
      <c r="L804">
        <v>7</v>
      </c>
      <c r="M804" s="6" t="s">
        <v>2745</v>
      </c>
      <c r="N804" t="b">
        <v>0</v>
      </c>
      <c r="O804" s="6" t="s">
        <v>31</v>
      </c>
      <c r="P804" s="6" t="s">
        <v>32</v>
      </c>
      <c r="Q804" s="6" t="s">
        <v>766</v>
      </c>
      <c r="R804">
        <v>4</v>
      </c>
      <c r="S804" s="6" t="s">
        <v>32</v>
      </c>
      <c r="T804" s="6" t="s">
        <v>766</v>
      </c>
      <c r="U804" s="6" t="s">
        <v>42</v>
      </c>
      <c r="V804">
        <v>1.0021477938075935E+18</v>
      </c>
      <c r="W804" s="6" t="s">
        <v>32</v>
      </c>
      <c r="X804" s="6" t="s">
        <v>2746</v>
      </c>
      <c r="Y804" s="6" t="s">
        <v>2747</v>
      </c>
      <c r="Z804">
        <v>3021611399</v>
      </c>
    </row>
    <row r="805" spans="1:26" hidden="1" x14ac:dyDescent="0.25">
      <c r="A805">
        <v>1854465827</v>
      </c>
      <c r="B805" t="b">
        <v>0</v>
      </c>
      <c r="C805" s="6" t="s">
        <v>26</v>
      </c>
      <c r="D805">
        <v>3</v>
      </c>
      <c r="E805" s="1">
        <v>43326.401307870372</v>
      </c>
      <c r="F805" s="6" t="s">
        <v>27</v>
      </c>
      <c r="G805">
        <v>1</v>
      </c>
      <c r="H805" s="6" t="s">
        <v>60</v>
      </c>
      <c r="I805">
        <v>0.6583</v>
      </c>
      <c r="J805" s="6" t="s">
        <v>29</v>
      </c>
      <c r="K805" s="1">
        <v>43251.473726851851</v>
      </c>
      <c r="L805">
        <v>2</v>
      </c>
      <c r="M805" s="6" t="s">
        <v>2748</v>
      </c>
      <c r="N805" t="b">
        <v>0</v>
      </c>
      <c r="O805" s="6" t="s">
        <v>31</v>
      </c>
      <c r="P805" s="6" t="s">
        <v>32</v>
      </c>
      <c r="Q805" s="6" t="s">
        <v>766</v>
      </c>
      <c r="R805">
        <v>2</v>
      </c>
      <c r="S805" s="6" t="s">
        <v>32</v>
      </c>
      <c r="T805" s="6" t="s">
        <v>766</v>
      </c>
      <c r="U805" s="6" t="s">
        <v>42</v>
      </c>
      <c r="V805">
        <v>1.0021482239544402E+18</v>
      </c>
      <c r="W805" s="6" t="s">
        <v>32</v>
      </c>
      <c r="X805" s="6" t="s">
        <v>2749</v>
      </c>
      <c r="Y805" s="6" t="s">
        <v>2750</v>
      </c>
      <c r="Z805">
        <v>2266707271</v>
      </c>
    </row>
    <row r="806" spans="1:26" hidden="1" x14ac:dyDescent="0.25">
      <c r="A806">
        <v>1854465828</v>
      </c>
      <c r="B806" t="b">
        <v>0</v>
      </c>
      <c r="C806" s="6" t="s">
        <v>26</v>
      </c>
      <c r="D806">
        <v>3</v>
      </c>
      <c r="E806" s="1">
        <v>43326.427581018521</v>
      </c>
      <c r="F806" s="6" t="s">
        <v>27</v>
      </c>
      <c r="G806">
        <v>1</v>
      </c>
      <c r="H806" s="6" t="s">
        <v>28</v>
      </c>
      <c r="I806">
        <v>1</v>
      </c>
      <c r="J806" s="6" t="s">
        <v>29</v>
      </c>
      <c r="K806" s="1">
        <v>43251.48541666667</v>
      </c>
      <c r="L806">
        <v>1</v>
      </c>
      <c r="M806" s="6" t="s">
        <v>2751</v>
      </c>
      <c r="N806" t="b">
        <v>0</v>
      </c>
      <c r="O806" s="6" t="s">
        <v>31</v>
      </c>
      <c r="P806" s="6" t="s">
        <v>32</v>
      </c>
      <c r="Q806" s="6" t="s">
        <v>766</v>
      </c>
      <c r="R806">
        <v>1</v>
      </c>
      <c r="S806" s="6" t="s">
        <v>32</v>
      </c>
      <c r="T806" s="6" t="s">
        <v>766</v>
      </c>
      <c r="U806" s="6" t="s">
        <v>84</v>
      </c>
      <c r="V806">
        <v>1.0021524612332462E+18</v>
      </c>
      <c r="W806" s="6" t="s">
        <v>32</v>
      </c>
      <c r="X806" s="6" t="s">
        <v>2752</v>
      </c>
      <c r="Y806" s="6" t="s">
        <v>2753</v>
      </c>
      <c r="Z806">
        <v>735844855</v>
      </c>
    </row>
    <row r="807" spans="1:26" hidden="1" x14ac:dyDescent="0.25">
      <c r="A807">
        <v>1854465829</v>
      </c>
      <c r="B807" t="b">
        <v>0</v>
      </c>
      <c r="C807" s="6" t="s">
        <v>26</v>
      </c>
      <c r="D807">
        <v>3</v>
      </c>
      <c r="E807" s="1">
        <v>43326.457511574074</v>
      </c>
      <c r="F807" s="6" t="s">
        <v>27</v>
      </c>
      <c r="G807">
        <v>1</v>
      </c>
      <c r="H807" s="6" t="s">
        <v>28</v>
      </c>
      <c r="I807">
        <v>0.66</v>
      </c>
      <c r="J807" s="6" t="s">
        <v>29</v>
      </c>
      <c r="K807" s="1">
        <v>43251.485636574071</v>
      </c>
      <c r="L807">
        <v>1</v>
      </c>
      <c r="M807" s="6" t="s">
        <v>2754</v>
      </c>
      <c r="N807" t="b">
        <v>0</v>
      </c>
      <c r="O807" s="6" t="s">
        <v>31</v>
      </c>
      <c r="P807" s="6" t="s">
        <v>32</v>
      </c>
      <c r="Q807" s="6" t="s">
        <v>766</v>
      </c>
      <c r="R807">
        <v>0</v>
      </c>
      <c r="S807" s="6" t="s">
        <v>32</v>
      </c>
      <c r="T807" s="6" t="s">
        <v>766</v>
      </c>
      <c r="U807" s="6" t="s">
        <v>110</v>
      </c>
      <c r="V807">
        <v>1.0021525392639795E+18</v>
      </c>
      <c r="W807" s="6" t="s">
        <v>219</v>
      </c>
      <c r="X807" s="6" t="s">
        <v>2755</v>
      </c>
      <c r="Y807" s="6" t="s">
        <v>2756</v>
      </c>
      <c r="Z807">
        <v>9.309097595611136E+17</v>
      </c>
    </row>
    <row r="808" spans="1:26" hidden="1" x14ac:dyDescent="0.25">
      <c r="A808">
        <v>1854465830</v>
      </c>
      <c r="B808" t="b">
        <v>0</v>
      </c>
      <c r="C808" s="6" t="s">
        <v>26</v>
      </c>
      <c r="D808">
        <v>3</v>
      </c>
      <c r="E808" s="1">
        <v>43326.397905092592</v>
      </c>
      <c r="F808" s="6" t="s">
        <v>27</v>
      </c>
      <c r="G808">
        <v>1</v>
      </c>
      <c r="H808" s="6" t="s">
        <v>28</v>
      </c>
      <c r="I808">
        <v>0.66959999999999997</v>
      </c>
      <c r="J808" s="6" t="s">
        <v>29</v>
      </c>
      <c r="K808" s="1">
        <v>43251.492361111108</v>
      </c>
      <c r="L808">
        <v>0</v>
      </c>
      <c r="M808" s="6" t="s">
        <v>2757</v>
      </c>
      <c r="N808" t="b">
        <v>0</v>
      </c>
      <c r="O808" s="6" t="s">
        <v>31</v>
      </c>
      <c r="P808" s="6" t="s">
        <v>32</v>
      </c>
      <c r="Q808" s="6" t="s">
        <v>766</v>
      </c>
      <c r="R808">
        <v>0</v>
      </c>
      <c r="S808" s="6" t="s">
        <v>32</v>
      </c>
      <c r="T808" s="6" t="s">
        <v>766</v>
      </c>
      <c r="U808" s="6" t="s">
        <v>223</v>
      </c>
      <c r="V808">
        <v>1.0021549797785969E+18</v>
      </c>
      <c r="W808" s="6" t="s">
        <v>32</v>
      </c>
      <c r="X808" s="6" t="s">
        <v>2758</v>
      </c>
      <c r="Y808" s="6" t="s">
        <v>2759</v>
      </c>
      <c r="Z808">
        <v>7.6882615361649869E+17</v>
      </c>
    </row>
    <row r="809" spans="1:26" hidden="1" x14ac:dyDescent="0.25">
      <c r="A809">
        <v>1854465831</v>
      </c>
      <c r="B809" t="b">
        <v>0</v>
      </c>
      <c r="C809" s="6" t="s">
        <v>26</v>
      </c>
      <c r="D809">
        <v>3</v>
      </c>
      <c r="E809" s="1">
        <v>43326.379108796296</v>
      </c>
      <c r="F809" s="6" t="s">
        <v>27</v>
      </c>
      <c r="G809">
        <v>1</v>
      </c>
      <c r="H809" s="6" t="s">
        <v>60</v>
      </c>
      <c r="I809">
        <v>1</v>
      </c>
      <c r="J809" s="6" t="s">
        <v>29</v>
      </c>
      <c r="K809" s="1">
        <v>43251.500567129631</v>
      </c>
      <c r="L809">
        <v>4</v>
      </c>
      <c r="M809" s="6" t="s">
        <v>100</v>
      </c>
      <c r="N809" t="b">
        <v>0</v>
      </c>
      <c r="O809" s="6" t="s">
        <v>31</v>
      </c>
      <c r="P809" s="6" t="s">
        <v>32</v>
      </c>
      <c r="Q809" s="6" t="s">
        <v>766</v>
      </c>
      <c r="R809">
        <v>2</v>
      </c>
      <c r="S809" s="6" t="s">
        <v>32</v>
      </c>
      <c r="T809" s="6" t="s">
        <v>766</v>
      </c>
      <c r="U809" s="6" t="s">
        <v>223</v>
      </c>
      <c r="V809">
        <v>1.0021579522733875E+18</v>
      </c>
      <c r="W809" s="6" t="s">
        <v>1661</v>
      </c>
      <c r="X809" s="6" t="s">
        <v>2760</v>
      </c>
      <c r="Y809" s="6" t="s">
        <v>2761</v>
      </c>
      <c r="Z809">
        <v>2928997261</v>
      </c>
    </row>
    <row r="810" spans="1:26" hidden="1" x14ac:dyDescent="0.25">
      <c r="A810">
        <v>1854465832</v>
      </c>
      <c r="B810" t="b">
        <v>0</v>
      </c>
      <c r="C810" s="6" t="s">
        <v>26</v>
      </c>
      <c r="D810">
        <v>3</v>
      </c>
      <c r="E810" s="1">
        <v>43326.400069444448</v>
      </c>
      <c r="F810" s="6" t="s">
        <v>27</v>
      </c>
      <c r="G810">
        <v>1</v>
      </c>
      <c r="H810" s="6" t="s">
        <v>28</v>
      </c>
      <c r="I810">
        <v>1</v>
      </c>
      <c r="J810" s="6" t="s">
        <v>29</v>
      </c>
      <c r="K810" s="1">
        <v>43251.501087962963</v>
      </c>
      <c r="L810">
        <v>0</v>
      </c>
      <c r="M810" s="6" t="s">
        <v>41</v>
      </c>
      <c r="N810" t="b">
        <v>0</v>
      </c>
      <c r="O810" s="6" t="s">
        <v>31</v>
      </c>
      <c r="P810" s="6" t="s">
        <v>32</v>
      </c>
      <c r="Q810" s="6" t="s">
        <v>766</v>
      </c>
      <c r="R810">
        <v>0</v>
      </c>
      <c r="S810" s="6" t="s">
        <v>32</v>
      </c>
      <c r="T810" s="6" t="s">
        <v>766</v>
      </c>
      <c r="U810" s="6" t="s">
        <v>1543</v>
      </c>
      <c r="V810">
        <v>1.0021581393100022E+18</v>
      </c>
      <c r="W810" s="6" t="s">
        <v>32</v>
      </c>
      <c r="X810" s="6" t="s">
        <v>2762</v>
      </c>
      <c r="Y810" s="6" t="s">
        <v>2763</v>
      </c>
      <c r="Z810">
        <v>8.5592523105502413E+17</v>
      </c>
    </row>
    <row r="811" spans="1:26" hidden="1" x14ac:dyDescent="0.25">
      <c r="A811">
        <v>1854465833</v>
      </c>
      <c r="B811" t="b">
        <v>0</v>
      </c>
      <c r="C811" s="6" t="s">
        <v>26</v>
      </c>
      <c r="D811">
        <v>3</v>
      </c>
      <c r="E811" s="1">
        <v>43326.399583333332</v>
      </c>
      <c r="F811" s="6" t="s">
        <v>27</v>
      </c>
      <c r="G811">
        <v>1</v>
      </c>
      <c r="H811" s="6" t="s">
        <v>28</v>
      </c>
      <c r="I811">
        <v>0.6583</v>
      </c>
      <c r="J811" s="6" t="s">
        <v>29</v>
      </c>
      <c r="K811" s="1">
        <v>43251.508483796293</v>
      </c>
      <c r="L811">
        <v>1</v>
      </c>
      <c r="M811" s="6" t="s">
        <v>2764</v>
      </c>
      <c r="N811" t="b">
        <v>0</v>
      </c>
      <c r="O811" s="6" t="s">
        <v>31</v>
      </c>
      <c r="P811" s="6" t="s">
        <v>32</v>
      </c>
      <c r="Q811" s="6" t="s">
        <v>766</v>
      </c>
      <c r="R811">
        <v>0</v>
      </c>
      <c r="S811" s="6" t="s">
        <v>32</v>
      </c>
      <c r="T811" s="6" t="s">
        <v>766</v>
      </c>
      <c r="U811" s="6" t="s">
        <v>33</v>
      </c>
      <c r="V811">
        <v>1.0021608225279713E+18</v>
      </c>
      <c r="W811" s="6" t="s">
        <v>32</v>
      </c>
      <c r="X811" s="6" t="s">
        <v>2765</v>
      </c>
      <c r="Y811" s="6" t="s">
        <v>2766</v>
      </c>
      <c r="Z811">
        <v>44887596</v>
      </c>
    </row>
    <row r="812" spans="1:26" x14ac:dyDescent="0.25">
      <c r="A812">
        <v>1854465007</v>
      </c>
      <c r="B812" t="b">
        <v>0</v>
      </c>
      <c r="C812" s="6" t="s">
        <v>26</v>
      </c>
      <c r="D812">
        <v>4</v>
      </c>
      <c r="E812" s="1">
        <v>43323.837291666663</v>
      </c>
      <c r="F812" s="6" t="s">
        <v>27</v>
      </c>
      <c r="G812">
        <v>1</v>
      </c>
      <c r="H812" s="6" t="s">
        <v>66</v>
      </c>
      <c r="I812">
        <v>0.7732</v>
      </c>
      <c r="J812" s="6" t="s">
        <v>29</v>
      </c>
      <c r="K812" s="1">
        <v>43245.693854166668</v>
      </c>
      <c r="L812">
        <v>1</v>
      </c>
      <c r="M812" s="6" t="s">
        <v>120</v>
      </c>
      <c r="N812" t="b">
        <v>1</v>
      </c>
      <c r="O812" s="6" t="s">
        <v>31</v>
      </c>
      <c r="P812" s="6" t="s">
        <v>768</v>
      </c>
      <c r="Q812" s="6" t="s">
        <v>766</v>
      </c>
      <c r="R812">
        <v>0</v>
      </c>
      <c r="S812" s="6" t="s">
        <v>32</v>
      </c>
      <c r="T812" s="6" t="s">
        <v>766</v>
      </c>
      <c r="U812" s="6" t="s">
        <v>95</v>
      </c>
      <c r="V812">
        <v>1.0000536672806789E+18</v>
      </c>
      <c r="W812" s="6" t="s">
        <v>68</v>
      </c>
      <c r="X812" s="6" t="s">
        <v>121</v>
      </c>
      <c r="Y812" s="6" t="s">
        <v>122</v>
      </c>
      <c r="Z812">
        <v>9.631962430266327E+17</v>
      </c>
    </row>
    <row r="813" spans="1:26" hidden="1" x14ac:dyDescent="0.25">
      <c r="A813">
        <v>1854465835</v>
      </c>
      <c r="B813" t="b">
        <v>0</v>
      </c>
      <c r="C813" s="6" t="s">
        <v>26</v>
      </c>
      <c r="D813">
        <v>3</v>
      </c>
      <c r="E813" s="1">
        <v>43326.390902777777</v>
      </c>
      <c r="F813" s="6" t="s">
        <v>27</v>
      </c>
      <c r="G813">
        <v>1</v>
      </c>
      <c r="H813" s="6" t="s">
        <v>28</v>
      </c>
      <c r="I813">
        <v>0.67330000000000001</v>
      </c>
      <c r="J813" s="6" t="s">
        <v>29</v>
      </c>
      <c r="K813" s="1">
        <v>43251.523263888892</v>
      </c>
      <c r="L813">
        <v>0</v>
      </c>
      <c r="M813" s="6" t="s">
        <v>2769</v>
      </c>
      <c r="N813" t="b">
        <v>0</v>
      </c>
      <c r="O813" s="6" t="s">
        <v>31</v>
      </c>
      <c r="P813" s="6" t="s">
        <v>32</v>
      </c>
      <c r="Q813" s="6" t="s">
        <v>766</v>
      </c>
      <c r="R813">
        <v>0</v>
      </c>
      <c r="S813" s="6" t="s">
        <v>32</v>
      </c>
      <c r="T813" s="6" t="s">
        <v>766</v>
      </c>
      <c r="U813" s="6" t="s">
        <v>42</v>
      </c>
      <c r="V813">
        <v>1.0021661760199885E+18</v>
      </c>
      <c r="W813" s="6" t="s">
        <v>32</v>
      </c>
      <c r="X813" s="6" t="s">
        <v>2770</v>
      </c>
      <c r="Y813" s="6" t="s">
        <v>2771</v>
      </c>
      <c r="Z813">
        <v>9.2350498532046029E+17</v>
      </c>
    </row>
    <row r="814" spans="1:26" hidden="1" x14ac:dyDescent="0.25">
      <c r="A814">
        <v>1854465836</v>
      </c>
      <c r="B814" t="b">
        <v>0</v>
      </c>
      <c r="C814" s="6" t="s">
        <v>26</v>
      </c>
      <c r="D814">
        <v>3</v>
      </c>
      <c r="E814" s="1">
        <v>43326.453055555554</v>
      </c>
      <c r="F814" s="6" t="s">
        <v>27</v>
      </c>
      <c r="G814">
        <v>1</v>
      </c>
      <c r="H814" s="6" t="s">
        <v>28</v>
      </c>
      <c r="I814">
        <v>0.65029999999999999</v>
      </c>
      <c r="J814" s="6" t="s">
        <v>29</v>
      </c>
      <c r="K814" s="1">
        <v>43251.531145833331</v>
      </c>
      <c r="L814">
        <v>6</v>
      </c>
      <c r="M814" s="6" t="s">
        <v>2772</v>
      </c>
      <c r="N814" t="b">
        <v>1</v>
      </c>
      <c r="O814" s="6" t="s">
        <v>31</v>
      </c>
      <c r="P814" s="6" t="s">
        <v>2773</v>
      </c>
      <c r="Q814" s="6" t="s">
        <v>766</v>
      </c>
      <c r="R814">
        <v>2</v>
      </c>
      <c r="S814" s="6" t="s">
        <v>32</v>
      </c>
      <c r="T814" s="6" t="s">
        <v>766</v>
      </c>
      <c r="U814" s="6" t="s">
        <v>95</v>
      </c>
      <c r="V814">
        <v>1.0021690345809428E+18</v>
      </c>
      <c r="W814" s="6" t="s">
        <v>32</v>
      </c>
      <c r="X814" s="6" t="s">
        <v>2774</v>
      </c>
      <c r="Y814" s="6" t="s">
        <v>2775</v>
      </c>
      <c r="Z814">
        <v>61301655</v>
      </c>
    </row>
    <row r="815" spans="1:26" hidden="1" x14ac:dyDescent="0.25">
      <c r="A815">
        <v>1854465837</v>
      </c>
      <c r="B815" t="b">
        <v>0</v>
      </c>
      <c r="C815" s="6" t="s">
        <v>26</v>
      </c>
      <c r="D815">
        <v>3</v>
      </c>
      <c r="E815" s="1">
        <v>43326.392060185186</v>
      </c>
      <c r="F815" s="6" t="s">
        <v>27</v>
      </c>
      <c r="G815">
        <v>1</v>
      </c>
      <c r="H815" s="6" t="s">
        <v>28</v>
      </c>
      <c r="I815">
        <v>0.67159999999999997</v>
      </c>
      <c r="J815" s="6" t="s">
        <v>29</v>
      </c>
      <c r="K815" s="1">
        <v>43251.551087962966</v>
      </c>
      <c r="L815">
        <v>0</v>
      </c>
      <c r="M815" s="6" t="s">
        <v>2776</v>
      </c>
      <c r="N815" t="b">
        <v>0</v>
      </c>
      <c r="O815" s="6" t="s">
        <v>31</v>
      </c>
      <c r="P815" s="6" t="s">
        <v>32</v>
      </c>
      <c r="Q815" s="6" t="s">
        <v>766</v>
      </c>
      <c r="R815">
        <v>1</v>
      </c>
      <c r="S815" s="6" t="s">
        <v>32</v>
      </c>
      <c r="T815" s="6" t="s">
        <v>766</v>
      </c>
      <c r="U815" s="6" t="s">
        <v>42</v>
      </c>
      <c r="V815">
        <v>1.0021762612029686E+18</v>
      </c>
      <c r="W815" s="6" t="s">
        <v>32</v>
      </c>
      <c r="X815" s="6" t="s">
        <v>2777</v>
      </c>
      <c r="Y815" s="6" t="s">
        <v>2778</v>
      </c>
      <c r="Z815">
        <v>8.7715166496015565E+17</v>
      </c>
    </row>
    <row r="816" spans="1:26" hidden="1" x14ac:dyDescent="0.25">
      <c r="A816">
        <v>1854465838</v>
      </c>
      <c r="B816" t="b">
        <v>0</v>
      </c>
      <c r="C816" s="6" t="s">
        <v>26</v>
      </c>
      <c r="D816">
        <v>3</v>
      </c>
      <c r="E816" s="1">
        <v>43326.392951388887</v>
      </c>
      <c r="F816" s="6" t="s">
        <v>27</v>
      </c>
      <c r="G816">
        <v>1</v>
      </c>
      <c r="H816" s="6" t="s">
        <v>28</v>
      </c>
      <c r="I816">
        <v>0.66500000000000004</v>
      </c>
      <c r="J816" s="6" t="s">
        <v>29</v>
      </c>
      <c r="K816" s="1">
        <v>43251.552222222221</v>
      </c>
      <c r="L816">
        <v>0</v>
      </c>
      <c r="M816" s="6" t="s">
        <v>2779</v>
      </c>
      <c r="N816" t="b">
        <v>0</v>
      </c>
      <c r="O816" s="6" t="s">
        <v>31</v>
      </c>
      <c r="P816" s="6" t="s">
        <v>32</v>
      </c>
      <c r="Q816" s="6" t="s">
        <v>766</v>
      </c>
      <c r="R816">
        <v>0</v>
      </c>
      <c r="S816" s="6" t="s">
        <v>32</v>
      </c>
      <c r="T816" s="6" t="s">
        <v>766</v>
      </c>
      <c r="U816" s="6" t="s">
        <v>42</v>
      </c>
      <c r="V816">
        <v>1.0021766726391357E+18</v>
      </c>
      <c r="W816" s="6" t="s">
        <v>32</v>
      </c>
      <c r="X816" s="6" t="s">
        <v>2780</v>
      </c>
      <c r="Y816" s="6" t="s">
        <v>2781</v>
      </c>
      <c r="Z816">
        <v>111036937</v>
      </c>
    </row>
    <row r="817" spans="1:26" hidden="1" x14ac:dyDescent="0.25">
      <c r="A817">
        <v>1854465839</v>
      </c>
      <c r="B817" t="b">
        <v>0</v>
      </c>
      <c r="C817" s="6" t="s">
        <v>26</v>
      </c>
      <c r="D817">
        <v>3</v>
      </c>
      <c r="E817" s="1">
        <v>43326.38690972222</v>
      </c>
      <c r="F817" s="6" t="s">
        <v>27</v>
      </c>
      <c r="G817">
        <v>1</v>
      </c>
      <c r="H817" s="6" t="s">
        <v>28</v>
      </c>
      <c r="I817">
        <v>1</v>
      </c>
      <c r="J817" s="6" t="s">
        <v>29</v>
      </c>
      <c r="K817" s="1">
        <v>43251.554560185185</v>
      </c>
      <c r="L817">
        <v>0</v>
      </c>
      <c r="M817" s="6" t="s">
        <v>2782</v>
      </c>
      <c r="N817" t="b">
        <v>0</v>
      </c>
      <c r="O817" s="6" t="s">
        <v>31</v>
      </c>
      <c r="P817" s="6" t="s">
        <v>32</v>
      </c>
      <c r="Q817" s="6" t="s">
        <v>766</v>
      </c>
      <c r="R817">
        <v>0</v>
      </c>
      <c r="S817" s="6" t="s">
        <v>32</v>
      </c>
      <c r="T817" s="6" t="s">
        <v>766</v>
      </c>
      <c r="U817" s="6" t="s">
        <v>110</v>
      </c>
      <c r="V817">
        <v>1.0021775190203638E+18</v>
      </c>
      <c r="W817" s="6" t="s">
        <v>32</v>
      </c>
      <c r="X817" s="6" t="s">
        <v>2783</v>
      </c>
      <c r="Y817" s="6" t="s">
        <v>2784</v>
      </c>
      <c r="Z817">
        <v>14956278</v>
      </c>
    </row>
    <row r="818" spans="1:26" hidden="1" x14ac:dyDescent="0.25">
      <c r="A818">
        <v>1854465840</v>
      </c>
      <c r="B818" t="b">
        <v>0</v>
      </c>
      <c r="C818" s="6" t="s">
        <v>26</v>
      </c>
      <c r="D818">
        <v>3</v>
      </c>
      <c r="E818" s="1">
        <v>43326.466504629629</v>
      </c>
      <c r="F818" s="6" t="s">
        <v>27</v>
      </c>
      <c r="G818">
        <v>1</v>
      </c>
      <c r="H818" s="6" t="s">
        <v>28</v>
      </c>
      <c r="I818">
        <v>1</v>
      </c>
      <c r="J818" s="6" t="s">
        <v>29</v>
      </c>
      <c r="K818" s="1">
        <v>43251.562037037038</v>
      </c>
      <c r="L818">
        <v>0</v>
      </c>
      <c r="M818" s="6" t="s">
        <v>2785</v>
      </c>
      <c r="N818" t="b">
        <v>0</v>
      </c>
      <c r="O818" s="6" t="s">
        <v>31</v>
      </c>
      <c r="P818" s="6" t="s">
        <v>32</v>
      </c>
      <c r="Q818" s="6" t="s">
        <v>766</v>
      </c>
      <c r="R818">
        <v>1</v>
      </c>
      <c r="S818" s="6" t="s">
        <v>32</v>
      </c>
      <c r="T818" s="6" t="s">
        <v>766</v>
      </c>
      <c r="U818" s="6" t="s">
        <v>323</v>
      </c>
      <c r="V818">
        <v>1.0021802288678748E+18</v>
      </c>
      <c r="W818" s="6" t="s">
        <v>32</v>
      </c>
      <c r="X818" s="6" t="s">
        <v>2786</v>
      </c>
      <c r="Y818" s="6" t="s">
        <v>2787</v>
      </c>
      <c r="Z818">
        <v>27546031</v>
      </c>
    </row>
    <row r="819" spans="1:26" hidden="1" x14ac:dyDescent="0.25">
      <c r="A819">
        <v>1854465841</v>
      </c>
      <c r="B819" t="b">
        <v>0</v>
      </c>
      <c r="C819" s="6" t="s">
        <v>26</v>
      </c>
      <c r="D819">
        <v>3</v>
      </c>
      <c r="E819" s="1">
        <v>43326.392060185186</v>
      </c>
      <c r="F819" s="6" t="s">
        <v>27</v>
      </c>
      <c r="G819">
        <v>1</v>
      </c>
      <c r="H819" s="6" t="s">
        <v>28</v>
      </c>
      <c r="I819">
        <v>0.67159999999999997</v>
      </c>
      <c r="J819" s="6" t="s">
        <v>29</v>
      </c>
      <c r="K819" s="1">
        <v>43251.562523148146</v>
      </c>
      <c r="L819">
        <v>0</v>
      </c>
      <c r="M819" s="6" t="s">
        <v>2788</v>
      </c>
      <c r="N819" t="b">
        <v>1</v>
      </c>
      <c r="O819" s="6" t="s">
        <v>31</v>
      </c>
      <c r="P819" s="6" t="s">
        <v>2789</v>
      </c>
      <c r="Q819" s="6" t="s">
        <v>766</v>
      </c>
      <c r="R819">
        <v>0</v>
      </c>
      <c r="S819" s="6" t="s">
        <v>32</v>
      </c>
      <c r="T819" s="6" t="s">
        <v>766</v>
      </c>
      <c r="U819" s="6" t="s">
        <v>84</v>
      </c>
      <c r="V819">
        <v>1.002180404093186E+18</v>
      </c>
      <c r="W819" s="6" t="s">
        <v>32</v>
      </c>
      <c r="X819" s="6" t="s">
        <v>2790</v>
      </c>
      <c r="Y819" s="6" t="s">
        <v>2791</v>
      </c>
      <c r="Z819">
        <v>2524960249</v>
      </c>
    </row>
    <row r="820" spans="1:26" hidden="1" x14ac:dyDescent="0.25">
      <c r="A820">
        <v>1854465842</v>
      </c>
      <c r="B820" t="b">
        <v>0</v>
      </c>
      <c r="C820" s="6" t="s">
        <v>26</v>
      </c>
      <c r="D820">
        <v>3</v>
      </c>
      <c r="E820" s="1">
        <v>43326.387523148151</v>
      </c>
      <c r="F820" s="6" t="s">
        <v>27</v>
      </c>
      <c r="G820">
        <v>1</v>
      </c>
      <c r="H820" s="6" t="s">
        <v>60</v>
      </c>
      <c r="I820">
        <v>1</v>
      </c>
      <c r="J820" s="6" t="s">
        <v>29</v>
      </c>
      <c r="K820" s="1">
        <v>43251.566122685188</v>
      </c>
      <c r="L820">
        <v>1</v>
      </c>
      <c r="M820" s="6" t="s">
        <v>2792</v>
      </c>
      <c r="N820" t="b">
        <v>0</v>
      </c>
      <c r="O820" s="6" t="s">
        <v>31</v>
      </c>
      <c r="P820" s="6" t="s">
        <v>32</v>
      </c>
      <c r="Q820" s="6" t="s">
        <v>766</v>
      </c>
      <c r="R820">
        <v>0</v>
      </c>
      <c r="S820" s="6" t="s">
        <v>32</v>
      </c>
      <c r="T820" s="6" t="s">
        <v>766</v>
      </c>
      <c r="U820" s="6" t="s">
        <v>95</v>
      </c>
      <c r="V820">
        <v>1.0021817093815173E+18</v>
      </c>
      <c r="W820" s="6" t="s">
        <v>32</v>
      </c>
      <c r="X820" s="6" t="s">
        <v>2793</v>
      </c>
      <c r="Y820" s="6" t="s">
        <v>2794</v>
      </c>
      <c r="Z820">
        <v>3837439454</v>
      </c>
    </row>
    <row r="821" spans="1:26" hidden="1" x14ac:dyDescent="0.25">
      <c r="A821">
        <v>1854465843</v>
      </c>
      <c r="B821" t="b">
        <v>0</v>
      </c>
      <c r="C821" s="6" t="s">
        <v>26</v>
      </c>
      <c r="D821">
        <v>3</v>
      </c>
      <c r="E821" s="1">
        <v>43326.404456018521</v>
      </c>
      <c r="F821" s="6" t="s">
        <v>27</v>
      </c>
      <c r="G821">
        <v>1</v>
      </c>
      <c r="H821" s="6" t="s">
        <v>28</v>
      </c>
      <c r="I821">
        <v>1</v>
      </c>
      <c r="J821" s="6" t="s">
        <v>29</v>
      </c>
      <c r="K821" s="1">
        <v>43251.566238425927</v>
      </c>
      <c r="L821">
        <v>0</v>
      </c>
      <c r="M821" s="6" t="s">
        <v>2795</v>
      </c>
      <c r="N821" t="b">
        <v>0</v>
      </c>
      <c r="O821" s="6" t="s">
        <v>31</v>
      </c>
      <c r="P821" s="6" t="s">
        <v>32</v>
      </c>
      <c r="Q821" s="6" t="s">
        <v>766</v>
      </c>
      <c r="R821">
        <v>3</v>
      </c>
      <c r="S821" s="6" t="s">
        <v>32</v>
      </c>
      <c r="T821" s="6" t="s">
        <v>766</v>
      </c>
      <c r="U821" s="6" t="s">
        <v>223</v>
      </c>
      <c r="V821">
        <v>1.0021817495421379E+18</v>
      </c>
      <c r="W821" s="6" t="s">
        <v>224</v>
      </c>
      <c r="X821" s="6" t="s">
        <v>2796</v>
      </c>
      <c r="Y821" s="6" t="s">
        <v>2797</v>
      </c>
      <c r="Z821">
        <v>9.2247680633004442E+17</v>
      </c>
    </row>
    <row r="822" spans="1:26" hidden="1" x14ac:dyDescent="0.25">
      <c r="A822">
        <v>1854465844</v>
      </c>
      <c r="B822" t="b">
        <v>0</v>
      </c>
      <c r="C822" s="6" t="s">
        <v>26</v>
      </c>
      <c r="D822">
        <v>3</v>
      </c>
      <c r="E822" s="1">
        <v>43326.397905092592</v>
      </c>
      <c r="F822" s="6" t="s">
        <v>27</v>
      </c>
      <c r="G822">
        <v>1</v>
      </c>
      <c r="H822" s="6" t="s">
        <v>28</v>
      </c>
      <c r="I822">
        <v>1</v>
      </c>
      <c r="J822" s="6" t="s">
        <v>29</v>
      </c>
      <c r="K822" s="1">
        <v>43251.566377314812</v>
      </c>
      <c r="L822">
        <v>1</v>
      </c>
      <c r="M822" s="6" t="s">
        <v>2798</v>
      </c>
      <c r="N822" t="b">
        <v>0</v>
      </c>
      <c r="O822" s="6" t="s">
        <v>31</v>
      </c>
      <c r="P822" s="6" t="s">
        <v>32</v>
      </c>
      <c r="Q822" s="6" t="s">
        <v>766</v>
      </c>
      <c r="R822">
        <v>0</v>
      </c>
      <c r="S822" s="6" t="s">
        <v>32</v>
      </c>
      <c r="T822" s="6" t="s">
        <v>766</v>
      </c>
      <c r="U822" s="6" t="s">
        <v>2065</v>
      </c>
      <c r="V822">
        <v>1.0021818014551163E+18</v>
      </c>
      <c r="W822" s="6" t="s">
        <v>32</v>
      </c>
      <c r="X822" s="6" t="s">
        <v>2799</v>
      </c>
      <c r="Y822" s="6" t="s">
        <v>2800</v>
      </c>
      <c r="Z822">
        <v>9.7828609824073728E+17</v>
      </c>
    </row>
    <row r="823" spans="1:26" hidden="1" x14ac:dyDescent="0.25">
      <c r="A823">
        <v>1854465845</v>
      </c>
      <c r="B823" t="b">
        <v>0</v>
      </c>
      <c r="C823" s="6" t="s">
        <v>26</v>
      </c>
      <c r="D823">
        <v>3</v>
      </c>
      <c r="E823" s="1">
        <v>43326.369768518518</v>
      </c>
      <c r="F823" s="6" t="s">
        <v>27</v>
      </c>
      <c r="G823">
        <v>1</v>
      </c>
      <c r="H823" s="6" t="s">
        <v>60</v>
      </c>
      <c r="I823">
        <v>1</v>
      </c>
      <c r="J823" s="6" t="s">
        <v>29</v>
      </c>
      <c r="K823" s="1">
        <v>43251.578472222223</v>
      </c>
      <c r="L823">
        <v>0</v>
      </c>
      <c r="M823" s="6" t="s">
        <v>2801</v>
      </c>
      <c r="N823" t="b">
        <v>0</v>
      </c>
      <c r="O823" s="6" t="s">
        <v>31</v>
      </c>
      <c r="P823" s="6" t="s">
        <v>32</v>
      </c>
      <c r="Q823" s="6" t="s">
        <v>766</v>
      </c>
      <c r="R823">
        <v>0</v>
      </c>
      <c r="S823" s="6" t="s">
        <v>32</v>
      </c>
      <c r="T823" s="6" t="s">
        <v>766</v>
      </c>
      <c r="U823" s="6" t="s">
        <v>42</v>
      </c>
      <c r="V823">
        <v>1.0021861823678259E+18</v>
      </c>
      <c r="W823" s="6" t="s">
        <v>68</v>
      </c>
      <c r="X823" s="6" t="s">
        <v>2802</v>
      </c>
      <c r="Y823" s="6" t="s">
        <v>2803</v>
      </c>
      <c r="Z823">
        <v>2840086440</v>
      </c>
    </row>
    <row r="824" spans="1:26" x14ac:dyDescent="0.25">
      <c r="A824">
        <v>1860297838</v>
      </c>
      <c r="B824" t="b">
        <v>1</v>
      </c>
      <c r="C824" s="6" t="s">
        <v>554</v>
      </c>
      <c r="D824">
        <v>5</v>
      </c>
      <c r="E824" s="1">
        <v>43324.96980324074</v>
      </c>
      <c r="F824" s="6" t="s">
        <v>27</v>
      </c>
      <c r="G824">
        <v>1</v>
      </c>
      <c r="H824" s="6" t="s">
        <v>66</v>
      </c>
      <c r="I824">
        <v>0.77710000000000001</v>
      </c>
      <c r="J824" s="6" t="s">
        <v>29</v>
      </c>
      <c r="K824" s="1">
        <v>43134.783356481479</v>
      </c>
      <c r="L824">
        <v>0</v>
      </c>
      <c r="M824" s="6" t="s">
        <v>2317</v>
      </c>
      <c r="N824" t="b">
        <v>0</v>
      </c>
      <c r="O824" s="6" t="s">
        <v>31</v>
      </c>
      <c r="P824" s="6" t="s">
        <v>32</v>
      </c>
      <c r="Q824" s="6" t="s">
        <v>27</v>
      </c>
      <c r="R824">
        <v>0</v>
      </c>
      <c r="S824" s="6" t="s">
        <v>32</v>
      </c>
      <c r="T824" s="6" t="s">
        <v>66</v>
      </c>
      <c r="U824" s="6" t="s">
        <v>2318</v>
      </c>
      <c r="V824">
        <v>9.5986104949013299E+17</v>
      </c>
      <c r="W824" s="6" t="s">
        <v>68</v>
      </c>
      <c r="X824" s="6" t="s">
        <v>2319</v>
      </c>
      <c r="Y824" s="6" t="s">
        <v>2320</v>
      </c>
      <c r="Z824">
        <v>8.6933305887655936E+17</v>
      </c>
    </row>
    <row r="825" spans="1:26" hidden="1" x14ac:dyDescent="0.25">
      <c r="A825">
        <v>1854465847</v>
      </c>
      <c r="B825" t="b">
        <v>0</v>
      </c>
      <c r="C825" s="6" t="s">
        <v>26</v>
      </c>
      <c r="D825">
        <v>3</v>
      </c>
      <c r="E825" s="1">
        <v>43326.395520833335</v>
      </c>
      <c r="F825" s="6" t="s">
        <v>27</v>
      </c>
      <c r="G825">
        <v>1</v>
      </c>
      <c r="H825" s="6" t="s">
        <v>28</v>
      </c>
      <c r="I825">
        <v>0.70620000000000005</v>
      </c>
      <c r="J825" s="6" t="s">
        <v>29</v>
      </c>
      <c r="K825" s="1">
        <v>43251.581747685188</v>
      </c>
      <c r="L825">
        <v>0</v>
      </c>
      <c r="M825" s="6" t="s">
        <v>2807</v>
      </c>
      <c r="N825" t="b">
        <v>0</v>
      </c>
      <c r="O825" s="6" t="s">
        <v>31</v>
      </c>
      <c r="P825" s="6" t="s">
        <v>32</v>
      </c>
      <c r="Q825" s="6" t="s">
        <v>766</v>
      </c>
      <c r="R825">
        <v>0</v>
      </c>
      <c r="S825" s="6" t="s">
        <v>32</v>
      </c>
      <c r="T825" s="6" t="s">
        <v>766</v>
      </c>
      <c r="U825" s="6" t="s">
        <v>110</v>
      </c>
      <c r="V825">
        <v>1.0021873713691566E+18</v>
      </c>
      <c r="W825" s="6" t="s">
        <v>32</v>
      </c>
      <c r="X825" s="6" t="s">
        <v>2808</v>
      </c>
      <c r="Y825" s="6" t="s">
        <v>2809</v>
      </c>
      <c r="Z825">
        <v>22818943</v>
      </c>
    </row>
    <row r="826" spans="1:26" hidden="1" x14ac:dyDescent="0.25">
      <c r="A826">
        <v>1854465848</v>
      </c>
      <c r="B826" t="b">
        <v>0</v>
      </c>
      <c r="C826" s="6" t="s">
        <v>26</v>
      </c>
      <c r="D826">
        <v>3</v>
      </c>
      <c r="E826" s="1">
        <v>43326.388993055552</v>
      </c>
      <c r="F826" s="6" t="s">
        <v>27</v>
      </c>
      <c r="G826">
        <v>1</v>
      </c>
      <c r="H826" s="6" t="s">
        <v>28</v>
      </c>
      <c r="I826">
        <v>1</v>
      </c>
      <c r="J826" s="6" t="s">
        <v>29</v>
      </c>
      <c r="K826" s="1">
        <v>43251.584317129629</v>
      </c>
      <c r="L826">
        <v>2</v>
      </c>
      <c r="M826" s="6" t="s">
        <v>41</v>
      </c>
      <c r="N826" t="b">
        <v>0</v>
      </c>
      <c r="O826" s="6" t="s">
        <v>31</v>
      </c>
      <c r="P826" s="6" t="s">
        <v>32</v>
      </c>
      <c r="Q826" s="6" t="s">
        <v>766</v>
      </c>
      <c r="R826">
        <v>0</v>
      </c>
      <c r="S826" s="6" t="s">
        <v>32</v>
      </c>
      <c r="T826" s="6" t="s">
        <v>766</v>
      </c>
      <c r="U826" s="6" t="s">
        <v>49</v>
      </c>
      <c r="V826">
        <v>1.0021883008814858E+18</v>
      </c>
      <c r="W826" s="6" t="s">
        <v>32</v>
      </c>
      <c r="X826" s="6" t="s">
        <v>2810</v>
      </c>
      <c r="Y826" s="6" t="s">
        <v>2811</v>
      </c>
      <c r="Z826">
        <v>42259863</v>
      </c>
    </row>
    <row r="827" spans="1:26" hidden="1" x14ac:dyDescent="0.25">
      <c r="A827">
        <v>1854465849</v>
      </c>
      <c r="B827" t="b">
        <v>0</v>
      </c>
      <c r="C827" s="6" t="s">
        <v>26</v>
      </c>
      <c r="D827">
        <v>3</v>
      </c>
      <c r="E827" s="1">
        <v>43326.438356481478</v>
      </c>
      <c r="F827" s="6" t="s">
        <v>27</v>
      </c>
      <c r="G827">
        <v>1</v>
      </c>
      <c r="H827" s="6" t="s">
        <v>28</v>
      </c>
      <c r="I827">
        <v>0.71450000000000002</v>
      </c>
      <c r="J827" s="6" t="s">
        <v>29</v>
      </c>
      <c r="K827" s="1">
        <v>43251.587037037039</v>
      </c>
      <c r="L827">
        <v>1</v>
      </c>
      <c r="M827" s="6" t="s">
        <v>2812</v>
      </c>
      <c r="N827" t="b">
        <v>0</v>
      </c>
      <c r="O827" s="6" t="s">
        <v>31</v>
      </c>
      <c r="P827" s="6" t="s">
        <v>32</v>
      </c>
      <c r="Q827" s="6" t="s">
        <v>766</v>
      </c>
      <c r="R827">
        <v>1</v>
      </c>
      <c r="S827" s="6" t="s">
        <v>32</v>
      </c>
      <c r="T827" s="6" t="s">
        <v>766</v>
      </c>
      <c r="U827" s="6" t="s">
        <v>42</v>
      </c>
      <c r="V827">
        <v>1.0021892877843046E+18</v>
      </c>
      <c r="W827" s="6" t="s">
        <v>32</v>
      </c>
      <c r="X827" s="6" t="s">
        <v>2813</v>
      </c>
      <c r="Y827" s="6" t="s">
        <v>2814</v>
      </c>
      <c r="Z827">
        <v>524911866</v>
      </c>
    </row>
    <row r="828" spans="1:26" hidden="1" x14ac:dyDescent="0.25">
      <c r="A828">
        <v>1854465850</v>
      </c>
      <c r="B828" t="b">
        <v>0</v>
      </c>
      <c r="C828" s="6" t="s">
        <v>26</v>
      </c>
      <c r="D828">
        <v>3</v>
      </c>
      <c r="E828" s="1">
        <v>43326.383055555554</v>
      </c>
      <c r="F828" s="6" t="s">
        <v>27</v>
      </c>
      <c r="G828">
        <v>1</v>
      </c>
      <c r="H828" s="6" t="s">
        <v>60</v>
      </c>
      <c r="I828">
        <v>1</v>
      </c>
      <c r="J828" s="6" t="s">
        <v>29</v>
      </c>
      <c r="K828" s="1">
        <v>43251.590601851851</v>
      </c>
      <c r="L828">
        <v>0</v>
      </c>
      <c r="M828" s="6" t="s">
        <v>2801</v>
      </c>
      <c r="N828" t="b">
        <v>0</v>
      </c>
      <c r="O828" s="6" t="s">
        <v>31</v>
      </c>
      <c r="P828" s="6" t="s">
        <v>32</v>
      </c>
      <c r="Q828" s="6" t="s">
        <v>766</v>
      </c>
      <c r="R828">
        <v>1</v>
      </c>
      <c r="S828" s="6" t="s">
        <v>32</v>
      </c>
      <c r="T828" s="6" t="s">
        <v>766</v>
      </c>
      <c r="U828" s="6" t="s">
        <v>42</v>
      </c>
      <c r="V828">
        <v>1.0021905775201649E+18</v>
      </c>
      <c r="W828" s="6" t="s">
        <v>68</v>
      </c>
      <c r="X828" s="6" t="s">
        <v>2815</v>
      </c>
      <c r="Y828" s="6" t="s">
        <v>2816</v>
      </c>
      <c r="Z828">
        <v>9.075012581053481E+17</v>
      </c>
    </row>
    <row r="829" spans="1:26" hidden="1" x14ac:dyDescent="0.25">
      <c r="A829">
        <v>1854465851</v>
      </c>
      <c r="B829" t="b">
        <v>0</v>
      </c>
      <c r="C829" s="6" t="s">
        <v>26</v>
      </c>
      <c r="D829">
        <v>3</v>
      </c>
      <c r="E829" s="1">
        <v>43326.446562500001</v>
      </c>
      <c r="F829" s="6" t="s">
        <v>27</v>
      </c>
      <c r="G829">
        <v>1</v>
      </c>
      <c r="H829" s="6" t="s">
        <v>28</v>
      </c>
      <c r="I829">
        <v>0.68489999999999995</v>
      </c>
      <c r="J829" s="6" t="s">
        <v>29</v>
      </c>
      <c r="K829" s="1">
        <v>43251.591666666667</v>
      </c>
      <c r="L829">
        <v>3</v>
      </c>
      <c r="M829" s="6" t="s">
        <v>1551</v>
      </c>
      <c r="N829" t="b">
        <v>0</v>
      </c>
      <c r="O829" s="6" t="s">
        <v>31</v>
      </c>
      <c r="P829" s="6" t="s">
        <v>32</v>
      </c>
      <c r="Q829" s="6" t="s">
        <v>766</v>
      </c>
      <c r="R829">
        <v>2</v>
      </c>
      <c r="S829" s="6" t="s">
        <v>32</v>
      </c>
      <c r="T829" s="6" t="s">
        <v>766</v>
      </c>
      <c r="U829" s="6" t="s">
        <v>2817</v>
      </c>
      <c r="V829">
        <v>1.0021909666342298E+18</v>
      </c>
      <c r="W829" s="6" t="s">
        <v>32</v>
      </c>
      <c r="X829" s="6" t="s">
        <v>2818</v>
      </c>
      <c r="Y829" s="6" t="s">
        <v>2819</v>
      </c>
      <c r="Z829">
        <v>7.249083129537577E+17</v>
      </c>
    </row>
    <row r="830" spans="1:26" hidden="1" x14ac:dyDescent="0.25">
      <c r="A830">
        <v>1854465852</v>
      </c>
      <c r="B830" t="b">
        <v>0</v>
      </c>
      <c r="C830" s="6" t="s">
        <v>26</v>
      </c>
      <c r="D830">
        <v>3</v>
      </c>
      <c r="E830" s="1">
        <v>43326.438298611109</v>
      </c>
      <c r="F830" s="6" t="s">
        <v>27</v>
      </c>
      <c r="G830">
        <v>1</v>
      </c>
      <c r="H830" s="6" t="s">
        <v>60</v>
      </c>
      <c r="I830">
        <v>1</v>
      </c>
      <c r="J830" s="6" t="s">
        <v>29</v>
      </c>
      <c r="K830" s="1">
        <v>43251.597002314818</v>
      </c>
      <c r="L830">
        <v>1</v>
      </c>
      <c r="M830" s="6" t="s">
        <v>41</v>
      </c>
      <c r="N830" t="b">
        <v>0</v>
      </c>
      <c r="O830" s="6" t="s">
        <v>31</v>
      </c>
      <c r="P830" s="6" t="s">
        <v>32</v>
      </c>
      <c r="Q830" s="6" t="s">
        <v>766</v>
      </c>
      <c r="R830">
        <v>0</v>
      </c>
      <c r="S830" s="6" t="s">
        <v>32</v>
      </c>
      <c r="T830" s="6" t="s">
        <v>766</v>
      </c>
      <c r="U830" s="6" t="s">
        <v>95</v>
      </c>
      <c r="V830">
        <v>1.0021928978218066E+18</v>
      </c>
      <c r="W830" s="6" t="s">
        <v>32</v>
      </c>
      <c r="X830" s="6" t="s">
        <v>2820</v>
      </c>
      <c r="Y830" s="6" t="s">
        <v>2821</v>
      </c>
      <c r="Z830">
        <v>8.7432711406084506E+17</v>
      </c>
    </row>
    <row r="831" spans="1:26" hidden="1" x14ac:dyDescent="0.25">
      <c r="A831">
        <v>1854465853</v>
      </c>
      <c r="B831" t="b">
        <v>0</v>
      </c>
      <c r="C831" s="6" t="s">
        <v>26</v>
      </c>
      <c r="D831">
        <v>3</v>
      </c>
      <c r="E831" s="1">
        <v>43326.371724537035</v>
      </c>
      <c r="F831" s="6" t="s">
        <v>27</v>
      </c>
      <c r="G831">
        <v>1</v>
      </c>
      <c r="H831" s="6" t="s">
        <v>60</v>
      </c>
      <c r="I831">
        <v>1</v>
      </c>
      <c r="J831" s="6" t="s">
        <v>29</v>
      </c>
      <c r="K831" s="1">
        <v>43251.599733796298</v>
      </c>
      <c r="L831">
        <v>0</v>
      </c>
      <c r="M831" s="6" t="s">
        <v>238</v>
      </c>
      <c r="N831" t="b">
        <v>0</v>
      </c>
      <c r="O831" s="6" t="s">
        <v>31</v>
      </c>
      <c r="P831" s="6" t="s">
        <v>32</v>
      </c>
      <c r="Q831" s="6" t="s">
        <v>766</v>
      </c>
      <c r="R831">
        <v>0</v>
      </c>
      <c r="S831" s="6" t="s">
        <v>32</v>
      </c>
      <c r="T831" s="6" t="s">
        <v>766</v>
      </c>
      <c r="U831" s="6" t="s">
        <v>354</v>
      </c>
      <c r="V831">
        <v>1.0021938867129262E+18</v>
      </c>
      <c r="W831" s="6" t="s">
        <v>32</v>
      </c>
      <c r="X831" s="6" t="s">
        <v>2822</v>
      </c>
      <c r="Y831" s="6" t="s">
        <v>2823</v>
      </c>
      <c r="Z831">
        <v>2795926126</v>
      </c>
    </row>
    <row r="832" spans="1:26" hidden="1" x14ac:dyDescent="0.25">
      <c r="A832">
        <v>1854465854</v>
      </c>
      <c r="B832" t="b">
        <v>0</v>
      </c>
      <c r="C832" s="6" t="s">
        <v>26</v>
      </c>
      <c r="D832">
        <v>3</v>
      </c>
      <c r="E832" s="1">
        <v>43326.362384259257</v>
      </c>
      <c r="F832" s="6" t="s">
        <v>27</v>
      </c>
      <c r="G832">
        <v>1</v>
      </c>
      <c r="H832" s="6" t="s">
        <v>28</v>
      </c>
      <c r="I832">
        <v>1</v>
      </c>
      <c r="J832" s="6" t="s">
        <v>29</v>
      </c>
      <c r="K832" s="1">
        <v>43251.599976851852</v>
      </c>
      <c r="L832">
        <v>0</v>
      </c>
      <c r="M832" s="6" t="s">
        <v>238</v>
      </c>
      <c r="N832" t="b">
        <v>0</v>
      </c>
      <c r="O832" s="6" t="s">
        <v>31</v>
      </c>
      <c r="P832" s="6" t="s">
        <v>32</v>
      </c>
      <c r="Q832" s="6" t="s">
        <v>766</v>
      </c>
      <c r="R832">
        <v>0</v>
      </c>
      <c r="S832" s="6" t="s">
        <v>32</v>
      </c>
      <c r="T832" s="6" t="s">
        <v>766</v>
      </c>
      <c r="U832" s="6" t="s">
        <v>354</v>
      </c>
      <c r="V832">
        <v>1.0021939747177103E+18</v>
      </c>
      <c r="W832" s="6" t="s">
        <v>32</v>
      </c>
      <c r="X832" s="6" t="s">
        <v>2824</v>
      </c>
      <c r="Y832" s="6" t="s">
        <v>2825</v>
      </c>
      <c r="Z832">
        <v>8.5771827771129037E+17</v>
      </c>
    </row>
    <row r="833" spans="1:26" hidden="1" x14ac:dyDescent="0.25">
      <c r="A833">
        <v>1854465855</v>
      </c>
      <c r="B833" t="b">
        <v>0</v>
      </c>
      <c r="C833" s="6" t="s">
        <v>26</v>
      </c>
      <c r="D833">
        <v>3</v>
      </c>
      <c r="E833" s="1">
        <v>43326.383055555554</v>
      </c>
      <c r="F833" s="6" t="s">
        <v>27</v>
      </c>
      <c r="G833">
        <v>1</v>
      </c>
      <c r="H833" s="6" t="s">
        <v>60</v>
      </c>
      <c r="I833">
        <v>1</v>
      </c>
      <c r="J833" s="6" t="s">
        <v>29</v>
      </c>
      <c r="K833" s="1">
        <v>43251.602893518517</v>
      </c>
      <c r="L833">
        <v>0</v>
      </c>
      <c r="M833" s="6" t="s">
        <v>100</v>
      </c>
      <c r="N833" t="b">
        <v>0</v>
      </c>
      <c r="O833" s="6" t="s">
        <v>31</v>
      </c>
      <c r="P833" s="6" t="s">
        <v>32</v>
      </c>
      <c r="Q833" s="6" t="s">
        <v>766</v>
      </c>
      <c r="R833">
        <v>0</v>
      </c>
      <c r="S833" s="6" t="s">
        <v>32</v>
      </c>
      <c r="T833" s="6" t="s">
        <v>766</v>
      </c>
      <c r="U833" s="6" t="s">
        <v>95</v>
      </c>
      <c r="V833">
        <v>1.0021950347106427E+18</v>
      </c>
      <c r="W833" s="6" t="s">
        <v>68</v>
      </c>
      <c r="X833" s="6" t="s">
        <v>2826</v>
      </c>
      <c r="Y833" s="6" t="s">
        <v>2827</v>
      </c>
      <c r="Z833">
        <v>541691922</v>
      </c>
    </row>
    <row r="834" spans="1:26" hidden="1" x14ac:dyDescent="0.25">
      <c r="A834">
        <v>1854465856</v>
      </c>
      <c r="B834" t="b">
        <v>0</v>
      </c>
      <c r="C834" s="6" t="s">
        <v>26</v>
      </c>
      <c r="D834">
        <v>3</v>
      </c>
      <c r="E834" s="1">
        <v>43326.443437499998</v>
      </c>
      <c r="F834" s="6" t="s">
        <v>27</v>
      </c>
      <c r="G834">
        <v>1</v>
      </c>
      <c r="H834" s="6" t="s">
        <v>28</v>
      </c>
      <c r="I834">
        <v>1</v>
      </c>
      <c r="J834" s="6" t="s">
        <v>29</v>
      </c>
      <c r="K834" s="1">
        <v>43251.604687500003</v>
      </c>
      <c r="L834">
        <v>1</v>
      </c>
      <c r="M834" s="6" t="s">
        <v>2828</v>
      </c>
      <c r="N834" t="b">
        <v>0</v>
      </c>
      <c r="O834" s="6" t="s">
        <v>31</v>
      </c>
      <c r="P834" s="6" t="s">
        <v>32</v>
      </c>
      <c r="Q834" s="6" t="s">
        <v>766</v>
      </c>
      <c r="R834">
        <v>0</v>
      </c>
      <c r="S834" s="6" t="s">
        <v>32</v>
      </c>
      <c r="T834" s="6" t="s">
        <v>766</v>
      </c>
      <c r="U834" s="6" t="s">
        <v>223</v>
      </c>
      <c r="V834">
        <v>1.0021956824496579E+18</v>
      </c>
      <c r="W834" s="6" t="s">
        <v>32</v>
      </c>
      <c r="X834" s="6" t="s">
        <v>2829</v>
      </c>
      <c r="Y834" s="6" t="s">
        <v>2830</v>
      </c>
      <c r="Z834">
        <v>9.8920997014624256E+17</v>
      </c>
    </row>
    <row r="835" spans="1:26" hidden="1" x14ac:dyDescent="0.25">
      <c r="A835">
        <v>1854465857</v>
      </c>
      <c r="B835" t="b">
        <v>0</v>
      </c>
      <c r="C835" s="6" t="s">
        <v>26</v>
      </c>
      <c r="D835">
        <v>3</v>
      </c>
      <c r="E835" s="1">
        <v>43326.37804398148</v>
      </c>
      <c r="F835" s="6" t="s">
        <v>27</v>
      </c>
      <c r="G835">
        <v>1</v>
      </c>
      <c r="H835" s="6" t="s">
        <v>28</v>
      </c>
      <c r="I835">
        <v>0.67330000000000001</v>
      </c>
      <c r="J835" s="6" t="s">
        <v>29</v>
      </c>
      <c r="K835" s="1">
        <v>43251.605613425927</v>
      </c>
      <c r="L835">
        <v>8</v>
      </c>
      <c r="M835" s="6" t="s">
        <v>2831</v>
      </c>
      <c r="N835" t="b">
        <v>0</v>
      </c>
      <c r="O835" s="6" t="s">
        <v>31</v>
      </c>
      <c r="P835" s="6" t="s">
        <v>32</v>
      </c>
      <c r="Q835" s="6" t="s">
        <v>766</v>
      </c>
      <c r="R835">
        <v>14</v>
      </c>
      <c r="S835" s="6" t="s">
        <v>32</v>
      </c>
      <c r="T835" s="6" t="s">
        <v>766</v>
      </c>
      <c r="U835" s="6" t="s">
        <v>223</v>
      </c>
      <c r="V835">
        <v>1.0021960193990124E+18</v>
      </c>
      <c r="W835" s="6" t="s">
        <v>32</v>
      </c>
      <c r="X835" s="6" t="s">
        <v>2832</v>
      </c>
      <c r="Y835" s="6" t="s">
        <v>2833</v>
      </c>
      <c r="Z835">
        <v>4263007693</v>
      </c>
    </row>
    <row r="836" spans="1:26" hidden="1" x14ac:dyDescent="0.25">
      <c r="A836">
        <v>1854465858</v>
      </c>
      <c r="B836" t="b">
        <v>0</v>
      </c>
      <c r="C836" s="6" t="s">
        <v>26</v>
      </c>
      <c r="D836">
        <v>3</v>
      </c>
      <c r="E836" s="1">
        <v>43326.404849537037</v>
      </c>
      <c r="F836" s="6" t="s">
        <v>27</v>
      </c>
      <c r="G836">
        <v>1</v>
      </c>
      <c r="H836" s="6" t="s">
        <v>28</v>
      </c>
      <c r="I836">
        <v>1</v>
      </c>
      <c r="J836" s="6" t="s">
        <v>29</v>
      </c>
      <c r="K836" s="1">
        <v>43251.607569444444</v>
      </c>
      <c r="L836">
        <v>0</v>
      </c>
      <c r="M836" s="6" t="s">
        <v>2801</v>
      </c>
      <c r="N836" t="b">
        <v>0</v>
      </c>
      <c r="O836" s="6" t="s">
        <v>31</v>
      </c>
      <c r="P836" s="6" t="s">
        <v>32</v>
      </c>
      <c r="Q836" s="6" t="s">
        <v>766</v>
      </c>
      <c r="R836">
        <v>0</v>
      </c>
      <c r="S836" s="6" t="s">
        <v>32</v>
      </c>
      <c r="T836" s="6" t="s">
        <v>766</v>
      </c>
      <c r="U836" s="6" t="s">
        <v>42</v>
      </c>
      <c r="V836">
        <v>1.0021967284755415E+18</v>
      </c>
      <c r="W836" s="6" t="s">
        <v>68</v>
      </c>
      <c r="X836" s="6" t="s">
        <v>2834</v>
      </c>
      <c r="Y836" s="6" t="s">
        <v>2835</v>
      </c>
      <c r="Z836">
        <v>9.0749360926346445E+17</v>
      </c>
    </row>
    <row r="837" spans="1:26" x14ac:dyDescent="0.25">
      <c r="A837">
        <v>1854465114</v>
      </c>
      <c r="B837" t="b">
        <v>0</v>
      </c>
      <c r="C837" s="6" t="s">
        <v>26</v>
      </c>
      <c r="D837">
        <v>5</v>
      </c>
      <c r="E837" s="1">
        <v>43323.83315972222</v>
      </c>
      <c r="F837" s="6" t="s">
        <v>27</v>
      </c>
      <c r="G837">
        <v>1</v>
      </c>
      <c r="H837" s="6" t="s">
        <v>66</v>
      </c>
      <c r="I837">
        <v>0.78339999999999999</v>
      </c>
      <c r="J837" s="6" t="s">
        <v>29</v>
      </c>
      <c r="K837" s="1">
        <v>43246.545347222222</v>
      </c>
      <c r="L837">
        <v>0</v>
      </c>
      <c r="M837" s="6" t="s">
        <v>366</v>
      </c>
      <c r="N837" t="b">
        <v>0</v>
      </c>
      <c r="O837" s="6" t="s">
        <v>31</v>
      </c>
      <c r="P837" s="6" t="s">
        <v>32</v>
      </c>
      <c r="Q837" s="6" t="s">
        <v>766</v>
      </c>
      <c r="R837">
        <v>0</v>
      </c>
      <c r="S837" s="6" t="s">
        <v>32</v>
      </c>
      <c r="T837" s="6" t="s">
        <v>766</v>
      </c>
      <c r="U837" s="6" t="s">
        <v>367</v>
      </c>
      <c r="V837">
        <v>1.0003622393989038E+18</v>
      </c>
      <c r="W837" s="6" t="s">
        <v>32</v>
      </c>
      <c r="X837" s="6" t="s">
        <v>368</v>
      </c>
      <c r="Y837" s="6" t="s">
        <v>369</v>
      </c>
      <c r="Z837">
        <v>9.4133060114297242E+17</v>
      </c>
    </row>
    <row r="838" spans="1:26" hidden="1" x14ac:dyDescent="0.25">
      <c r="A838">
        <v>1854465860</v>
      </c>
      <c r="B838" t="b">
        <v>0</v>
      </c>
      <c r="C838" s="6" t="s">
        <v>26</v>
      </c>
      <c r="D838">
        <v>3</v>
      </c>
      <c r="E838" s="1">
        <v>43326.395509259259</v>
      </c>
      <c r="F838" s="6" t="s">
        <v>27</v>
      </c>
      <c r="G838">
        <v>1</v>
      </c>
      <c r="H838" s="6" t="s">
        <v>60</v>
      </c>
      <c r="I838">
        <v>0.35870000000000002</v>
      </c>
      <c r="J838" s="6" t="s">
        <v>29</v>
      </c>
      <c r="K838" s="1">
        <v>43251.620983796296</v>
      </c>
      <c r="L838">
        <v>0</v>
      </c>
      <c r="M838" s="6" t="s">
        <v>2839</v>
      </c>
      <c r="N838" t="b">
        <v>0</v>
      </c>
      <c r="O838" s="6" t="s">
        <v>31</v>
      </c>
      <c r="P838" s="6" t="s">
        <v>32</v>
      </c>
      <c r="Q838" s="6" t="s">
        <v>766</v>
      </c>
      <c r="R838">
        <v>0</v>
      </c>
      <c r="S838" s="6" t="s">
        <v>32</v>
      </c>
      <c r="T838" s="6" t="s">
        <v>766</v>
      </c>
      <c r="U838" s="6" t="s">
        <v>42</v>
      </c>
      <c r="V838">
        <v>1.0022015901226476E+18</v>
      </c>
      <c r="W838" s="6" t="s">
        <v>32</v>
      </c>
      <c r="X838" s="6" t="s">
        <v>2840</v>
      </c>
      <c r="Y838" s="6" t="s">
        <v>2841</v>
      </c>
      <c r="Z838">
        <v>9.1331559375068365E+17</v>
      </c>
    </row>
    <row r="839" spans="1:26" hidden="1" x14ac:dyDescent="0.25">
      <c r="A839">
        <v>1854465861</v>
      </c>
      <c r="B839" t="b">
        <v>0</v>
      </c>
      <c r="C839" s="6" t="s">
        <v>26</v>
      </c>
      <c r="D839">
        <v>3</v>
      </c>
      <c r="E839" s="1">
        <v>43326.392060185186</v>
      </c>
      <c r="F839" s="6" t="s">
        <v>27</v>
      </c>
      <c r="G839">
        <v>1</v>
      </c>
      <c r="H839" s="6" t="s">
        <v>28</v>
      </c>
      <c r="I839">
        <v>0.67159999999999997</v>
      </c>
      <c r="J839" s="6" t="s">
        <v>29</v>
      </c>
      <c r="K839" s="1">
        <v>43251.624363425923</v>
      </c>
      <c r="L839">
        <v>3</v>
      </c>
      <c r="M839" s="6" t="s">
        <v>100</v>
      </c>
      <c r="N839" t="b">
        <v>0</v>
      </c>
      <c r="O839" s="6" t="s">
        <v>31</v>
      </c>
      <c r="P839" s="6" t="s">
        <v>32</v>
      </c>
      <c r="Q839" s="6" t="s">
        <v>766</v>
      </c>
      <c r="R839">
        <v>0</v>
      </c>
      <c r="S839" s="6" t="s">
        <v>32</v>
      </c>
      <c r="T839" s="6" t="s">
        <v>766</v>
      </c>
      <c r="U839" s="6" t="s">
        <v>42</v>
      </c>
      <c r="V839">
        <v>1.0022028126657454E+18</v>
      </c>
      <c r="W839" s="6" t="s">
        <v>32</v>
      </c>
      <c r="X839" s="6" t="s">
        <v>2842</v>
      </c>
      <c r="Y839" s="6" t="s">
        <v>2843</v>
      </c>
      <c r="Z839">
        <v>7.5861679814105498E+17</v>
      </c>
    </row>
    <row r="840" spans="1:26" x14ac:dyDescent="0.25">
      <c r="A840">
        <v>1860295367</v>
      </c>
      <c r="B840" t="b">
        <v>1</v>
      </c>
      <c r="C840" s="6" t="s">
        <v>554</v>
      </c>
      <c r="D840">
        <v>9</v>
      </c>
      <c r="E840" s="1"/>
      <c r="F840" s="6" t="s">
        <v>27</v>
      </c>
      <c r="G840">
        <v>1</v>
      </c>
      <c r="H840" s="6" t="s">
        <v>66</v>
      </c>
      <c r="I840">
        <v>0.78549999999999998</v>
      </c>
      <c r="J840" s="6" t="s">
        <v>29</v>
      </c>
      <c r="K840" s="1">
        <v>43151.401585648149</v>
      </c>
      <c r="L840">
        <v>0</v>
      </c>
      <c r="M840" s="6" t="s">
        <v>2299</v>
      </c>
      <c r="N840" t="b">
        <v>0</v>
      </c>
      <c r="O840" s="6" t="s">
        <v>31</v>
      </c>
      <c r="P840" s="6" t="s">
        <v>32</v>
      </c>
      <c r="Q840" s="6" t="s">
        <v>27</v>
      </c>
      <c r="R840">
        <v>0</v>
      </c>
      <c r="S840" s="6" t="s">
        <v>32</v>
      </c>
      <c r="T840" s="6" t="s">
        <v>66</v>
      </c>
      <c r="U840" s="6" t="s">
        <v>135</v>
      </c>
      <c r="V840">
        <v>9.6588329437293773E+17</v>
      </c>
      <c r="W840" s="6" t="s">
        <v>32</v>
      </c>
      <c r="X840" s="6" t="s">
        <v>2300</v>
      </c>
      <c r="Y840" s="6" t="s">
        <v>2301</v>
      </c>
      <c r="Z840">
        <v>138874290</v>
      </c>
    </row>
    <row r="841" spans="1:26" hidden="1" x14ac:dyDescent="0.25">
      <c r="A841">
        <v>1854465863</v>
      </c>
      <c r="B841" t="b">
        <v>0</v>
      </c>
      <c r="C841" s="6" t="s">
        <v>26</v>
      </c>
      <c r="D841">
        <v>3</v>
      </c>
      <c r="E841" s="1">
        <v>43326.361296296294</v>
      </c>
      <c r="F841" s="6" t="s">
        <v>27</v>
      </c>
      <c r="G841">
        <v>1</v>
      </c>
      <c r="H841" s="6" t="s">
        <v>28</v>
      </c>
      <c r="I841">
        <v>1</v>
      </c>
      <c r="J841" s="6" t="s">
        <v>29</v>
      </c>
      <c r="K841" s="1">
        <v>43251.628981481481</v>
      </c>
      <c r="L841">
        <v>1</v>
      </c>
      <c r="M841" s="6" t="s">
        <v>1869</v>
      </c>
      <c r="N841" t="b">
        <v>0</v>
      </c>
      <c r="O841" s="6" t="s">
        <v>31</v>
      </c>
      <c r="P841" s="6" t="s">
        <v>32</v>
      </c>
      <c r="Q841" s="6" t="s">
        <v>766</v>
      </c>
      <c r="R841">
        <v>0</v>
      </c>
      <c r="S841" s="6" t="s">
        <v>32</v>
      </c>
      <c r="T841" s="6" t="s">
        <v>766</v>
      </c>
      <c r="U841" s="6" t="s">
        <v>42</v>
      </c>
      <c r="V841">
        <v>1.0022044887262331E+18</v>
      </c>
      <c r="W841" s="6" t="s">
        <v>32</v>
      </c>
      <c r="X841" s="6" t="s">
        <v>2846</v>
      </c>
      <c r="Y841" s="6" t="s">
        <v>2847</v>
      </c>
      <c r="Z841">
        <v>15830375</v>
      </c>
    </row>
    <row r="842" spans="1:26" hidden="1" x14ac:dyDescent="0.25">
      <c r="A842">
        <v>1854465864</v>
      </c>
      <c r="B842" t="b">
        <v>0</v>
      </c>
      <c r="C842" s="6" t="s">
        <v>26</v>
      </c>
      <c r="D842">
        <v>3</v>
      </c>
      <c r="E842" s="1">
        <v>43326.369930555556</v>
      </c>
      <c r="F842" s="6" t="s">
        <v>27</v>
      </c>
      <c r="G842">
        <v>1</v>
      </c>
      <c r="H842" s="6" t="s">
        <v>60</v>
      </c>
      <c r="I842">
        <v>0.33550000000000002</v>
      </c>
      <c r="J842" s="6" t="s">
        <v>29</v>
      </c>
      <c r="K842" s="1">
        <v>43251.639675925922</v>
      </c>
      <c r="L842">
        <v>0</v>
      </c>
      <c r="M842" s="6" t="s">
        <v>2848</v>
      </c>
      <c r="N842" t="b">
        <v>0</v>
      </c>
      <c r="O842" s="6" t="s">
        <v>31</v>
      </c>
      <c r="P842" s="6" t="s">
        <v>32</v>
      </c>
      <c r="Q842" s="6" t="s">
        <v>766</v>
      </c>
      <c r="R842">
        <v>0</v>
      </c>
      <c r="S842" s="6" t="s">
        <v>32</v>
      </c>
      <c r="T842" s="6" t="s">
        <v>766</v>
      </c>
      <c r="U842" s="6" t="s">
        <v>49</v>
      </c>
      <c r="V842">
        <v>1.002208362514305E+18</v>
      </c>
      <c r="W842" s="6" t="s">
        <v>32</v>
      </c>
      <c r="X842" s="6" t="s">
        <v>2849</v>
      </c>
      <c r="Y842" s="6" t="s">
        <v>2850</v>
      </c>
      <c r="Z842">
        <v>4871600131</v>
      </c>
    </row>
    <row r="843" spans="1:26" hidden="1" x14ac:dyDescent="0.25">
      <c r="A843">
        <v>1854465865</v>
      </c>
      <c r="B843" t="b">
        <v>0</v>
      </c>
      <c r="C843" s="6" t="s">
        <v>26</v>
      </c>
      <c r="D843">
        <v>3</v>
      </c>
      <c r="E843" s="1">
        <v>43326.458252314813</v>
      </c>
      <c r="F843" s="6" t="s">
        <v>27</v>
      </c>
      <c r="G843">
        <v>1</v>
      </c>
      <c r="H843" s="6" t="s">
        <v>28</v>
      </c>
      <c r="I843">
        <v>0.66</v>
      </c>
      <c r="J843" s="6" t="s">
        <v>29</v>
      </c>
      <c r="K843" s="1">
        <v>43251.647129629629</v>
      </c>
      <c r="L843">
        <v>58</v>
      </c>
      <c r="M843" s="6" t="s">
        <v>2851</v>
      </c>
      <c r="N843" t="b">
        <v>0</v>
      </c>
      <c r="O843" s="6" t="s">
        <v>31</v>
      </c>
      <c r="P843" s="6" t="s">
        <v>32</v>
      </c>
      <c r="Q843" s="6" t="s">
        <v>766</v>
      </c>
      <c r="R843">
        <v>24</v>
      </c>
      <c r="S843" s="6" t="s">
        <v>32</v>
      </c>
      <c r="T843" s="6" t="s">
        <v>766</v>
      </c>
      <c r="U843" s="6" t="s">
        <v>42</v>
      </c>
      <c r="V843">
        <v>1.0022110644220273E+18</v>
      </c>
      <c r="W843" s="6" t="s">
        <v>2852</v>
      </c>
      <c r="X843" s="6" t="s">
        <v>2853</v>
      </c>
      <c r="Y843" s="6" t="s">
        <v>2854</v>
      </c>
      <c r="Z843">
        <v>4686170306</v>
      </c>
    </row>
    <row r="844" spans="1:26" hidden="1" x14ac:dyDescent="0.25">
      <c r="A844">
        <v>1854465866</v>
      </c>
      <c r="B844" t="b">
        <v>0</v>
      </c>
      <c r="C844" s="6" t="s">
        <v>26</v>
      </c>
      <c r="D844">
        <v>3</v>
      </c>
      <c r="E844" s="1">
        <v>43326.39371527778</v>
      </c>
      <c r="F844" s="6" t="s">
        <v>27</v>
      </c>
      <c r="G844">
        <v>1</v>
      </c>
      <c r="H844" s="6" t="s">
        <v>28</v>
      </c>
      <c r="I844">
        <v>0.67330000000000001</v>
      </c>
      <c r="J844" s="6" t="s">
        <v>29</v>
      </c>
      <c r="K844" s="1">
        <v>43251.648078703707</v>
      </c>
      <c r="L844">
        <v>0</v>
      </c>
      <c r="M844" s="6" t="s">
        <v>2855</v>
      </c>
      <c r="N844" t="b">
        <v>0</v>
      </c>
      <c r="O844" s="6" t="s">
        <v>31</v>
      </c>
      <c r="P844" s="6" t="s">
        <v>32</v>
      </c>
      <c r="Q844" s="6" t="s">
        <v>766</v>
      </c>
      <c r="R844">
        <v>0</v>
      </c>
      <c r="S844" s="6" t="s">
        <v>32</v>
      </c>
      <c r="T844" s="6" t="s">
        <v>766</v>
      </c>
      <c r="U844" s="6" t="s">
        <v>49</v>
      </c>
      <c r="V844">
        <v>1.0022114082081628E+18</v>
      </c>
      <c r="W844" s="6" t="s">
        <v>32</v>
      </c>
      <c r="X844" s="6" t="s">
        <v>2856</v>
      </c>
      <c r="Y844" s="6" t="s">
        <v>2857</v>
      </c>
      <c r="Z844">
        <v>2534386154</v>
      </c>
    </row>
    <row r="845" spans="1:26" hidden="1" x14ac:dyDescent="0.25">
      <c r="A845">
        <v>1854465867</v>
      </c>
      <c r="B845" t="b">
        <v>0</v>
      </c>
      <c r="C845" s="6" t="s">
        <v>26</v>
      </c>
      <c r="D845">
        <v>3</v>
      </c>
      <c r="E845" s="1">
        <v>43326.468622685185</v>
      </c>
      <c r="F845" s="6" t="s">
        <v>27</v>
      </c>
      <c r="G845">
        <v>1</v>
      </c>
      <c r="H845" s="6" t="s">
        <v>60</v>
      </c>
      <c r="I845">
        <v>0.68089999999999995</v>
      </c>
      <c r="J845" s="6" t="s">
        <v>29</v>
      </c>
      <c r="K845" s="1">
        <v>43251.65042824074</v>
      </c>
      <c r="L845">
        <v>1</v>
      </c>
      <c r="M845" s="6" t="s">
        <v>2858</v>
      </c>
      <c r="N845" t="b">
        <v>0</v>
      </c>
      <c r="O845" s="6" t="s">
        <v>31</v>
      </c>
      <c r="P845" s="6" t="s">
        <v>32</v>
      </c>
      <c r="Q845" s="6" t="s">
        <v>766</v>
      </c>
      <c r="R845">
        <v>0</v>
      </c>
      <c r="S845" s="6" t="s">
        <v>32</v>
      </c>
      <c r="T845" s="6" t="s">
        <v>766</v>
      </c>
      <c r="U845" s="6" t="s">
        <v>110</v>
      </c>
      <c r="V845">
        <v>1.0022122612749763E+18</v>
      </c>
      <c r="W845" s="6" t="s">
        <v>2859</v>
      </c>
      <c r="X845" s="6" t="s">
        <v>2860</v>
      </c>
      <c r="Y845" s="6" t="s">
        <v>2861</v>
      </c>
      <c r="Z845">
        <v>9.4354654716964454E+17</v>
      </c>
    </row>
    <row r="846" spans="1:26" hidden="1" x14ac:dyDescent="0.25">
      <c r="A846">
        <v>1854465868</v>
      </c>
      <c r="B846" t="b">
        <v>0</v>
      </c>
      <c r="C846" s="6" t="s">
        <v>26</v>
      </c>
      <c r="D846">
        <v>3</v>
      </c>
      <c r="E846" s="1">
        <v>43326.46912037037</v>
      </c>
      <c r="F846" s="6" t="s">
        <v>27</v>
      </c>
      <c r="G846">
        <v>1</v>
      </c>
      <c r="H846" s="6" t="s">
        <v>28</v>
      </c>
      <c r="I846">
        <v>0.64459999999999995</v>
      </c>
      <c r="J846" s="6" t="s">
        <v>29</v>
      </c>
      <c r="K846" s="1">
        <v>43251.656527777777</v>
      </c>
      <c r="L846">
        <v>0</v>
      </c>
      <c r="M846" s="6" t="s">
        <v>2862</v>
      </c>
      <c r="N846" t="b">
        <v>0</v>
      </c>
      <c r="O846" s="6" t="s">
        <v>31</v>
      </c>
      <c r="P846" s="6" t="s">
        <v>32</v>
      </c>
      <c r="Q846" s="6" t="s">
        <v>766</v>
      </c>
      <c r="R846">
        <v>3</v>
      </c>
      <c r="S846" s="6" t="s">
        <v>32</v>
      </c>
      <c r="T846" s="6" t="s">
        <v>766</v>
      </c>
      <c r="U846" s="6" t="s">
        <v>42</v>
      </c>
      <c r="V846">
        <v>1.0022144683849687E+18</v>
      </c>
      <c r="W846" s="6" t="s">
        <v>32</v>
      </c>
      <c r="X846" s="6" t="s">
        <v>2863</v>
      </c>
      <c r="Y846" s="6" t="s">
        <v>2864</v>
      </c>
      <c r="Z846">
        <v>2546103092</v>
      </c>
    </row>
    <row r="847" spans="1:26" x14ac:dyDescent="0.25">
      <c r="A847">
        <v>1860148786</v>
      </c>
      <c r="B847" t="b">
        <v>1</v>
      </c>
      <c r="C847" s="6" t="s">
        <v>554</v>
      </c>
      <c r="D847">
        <v>5</v>
      </c>
      <c r="E847" s="1"/>
      <c r="F847" s="6" t="s">
        <v>27</v>
      </c>
      <c r="G847">
        <v>1</v>
      </c>
      <c r="H847" s="6" t="s">
        <v>66</v>
      </c>
      <c r="I847">
        <v>0.79530000000000001</v>
      </c>
      <c r="J847" s="6" t="s">
        <v>29</v>
      </c>
      <c r="K847" s="1">
        <v>43136.79792824074</v>
      </c>
      <c r="L847">
        <v>1</v>
      </c>
      <c r="M847" s="6" t="s">
        <v>1303</v>
      </c>
      <c r="N847" t="b">
        <v>0</v>
      </c>
      <c r="O847" s="6" t="s">
        <v>31</v>
      </c>
      <c r="P847" s="6" t="s">
        <v>32</v>
      </c>
      <c r="Q847" s="6" t="s">
        <v>27</v>
      </c>
      <c r="R847">
        <v>2</v>
      </c>
      <c r="S847" s="6" t="s">
        <v>32</v>
      </c>
      <c r="T847" s="6" t="s">
        <v>66</v>
      </c>
      <c r="U847" s="6" t="s">
        <v>84</v>
      </c>
      <c r="V847">
        <v>9.6059110565706957E+17</v>
      </c>
      <c r="W847" s="6" t="s">
        <v>32</v>
      </c>
      <c r="X847" s="6" t="s">
        <v>2189</v>
      </c>
      <c r="Y847" s="6" t="s">
        <v>2190</v>
      </c>
      <c r="Z847">
        <v>368563306</v>
      </c>
    </row>
    <row r="848" spans="1:26" hidden="1" x14ac:dyDescent="0.25">
      <c r="A848">
        <v>1854465870</v>
      </c>
      <c r="B848" t="b">
        <v>0</v>
      </c>
      <c r="C848" s="6" t="s">
        <v>26</v>
      </c>
      <c r="D848">
        <v>3</v>
      </c>
      <c r="E848" s="1">
        <v>43326.399583333332</v>
      </c>
      <c r="F848" s="6" t="s">
        <v>27</v>
      </c>
      <c r="G848">
        <v>1</v>
      </c>
      <c r="H848" s="6" t="s">
        <v>28</v>
      </c>
      <c r="I848">
        <v>0.67079999999999995</v>
      </c>
      <c r="J848" s="6" t="s">
        <v>29</v>
      </c>
      <c r="K848" s="1">
        <v>43251.658229166664</v>
      </c>
      <c r="L848">
        <v>3</v>
      </c>
      <c r="M848" s="6" t="s">
        <v>2868</v>
      </c>
      <c r="N848" t="b">
        <v>0</v>
      </c>
      <c r="O848" s="6" t="s">
        <v>31</v>
      </c>
      <c r="P848" s="6" t="s">
        <v>32</v>
      </c>
      <c r="Q848" s="6" t="s">
        <v>766</v>
      </c>
      <c r="R848">
        <v>0</v>
      </c>
      <c r="S848" s="6" t="s">
        <v>32</v>
      </c>
      <c r="T848" s="6" t="s">
        <v>766</v>
      </c>
      <c r="U848" s="6" t="s">
        <v>42</v>
      </c>
      <c r="V848">
        <v>1.0022150873005998E+18</v>
      </c>
      <c r="W848" s="6" t="s">
        <v>219</v>
      </c>
      <c r="X848" s="6" t="s">
        <v>2869</v>
      </c>
      <c r="Y848" s="6" t="s">
        <v>2870</v>
      </c>
      <c r="Z848">
        <v>9.4496154837577318E+17</v>
      </c>
    </row>
    <row r="849" spans="1:26" hidden="1" x14ac:dyDescent="0.25">
      <c r="A849">
        <v>1854465871</v>
      </c>
      <c r="B849" t="b">
        <v>0</v>
      </c>
      <c r="C849" s="6" t="s">
        <v>26</v>
      </c>
      <c r="D849">
        <v>3</v>
      </c>
      <c r="E849" s="1">
        <v>43326.369930555556</v>
      </c>
      <c r="F849" s="6" t="s">
        <v>27</v>
      </c>
      <c r="G849">
        <v>1</v>
      </c>
      <c r="H849" s="6" t="s">
        <v>28</v>
      </c>
      <c r="I849">
        <v>1</v>
      </c>
      <c r="J849" s="6" t="s">
        <v>29</v>
      </c>
      <c r="K849" s="1">
        <v>43251.663900462961</v>
      </c>
      <c r="L849">
        <v>2</v>
      </c>
      <c r="M849" s="6" t="s">
        <v>2871</v>
      </c>
      <c r="N849" t="b">
        <v>0</v>
      </c>
      <c r="O849" s="6" t="s">
        <v>31</v>
      </c>
      <c r="P849" s="6" t="s">
        <v>32</v>
      </c>
      <c r="Q849" s="6" t="s">
        <v>766</v>
      </c>
      <c r="R849">
        <v>2</v>
      </c>
      <c r="S849" s="6" t="s">
        <v>32</v>
      </c>
      <c r="T849" s="6" t="s">
        <v>766</v>
      </c>
      <c r="U849" s="6" t="s">
        <v>223</v>
      </c>
      <c r="V849">
        <v>1.0022171400347976E+18</v>
      </c>
      <c r="W849" s="6" t="s">
        <v>32</v>
      </c>
      <c r="X849" s="6" t="s">
        <v>2872</v>
      </c>
      <c r="Y849" s="6" t="s">
        <v>2873</v>
      </c>
      <c r="Z849">
        <v>969542076</v>
      </c>
    </row>
    <row r="850" spans="1:26" x14ac:dyDescent="0.25">
      <c r="A850">
        <v>1860672841</v>
      </c>
      <c r="B850" t="b">
        <v>1</v>
      </c>
      <c r="C850" s="6" t="s">
        <v>554</v>
      </c>
      <c r="D850">
        <v>5</v>
      </c>
      <c r="E850" s="1"/>
      <c r="F850" s="6" t="s">
        <v>27</v>
      </c>
      <c r="G850">
        <v>1</v>
      </c>
      <c r="H850" s="6" t="s">
        <v>66</v>
      </c>
      <c r="I850">
        <v>0.80679999999999996</v>
      </c>
      <c r="J850" s="6" t="s">
        <v>29</v>
      </c>
      <c r="K850" s="1">
        <v>43246.516469907408</v>
      </c>
      <c r="L850">
        <v>2</v>
      </c>
      <c r="M850" s="6" t="s">
        <v>786</v>
      </c>
      <c r="N850" t="b">
        <v>0</v>
      </c>
      <c r="O850" s="6" t="s">
        <v>31</v>
      </c>
      <c r="P850" s="6" t="s">
        <v>32</v>
      </c>
      <c r="Q850" s="6" t="s">
        <v>27</v>
      </c>
      <c r="R850">
        <v>2</v>
      </c>
      <c r="S850" s="6" t="s">
        <v>32</v>
      </c>
      <c r="T850" s="6" t="s">
        <v>66</v>
      </c>
      <c r="U850" s="6" t="s">
        <v>110</v>
      </c>
      <c r="V850">
        <v>1.0003517764434534E+18</v>
      </c>
      <c r="W850" s="6" t="s">
        <v>32</v>
      </c>
      <c r="X850" s="6" t="s">
        <v>2357</v>
      </c>
      <c r="Y850" s="6" t="s">
        <v>787</v>
      </c>
      <c r="Z850">
        <v>216819233</v>
      </c>
    </row>
    <row r="851" spans="1:26" hidden="1" x14ac:dyDescent="0.25">
      <c r="A851">
        <v>1854465873</v>
      </c>
      <c r="B851" t="b">
        <v>0</v>
      </c>
      <c r="C851" s="6" t="s">
        <v>26</v>
      </c>
      <c r="D851">
        <v>3</v>
      </c>
      <c r="E851" s="1">
        <v>43326.388993055552</v>
      </c>
      <c r="F851" s="6" t="s">
        <v>27</v>
      </c>
      <c r="G851">
        <v>1</v>
      </c>
      <c r="H851" s="6" t="s">
        <v>60</v>
      </c>
      <c r="I851">
        <v>0.66</v>
      </c>
      <c r="J851" s="6" t="s">
        <v>29</v>
      </c>
      <c r="K851" s="1">
        <v>43251.666145833333</v>
      </c>
      <c r="L851">
        <v>0</v>
      </c>
      <c r="M851" s="6" t="s">
        <v>2877</v>
      </c>
      <c r="N851" t="b">
        <v>0</v>
      </c>
      <c r="O851" s="6" t="s">
        <v>31</v>
      </c>
      <c r="P851" s="6" t="s">
        <v>32</v>
      </c>
      <c r="Q851" s="6" t="s">
        <v>766</v>
      </c>
      <c r="R851">
        <v>0</v>
      </c>
      <c r="S851" s="6" t="s">
        <v>32</v>
      </c>
      <c r="T851" s="6" t="s">
        <v>766</v>
      </c>
      <c r="U851" s="6" t="s">
        <v>95</v>
      </c>
      <c r="V851">
        <v>1.0022179570182676E+18</v>
      </c>
      <c r="W851" s="6" t="s">
        <v>32</v>
      </c>
      <c r="X851" s="6" t="s">
        <v>2878</v>
      </c>
      <c r="Y851" s="6" t="s">
        <v>2879</v>
      </c>
      <c r="Z851">
        <v>9.5323332723802112E+17</v>
      </c>
    </row>
    <row r="852" spans="1:26" x14ac:dyDescent="0.25">
      <c r="A852">
        <v>1860294556</v>
      </c>
      <c r="B852" t="b">
        <v>1</v>
      </c>
      <c r="C852" s="6" t="s">
        <v>554</v>
      </c>
      <c r="D852">
        <v>5</v>
      </c>
      <c r="E852" s="1"/>
      <c r="F852" s="6" t="s">
        <v>27</v>
      </c>
      <c r="G852">
        <v>0.80779999999999996</v>
      </c>
      <c r="H852" s="6" t="s">
        <v>66</v>
      </c>
      <c r="I852">
        <v>0.80779999999999996</v>
      </c>
      <c r="J852" s="6" t="s">
        <v>29</v>
      </c>
      <c r="K852" s="1">
        <v>43192.254999999997</v>
      </c>
      <c r="L852">
        <v>0</v>
      </c>
      <c r="M852" s="6" t="s">
        <v>2297</v>
      </c>
      <c r="N852" t="b">
        <v>0</v>
      </c>
      <c r="O852" s="6" t="s">
        <v>31</v>
      </c>
      <c r="P852" s="6" t="s">
        <v>32</v>
      </c>
      <c r="Q852" s="6" t="s">
        <v>27</v>
      </c>
      <c r="R852">
        <v>0</v>
      </c>
      <c r="S852" s="6" t="s">
        <v>32</v>
      </c>
      <c r="T852" s="6" t="s">
        <v>66</v>
      </c>
      <c r="U852" s="6" t="s">
        <v>110</v>
      </c>
      <c r="V852">
        <v>9.8068807794863718E+17</v>
      </c>
      <c r="W852" s="6" t="s">
        <v>32</v>
      </c>
      <c r="X852" s="6" t="s">
        <v>2458</v>
      </c>
      <c r="Y852" s="6" t="s">
        <v>2298</v>
      </c>
      <c r="Z852">
        <v>168441339</v>
      </c>
    </row>
    <row r="853" spans="1:26" hidden="1" x14ac:dyDescent="0.25">
      <c r="A853">
        <v>1854465875</v>
      </c>
      <c r="B853" t="b">
        <v>0</v>
      </c>
      <c r="C853" s="6" t="s">
        <v>26</v>
      </c>
      <c r="D853">
        <v>3</v>
      </c>
      <c r="E853" s="1">
        <v>43326.370127314818</v>
      </c>
      <c r="F853" s="6" t="s">
        <v>27</v>
      </c>
      <c r="G853">
        <v>1</v>
      </c>
      <c r="H853" s="6" t="s">
        <v>60</v>
      </c>
      <c r="I853">
        <v>1</v>
      </c>
      <c r="J853" s="6" t="s">
        <v>29</v>
      </c>
      <c r="K853" s="1">
        <v>43251.67082175926</v>
      </c>
      <c r="L853">
        <v>0</v>
      </c>
      <c r="M853" s="6" t="s">
        <v>2883</v>
      </c>
      <c r="N853" t="b">
        <v>0</v>
      </c>
      <c r="O853" s="6" t="s">
        <v>31</v>
      </c>
      <c r="P853" s="6" t="s">
        <v>32</v>
      </c>
      <c r="Q853" s="6" t="s">
        <v>766</v>
      </c>
      <c r="R853">
        <v>0</v>
      </c>
      <c r="S853" s="6" t="s">
        <v>32</v>
      </c>
      <c r="T853" s="6" t="s">
        <v>766</v>
      </c>
      <c r="U853" s="6" t="s">
        <v>135</v>
      </c>
      <c r="V853">
        <v>1.0022196515924091E+18</v>
      </c>
      <c r="W853" s="6" t="s">
        <v>32</v>
      </c>
      <c r="X853" s="6" t="s">
        <v>2884</v>
      </c>
      <c r="Y853" s="6" t="s">
        <v>2885</v>
      </c>
      <c r="Z853">
        <v>8.4210349754174669E+17</v>
      </c>
    </row>
    <row r="854" spans="1:26" hidden="1" x14ac:dyDescent="0.25">
      <c r="A854">
        <v>1854465876</v>
      </c>
      <c r="B854" t="b">
        <v>0</v>
      </c>
      <c r="C854" s="6" t="s">
        <v>26</v>
      </c>
      <c r="D854">
        <v>3</v>
      </c>
      <c r="E854" s="1">
        <v>43326.451122685183</v>
      </c>
      <c r="F854" s="6" t="s">
        <v>27</v>
      </c>
      <c r="G854">
        <v>1</v>
      </c>
      <c r="H854" s="6" t="s">
        <v>60</v>
      </c>
      <c r="I854">
        <v>0.34760000000000002</v>
      </c>
      <c r="J854" s="6" t="s">
        <v>29</v>
      </c>
      <c r="K854" s="1">
        <v>43251.677129629628</v>
      </c>
      <c r="L854">
        <v>3</v>
      </c>
      <c r="M854" s="6" t="s">
        <v>2886</v>
      </c>
      <c r="N854" t="b">
        <v>0</v>
      </c>
      <c r="O854" s="6" t="s">
        <v>31</v>
      </c>
      <c r="P854" s="6" t="s">
        <v>32</v>
      </c>
      <c r="Q854" s="6" t="s">
        <v>766</v>
      </c>
      <c r="R854">
        <v>3</v>
      </c>
      <c r="S854" s="6" t="s">
        <v>32</v>
      </c>
      <c r="T854" s="6" t="s">
        <v>766</v>
      </c>
      <c r="U854" s="6" t="s">
        <v>223</v>
      </c>
      <c r="V854">
        <v>1.0022219344725852E+18</v>
      </c>
      <c r="W854" s="6" t="s">
        <v>32</v>
      </c>
      <c r="X854" s="6" t="s">
        <v>2887</v>
      </c>
      <c r="Y854" s="6" t="s">
        <v>2888</v>
      </c>
      <c r="Z854">
        <v>2327560616</v>
      </c>
    </row>
    <row r="855" spans="1:26" hidden="1" x14ac:dyDescent="0.25">
      <c r="A855">
        <v>1854465877</v>
      </c>
      <c r="B855" t="b">
        <v>0</v>
      </c>
      <c r="C855" s="6" t="s">
        <v>26</v>
      </c>
      <c r="D855">
        <v>3</v>
      </c>
      <c r="E855" s="1">
        <v>43326.357511574075</v>
      </c>
      <c r="F855" s="6" t="s">
        <v>27</v>
      </c>
      <c r="G855">
        <v>1</v>
      </c>
      <c r="H855" s="6" t="s">
        <v>60</v>
      </c>
      <c r="I855">
        <v>0.66639999999999999</v>
      </c>
      <c r="J855" s="6" t="s">
        <v>29</v>
      </c>
      <c r="K855" s="1">
        <v>43251.692013888889</v>
      </c>
      <c r="L855">
        <v>0</v>
      </c>
      <c r="M855" s="6" t="s">
        <v>100</v>
      </c>
      <c r="N855" t="b">
        <v>0</v>
      </c>
      <c r="O855" s="6" t="s">
        <v>31</v>
      </c>
      <c r="P855" s="6" t="s">
        <v>32</v>
      </c>
      <c r="Q855" s="6" t="s">
        <v>766</v>
      </c>
      <c r="R855">
        <v>0</v>
      </c>
      <c r="S855" s="6" t="s">
        <v>32</v>
      </c>
      <c r="T855" s="6" t="s">
        <v>766</v>
      </c>
      <c r="U855" s="6" t="s">
        <v>145</v>
      </c>
      <c r="V855">
        <v>1.0022273281796874E+18</v>
      </c>
      <c r="W855" s="6" t="s">
        <v>32</v>
      </c>
      <c r="X855" s="6" t="s">
        <v>2889</v>
      </c>
      <c r="Y855" s="6" t="s">
        <v>2890</v>
      </c>
      <c r="Z855">
        <v>8.7533603066842317E+17</v>
      </c>
    </row>
    <row r="856" spans="1:26" hidden="1" x14ac:dyDescent="0.25">
      <c r="A856">
        <v>1854465878</v>
      </c>
      <c r="B856" t="b">
        <v>0</v>
      </c>
      <c r="C856" s="6" t="s">
        <v>26</v>
      </c>
      <c r="D856">
        <v>3</v>
      </c>
      <c r="E856" s="1">
        <v>43326.447106481479</v>
      </c>
      <c r="F856" s="6" t="s">
        <v>27</v>
      </c>
      <c r="G856">
        <v>0.63419999999999999</v>
      </c>
      <c r="H856" s="6" t="s">
        <v>28</v>
      </c>
      <c r="I856">
        <v>0.31719999999999998</v>
      </c>
      <c r="J856" s="6" t="s">
        <v>29</v>
      </c>
      <c r="K856" s="1">
        <v>43251.696597222224</v>
      </c>
      <c r="L856">
        <v>8</v>
      </c>
      <c r="M856" s="6" t="s">
        <v>2891</v>
      </c>
      <c r="N856" t="b">
        <v>0</v>
      </c>
      <c r="O856" s="6" t="s">
        <v>31</v>
      </c>
      <c r="P856" s="6" t="s">
        <v>32</v>
      </c>
      <c r="Q856" s="6" t="s">
        <v>766</v>
      </c>
      <c r="R856">
        <v>4</v>
      </c>
      <c r="S856" s="6" t="s">
        <v>32</v>
      </c>
      <c r="T856" s="6" t="s">
        <v>766</v>
      </c>
      <c r="U856" s="6" t="s">
        <v>95</v>
      </c>
      <c r="V856">
        <v>1.0022289891744072E+18</v>
      </c>
      <c r="W856" s="6" t="s">
        <v>2892</v>
      </c>
      <c r="X856" s="6" t="s">
        <v>2893</v>
      </c>
      <c r="Y856" s="6" t="s">
        <v>2894</v>
      </c>
      <c r="Z856">
        <v>4714083918</v>
      </c>
    </row>
    <row r="857" spans="1:26" x14ac:dyDescent="0.25">
      <c r="A857">
        <v>1860820086</v>
      </c>
      <c r="B857" t="b">
        <v>1</v>
      </c>
      <c r="C857" s="6" t="s">
        <v>554</v>
      </c>
      <c r="D857">
        <v>5</v>
      </c>
      <c r="E857" s="1"/>
      <c r="F857" s="6" t="s">
        <v>27</v>
      </c>
      <c r="G857">
        <v>1</v>
      </c>
      <c r="H857" s="6" t="s">
        <v>66</v>
      </c>
      <c r="I857">
        <v>0.80900000000000005</v>
      </c>
      <c r="J857" s="6" t="s">
        <v>29</v>
      </c>
      <c r="K857" s="1">
        <v>43247.730416666665</v>
      </c>
      <c r="L857">
        <v>1</v>
      </c>
      <c r="M857" s="6" t="s">
        <v>1010</v>
      </c>
      <c r="N857" t="b">
        <v>0</v>
      </c>
      <c r="O857" s="6" t="s">
        <v>31</v>
      </c>
      <c r="P857" s="6" t="s">
        <v>32</v>
      </c>
      <c r="Q857" s="6" t="s">
        <v>27</v>
      </c>
      <c r="R857">
        <v>0</v>
      </c>
      <c r="S857" s="6" t="s">
        <v>32</v>
      </c>
      <c r="T857" s="6" t="s">
        <v>66</v>
      </c>
      <c r="U857" s="6" t="s">
        <v>110</v>
      </c>
      <c r="V857">
        <v>1.0007916942023639E+18</v>
      </c>
      <c r="W857" s="6" t="s">
        <v>892</v>
      </c>
      <c r="X857" s="6" t="s">
        <v>1011</v>
      </c>
      <c r="Y857" s="6" t="s">
        <v>1012</v>
      </c>
      <c r="Z857">
        <v>185663478</v>
      </c>
    </row>
    <row r="858" spans="1:26" hidden="1" x14ac:dyDescent="0.25">
      <c r="A858">
        <v>1854465880</v>
      </c>
      <c r="B858" t="b">
        <v>0</v>
      </c>
      <c r="C858" s="6" t="s">
        <v>26</v>
      </c>
      <c r="D858">
        <v>3</v>
      </c>
      <c r="E858" s="1">
        <v>43326.404872685183</v>
      </c>
      <c r="F858" s="6" t="s">
        <v>27</v>
      </c>
      <c r="G858">
        <v>1</v>
      </c>
      <c r="H858" s="6" t="s">
        <v>60</v>
      </c>
      <c r="I858">
        <v>1</v>
      </c>
      <c r="J858" s="6" t="s">
        <v>29</v>
      </c>
      <c r="K858" s="1">
        <v>43251.704722222225</v>
      </c>
      <c r="L858">
        <v>1</v>
      </c>
      <c r="M858" s="6" t="s">
        <v>2898</v>
      </c>
      <c r="N858" t="b">
        <v>0</v>
      </c>
      <c r="O858" s="6" t="s">
        <v>31</v>
      </c>
      <c r="P858" s="6" t="s">
        <v>32</v>
      </c>
      <c r="Q858" s="6" t="s">
        <v>766</v>
      </c>
      <c r="R858">
        <v>0</v>
      </c>
      <c r="S858" s="6" t="s">
        <v>32</v>
      </c>
      <c r="T858" s="6" t="s">
        <v>766</v>
      </c>
      <c r="U858" s="6" t="s">
        <v>42</v>
      </c>
      <c r="V858">
        <v>1.0022319348550779E+18</v>
      </c>
      <c r="W858" s="6" t="s">
        <v>32</v>
      </c>
      <c r="X858" s="6" t="s">
        <v>2899</v>
      </c>
      <c r="Y858" s="6" t="s">
        <v>2900</v>
      </c>
      <c r="Z858">
        <v>312542507</v>
      </c>
    </row>
    <row r="859" spans="1:26" hidden="1" x14ac:dyDescent="0.25">
      <c r="A859">
        <v>1854465881</v>
      </c>
      <c r="B859" t="b">
        <v>0</v>
      </c>
      <c r="C859" s="6" t="s">
        <v>26</v>
      </c>
      <c r="D859">
        <v>3</v>
      </c>
      <c r="E859" s="1">
        <v>43326.458252314813</v>
      </c>
      <c r="F859" s="6" t="s">
        <v>27</v>
      </c>
      <c r="G859">
        <v>1</v>
      </c>
      <c r="H859" s="6" t="s">
        <v>28</v>
      </c>
      <c r="I859">
        <v>1</v>
      </c>
      <c r="J859" s="6" t="s">
        <v>29</v>
      </c>
      <c r="K859" s="1">
        <v>43251.705543981479</v>
      </c>
      <c r="L859">
        <v>0</v>
      </c>
      <c r="M859" s="6" t="s">
        <v>2801</v>
      </c>
      <c r="N859" t="b">
        <v>0</v>
      </c>
      <c r="O859" s="6" t="s">
        <v>31</v>
      </c>
      <c r="P859" s="6" t="s">
        <v>32</v>
      </c>
      <c r="Q859" s="6" t="s">
        <v>766</v>
      </c>
      <c r="R859">
        <v>1</v>
      </c>
      <c r="S859" s="6" t="s">
        <v>32</v>
      </c>
      <c r="T859" s="6" t="s">
        <v>766</v>
      </c>
      <c r="U859" s="6" t="s">
        <v>42</v>
      </c>
      <c r="V859">
        <v>1.0022322315643658E+18</v>
      </c>
      <c r="W859" s="6" t="s">
        <v>32</v>
      </c>
      <c r="X859" s="6" t="s">
        <v>2901</v>
      </c>
      <c r="Y859" s="6" t="s">
        <v>2902</v>
      </c>
      <c r="Z859">
        <v>2742179303</v>
      </c>
    </row>
    <row r="860" spans="1:26" x14ac:dyDescent="0.25">
      <c r="A860">
        <v>1854465005</v>
      </c>
      <c r="B860" t="b">
        <v>0</v>
      </c>
      <c r="C860" s="6" t="s">
        <v>26</v>
      </c>
      <c r="D860">
        <v>5</v>
      </c>
      <c r="E860" s="1">
        <v>43323.837858796294</v>
      </c>
      <c r="F860" s="6" t="s">
        <v>27</v>
      </c>
      <c r="G860">
        <v>1</v>
      </c>
      <c r="H860" s="6" t="s">
        <v>66</v>
      </c>
      <c r="I860">
        <v>0.81410000000000005</v>
      </c>
      <c r="J860" s="6" t="s">
        <v>29</v>
      </c>
      <c r="K860" s="1">
        <v>43245.692835648151</v>
      </c>
      <c r="L860">
        <v>0</v>
      </c>
      <c r="M860" s="6" t="s">
        <v>116</v>
      </c>
      <c r="N860" t="b">
        <v>0</v>
      </c>
      <c r="O860" s="6" t="s">
        <v>31</v>
      </c>
      <c r="P860" s="6" t="s">
        <v>32</v>
      </c>
      <c r="Q860" s="6" t="s">
        <v>766</v>
      </c>
      <c r="R860">
        <v>0</v>
      </c>
      <c r="S860" s="6" t="s">
        <v>32</v>
      </c>
      <c r="T860" s="6" t="s">
        <v>766</v>
      </c>
      <c r="U860" s="6" t="s">
        <v>110</v>
      </c>
      <c r="V860">
        <v>1.000053301126357E+18</v>
      </c>
      <c r="W860" s="6" t="s">
        <v>32</v>
      </c>
      <c r="X860" s="6" t="s">
        <v>2342</v>
      </c>
      <c r="Y860" s="6" t="s">
        <v>117</v>
      </c>
      <c r="Z860">
        <v>112416103</v>
      </c>
    </row>
    <row r="861" spans="1:26" x14ac:dyDescent="0.25">
      <c r="A861">
        <v>1858244360</v>
      </c>
      <c r="B861" t="b">
        <v>1</v>
      </c>
      <c r="C861" s="6" t="s">
        <v>554</v>
      </c>
      <c r="D861">
        <v>16</v>
      </c>
      <c r="E861" s="1"/>
      <c r="F861" s="6" t="s">
        <v>27</v>
      </c>
      <c r="G861">
        <v>1</v>
      </c>
      <c r="H861" s="6" t="s">
        <v>66</v>
      </c>
      <c r="I861">
        <v>0.81830000000000003</v>
      </c>
      <c r="J861" s="6" t="s">
        <v>29</v>
      </c>
      <c r="K861" s="1">
        <v>43196.750081018516</v>
      </c>
      <c r="L861">
        <v>2</v>
      </c>
      <c r="M861" s="6" t="s">
        <v>144</v>
      </c>
      <c r="N861" t="b">
        <v>0</v>
      </c>
      <c r="O861" s="6" t="s">
        <v>31</v>
      </c>
      <c r="P861" s="6" t="s">
        <v>32</v>
      </c>
      <c r="Q861" s="6" t="s">
        <v>27</v>
      </c>
      <c r="R861">
        <v>2</v>
      </c>
      <c r="S861" s="6" t="s">
        <v>32</v>
      </c>
      <c r="T861" s="6" t="s">
        <v>66</v>
      </c>
      <c r="U861" s="6" t="s">
        <v>145</v>
      </c>
      <c r="V861">
        <v>9.8231703986286182E+17</v>
      </c>
      <c r="W861" s="6" t="s">
        <v>32</v>
      </c>
      <c r="X861" s="6" t="s">
        <v>564</v>
      </c>
      <c r="Y861" s="6" t="s">
        <v>565</v>
      </c>
      <c r="Z861">
        <v>9.2037204277552742E+17</v>
      </c>
    </row>
    <row r="862" spans="1:26" hidden="1" x14ac:dyDescent="0.25">
      <c r="A862">
        <v>1854465885</v>
      </c>
      <c r="B862" t="b">
        <v>0</v>
      </c>
      <c r="C862" s="6" t="s">
        <v>26</v>
      </c>
      <c r="D862">
        <v>3</v>
      </c>
      <c r="E862" s="1">
        <v>43326.393807870372</v>
      </c>
      <c r="F862" s="6" t="s">
        <v>27</v>
      </c>
      <c r="G862">
        <v>1</v>
      </c>
      <c r="H862" s="6" t="s">
        <v>28</v>
      </c>
      <c r="I862">
        <v>1</v>
      </c>
      <c r="J862" s="6" t="s">
        <v>29</v>
      </c>
      <c r="K862" s="1">
        <v>43251.733402777776</v>
      </c>
      <c r="L862">
        <v>0</v>
      </c>
      <c r="M862" s="6" t="s">
        <v>100</v>
      </c>
      <c r="N862" t="b">
        <v>0</v>
      </c>
      <c r="O862" s="6" t="s">
        <v>31</v>
      </c>
      <c r="P862" s="6" t="s">
        <v>32</v>
      </c>
      <c r="Q862" s="6" t="s">
        <v>766</v>
      </c>
      <c r="R862">
        <v>0</v>
      </c>
      <c r="S862" s="6" t="s">
        <v>32</v>
      </c>
      <c r="T862" s="6" t="s">
        <v>766</v>
      </c>
      <c r="U862" s="6" t="s">
        <v>614</v>
      </c>
      <c r="V862">
        <v>1.002242327514112E+18</v>
      </c>
      <c r="W862" s="6" t="s">
        <v>32</v>
      </c>
      <c r="X862" s="6" t="s">
        <v>2910</v>
      </c>
      <c r="Y862" s="6" t="s">
        <v>2911</v>
      </c>
      <c r="Z862">
        <v>9.0082738159377203E+17</v>
      </c>
    </row>
    <row r="863" spans="1:26" hidden="1" x14ac:dyDescent="0.25">
      <c r="A863">
        <v>1854465886</v>
      </c>
      <c r="B863" t="b">
        <v>0</v>
      </c>
      <c r="C863" s="6" t="s">
        <v>26</v>
      </c>
      <c r="D863">
        <v>3</v>
      </c>
      <c r="E863" s="1">
        <v>43326.378576388888</v>
      </c>
      <c r="F863" s="6" t="s">
        <v>27</v>
      </c>
      <c r="G863">
        <v>1</v>
      </c>
      <c r="H863" s="6" t="s">
        <v>28</v>
      </c>
      <c r="I863">
        <v>0.67330000000000001</v>
      </c>
      <c r="J863" s="6" t="s">
        <v>29</v>
      </c>
      <c r="K863" s="1">
        <v>43251.737337962964</v>
      </c>
      <c r="L863">
        <v>3</v>
      </c>
      <c r="M863" s="6" t="s">
        <v>2912</v>
      </c>
      <c r="N863" t="b">
        <v>0</v>
      </c>
      <c r="O863" s="6" t="s">
        <v>31</v>
      </c>
      <c r="P863" s="6" t="s">
        <v>32</v>
      </c>
      <c r="Q863" s="6" t="s">
        <v>766</v>
      </c>
      <c r="R863">
        <v>3</v>
      </c>
      <c r="S863" s="6" t="s">
        <v>32</v>
      </c>
      <c r="T863" s="6" t="s">
        <v>766</v>
      </c>
      <c r="U863" s="6" t="s">
        <v>110</v>
      </c>
      <c r="V863">
        <v>1.002243753162281E+18</v>
      </c>
      <c r="W863" s="6" t="s">
        <v>32</v>
      </c>
      <c r="X863" s="6" t="s">
        <v>2913</v>
      </c>
      <c r="Y863" s="6" t="s">
        <v>2914</v>
      </c>
      <c r="Z863">
        <v>77386169</v>
      </c>
    </row>
    <row r="864" spans="1:26" x14ac:dyDescent="0.25">
      <c r="A864">
        <v>1858247471</v>
      </c>
      <c r="B864" t="b">
        <v>1</v>
      </c>
      <c r="C864" s="6" t="s">
        <v>554</v>
      </c>
      <c r="D864">
        <v>6</v>
      </c>
      <c r="E864" s="1"/>
      <c r="F864" s="6" t="s">
        <v>27</v>
      </c>
      <c r="G864">
        <v>1</v>
      </c>
      <c r="H864" s="6" t="s">
        <v>66</v>
      </c>
      <c r="I864">
        <v>0.83799999999999997</v>
      </c>
      <c r="J864" s="6" t="s">
        <v>29</v>
      </c>
      <c r="K864" s="1">
        <v>43185.752905092595</v>
      </c>
      <c r="L864">
        <v>0</v>
      </c>
      <c r="M864" s="6" t="s">
        <v>41</v>
      </c>
      <c r="N864" t="b">
        <v>0</v>
      </c>
      <c r="O864" s="6" t="s">
        <v>31</v>
      </c>
      <c r="P864" s="6" t="s">
        <v>32</v>
      </c>
      <c r="Q864" s="6" t="s">
        <v>27</v>
      </c>
      <c r="R864">
        <v>0</v>
      </c>
      <c r="S864" s="6" t="s">
        <v>32</v>
      </c>
      <c r="T864" s="6" t="s">
        <v>66</v>
      </c>
      <c r="U864" s="6" t="s">
        <v>49</v>
      </c>
      <c r="V864">
        <v>9.7833179800977818E+17</v>
      </c>
      <c r="W864" s="6" t="s">
        <v>32</v>
      </c>
      <c r="X864" s="6" t="s">
        <v>2436</v>
      </c>
      <c r="Y864" s="6" t="s">
        <v>573</v>
      </c>
      <c r="Z864">
        <v>9.4854205120498074E+17</v>
      </c>
    </row>
    <row r="865" spans="1:26" hidden="1" x14ac:dyDescent="0.25">
      <c r="A865">
        <v>1854465888</v>
      </c>
      <c r="B865" t="b">
        <v>0</v>
      </c>
      <c r="C865" s="6" t="s">
        <v>26</v>
      </c>
      <c r="D865">
        <v>3</v>
      </c>
      <c r="E865" s="1">
        <v>43326.461041666669</v>
      </c>
      <c r="F865" s="6" t="s">
        <v>27</v>
      </c>
      <c r="G865">
        <v>1</v>
      </c>
      <c r="H865" s="6" t="s">
        <v>28</v>
      </c>
      <c r="I865">
        <v>1</v>
      </c>
      <c r="J865" s="6" t="s">
        <v>29</v>
      </c>
      <c r="K865" s="1">
        <v>43251.738923611112</v>
      </c>
      <c r="L865">
        <v>0</v>
      </c>
      <c r="M865" s="6" t="s">
        <v>2918</v>
      </c>
      <c r="N865" t="b">
        <v>0</v>
      </c>
      <c r="O865" s="6" t="s">
        <v>31</v>
      </c>
      <c r="P865" s="6" t="s">
        <v>32</v>
      </c>
      <c r="Q865" s="6" t="s">
        <v>766</v>
      </c>
      <c r="R865">
        <v>2</v>
      </c>
      <c r="S865" s="6" t="s">
        <v>32</v>
      </c>
      <c r="T865" s="6" t="s">
        <v>766</v>
      </c>
      <c r="U865" s="6" t="s">
        <v>2919</v>
      </c>
      <c r="V865">
        <v>1.0022443293841736E+18</v>
      </c>
      <c r="W865" s="6" t="s">
        <v>32</v>
      </c>
      <c r="X865" s="6" t="s">
        <v>2920</v>
      </c>
      <c r="Y865" s="6" t="s">
        <v>2921</v>
      </c>
      <c r="Z865">
        <v>2153053644</v>
      </c>
    </row>
    <row r="866" spans="1:26" hidden="1" x14ac:dyDescent="0.25">
      <c r="A866">
        <v>1854465889</v>
      </c>
      <c r="B866" t="b">
        <v>0</v>
      </c>
      <c r="C866" s="6" t="s">
        <v>26</v>
      </c>
      <c r="D866">
        <v>3</v>
      </c>
      <c r="E866" s="1">
        <v>43326.379490740743</v>
      </c>
      <c r="F866" s="6" t="s">
        <v>27</v>
      </c>
      <c r="G866">
        <v>1</v>
      </c>
      <c r="H866" s="6" t="s">
        <v>60</v>
      </c>
      <c r="I866">
        <v>0.34</v>
      </c>
      <c r="J866" s="6" t="s">
        <v>29</v>
      </c>
      <c r="K866" s="1">
        <v>43251.739363425928</v>
      </c>
      <c r="L866">
        <v>1</v>
      </c>
      <c r="M866" s="6" t="s">
        <v>41</v>
      </c>
      <c r="N866" t="b">
        <v>1</v>
      </c>
      <c r="O866" s="6" t="s">
        <v>31</v>
      </c>
      <c r="P866" s="6" t="s">
        <v>2922</v>
      </c>
      <c r="Q866" s="6" t="s">
        <v>766</v>
      </c>
      <c r="R866">
        <v>1</v>
      </c>
      <c r="S866" s="6" t="s">
        <v>32</v>
      </c>
      <c r="T866" s="6" t="s">
        <v>766</v>
      </c>
      <c r="U866" s="6" t="s">
        <v>95</v>
      </c>
      <c r="V866">
        <v>1.002244488897663E+18</v>
      </c>
      <c r="W866" s="6" t="s">
        <v>32</v>
      </c>
      <c r="X866" s="6" t="s">
        <v>2923</v>
      </c>
      <c r="Y866" s="6" t="s">
        <v>2924</v>
      </c>
      <c r="Z866">
        <v>1595605993</v>
      </c>
    </row>
    <row r="867" spans="1:26" hidden="1" x14ac:dyDescent="0.25">
      <c r="A867">
        <v>1854465890</v>
      </c>
      <c r="B867" t="b">
        <v>0</v>
      </c>
      <c r="C867" s="6" t="s">
        <v>26</v>
      </c>
      <c r="D867">
        <v>3</v>
      </c>
      <c r="E867" s="1">
        <v>43326.362662037034</v>
      </c>
      <c r="F867" s="6" t="s">
        <v>27</v>
      </c>
      <c r="G867">
        <v>1</v>
      </c>
      <c r="H867" s="6" t="s">
        <v>60</v>
      </c>
      <c r="I867">
        <v>0.68489999999999995</v>
      </c>
      <c r="J867" s="6" t="s">
        <v>29</v>
      </c>
      <c r="K867" s="1">
        <v>43251.740833333337</v>
      </c>
      <c r="L867">
        <v>1</v>
      </c>
      <c r="M867" s="6" t="s">
        <v>2925</v>
      </c>
      <c r="N867" t="b">
        <v>0</v>
      </c>
      <c r="O867" s="6" t="s">
        <v>31</v>
      </c>
      <c r="P867" s="6" t="s">
        <v>32</v>
      </c>
      <c r="Q867" s="6" t="s">
        <v>766</v>
      </c>
      <c r="R867">
        <v>0</v>
      </c>
      <c r="S867" s="6" t="s">
        <v>32</v>
      </c>
      <c r="T867" s="6" t="s">
        <v>766</v>
      </c>
      <c r="U867" s="6" t="s">
        <v>42</v>
      </c>
      <c r="V867">
        <v>1.0022450206977475E+18</v>
      </c>
      <c r="W867" s="6" t="s">
        <v>2926</v>
      </c>
      <c r="X867" s="6" t="s">
        <v>2927</v>
      </c>
      <c r="Y867" s="6" t="s">
        <v>2928</v>
      </c>
      <c r="Z867">
        <v>9.825113264666583E+17</v>
      </c>
    </row>
    <row r="868" spans="1:26" hidden="1" x14ac:dyDescent="0.25">
      <c r="A868">
        <v>1854465891</v>
      </c>
      <c r="B868" t="b">
        <v>0</v>
      </c>
      <c r="C868" s="6" t="s">
        <v>26</v>
      </c>
      <c r="D868">
        <v>3</v>
      </c>
      <c r="E868" s="1">
        <v>43326.377500000002</v>
      </c>
      <c r="F868" s="6" t="s">
        <v>27</v>
      </c>
      <c r="G868">
        <v>1</v>
      </c>
      <c r="H868" s="6" t="s">
        <v>28</v>
      </c>
      <c r="I868">
        <v>0.65339999999999998</v>
      </c>
      <c r="J868" s="6" t="s">
        <v>29</v>
      </c>
      <c r="K868" s="1">
        <v>43251.743055555555</v>
      </c>
      <c r="L868">
        <v>0</v>
      </c>
      <c r="M868" s="6" t="s">
        <v>442</v>
      </c>
      <c r="N868" t="b">
        <v>0</v>
      </c>
      <c r="O868" s="6" t="s">
        <v>31</v>
      </c>
      <c r="P868" s="6" t="s">
        <v>32</v>
      </c>
      <c r="Q868" s="6" t="s">
        <v>766</v>
      </c>
      <c r="R868">
        <v>1</v>
      </c>
      <c r="S868" s="6" t="s">
        <v>32</v>
      </c>
      <c r="T868" s="6" t="s">
        <v>766</v>
      </c>
      <c r="U868" s="6" t="s">
        <v>223</v>
      </c>
      <c r="V868">
        <v>1.0022458257775002E+18</v>
      </c>
      <c r="W868" s="6" t="s">
        <v>32</v>
      </c>
      <c r="X868" s="6" t="s">
        <v>2929</v>
      </c>
      <c r="Y868" s="6" t="s">
        <v>2930</v>
      </c>
      <c r="Z868">
        <v>8.8522091345250714E+17</v>
      </c>
    </row>
    <row r="869" spans="1:26" hidden="1" x14ac:dyDescent="0.25">
      <c r="A869">
        <v>1854465892</v>
      </c>
      <c r="B869" t="b">
        <v>0</v>
      </c>
      <c r="C869" s="6" t="s">
        <v>26</v>
      </c>
      <c r="D869">
        <v>3</v>
      </c>
      <c r="E869" s="1">
        <v>43326.404872685183</v>
      </c>
      <c r="F869" s="6" t="s">
        <v>27</v>
      </c>
      <c r="G869">
        <v>1</v>
      </c>
      <c r="H869" s="6" t="s">
        <v>28</v>
      </c>
      <c r="I869">
        <v>0.68159999999999998</v>
      </c>
      <c r="J869" s="6" t="s">
        <v>29</v>
      </c>
      <c r="K869" s="1">
        <v>43251.754374999997</v>
      </c>
      <c r="L869">
        <v>0</v>
      </c>
      <c r="M869" s="6" t="s">
        <v>352</v>
      </c>
      <c r="N869" t="b">
        <v>0</v>
      </c>
      <c r="O869" s="6" t="s">
        <v>31</v>
      </c>
      <c r="P869" s="6" t="s">
        <v>32</v>
      </c>
      <c r="Q869" s="6" t="s">
        <v>766</v>
      </c>
      <c r="R869">
        <v>0</v>
      </c>
      <c r="S869" s="6" t="s">
        <v>32</v>
      </c>
      <c r="T869" s="6" t="s">
        <v>766</v>
      </c>
      <c r="U869" s="6" t="s">
        <v>33</v>
      </c>
      <c r="V869">
        <v>1.0022499289813033E+18</v>
      </c>
      <c r="W869" s="6" t="s">
        <v>32</v>
      </c>
      <c r="X869" s="6" t="s">
        <v>2931</v>
      </c>
      <c r="Y869" s="6" t="s">
        <v>2932</v>
      </c>
      <c r="Z869">
        <v>7.2750120493521715E+17</v>
      </c>
    </row>
    <row r="870" spans="1:26" hidden="1" x14ac:dyDescent="0.25">
      <c r="A870">
        <v>1854465893</v>
      </c>
      <c r="B870" t="b">
        <v>0</v>
      </c>
      <c r="C870" s="6" t="s">
        <v>26</v>
      </c>
      <c r="D870">
        <v>3</v>
      </c>
      <c r="E870" s="1">
        <v>43326.4296412037</v>
      </c>
      <c r="F870" s="6" t="s">
        <v>27</v>
      </c>
      <c r="G870">
        <v>1</v>
      </c>
      <c r="H870" s="6" t="s">
        <v>60</v>
      </c>
      <c r="I870">
        <v>0.67749999999999999</v>
      </c>
      <c r="J870" s="6" t="s">
        <v>29</v>
      </c>
      <c r="K870" s="1">
        <v>43251.765104166669</v>
      </c>
      <c r="L870">
        <v>1</v>
      </c>
      <c r="M870" s="6" t="s">
        <v>2933</v>
      </c>
      <c r="N870" t="b">
        <v>0</v>
      </c>
      <c r="O870" s="6" t="s">
        <v>31</v>
      </c>
      <c r="P870" s="6" t="s">
        <v>32</v>
      </c>
      <c r="Q870" s="6" t="s">
        <v>766</v>
      </c>
      <c r="R870">
        <v>0</v>
      </c>
      <c r="S870" s="6" t="s">
        <v>32</v>
      </c>
      <c r="T870" s="6" t="s">
        <v>766</v>
      </c>
      <c r="U870" s="6" t="s">
        <v>110</v>
      </c>
      <c r="V870">
        <v>1.0022538151925391E+18</v>
      </c>
      <c r="W870" s="6" t="s">
        <v>32</v>
      </c>
      <c r="X870" s="6" t="s">
        <v>2934</v>
      </c>
      <c r="Y870" s="6" t="s">
        <v>2935</v>
      </c>
      <c r="Z870">
        <v>1478693114</v>
      </c>
    </row>
    <row r="871" spans="1:26" hidden="1" x14ac:dyDescent="0.25">
      <c r="A871">
        <v>1854465894</v>
      </c>
      <c r="B871" t="b">
        <v>0</v>
      </c>
      <c r="C871" s="6" t="s">
        <v>26</v>
      </c>
      <c r="D871">
        <v>3</v>
      </c>
      <c r="E871" s="1">
        <v>43326.457071759258</v>
      </c>
      <c r="F871" s="6" t="s">
        <v>27</v>
      </c>
      <c r="G871">
        <v>1</v>
      </c>
      <c r="H871" s="6" t="s">
        <v>28</v>
      </c>
      <c r="I871">
        <v>1</v>
      </c>
      <c r="J871" s="6" t="s">
        <v>29</v>
      </c>
      <c r="K871" s="1">
        <v>43251.77244212963</v>
      </c>
      <c r="L871">
        <v>0</v>
      </c>
      <c r="M871" s="6" t="s">
        <v>2936</v>
      </c>
      <c r="N871" t="b">
        <v>0</v>
      </c>
      <c r="O871" s="6" t="s">
        <v>31</v>
      </c>
      <c r="P871" s="6" t="s">
        <v>32</v>
      </c>
      <c r="Q871" s="6" t="s">
        <v>766</v>
      </c>
      <c r="R871">
        <v>0</v>
      </c>
      <c r="S871" s="6" t="s">
        <v>32</v>
      </c>
      <c r="T871" s="6" t="s">
        <v>766</v>
      </c>
      <c r="U871" s="6" t="s">
        <v>84</v>
      </c>
      <c r="V871">
        <v>1.0022564749686497E+18</v>
      </c>
      <c r="W871" s="6" t="s">
        <v>32</v>
      </c>
      <c r="X871" s="6" t="s">
        <v>2937</v>
      </c>
      <c r="Y871" s="6" t="s">
        <v>2938</v>
      </c>
      <c r="Z871">
        <v>388781940</v>
      </c>
    </row>
    <row r="872" spans="1:26" hidden="1" x14ac:dyDescent="0.25">
      <c r="A872">
        <v>1854465895</v>
      </c>
      <c r="B872" t="b">
        <v>0</v>
      </c>
      <c r="C872" s="6" t="s">
        <v>26</v>
      </c>
      <c r="D872">
        <v>3</v>
      </c>
      <c r="E872" s="1">
        <v>43326.369421296295</v>
      </c>
      <c r="F872" s="6" t="s">
        <v>27</v>
      </c>
      <c r="G872">
        <v>1</v>
      </c>
      <c r="H872" s="6" t="s">
        <v>60</v>
      </c>
      <c r="I872">
        <v>1</v>
      </c>
      <c r="J872" s="6" t="s">
        <v>29</v>
      </c>
      <c r="K872" s="1">
        <v>43251.773877314816</v>
      </c>
      <c r="L872">
        <v>3</v>
      </c>
      <c r="M872" s="6" t="s">
        <v>2134</v>
      </c>
      <c r="N872" t="b">
        <v>0</v>
      </c>
      <c r="O872" s="6" t="s">
        <v>31</v>
      </c>
      <c r="P872" s="6" t="s">
        <v>32</v>
      </c>
      <c r="Q872" s="6" t="s">
        <v>766</v>
      </c>
      <c r="R872">
        <v>2</v>
      </c>
      <c r="S872" s="6" t="s">
        <v>32</v>
      </c>
      <c r="T872" s="6" t="s">
        <v>766</v>
      </c>
      <c r="U872" s="6" t="s">
        <v>84</v>
      </c>
      <c r="V872">
        <v>1.0022569964505539E+18</v>
      </c>
      <c r="W872" s="6" t="s">
        <v>32</v>
      </c>
      <c r="X872" s="6" t="s">
        <v>2939</v>
      </c>
      <c r="Y872" s="6" t="s">
        <v>2940</v>
      </c>
      <c r="Z872">
        <v>28803148</v>
      </c>
    </row>
    <row r="873" spans="1:26" hidden="1" x14ac:dyDescent="0.25">
      <c r="A873">
        <v>1854465896</v>
      </c>
      <c r="B873" t="b">
        <v>0</v>
      </c>
      <c r="C873" s="6" t="s">
        <v>26</v>
      </c>
      <c r="D873">
        <v>3</v>
      </c>
      <c r="E873" s="1">
        <v>43326.458252314813</v>
      </c>
      <c r="F873" s="6" t="s">
        <v>27</v>
      </c>
      <c r="G873">
        <v>1</v>
      </c>
      <c r="H873" s="6" t="s">
        <v>28</v>
      </c>
      <c r="I873">
        <v>1</v>
      </c>
      <c r="J873" s="6" t="s">
        <v>29</v>
      </c>
      <c r="K873" s="1">
        <v>43251.775081018517</v>
      </c>
      <c r="L873">
        <v>0</v>
      </c>
      <c r="M873" s="6" t="s">
        <v>100</v>
      </c>
      <c r="N873" t="b">
        <v>0</v>
      </c>
      <c r="O873" s="6" t="s">
        <v>31</v>
      </c>
      <c r="P873" s="6" t="s">
        <v>32</v>
      </c>
      <c r="Q873" s="6" t="s">
        <v>766</v>
      </c>
      <c r="R873">
        <v>0</v>
      </c>
      <c r="S873" s="6" t="s">
        <v>32</v>
      </c>
      <c r="T873" s="6" t="s">
        <v>766</v>
      </c>
      <c r="U873" s="6" t="s">
        <v>614</v>
      </c>
      <c r="V873">
        <v>1.0022574303093719E+18</v>
      </c>
      <c r="W873" s="6" t="s">
        <v>32</v>
      </c>
      <c r="X873" s="6" t="s">
        <v>615</v>
      </c>
      <c r="Y873" s="6" t="s">
        <v>616</v>
      </c>
      <c r="Z873">
        <v>9.0082738159377203E+17</v>
      </c>
    </row>
    <row r="874" spans="1:26" hidden="1" x14ac:dyDescent="0.25">
      <c r="A874">
        <v>1854465897</v>
      </c>
      <c r="B874" t="b">
        <v>0</v>
      </c>
      <c r="C874" s="6" t="s">
        <v>26</v>
      </c>
      <c r="D874">
        <v>3</v>
      </c>
      <c r="E874" s="1">
        <v>43326.363391203704</v>
      </c>
      <c r="F874" s="6" t="s">
        <v>27</v>
      </c>
      <c r="G874">
        <v>1</v>
      </c>
      <c r="H874" s="6" t="s">
        <v>28</v>
      </c>
      <c r="I874">
        <v>0.33550000000000002</v>
      </c>
      <c r="J874" s="6" t="s">
        <v>29</v>
      </c>
      <c r="K874" s="1">
        <v>43251.784745370373</v>
      </c>
      <c r="L874">
        <v>0</v>
      </c>
      <c r="M874" s="6" t="s">
        <v>442</v>
      </c>
      <c r="N874" t="b">
        <v>0</v>
      </c>
      <c r="O874" s="6" t="s">
        <v>31</v>
      </c>
      <c r="P874" s="6" t="s">
        <v>32</v>
      </c>
      <c r="Q874" s="6" t="s">
        <v>766</v>
      </c>
      <c r="R874">
        <v>0</v>
      </c>
      <c r="S874" s="6" t="s">
        <v>32</v>
      </c>
      <c r="T874" s="6" t="s">
        <v>766</v>
      </c>
      <c r="U874" s="6" t="s">
        <v>223</v>
      </c>
      <c r="V874">
        <v>1.0022609330104443E+18</v>
      </c>
      <c r="W874" s="6" t="s">
        <v>32</v>
      </c>
      <c r="X874" s="6" t="s">
        <v>2941</v>
      </c>
      <c r="Y874" s="6" t="s">
        <v>2942</v>
      </c>
      <c r="Z874">
        <v>8.8522091345250714E+17</v>
      </c>
    </row>
    <row r="875" spans="1:26" hidden="1" x14ac:dyDescent="0.25">
      <c r="A875">
        <v>1854465898</v>
      </c>
      <c r="B875" t="b">
        <v>0</v>
      </c>
      <c r="C875" s="6" t="s">
        <v>26</v>
      </c>
      <c r="D875">
        <v>3</v>
      </c>
      <c r="E875" s="1">
        <v>43326.397905092592</v>
      </c>
      <c r="F875" s="6" t="s">
        <v>27</v>
      </c>
      <c r="G875">
        <v>1</v>
      </c>
      <c r="H875" s="6" t="s">
        <v>28</v>
      </c>
      <c r="I875">
        <v>1</v>
      </c>
      <c r="J875" s="6" t="s">
        <v>29</v>
      </c>
      <c r="K875" s="1">
        <v>43251.785613425927</v>
      </c>
      <c r="L875">
        <v>0</v>
      </c>
      <c r="M875" s="6" t="s">
        <v>2943</v>
      </c>
      <c r="N875" t="b">
        <v>0</v>
      </c>
      <c r="O875" s="6" t="s">
        <v>31</v>
      </c>
      <c r="P875" s="6" t="s">
        <v>32</v>
      </c>
      <c r="Q875" s="6" t="s">
        <v>766</v>
      </c>
      <c r="R875">
        <v>0</v>
      </c>
      <c r="S875" s="6" t="s">
        <v>32</v>
      </c>
      <c r="T875" s="6" t="s">
        <v>766</v>
      </c>
      <c r="U875" s="6" t="s">
        <v>42</v>
      </c>
      <c r="V875">
        <v>1.0022612475370455E+18</v>
      </c>
      <c r="W875" s="6" t="s">
        <v>32</v>
      </c>
      <c r="X875" s="6" t="s">
        <v>2944</v>
      </c>
      <c r="Y875" s="6" t="s">
        <v>2945</v>
      </c>
      <c r="Z875">
        <v>57750327</v>
      </c>
    </row>
    <row r="876" spans="1:26" hidden="1" x14ac:dyDescent="0.25">
      <c r="A876">
        <v>1854465899</v>
      </c>
      <c r="B876" t="b">
        <v>0</v>
      </c>
      <c r="C876" s="6" t="s">
        <v>26</v>
      </c>
      <c r="D876">
        <v>3</v>
      </c>
      <c r="E876" s="1">
        <v>43326.439988425926</v>
      </c>
      <c r="F876" s="6" t="s">
        <v>27</v>
      </c>
      <c r="G876">
        <v>1</v>
      </c>
      <c r="H876" s="6" t="s">
        <v>60</v>
      </c>
      <c r="I876">
        <v>1</v>
      </c>
      <c r="J876" s="6" t="s">
        <v>29</v>
      </c>
      <c r="K876" s="1">
        <v>43251.79724537037</v>
      </c>
      <c r="L876">
        <v>0</v>
      </c>
      <c r="M876" s="6" t="s">
        <v>2855</v>
      </c>
      <c r="N876" t="b">
        <v>0</v>
      </c>
      <c r="O876" s="6" t="s">
        <v>31</v>
      </c>
      <c r="P876" s="6" t="s">
        <v>32</v>
      </c>
      <c r="Q876" s="6" t="s">
        <v>766</v>
      </c>
      <c r="R876">
        <v>0</v>
      </c>
      <c r="S876" s="6" t="s">
        <v>32</v>
      </c>
      <c r="T876" s="6" t="s">
        <v>766</v>
      </c>
      <c r="U876" s="6" t="s">
        <v>49</v>
      </c>
      <c r="V876">
        <v>1.0022654657402511E+18</v>
      </c>
      <c r="W876" s="6" t="s">
        <v>32</v>
      </c>
      <c r="X876" s="6" t="s">
        <v>2946</v>
      </c>
      <c r="Y876" s="6" t="s">
        <v>2947</v>
      </c>
      <c r="Z876">
        <v>2534386154</v>
      </c>
    </row>
    <row r="877" spans="1:26" x14ac:dyDescent="0.25">
      <c r="A877">
        <v>1860148429</v>
      </c>
      <c r="B877" t="b">
        <v>1</v>
      </c>
      <c r="C877" s="6" t="s">
        <v>554</v>
      </c>
      <c r="D877">
        <v>7</v>
      </c>
      <c r="E877" s="1"/>
      <c r="F877" s="6" t="s">
        <v>27</v>
      </c>
      <c r="G877">
        <v>1</v>
      </c>
      <c r="H877" s="6" t="s">
        <v>66</v>
      </c>
      <c r="I877">
        <v>0.86560000000000004</v>
      </c>
      <c r="J877" s="6" t="s">
        <v>29</v>
      </c>
      <c r="K877" s="1">
        <v>43183.883344907408</v>
      </c>
      <c r="L877">
        <v>0</v>
      </c>
      <c r="M877" s="6" t="s">
        <v>2181</v>
      </c>
      <c r="N877" t="b">
        <v>0</v>
      </c>
      <c r="O877" s="6" t="s">
        <v>31</v>
      </c>
      <c r="P877" s="6" t="s">
        <v>32</v>
      </c>
      <c r="Q877" s="6" t="s">
        <v>27</v>
      </c>
      <c r="R877">
        <v>0</v>
      </c>
      <c r="S877" s="6" t="s">
        <v>32</v>
      </c>
      <c r="T877" s="6" t="s">
        <v>66</v>
      </c>
      <c r="U877" s="6" t="s">
        <v>223</v>
      </c>
      <c r="V877">
        <v>9.7765429182874829E+17</v>
      </c>
      <c r="W877" s="6" t="s">
        <v>32</v>
      </c>
      <c r="X877" s="6" t="s">
        <v>2182</v>
      </c>
      <c r="Y877" s="6" t="s">
        <v>2183</v>
      </c>
      <c r="Z877">
        <v>68506521</v>
      </c>
    </row>
    <row r="878" spans="1:26" hidden="1" x14ac:dyDescent="0.25">
      <c r="A878">
        <v>1854465901</v>
      </c>
      <c r="B878" t="b">
        <v>0</v>
      </c>
      <c r="C878" s="6" t="s">
        <v>26</v>
      </c>
      <c r="D878">
        <v>3</v>
      </c>
      <c r="E878" s="1">
        <v>43326.420636574076</v>
      </c>
      <c r="F878" s="6" t="s">
        <v>27</v>
      </c>
      <c r="G878">
        <v>1</v>
      </c>
      <c r="H878" s="6" t="s">
        <v>28</v>
      </c>
      <c r="I878">
        <v>0.67859999999999998</v>
      </c>
      <c r="J878" s="6" t="s">
        <v>29</v>
      </c>
      <c r="K878" s="1">
        <v>43251.807905092595</v>
      </c>
      <c r="L878">
        <v>0</v>
      </c>
      <c r="M878" s="6" t="s">
        <v>651</v>
      </c>
      <c r="N878" t="b">
        <v>0</v>
      </c>
      <c r="O878" s="6" t="s">
        <v>31</v>
      </c>
      <c r="P878" s="6" t="s">
        <v>32</v>
      </c>
      <c r="Q878" s="6" t="s">
        <v>766</v>
      </c>
      <c r="R878">
        <v>0</v>
      </c>
      <c r="S878" s="6" t="s">
        <v>32</v>
      </c>
      <c r="T878" s="6" t="s">
        <v>766</v>
      </c>
      <c r="U878" s="6" t="s">
        <v>49</v>
      </c>
      <c r="V878">
        <v>1.0022693253764874E+18</v>
      </c>
      <c r="W878" s="6" t="s">
        <v>32</v>
      </c>
      <c r="X878" s="6" t="s">
        <v>2950</v>
      </c>
      <c r="Y878" s="6" t="s">
        <v>2951</v>
      </c>
      <c r="Z878">
        <v>9.4963645941336474E+17</v>
      </c>
    </row>
    <row r="879" spans="1:26" hidden="1" x14ac:dyDescent="0.25">
      <c r="A879">
        <v>1854465902</v>
      </c>
      <c r="B879" t="b">
        <v>0</v>
      </c>
      <c r="C879" s="6" t="s">
        <v>26</v>
      </c>
      <c r="D879">
        <v>3</v>
      </c>
      <c r="E879" s="1">
        <v>43326.426018518519</v>
      </c>
      <c r="F879" s="6" t="s">
        <v>27</v>
      </c>
      <c r="G879">
        <v>1</v>
      </c>
      <c r="H879" s="6" t="s">
        <v>28</v>
      </c>
      <c r="I879">
        <v>1</v>
      </c>
      <c r="J879" s="6" t="s">
        <v>29</v>
      </c>
      <c r="K879" s="1">
        <v>43251.809074074074</v>
      </c>
      <c r="L879">
        <v>0</v>
      </c>
      <c r="M879" s="6" t="s">
        <v>1280</v>
      </c>
      <c r="N879" t="b">
        <v>0</v>
      </c>
      <c r="O879" s="6" t="s">
        <v>31</v>
      </c>
      <c r="P879" s="6" t="s">
        <v>32</v>
      </c>
      <c r="Q879" s="6" t="s">
        <v>766</v>
      </c>
      <c r="R879">
        <v>0</v>
      </c>
      <c r="S879" s="6" t="s">
        <v>32</v>
      </c>
      <c r="T879" s="6" t="s">
        <v>766</v>
      </c>
      <c r="U879" s="6" t="s">
        <v>55</v>
      </c>
      <c r="V879">
        <v>1.0022697497395118E+18</v>
      </c>
      <c r="W879" s="6" t="s">
        <v>32</v>
      </c>
      <c r="X879" s="6" t="s">
        <v>2952</v>
      </c>
      <c r="Y879" s="6" t="s">
        <v>2953</v>
      </c>
      <c r="Z879">
        <v>9.1347977850997146E+17</v>
      </c>
    </row>
    <row r="880" spans="1:26" hidden="1" x14ac:dyDescent="0.25">
      <c r="A880">
        <v>1854465903</v>
      </c>
      <c r="B880" t="b">
        <v>0</v>
      </c>
      <c r="C880" s="6" t="s">
        <v>26</v>
      </c>
      <c r="D880">
        <v>3</v>
      </c>
      <c r="E880" s="1">
        <v>43326.434606481482</v>
      </c>
      <c r="F880" s="6" t="s">
        <v>27</v>
      </c>
      <c r="G880">
        <v>1</v>
      </c>
      <c r="H880" s="6" t="s">
        <v>60</v>
      </c>
      <c r="I880">
        <v>0.65329999999999999</v>
      </c>
      <c r="J880" s="6" t="s">
        <v>29</v>
      </c>
      <c r="K880" s="1">
        <v>43251.816018518519</v>
      </c>
      <c r="L880">
        <v>0</v>
      </c>
      <c r="M880" s="6" t="s">
        <v>2954</v>
      </c>
      <c r="N880" t="b">
        <v>0</v>
      </c>
      <c r="O880" s="6" t="s">
        <v>31</v>
      </c>
      <c r="P880" s="6" t="s">
        <v>32</v>
      </c>
      <c r="Q880" s="6" t="s">
        <v>766</v>
      </c>
      <c r="R880">
        <v>0</v>
      </c>
      <c r="S880" s="6" t="s">
        <v>32</v>
      </c>
      <c r="T880" s="6" t="s">
        <v>766</v>
      </c>
      <c r="U880" s="6" t="s">
        <v>55</v>
      </c>
      <c r="V880">
        <v>1.0022722686455194E+18</v>
      </c>
      <c r="W880" s="6" t="s">
        <v>32</v>
      </c>
      <c r="X880" s="6" t="s">
        <v>2955</v>
      </c>
      <c r="Y880" s="6" t="s">
        <v>2956</v>
      </c>
      <c r="Z880">
        <v>7.4007523190197862E+17</v>
      </c>
    </row>
    <row r="881" spans="1:26" hidden="1" x14ac:dyDescent="0.25">
      <c r="A881">
        <v>1854465904</v>
      </c>
      <c r="B881" t="b">
        <v>0</v>
      </c>
      <c r="C881" s="6" t="s">
        <v>26</v>
      </c>
      <c r="D881">
        <v>3</v>
      </c>
      <c r="E881" s="1">
        <v>43326.400381944448</v>
      </c>
      <c r="F881" s="6" t="s">
        <v>27</v>
      </c>
      <c r="G881">
        <v>1</v>
      </c>
      <c r="H881" s="6" t="s">
        <v>28</v>
      </c>
      <c r="I881">
        <v>0.67110000000000003</v>
      </c>
      <c r="J881" s="6" t="s">
        <v>29</v>
      </c>
      <c r="K881" s="1">
        <v>43251.821689814817</v>
      </c>
      <c r="L881">
        <v>1</v>
      </c>
      <c r="M881" s="6" t="s">
        <v>2957</v>
      </c>
      <c r="N881" t="b">
        <v>0</v>
      </c>
      <c r="O881" s="6" t="s">
        <v>31</v>
      </c>
      <c r="P881" s="6" t="s">
        <v>32</v>
      </c>
      <c r="Q881" s="6" t="s">
        <v>766</v>
      </c>
      <c r="R881">
        <v>0</v>
      </c>
      <c r="S881" s="6" t="s">
        <v>32</v>
      </c>
      <c r="T881" s="6" t="s">
        <v>766</v>
      </c>
      <c r="U881" s="6" t="s">
        <v>110</v>
      </c>
      <c r="V881">
        <v>1.0022743231286968E+18</v>
      </c>
      <c r="W881" s="6" t="s">
        <v>32</v>
      </c>
      <c r="X881" s="6" t="s">
        <v>2958</v>
      </c>
      <c r="Y881" s="6" t="s">
        <v>2959</v>
      </c>
      <c r="Z881">
        <v>24497309</v>
      </c>
    </row>
    <row r="882" spans="1:26" hidden="1" x14ac:dyDescent="0.25">
      <c r="A882">
        <v>1854465905</v>
      </c>
      <c r="B882" t="b">
        <v>0</v>
      </c>
      <c r="C882" s="6" t="s">
        <v>26</v>
      </c>
      <c r="D882">
        <v>3</v>
      </c>
      <c r="E882" s="1">
        <v>43326.448599537034</v>
      </c>
      <c r="F882" s="6" t="s">
        <v>27</v>
      </c>
      <c r="G882">
        <v>1</v>
      </c>
      <c r="H882" s="6" t="s">
        <v>28</v>
      </c>
      <c r="I882">
        <v>0.68089999999999995</v>
      </c>
      <c r="J882" s="6" t="s">
        <v>29</v>
      </c>
      <c r="K882" s="1">
        <v>43251.825787037036</v>
      </c>
      <c r="L882">
        <v>0</v>
      </c>
      <c r="M882" s="6" t="s">
        <v>2134</v>
      </c>
      <c r="N882" t="b">
        <v>0</v>
      </c>
      <c r="O882" s="6" t="s">
        <v>31</v>
      </c>
      <c r="P882" s="6" t="s">
        <v>32</v>
      </c>
      <c r="Q882" s="6" t="s">
        <v>766</v>
      </c>
      <c r="R882">
        <v>0</v>
      </c>
      <c r="S882" s="6" t="s">
        <v>32</v>
      </c>
      <c r="T882" s="6" t="s">
        <v>766</v>
      </c>
      <c r="U882" s="6" t="s">
        <v>42</v>
      </c>
      <c r="V882">
        <v>1.0022758059495465E+18</v>
      </c>
      <c r="W882" s="6" t="s">
        <v>892</v>
      </c>
      <c r="X882" s="6" t="s">
        <v>2960</v>
      </c>
      <c r="Y882" s="6" t="s">
        <v>2961</v>
      </c>
      <c r="Z882">
        <v>2799104820</v>
      </c>
    </row>
    <row r="883" spans="1:26" hidden="1" x14ac:dyDescent="0.25">
      <c r="A883">
        <v>1854465906</v>
      </c>
      <c r="B883" t="b">
        <v>0</v>
      </c>
      <c r="C883" s="6" t="s">
        <v>26</v>
      </c>
      <c r="D883">
        <v>3</v>
      </c>
      <c r="E883" s="1">
        <v>43326.457627314812</v>
      </c>
      <c r="F883" s="6" t="s">
        <v>27</v>
      </c>
      <c r="G883">
        <v>1</v>
      </c>
      <c r="H883" s="6" t="s">
        <v>28</v>
      </c>
      <c r="I883">
        <v>1</v>
      </c>
      <c r="J883" s="6" t="s">
        <v>29</v>
      </c>
      <c r="K883" s="1">
        <v>43251.825949074075</v>
      </c>
      <c r="L883">
        <v>1</v>
      </c>
      <c r="M883" s="6" t="s">
        <v>41</v>
      </c>
      <c r="N883" t="b">
        <v>1</v>
      </c>
      <c r="O883" s="6" t="s">
        <v>31</v>
      </c>
      <c r="P883" s="6" t="s">
        <v>2962</v>
      </c>
      <c r="Q883" s="6" t="s">
        <v>766</v>
      </c>
      <c r="R883">
        <v>0</v>
      </c>
      <c r="S883" s="6" t="s">
        <v>32</v>
      </c>
      <c r="T883" s="6" t="s">
        <v>766</v>
      </c>
      <c r="U883" s="6" t="s">
        <v>305</v>
      </c>
      <c r="V883">
        <v>1.0022758640951992E+18</v>
      </c>
      <c r="W883" s="6" t="s">
        <v>32</v>
      </c>
      <c r="X883" s="6" t="s">
        <v>2963</v>
      </c>
      <c r="Y883" s="6" t="s">
        <v>2964</v>
      </c>
      <c r="Z883">
        <v>1324165219</v>
      </c>
    </row>
    <row r="884" spans="1:26" hidden="1" x14ac:dyDescent="0.25">
      <c r="A884">
        <v>1854465907</v>
      </c>
      <c r="B884" t="b">
        <v>0</v>
      </c>
      <c r="C884" s="6" t="s">
        <v>26</v>
      </c>
      <c r="D884">
        <v>3</v>
      </c>
      <c r="E884" s="1">
        <v>43326.462025462963</v>
      </c>
      <c r="F884" s="6" t="s">
        <v>27</v>
      </c>
      <c r="G884">
        <v>1</v>
      </c>
      <c r="H884" s="6" t="s">
        <v>28</v>
      </c>
      <c r="I884">
        <v>1</v>
      </c>
      <c r="J884" s="6" t="s">
        <v>29</v>
      </c>
      <c r="K884" s="1">
        <v>43251.829733796294</v>
      </c>
      <c r="L884">
        <v>1</v>
      </c>
      <c r="M884" s="6" t="s">
        <v>2965</v>
      </c>
      <c r="N884" t="b">
        <v>0</v>
      </c>
      <c r="O884" s="6" t="s">
        <v>31</v>
      </c>
      <c r="P884" s="6" t="s">
        <v>32</v>
      </c>
      <c r="Q884" s="6" t="s">
        <v>766</v>
      </c>
      <c r="R884">
        <v>0</v>
      </c>
      <c r="S884" s="6" t="s">
        <v>32</v>
      </c>
      <c r="T884" s="6" t="s">
        <v>766</v>
      </c>
      <c r="U884" s="6" t="s">
        <v>145</v>
      </c>
      <c r="V884">
        <v>1.0022772358128968E+18</v>
      </c>
      <c r="W884" s="6" t="s">
        <v>32</v>
      </c>
      <c r="X884" s="6" t="s">
        <v>2966</v>
      </c>
      <c r="Y884" s="6" t="s">
        <v>2967</v>
      </c>
      <c r="Z884">
        <v>849953162</v>
      </c>
    </row>
    <row r="885" spans="1:26" x14ac:dyDescent="0.25">
      <c r="A885">
        <v>1860290614</v>
      </c>
      <c r="B885" t="b">
        <v>1</v>
      </c>
      <c r="C885" s="6" t="s">
        <v>554</v>
      </c>
      <c r="D885">
        <v>8</v>
      </c>
      <c r="E885" s="1"/>
      <c r="F885" s="6" t="s">
        <v>27</v>
      </c>
      <c r="G885">
        <v>1</v>
      </c>
      <c r="H885" s="6" t="s">
        <v>66</v>
      </c>
      <c r="I885">
        <v>0.87119999999999997</v>
      </c>
      <c r="J885" s="6" t="s">
        <v>29</v>
      </c>
      <c r="K885" s="1">
        <v>43136.776909722219</v>
      </c>
      <c r="L885">
        <v>2</v>
      </c>
      <c r="M885" s="6" t="s">
        <v>2276</v>
      </c>
      <c r="N885" t="b">
        <v>0</v>
      </c>
      <c r="O885" s="6" t="s">
        <v>31</v>
      </c>
      <c r="P885" s="6" t="s">
        <v>32</v>
      </c>
      <c r="Q885" s="6" t="s">
        <v>27</v>
      </c>
      <c r="R885">
        <v>0</v>
      </c>
      <c r="S885" s="6" t="s">
        <v>32</v>
      </c>
      <c r="T885" s="6" t="s">
        <v>66</v>
      </c>
      <c r="U885" s="6" t="s">
        <v>110</v>
      </c>
      <c r="V885">
        <v>9.6058348995867034E+17</v>
      </c>
      <c r="W885" s="6" t="s">
        <v>32</v>
      </c>
      <c r="X885" s="6" t="s">
        <v>2277</v>
      </c>
      <c r="Y885" s="6" t="s">
        <v>2278</v>
      </c>
      <c r="Z885">
        <v>96089691</v>
      </c>
    </row>
    <row r="886" spans="1:26" hidden="1" x14ac:dyDescent="0.25">
      <c r="A886">
        <v>1854465909</v>
      </c>
      <c r="B886" t="b">
        <v>0</v>
      </c>
      <c r="C886" s="6" t="s">
        <v>26</v>
      </c>
      <c r="D886">
        <v>3</v>
      </c>
      <c r="E886" s="1">
        <v>43326.469583333332</v>
      </c>
      <c r="F886" s="6" t="s">
        <v>27</v>
      </c>
      <c r="G886">
        <v>1</v>
      </c>
      <c r="H886" s="6" t="s">
        <v>60</v>
      </c>
      <c r="I886">
        <v>0.66610000000000003</v>
      </c>
      <c r="J886" s="6" t="s">
        <v>29</v>
      </c>
      <c r="K886" s="1">
        <v>43251.834421296298</v>
      </c>
      <c r="L886">
        <v>0</v>
      </c>
      <c r="M886" s="6" t="s">
        <v>495</v>
      </c>
      <c r="N886" t="b">
        <v>0</v>
      </c>
      <c r="O886" s="6" t="s">
        <v>31</v>
      </c>
      <c r="P886" s="6" t="s">
        <v>32</v>
      </c>
      <c r="Q886" s="6" t="s">
        <v>766</v>
      </c>
      <c r="R886">
        <v>0</v>
      </c>
      <c r="S886" s="6" t="s">
        <v>32</v>
      </c>
      <c r="T886" s="6" t="s">
        <v>766</v>
      </c>
      <c r="U886" s="6" t="s">
        <v>49</v>
      </c>
      <c r="V886">
        <v>1.0022789349003018E+18</v>
      </c>
      <c r="W886" s="6" t="s">
        <v>32</v>
      </c>
      <c r="X886" s="6" t="s">
        <v>2971</v>
      </c>
      <c r="Y886" s="6" t="s">
        <v>2972</v>
      </c>
      <c r="Z886">
        <v>278154986</v>
      </c>
    </row>
    <row r="887" spans="1:26" hidden="1" x14ac:dyDescent="0.25">
      <c r="A887">
        <v>1854465910</v>
      </c>
      <c r="B887" t="b">
        <v>0</v>
      </c>
      <c r="C887" s="6" t="s">
        <v>26</v>
      </c>
      <c r="D887">
        <v>3</v>
      </c>
      <c r="E887" s="1">
        <v>43326.408750000002</v>
      </c>
      <c r="F887" s="6" t="s">
        <v>27</v>
      </c>
      <c r="G887">
        <v>1</v>
      </c>
      <c r="H887" s="6" t="s">
        <v>28</v>
      </c>
      <c r="I887">
        <v>1</v>
      </c>
      <c r="J887" s="6" t="s">
        <v>29</v>
      </c>
      <c r="K887" s="1">
        <v>43251.835636574076</v>
      </c>
      <c r="L887">
        <v>0</v>
      </c>
      <c r="M887" s="6" t="s">
        <v>41</v>
      </c>
      <c r="N887" t="b">
        <v>0</v>
      </c>
      <c r="O887" s="6" t="s">
        <v>31</v>
      </c>
      <c r="P887" s="6" t="s">
        <v>32</v>
      </c>
      <c r="Q887" s="6" t="s">
        <v>766</v>
      </c>
      <c r="R887">
        <v>0</v>
      </c>
      <c r="S887" s="6" t="s">
        <v>32</v>
      </c>
      <c r="T887" s="6" t="s">
        <v>766</v>
      </c>
      <c r="U887" s="6" t="s">
        <v>49</v>
      </c>
      <c r="V887">
        <v>1.0022793770721976E+18</v>
      </c>
      <c r="W887" s="6" t="s">
        <v>68</v>
      </c>
      <c r="X887" s="6" t="s">
        <v>2973</v>
      </c>
      <c r="Y887" s="6" t="s">
        <v>2974</v>
      </c>
      <c r="Z887">
        <v>2437294214</v>
      </c>
    </row>
    <row r="888" spans="1:26" hidden="1" x14ac:dyDescent="0.25">
      <c r="A888">
        <v>1854465911</v>
      </c>
      <c r="B888" t="b">
        <v>0</v>
      </c>
      <c r="C888" s="6" t="s">
        <v>26</v>
      </c>
      <c r="D888">
        <v>3</v>
      </c>
      <c r="E888" s="1">
        <v>43326.378495370373</v>
      </c>
      <c r="F888" s="6" t="s">
        <v>27</v>
      </c>
      <c r="G888">
        <v>1</v>
      </c>
      <c r="H888" s="6" t="s">
        <v>28</v>
      </c>
      <c r="I888">
        <v>0.65549999999999997</v>
      </c>
      <c r="J888" s="6" t="s">
        <v>29</v>
      </c>
      <c r="K888" s="1">
        <v>43251.837523148148</v>
      </c>
      <c r="L888">
        <v>0</v>
      </c>
      <c r="M888" s="6" t="s">
        <v>1407</v>
      </c>
      <c r="N888" t="b">
        <v>0</v>
      </c>
      <c r="O888" s="6" t="s">
        <v>31</v>
      </c>
      <c r="P888" s="6" t="s">
        <v>32</v>
      </c>
      <c r="Q888" s="6" t="s">
        <v>766</v>
      </c>
      <c r="R888">
        <v>0</v>
      </c>
      <c r="S888" s="6" t="s">
        <v>32</v>
      </c>
      <c r="T888" s="6" t="s">
        <v>766</v>
      </c>
      <c r="U888" s="6" t="s">
        <v>1020</v>
      </c>
      <c r="V888">
        <v>1.0022800612386775E+18</v>
      </c>
      <c r="W888" s="6" t="s">
        <v>32</v>
      </c>
      <c r="X888" s="6" t="s">
        <v>2975</v>
      </c>
      <c r="Y888" s="6" t="s">
        <v>2976</v>
      </c>
      <c r="Z888">
        <v>9.9492674567664845E+17</v>
      </c>
    </row>
    <row r="889" spans="1:26" hidden="1" x14ac:dyDescent="0.25">
      <c r="A889">
        <v>1854465912</v>
      </c>
      <c r="B889" t="b">
        <v>0</v>
      </c>
      <c r="C889" s="6" t="s">
        <v>26</v>
      </c>
      <c r="D889">
        <v>3</v>
      </c>
      <c r="E889" s="1">
        <v>43326.399236111109</v>
      </c>
      <c r="F889" s="6" t="s">
        <v>27</v>
      </c>
      <c r="G889">
        <v>1</v>
      </c>
      <c r="H889" s="6" t="s">
        <v>28</v>
      </c>
      <c r="I889">
        <v>1</v>
      </c>
      <c r="J889" s="6" t="s">
        <v>29</v>
      </c>
      <c r="K889" s="1">
        <v>43251.838923611111</v>
      </c>
      <c r="L889">
        <v>1</v>
      </c>
      <c r="M889" s="6" t="s">
        <v>2977</v>
      </c>
      <c r="N889" t="b">
        <v>0</v>
      </c>
      <c r="O889" s="6" t="s">
        <v>31</v>
      </c>
      <c r="P889" s="6" t="s">
        <v>32</v>
      </c>
      <c r="Q889" s="6" t="s">
        <v>766</v>
      </c>
      <c r="R889">
        <v>0</v>
      </c>
      <c r="S889" s="6" t="s">
        <v>32</v>
      </c>
      <c r="T889" s="6" t="s">
        <v>766</v>
      </c>
      <c r="U889" s="6" t="s">
        <v>2978</v>
      </c>
      <c r="V889">
        <v>1.0022805667446047E+18</v>
      </c>
      <c r="W889" s="6" t="s">
        <v>32</v>
      </c>
      <c r="X889" s="6" t="s">
        <v>2979</v>
      </c>
      <c r="Y889" s="6" t="s">
        <v>2980</v>
      </c>
      <c r="Z889">
        <v>4831501</v>
      </c>
    </row>
    <row r="890" spans="1:26" hidden="1" x14ac:dyDescent="0.25">
      <c r="A890">
        <v>1854465913</v>
      </c>
      <c r="B890" t="b">
        <v>0</v>
      </c>
      <c r="C890" s="6" t="s">
        <v>26</v>
      </c>
      <c r="D890">
        <v>3</v>
      </c>
      <c r="E890" s="1">
        <v>43326.379490740743</v>
      </c>
      <c r="F890" s="6" t="s">
        <v>27</v>
      </c>
      <c r="G890">
        <v>1</v>
      </c>
      <c r="H890" s="6" t="s">
        <v>60</v>
      </c>
      <c r="I890">
        <v>1</v>
      </c>
      <c r="J890" s="6" t="s">
        <v>29</v>
      </c>
      <c r="K890" s="1">
        <v>43251.839629629627</v>
      </c>
      <c r="L890">
        <v>0</v>
      </c>
      <c r="M890" s="6" t="s">
        <v>41</v>
      </c>
      <c r="N890" t="b">
        <v>0</v>
      </c>
      <c r="O890" s="6" t="s">
        <v>31</v>
      </c>
      <c r="P890" s="6" t="s">
        <v>32</v>
      </c>
      <c r="Q890" s="6" t="s">
        <v>766</v>
      </c>
      <c r="R890">
        <v>0</v>
      </c>
      <c r="S890" s="6" t="s">
        <v>32</v>
      </c>
      <c r="T890" s="6" t="s">
        <v>766</v>
      </c>
      <c r="U890" s="6" t="s">
        <v>42</v>
      </c>
      <c r="V890">
        <v>1.0022808223453798E+18</v>
      </c>
      <c r="W890" s="6" t="s">
        <v>32</v>
      </c>
      <c r="X890" s="6" t="s">
        <v>2981</v>
      </c>
      <c r="Y890" s="6" t="s">
        <v>2982</v>
      </c>
      <c r="Z890">
        <v>2390651</v>
      </c>
    </row>
    <row r="891" spans="1:26" hidden="1" x14ac:dyDescent="0.25">
      <c r="A891">
        <v>1854465914</v>
      </c>
      <c r="B891" t="b">
        <v>0</v>
      </c>
      <c r="C891" s="6" t="s">
        <v>26</v>
      </c>
      <c r="D891">
        <v>3</v>
      </c>
      <c r="E891" s="1">
        <v>43326.397905092592</v>
      </c>
      <c r="F891" s="6" t="s">
        <v>27</v>
      </c>
      <c r="G891">
        <v>1</v>
      </c>
      <c r="H891" s="6" t="s">
        <v>28</v>
      </c>
      <c r="I891">
        <v>0.66959999999999997</v>
      </c>
      <c r="J891" s="6" t="s">
        <v>29</v>
      </c>
      <c r="K891" s="1">
        <v>43251.841631944444</v>
      </c>
      <c r="L891">
        <v>1</v>
      </c>
      <c r="M891" s="6" t="s">
        <v>2801</v>
      </c>
      <c r="N891" t="b">
        <v>0</v>
      </c>
      <c r="O891" s="6" t="s">
        <v>31</v>
      </c>
      <c r="P891" s="6" t="s">
        <v>32</v>
      </c>
      <c r="Q891" s="6" t="s">
        <v>766</v>
      </c>
      <c r="R891">
        <v>0</v>
      </c>
      <c r="S891" s="6" t="s">
        <v>32</v>
      </c>
      <c r="T891" s="6" t="s">
        <v>766</v>
      </c>
      <c r="U891" s="6" t="s">
        <v>42</v>
      </c>
      <c r="V891">
        <v>1.0022815488493117E+18</v>
      </c>
      <c r="W891" s="6" t="s">
        <v>68</v>
      </c>
      <c r="X891" s="6" t="s">
        <v>2983</v>
      </c>
      <c r="Y891" s="6" t="s">
        <v>2984</v>
      </c>
      <c r="Z891">
        <v>513886425</v>
      </c>
    </row>
    <row r="892" spans="1:26" hidden="1" x14ac:dyDescent="0.25">
      <c r="A892">
        <v>1854465915</v>
      </c>
      <c r="B892" t="b">
        <v>0</v>
      </c>
      <c r="C892" s="6" t="s">
        <v>26</v>
      </c>
      <c r="D892">
        <v>3</v>
      </c>
      <c r="E892" s="1">
        <v>43326.457071759258</v>
      </c>
      <c r="F892" s="6" t="s">
        <v>27</v>
      </c>
      <c r="G892">
        <v>1</v>
      </c>
      <c r="H892" s="6" t="s">
        <v>28</v>
      </c>
      <c r="I892">
        <v>0.6744</v>
      </c>
      <c r="J892" s="6" t="s">
        <v>29</v>
      </c>
      <c r="K892" s="1">
        <v>43251.84884259259</v>
      </c>
      <c r="L892">
        <v>0</v>
      </c>
      <c r="M892" s="6" t="s">
        <v>2985</v>
      </c>
      <c r="N892" t="b">
        <v>0</v>
      </c>
      <c r="O892" s="6" t="s">
        <v>31</v>
      </c>
      <c r="P892" s="6" t="s">
        <v>32</v>
      </c>
      <c r="Q892" s="6" t="s">
        <v>766</v>
      </c>
      <c r="R892">
        <v>0</v>
      </c>
      <c r="S892" s="6" t="s">
        <v>32</v>
      </c>
      <c r="T892" s="6" t="s">
        <v>766</v>
      </c>
      <c r="U892" s="6" t="s">
        <v>42</v>
      </c>
      <c r="V892">
        <v>1.0022841627353989E+18</v>
      </c>
      <c r="W892" s="6" t="s">
        <v>32</v>
      </c>
      <c r="X892" s="6" t="s">
        <v>2986</v>
      </c>
      <c r="Y892" s="6" t="s">
        <v>2987</v>
      </c>
      <c r="Z892">
        <v>15096667</v>
      </c>
    </row>
    <row r="893" spans="1:26" hidden="1" x14ac:dyDescent="0.25">
      <c r="A893">
        <v>1854465916</v>
      </c>
      <c r="B893" t="b">
        <v>0</v>
      </c>
      <c r="C893" s="6" t="s">
        <v>26</v>
      </c>
      <c r="D893">
        <v>3</v>
      </c>
      <c r="E893" s="1">
        <v>43326.350289351853</v>
      </c>
      <c r="F893" s="6" t="s">
        <v>27</v>
      </c>
      <c r="G893">
        <v>1</v>
      </c>
      <c r="H893" s="6" t="s">
        <v>28</v>
      </c>
      <c r="I893">
        <v>0.65969999999999995</v>
      </c>
      <c r="J893" s="6" t="s">
        <v>29</v>
      </c>
      <c r="K893" s="1">
        <v>43251.858124999999</v>
      </c>
      <c r="L893">
        <v>5</v>
      </c>
      <c r="M893" s="6" t="s">
        <v>2988</v>
      </c>
      <c r="N893" t="b">
        <v>0</v>
      </c>
      <c r="O893" s="6" t="s">
        <v>31</v>
      </c>
      <c r="P893" s="6" t="s">
        <v>32</v>
      </c>
      <c r="Q893" s="6" t="s">
        <v>766</v>
      </c>
      <c r="R893">
        <v>2</v>
      </c>
      <c r="S893" s="6" t="s">
        <v>32</v>
      </c>
      <c r="T893" s="6" t="s">
        <v>766</v>
      </c>
      <c r="U893" s="6" t="s">
        <v>42</v>
      </c>
      <c r="V893">
        <v>1.0022875263742034E+18</v>
      </c>
      <c r="W893" s="6" t="s">
        <v>32</v>
      </c>
      <c r="X893" s="6" t="s">
        <v>2989</v>
      </c>
      <c r="Y893" s="6" t="s">
        <v>2990</v>
      </c>
      <c r="Z893">
        <v>9.391644902680535E+17</v>
      </c>
    </row>
    <row r="894" spans="1:26" hidden="1" x14ac:dyDescent="0.25">
      <c r="A894">
        <v>1854465917</v>
      </c>
      <c r="B894" t="b">
        <v>0</v>
      </c>
      <c r="C894" s="6" t="s">
        <v>26</v>
      </c>
      <c r="D894">
        <v>3</v>
      </c>
      <c r="E894" s="1">
        <v>43326.369930555556</v>
      </c>
      <c r="F894" s="6" t="s">
        <v>27</v>
      </c>
      <c r="G894">
        <v>1</v>
      </c>
      <c r="H894" s="6" t="s">
        <v>60</v>
      </c>
      <c r="I894">
        <v>0.66449999999999998</v>
      </c>
      <c r="J894" s="6" t="s">
        <v>29</v>
      </c>
      <c r="K894" s="1">
        <v>43251.865324074075</v>
      </c>
      <c r="L894">
        <v>4</v>
      </c>
      <c r="M894" s="6" t="s">
        <v>2991</v>
      </c>
      <c r="N894" t="b">
        <v>0</v>
      </c>
      <c r="O894" s="6" t="s">
        <v>31</v>
      </c>
      <c r="P894" s="6" t="s">
        <v>32</v>
      </c>
      <c r="Q894" s="6" t="s">
        <v>766</v>
      </c>
      <c r="R894">
        <v>0</v>
      </c>
      <c r="S894" s="6" t="s">
        <v>32</v>
      </c>
      <c r="T894" s="6" t="s">
        <v>766</v>
      </c>
      <c r="U894" s="6" t="s">
        <v>110</v>
      </c>
      <c r="V894">
        <v>1.0022901349000069E+18</v>
      </c>
      <c r="W894" s="6" t="s">
        <v>32</v>
      </c>
      <c r="X894" s="6" t="s">
        <v>2992</v>
      </c>
      <c r="Y894" s="6" t="s">
        <v>2993</v>
      </c>
      <c r="Z894">
        <v>900662408</v>
      </c>
    </row>
    <row r="895" spans="1:26" hidden="1" x14ac:dyDescent="0.25">
      <c r="A895">
        <v>1854465918</v>
      </c>
      <c r="B895" t="b">
        <v>0</v>
      </c>
      <c r="C895" s="6" t="s">
        <v>26</v>
      </c>
      <c r="D895">
        <v>3</v>
      </c>
      <c r="E895" s="1">
        <v>43326.44321759259</v>
      </c>
      <c r="F895" s="6" t="s">
        <v>27</v>
      </c>
      <c r="G895">
        <v>1</v>
      </c>
      <c r="H895" s="6" t="s">
        <v>28</v>
      </c>
      <c r="I895">
        <v>0.67210000000000003</v>
      </c>
      <c r="J895" s="6" t="s">
        <v>29</v>
      </c>
      <c r="K895" s="1">
        <v>43251.873206018521</v>
      </c>
      <c r="L895">
        <v>1</v>
      </c>
      <c r="M895" s="6" t="s">
        <v>2994</v>
      </c>
      <c r="N895" t="b">
        <v>0</v>
      </c>
      <c r="O895" s="6" t="s">
        <v>31</v>
      </c>
      <c r="P895" s="6" t="s">
        <v>32</v>
      </c>
      <c r="Q895" s="6" t="s">
        <v>766</v>
      </c>
      <c r="R895">
        <v>0</v>
      </c>
      <c r="S895" s="6" t="s">
        <v>32</v>
      </c>
      <c r="T895" s="6" t="s">
        <v>766</v>
      </c>
      <c r="U895" s="6" t="s">
        <v>2995</v>
      </c>
      <c r="V895">
        <v>1.002292992558891E+18</v>
      </c>
      <c r="W895" s="6" t="s">
        <v>68</v>
      </c>
      <c r="X895" s="6" t="s">
        <v>2996</v>
      </c>
      <c r="Y895" s="6" t="s">
        <v>2997</v>
      </c>
      <c r="Z895">
        <v>9.8043452232298086E+17</v>
      </c>
    </row>
    <row r="896" spans="1:26" hidden="1" x14ac:dyDescent="0.25">
      <c r="A896">
        <v>1854465919</v>
      </c>
      <c r="B896" t="b">
        <v>0</v>
      </c>
      <c r="C896" s="6" t="s">
        <v>26</v>
      </c>
      <c r="D896">
        <v>3</v>
      </c>
      <c r="E896" s="1">
        <v>43326.361296296294</v>
      </c>
      <c r="F896" s="6" t="s">
        <v>27</v>
      </c>
      <c r="G896">
        <v>1</v>
      </c>
      <c r="H896" s="6" t="s">
        <v>28</v>
      </c>
      <c r="I896">
        <v>1</v>
      </c>
      <c r="J896" s="6" t="s">
        <v>29</v>
      </c>
      <c r="K896" s="1">
        <v>43251.879733796297</v>
      </c>
      <c r="L896">
        <v>1</v>
      </c>
      <c r="M896" s="6" t="s">
        <v>1280</v>
      </c>
      <c r="N896" t="b">
        <v>0</v>
      </c>
      <c r="O896" s="6" t="s">
        <v>31</v>
      </c>
      <c r="P896" s="6" t="s">
        <v>32</v>
      </c>
      <c r="Q896" s="6" t="s">
        <v>766</v>
      </c>
      <c r="R896">
        <v>1</v>
      </c>
      <c r="S896" s="6" t="s">
        <v>32</v>
      </c>
      <c r="T896" s="6" t="s">
        <v>766</v>
      </c>
      <c r="U896" s="6" t="s">
        <v>42</v>
      </c>
      <c r="V896">
        <v>1.0022953590145679E+18</v>
      </c>
      <c r="W896" s="6" t="s">
        <v>68</v>
      </c>
      <c r="X896" s="6" t="s">
        <v>2998</v>
      </c>
      <c r="Y896" s="6" t="s">
        <v>2999</v>
      </c>
      <c r="Z896">
        <v>9.079460432028672E+17</v>
      </c>
    </row>
    <row r="897" spans="1:26" hidden="1" x14ac:dyDescent="0.25">
      <c r="A897">
        <v>1854465920</v>
      </c>
      <c r="B897" t="b">
        <v>0</v>
      </c>
      <c r="C897" s="6" t="s">
        <v>26</v>
      </c>
      <c r="D897">
        <v>3</v>
      </c>
      <c r="E897" s="1">
        <v>43326.361296296294</v>
      </c>
      <c r="F897" s="6" t="s">
        <v>27</v>
      </c>
      <c r="G897">
        <v>1</v>
      </c>
      <c r="H897" s="6" t="s">
        <v>28</v>
      </c>
      <c r="I897">
        <v>1</v>
      </c>
      <c r="J897" s="6" t="s">
        <v>29</v>
      </c>
      <c r="K897" s="1">
        <v>43251.881550925929</v>
      </c>
      <c r="L897">
        <v>0</v>
      </c>
      <c r="M897" s="6" t="s">
        <v>52</v>
      </c>
      <c r="N897" t="b">
        <v>0</v>
      </c>
      <c r="O897" s="6" t="s">
        <v>31</v>
      </c>
      <c r="P897" s="6" t="s">
        <v>32</v>
      </c>
      <c r="Q897" s="6" t="s">
        <v>766</v>
      </c>
      <c r="R897">
        <v>0</v>
      </c>
      <c r="S897" s="6" t="s">
        <v>32</v>
      </c>
      <c r="T897" s="6" t="s">
        <v>766</v>
      </c>
      <c r="U897" s="6" t="s">
        <v>49</v>
      </c>
      <c r="V897">
        <v>1.0022960149199299E+18</v>
      </c>
      <c r="W897" s="6" t="s">
        <v>32</v>
      </c>
      <c r="X897" s="6" t="s">
        <v>3000</v>
      </c>
      <c r="Y897" s="6" t="s">
        <v>3001</v>
      </c>
      <c r="Z897">
        <v>3485545580</v>
      </c>
    </row>
    <row r="898" spans="1:26" hidden="1" x14ac:dyDescent="0.25">
      <c r="A898">
        <v>1854465921</v>
      </c>
      <c r="B898" t="b">
        <v>0</v>
      </c>
      <c r="C898" s="6" t="s">
        <v>26</v>
      </c>
      <c r="D898">
        <v>3</v>
      </c>
      <c r="E898" s="1">
        <v>43326.439988425926</v>
      </c>
      <c r="F898" s="6" t="s">
        <v>27</v>
      </c>
      <c r="G898">
        <v>1</v>
      </c>
      <c r="H898" s="6" t="s">
        <v>28</v>
      </c>
      <c r="I898">
        <v>0.36080000000000001</v>
      </c>
      <c r="J898" s="6" t="s">
        <v>29</v>
      </c>
      <c r="K898" s="1">
        <v>43251.889178240737</v>
      </c>
      <c r="L898">
        <v>1</v>
      </c>
      <c r="M898" s="6" t="s">
        <v>41</v>
      </c>
      <c r="N898" t="b">
        <v>0</v>
      </c>
      <c r="O898" s="6" t="s">
        <v>31</v>
      </c>
      <c r="P898" s="6" t="s">
        <v>32</v>
      </c>
      <c r="Q898" s="6" t="s">
        <v>766</v>
      </c>
      <c r="R898">
        <v>0</v>
      </c>
      <c r="S898" s="6" t="s">
        <v>32</v>
      </c>
      <c r="T898" s="6" t="s">
        <v>766</v>
      </c>
      <c r="U898" s="6" t="s">
        <v>42</v>
      </c>
      <c r="V898">
        <v>1.0022987774562591E+18</v>
      </c>
      <c r="W898" s="6" t="s">
        <v>32</v>
      </c>
      <c r="X898" s="6" t="s">
        <v>3002</v>
      </c>
      <c r="Y898" s="6" t="s">
        <v>3003</v>
      </c>
      <c r="Z898">
        <v>448192819</v>
      </c>
    </row>
    <row r="899" spans="1:26" hidden="1" x14ac:dyDescent="0.25">
      <c r="A899">
        <v>1854465922</v>
      </c>
      <c r="B899" t="b">
        <v>0</v>
      </c>
      <c r="C899" s="6" t="s">
        <v>26</v>
      </c>
      <c r="D899">
        <v>3</v>
      </c>
      <c r="E899" s="1">
        <v>43326.452384259261</v>
      </c>
      <c r="F899" s="6" t="s">
        <v>27</v>
      </c>
      <c r="G899">
        <v>1</v>
      </c>
      <c r="H899" s="6" t="s">
        <v>60</v>
      </c>
      <c r="I899">
        <v>0.6623</v>
      </c>
      <c r="J899" s="6" t="s">
        <v>29</v>
      </c>
      <c r="K899" s="1">
        <v>43251.893773148149</v>
      </c>
      <c r="L899">
        <v>1</v>
      </c>
      <c r="M899" s="6" t="s">
        <v>123</v>
      </c>
      <c r="N899" t="b">
        <v>0</v>
      </c>
      <c r="O899" s="6" t="s">
        <v>31</v>
      </c>
      <c r="P899" s="6" t="s">
        <v>32</v>
      </c>
      <c r="Q899" s="6" t="s">
        <v>766</v>
      </c>
      <c r="R899">
        <v>0</v>
      </c>
      <c r="S899" s="6" t="s">
        <v>32</v>
      </c>
      <c r="T899" s="6" t="s">
        <v>766</v>
      </c>
      <c r="U899" s="6" t="s">
        <v>2318</v>
      </c>
      <c r="V899">
        <v>1.0023004464453755E+18</v>
      </c>
      <c r="W899" s="6" t="s">
        <v>68</v>
      </c>
      <c r="X899" s="6" t="s">
        <v>3004</v>
      </c>
      <c r="Y899" s="6" t="s">
        <v>3005</v>
      </c>
      <c r="Z899">
        <v>8.6933305887655936E+17</v>
      </c>
    </row>
    <row r="900" spans="1:26" hidden="1" x14ac:dyDescent="0.25">
      <c r="A900">
        <v>1854465923</v>
      </c>
      <c r="B900" t="b">
        <v>0</v>
      </c>
      <c r="C900" s="6" t="s">
        <v>26</v>
      </c>
      <c r="D900">
        <v>3</v>
      </c>
      <c r="E900" s="1">
        <v>43326.363391203704</v>
      </c>
      <c r="F900" s="6" t="s">
        <v>27</v>
      </c>
      <c r="G900">
        <v>1</v>
      </c>
      <c r="H900" s="6" t="s">
        <v>28</v>
      </c>
      <c r="I900">
        <v>0.66449999999999998</v>
      </c>
      <c r="J900" s="6" t="s">
        <v>29</v>
      </c>
      <c r="K900" s="1">
        <v>43251.902187500003</v>
      </c>
      <c r="L900">
        <v>0</v>
      </c>
      <c r="M900" s="6" t="s">
        <v>238</v>
      </c>
      <c r="N900" t="b">
        <v>0</v>
      </c>
      <c r="O900" s="6" t="s">
        <v>31</v>
      </c>
      <c r="P900" s="6" t="s">
        <v>32</v>
      </c>
      <c r="Q900" s="6" t="s">
        <v>766</v>
      </c>
      <c r="R900">
        <v>0</v>
      </c>
      <c r="S900" s="6" t="s">
        <v>32</v>
      </c>
      <c r="T900" s="6" t="s">
        <v>766</v>
      </c>
      <c r="U900" s="6" t="s">
        <v>49</v>
      </c>
      <c r="V900">
        <v>1.0023034931962061E+18</v>
      </c>
      <c r="W900" s="6" t="s">
        <v>32</v>
      </c>
      <c r="X900" s="6" t="s">
        <v>3006</v>
      </c>
      <c r="Y900" s="6" t="s">
        <v>3007</v>
      </c>
      <c r="Z900">
        <v>6.9472632029983539E+17</v>
      </c>
    </row>
    <row r="901" spans="1:26" hidden="1" x14ac:dyDescent="0.25">
      <c r="A901">
        <v>1854465924</v>
      </c>
      <c r="B901" t="b">
        <v>0</v>
      </c>
      <c r="C901" s="6" t="s">
        <v>26</v>
      </c>
      <c r="D901">
        <v>3</v>
      </c>
      <c r="E901" s="1">
        <v>43326.377500000002</v>
      </c>
      <c r="F901" s="6" t="s">
        <v>27</v>
      </c>
      <c r="G901">
        <v>1</v>
      </c>
      <c r="H901" s="6" t="s">
        <v>60</v>
      </c>
      <c r="I901">
        <v>0.35360000000000003</v>
      </c>
      <c r="J901" s="6" t="s">
        <v>29</v>
      </c>
      <c r="K901" s="1">
        <v>43251.902615740742</v>
      </c>
      <c r="L901">
        <v>71</v>
      </c>
      <c r="M901" s="6" t="s">
        <v>3008</v>
      </c>
      <c r="N901" t="b">
        <v>1</v>
      </c>
      <c r="O901" s="6" t="s">
        <v>31</v>
      </c>
      <c r="P901" s="6" t="s">
        <v>3009</v>
      </c>
      <c r="Q901" s="6" t="s">
        <v>766</v>
      </c>
      <c r="R901">
        <v>11</v>
      </c>
      <c r="S901" s="6" t="s">
        <v>32</v>
      </c>
      <c r="T901" s="6" t="s">
        <v>766</v>
      </c>
      <c r="U901" s="6" t="s">
        <v>110</v>
      </c>
      <c r="V901">
        <v>1.0023036485489132E+18</v>
      </c>
      <c r="W901" s="6" t="s">
        <v>32</v>
      </c>
      <c r="X901" s="6" t="s">
        <v>3010</v>
      </c>
      <c r="Y901" s="6" t="s">
        <v>3011</v>
      </c>
      <c r="Z901">
        <v>7.4108106633356902E+17</v>
      </c>
    </row>
    <row r="902" spans="1:26" hidden="1" x14ac:dyDescent="0.25">
      <c r="A902">
        <v>1854465932</v>
      </c>
      <c r="B902" t="b">
        <v>0</v>
      </c>
      <c r="C902" s="6" t="s">
        <v>26</v>
      </c>
      <c r="D902">
        <v>3</v>
      </c>
      <c r="E902" s="1">
        <v>43326.370405092595</v>
      </c>
      <c r="F902" s="6" t="s">
        <v>27</v>
      </c>
      <c r="G902">
        <v>1</v>
      </c>
      <c r="H902" s="6" t="s">
        <v>60</v>
      </c>
      <c r="I902">
        <v>1</v>
      </c>
      <c r="J902" s="6" t="s">
        <v>29</v>
      </c>
      <c r="K902" s="1">
        <v>43251.905810185184</v>
      </c>
      <c r="L902">
        <v>0</v>
      </c>
      <c r="M902" s="6" t="s">
        <v>3012</v>
      </c>
      <c r="N902" t="b">
        <v>0</v>
      </c>
      <c r="O902" s="6" t="s">
        <v>31</v>
      </c>
      <c r="P902" s="6" t="s">
        <v>32</v>
      </c>
      <c r="Q902" s="6" t="s">
        <v>766</v>
      </c>
      <c r="R902">
        <v>0</v>
      </c>
      <c r="S902" s="6" t="s">
        <v>32</v>
      </c>
      <c r="T902" s="6" t="s">
        <v>766</v>
      </c>
      <c r="U902" s="6" t="s">
        <v>49</v>
      </c>
      <c r="V902">
        <v>1.0023048082363064E+18</v>
      </c>
      <c r="W902" s="6" t="s">
        <v>32</v>
      </c>
      <c r="X902" s="6" t="s">
        <v>3013</v>
      </c>
      <c r="Y902" s="6" t="s">
        <v>3014</v>
      </c>
      <c r="Z902">
        <v>2196184676</v>
      </c>
    </row>
    <row r="903" spans="1:26" hidden="1" x14ac:dyDescent="0.25">
      <c r="A903">
        <v>1854465933</v>
      </c>
      <c r="B903" t="b">
        <v>0</v>
      </c>
      <c r="C903" s="6" t="s">
        <v>26</v>
      </c>
      <c r="D903">
        <v>3</v>
      </c>
      <c r="E903" s="1">
        <v>43326.370254629626</v>
      </c>
      <c r="F903" s="6" t="s">
        <v>27</v>
      </c>
      <c r="G903">
        <v>1</v>
      </c>
      <c r="H903" s="6" t="s">
        <v>60</v>
      </c>
      <c r="I903">
        <v>1</v>
      </c>
      <c r="J903" s="6" t="s">
        <v>29</v>
      </c>
      <c r="K903" s="1">
        <v>43251.917627314811</v>
      </c>
      <c r="L903">
        <v>0</v>
      </c>
      <c r="M903" s="6" t="s">
        <v>41</v>
      </c>
      <c r="N903" t="b">
        <v>0</v>
      </c>
      <c r="O903" s="6" t="s">
        <v>31</v>
      </c>
      <c r="P903" s="6" t="s">
        <v>32</v>
      </c>
      <c r="Q903" s="6" t="s">
        <v>766</v>
      </c>
      <c r="R903">
        <v>0</v>
      </c>
      <c r="S903" s="6" t="s">
        <v>32</v>
      </c>
      <c r="T903" s="6" t="s">
        <v>766</v>
      </c>
      <c r="U903" s="6" t="s">
        <v>110</v>
      </c>
      <c r="V903">
        <v>1.0023090892448072E+18</v>
      </c>
      <c r="W903" s="6" t="s">
        <v>32</v>
      </c>
      <c r="X903" s="6" t="s">
        <v>3015</v>
      </c>
      <c r="Y903" s="6" t="s">
        <v>3016</v>
      </c>
      <c r="Z903">
        <v>7.1321210591930778E+17</v>
      </c>
    </row>
    <row r="904" spans="1:26" hidden="1" x14ac:dyDescent="0.25">
      <c r="A904">
        <v>1854465934</v>
      </c>
      <c r="B904" t="b">
        <v>0</v>
      </c>
      <c r="C904" s="6" t="s">
        <v>26</v>
      </c>
      <c r="D904">
        <v>3</v>
      </c>
      <c r="E904" s="1">
        <v>43326.388020833336</v>
      </c>
      <c r="F904" s="6" t="s">
        <v>27</v>
      </c>
      <c r="G904">
        <v>1</v>
      </c>
      <c r="H904" s="6" t="s">
        <v>28</v>
      </c>
      <c r="I904">
        <v>0.67330000000000001</v>
      </c>
      <c r="J904" s="6" t="s">
        <v>29</v>
      </c>
      <c r="K904" s="1">
        <v>43251.917870370373</v>
      </c>
      <c r="L904">
        <v>0</v>
      </c>
      <c r="M904" s="6" t="s">
        <v>2134</v>
      </c>
      <c r="N904" t="b">
        <v>0</v>
      </c>
      <c r="O904" s="6" t="s">
        <v>31</v>
      </c>
      <c r="P904" s="6" t="s">
        <v>32</v>
      </c>
      <c r="Q904" s="6" t="s">
        <v>766</v>
      </c>
      <c r="R904">
        <v>0</v>
      </c>
      <c r="S904" s="6" t="s">
        <v>32</v>
      </c>
      <c r="T904" s="6" t="s">
        <v>766</v>
      </c>
      <c r="U904" s="6" t="s">
        <v>42</v>
      </c>
      <c r="V904">
        <v>1.0023091754253599E+18</v>
      </c>
      <c r="W904" s="6" t="s">
        <v>892</v>
      </c>
      <c r="X904" s="6" t="s">
        <v>3017</v>
      </c>
      <c r="Y904" s="6" t="s">
        <v>3018</v>
      </c>
      <c r="Z904">
        <v>9.074946979538903E+17</v>
      </c>
    </row>
    <row r="905" spans="1:26" hidden="1" x14ac:dyDescent="0.25">
      <c r="A905">
        <v>1854465935</v>
      </c>
      <c r="B905" t="b">
        <v>0</v>
      </c>
      <c r="C905" s="6" t="s">
        <v>26</v>
      </c>
      <c r="D905">
        <v>3</v>
      </c>
      <c r="E905" s="1">
        <v>43326.399583333332</v>
      </c>
      <c r="F905" s="6" t="s">
        <v>27</v>
      </c>
      <c r="G905">
        <v>1</v>
      </c>
      <c r="H905" s="6" t="s">
        <v>28</v>
      </c>
      <c r="I905">
        <v>1</v>
      </c>
      <c r="J905" s="6" t="s">
        <v>29</v>
      </c>
      <c r="K905" s="1">
        <v>43251.923182870371</v>
      </c>
      <c r="L905">
        <v>0</v>
      </c>
      <c r="M905" s="6" t="s">
        <v>100</v>
      </c>
      <c r="N905" t="b">
        <v>0</v>
      </c>
      <c r="O905" s="6" t="s">
        <v>31</v>
      </c>
      <c r="P905" s="6" t="s">
        <v>32</v>
      </c>
      <c r="Q905" s="6" t="s">
        <v>766</v>
      </c>
      <c r="R905">
        <v>0</v>
      </c>
      <c r="S905" s="6" t="s">
        <v>32</v>
      </c>
      <c r="T905" s="6" t="s">
        <v>766</v>
      </c>
      <c r="U905" s="6" t="s">
        <v>42</v>
      </c>
      <c r="V905">
        <v>1.0023111028925932E+18</v>
      </c>
      <c r="W905" s="6" t="s">
        <v>32</v>
      </c>
      <c r="X905" s="6" t="s">
        <v>3019</v>
      </c>
      <c r="Y905" s="6" t="s">
        <v>3020</v>
      </c>
      <c r="Z905">
        <v>1871709229</v>
      </c>
    </row>
    <row r="906" spans="1:26" hidden="1" x14ac:dyDescent="0.25">
      <c r="A906">
        <v>1854465936</v>
      </c>
      <c r="B906" t="b">
        <v>0</v>
      </c>
      <c r="C906" s="6" t="s">
        <v>26</v>
      </c>
      <c r="D906">
        <v>3</v>
      </c>
      <c r="E906" s="1">
        <v>43326.460648148146</v>
      </c>
      <c r="F906" s="6" t="s">
        <v>27</v>
      </c>
      <c r="G906">
        <v>1</v>
      </c>
      <c r="H906" s="6" t="s">
        <v>28</v>
      </c>
      <c r="I906">
        <v>0.67210000000000003</v>
      </c>
      <c r="J906" s="6" t="s">
        <v>29</v>
      </c>
      <c r="K906" s="1">
        <v>43251.936377314814</v>
      </c>
      <c r="L906">
        <v>0</v>
      </c>
      <c r="M906" s="6" t="s">
        <v>41</v>
      </c>
      <c r="N906" t="b">
        <v>1</v>
      </c>
      <c r="O906" s="6" t="s">
        <v>31</v>
      </c>
      <c r="P906" s="6" t="s">
        <v>3021</v>
      </c>
      <c r="Q906" s="6" t="s">
        <v>766</v>
      </c>
      <c r="R906">
        <v>0</v>
      </c>
      <c r="S906" s="6" t="s">
        <v>32</v>
      </c>
      <c r="T906" s="6" t="s">
        <v>766</v>
      </c>
      <c r="U906" s="6" t="s">
        <v>305</v>
      </c>
      <c r="V906">
        <v>1.0023158845081313E+18</v>
      </c>
      <c r="W906" s="6" t="s">
        <v>32</v>
      </c>
      <c r="X906" s="6" t="s">
        <v>3022</v>
      </c>
      <c r="Y906" s="6" t="s">
        <v>3023</v>
      </c>
      <c r="Z906">
        <v>1324165219</v>
      </c>
    </row>
    <row r="907" spans="1:26" hidden="1" x14ac:dyDescent="0.25">
      <c r="A907">
        <v>1854465937</v>
      </c>
      <c r="B907" t="b">
        <v>0</v>
      </c>
      <c r="C907" s="6" t="s">
        <v>26</v>
      </c>
      <c r="D907">
        <v>3</v>
      </c>
      <c r="E907" s="1">
        <v>43326.404456018521</v>
      </c>
      <c r="F907" s="6" t="s">
        <v>27</v>
      </c>
      <c r="G907">
        <v>1</v>
      </c>
      <c r="H907" s="6" t="s">
        <v>60</v>
      </c>
      <c r="I907">
        <v>0.66459999999999997</v>
      </c>
      <c r="J907" s="6" t="s">
        <v>29</v>
      </c>
      <c r="K907" s="1">
        <v>43251.937592592592</v>
      </c>
      <c r="L907">
        <v>2</v>
      </c>
      <c r="M907" s="6" t="s">
        <v>3024</v>
      </c>
      <c r="N907" t="b">
        <v>0</v>
      </c>
      <c r="O907" s="6" t="s">
        <v>31</v>
      </c>
      <c r="P907" s="6" t="s">
        <v>32</v>
      </c>
      <c r="Q907" s="6" t="s">
        <v>766</v>
      </c>
      <c r="R907">
        <v>1</v>
      </c>
      <c r="S907" s="6" t="s">
        <v>32</v>
      </c>
      <c r="T907" s="6" t="s">
        <v>766</v>
      </c>
      <c r="U907" s="6" t="s">
        <v>1699</v>
      </c>
      <c r="V907">
        <v>1.0023163249855611E+18</v>
      </c>
      <c r="W907" s="6" t="s">
        <v>32</v>
      </c>
      <c r="X907" s="6" t="s">
        <v>3025</v>
      </c>
      <c r="Y907" s="6" t="s">
        <v>3026</v>
      </c>
      <c r="Z907">
        <v>7.9976889408915456E+17</v>
      </c>
    </row>
    <row r="908" spans="1:26" hidden="1" x14ac:dyDescent="0.25">
      <c r="A908">
        <v>1854465938</v>
      </c>
      <c r="B908" t="b">
        <v>0</v>
      </c>
      <c r="C908" s="6" t="s">
        <v>26</v>
      </c>
      <c r="D908">
        <v>3</v>
      </c>
      <c r="E908" s="1">
        <v>43326.363819444443</v>
      </c>
      <c r="F908" s="6" t="s">
        <v>27</v>
      </c>
      <c r="G908">
        <v>1</v>
      </c>
      <c r="H908" s="6" t="s">
        <v>60</v>
      </c>
      <c r="I908">
        <v>0.67849999999999999</v>
      </c>
      <c r="J908" s="6" t="s">
        <v>29</v>
      </c>
      <c r="K908" s="1">
        <v>43251.940092592595</v>
      </c>
      <c r="L908">
        <v>0</v>
      </c>
      <c r="M908" s="6" t="s">
        <v>2801</v>
      </c>
      <c r="N908" t="b">
        <v>0</v>
      </c>
      <c r="O908" s="6" t="s">
        <v>31</v>
      </c>
      <c r="P908" s="6" t="s">
        <v>32</v>
      </c>
      <c r="Q908" s="6" t="s">
        <v>766</v>
      </c>
      <c r="R908">
        <v>0</v>
      </c>
      <c r="S908" s="6" t="s">
        <v>32</v>
      </c>
      <c r="T908" s="6" t="s">
        <v>766</v>
      </c>
      <c r="U908" s="6" t="s">
        <v>42</v>
      </c>
      <c r="V908">
        <v>1.0023172295250289E+18</v>
      </c>
      <c r="W908" s="6" t="s">
        <v>32</v>
      </c>
      <c r="X908" s="6" t="s">
        <v>3027</v>
      </c>
      <c r="Y908" s="6" t="s">
        <v>3028</v>
      </c>
      <c r="Z908">
        <v>2808606197</v>
      </c>
    </row>
    <row r="909" spans="1:26" x14ac:dyDescent="0.25">
      <c r="A909">
        <v>1859786213</v>
      </c>
      <c r="B909" t="b">
        <v>1</v>
      </c>
      <c r="C909" s="6" t="s">
        <v>554</v>
      </c>
      <c r="D909">
        <v>8</v>
      </c>
      <c r="E909" s="1"/>
      <c r="F909" s="6" t="s">
        <v>27</v>
      </c>
      <c r="G909">
        <v>1</v>
      </c>
      <c r="H909" s="6" t="s">
        <v>66</v>
      </c>
      <c r="I909">
        <v>0.88139999999999996</v>
      </c>
      <c r="J909" s="6" t="s">
        <v>29</v>
      </c>
      <c r="K909" s="1">
        <v>43186.439837962964</v>
      </c>
      <c r="L909">
        <v>0</v>
      </c>
      <c r="M909" s="6" t="s">
        <v>715</v>
      </c>
      <c r="N909" t="b">
        <v>0</v>
      </c>
      <c r="O909" s="6" t="s">
        <v>31</v>
      </c>
      <c r="P909" s="6" t="s">
        <v>32</v>
      </c>
      <c r="Q909" s="6" t="s">
        <v>27</v>
      </c>
      <c r="R909">
        <v>2</v>
      </c>
      <c r="S909" s="6" t="s">
        <v>32</v>
      </c>
      <c r="T909" s="6" t="s">
        <v>66</v>
      </c>
      <c r="U909" s="6" t="s">
        <v>84</v>
      </c>
      <c r="V909">
        <v>9.7858073079099392E+17</v>
      </c>
      <c r="W909" s="6" t="s">
        <v>32</v>
      </c>
      <c r="X909" s="6" t="s">
        <v>716</v>
      </c>
      <c r="Y909" s="6" t="s">
        <v>717</v>
      </c>
      <c r="Z909">
        <v>3003989715</v>
      </c>
    </row>
    <row r="910" spans="1:26" hidden="1" x14ac:dyDescent="0.25">
      <c r="A910">
        <v>1854465940</v>
      </c>
      <c r="B910" t="b">
        <v>0</v>
      </c>
      <c r="C910" s="6" t="s">
        <v>26</v>
      </c>
      <c r="D910">
        <v>3</v>
      </c>
      <c r="E910" s="1">
        <v>43326.457511574074</v>
      </c>
      <c r="F910" s="6" t="s">
        <v>27</v>
      </c>
      <c r="G910">
        <v>1</v>
      </c>
      <c r="H910" s="6" t="s">
        <v>28</v>
      </c>
      <c r="I910">
        <v>1</v>
      </c>
      <c r="J910" s="6" t="s">
        <v>29</v>
      </c>
      <c r="K910" s="1">
        <v>43251.961018518516</v>
      </c>
      <c r="L910">
        <v>1</v>
      </c>
      <c r="M910" s="6" t="s">
        <v>100</v>
      </c>
      <c r="N910" t="b">
        <v>0</v>
      </c>
      <c r="O910" s="6" t="s">
        <v>31</v>
      </c>
      <c r="P910" s="6" t="s">
        <v>32</v>
      </c>
      <c r="Q910" s="6" t="s">
        <v>766</v>
      </c>
      <c r="R910">
        <v>0</v>
      </c>
      <c r="S910" s="6" t="s">
        <v>32</v>
      </c>
      <c r="T910" s="6" t="s">
        <v>766</v>
      </c>
      <c r="U910" s="6" t="s">
        <v>37</v>
      </c>
      <c r="V910">
        <v>1.0023248127679242E+18</v>
      </c>
      <c r="W910" s="6" t="s">
        <v>219</v>
      </c>
      <c r="X910" s="6" t="s">
        <v>3033</v>
      </c>
      <c r="Y910" s="6" t="s">
        <v>3034</v>
      </c>
      <c r="Z910">
        <v>8.8222549619655885E+17</v>
      </c>
    </row>
    <row r="911" spans="1:26" x14ac:dyDescent="0.25">
      <c r="A911">
        <v>1858553144</v>
      </c>
      <c r="B911" t="b">
        <v>1</v>
      </c>
      <c r="C911" s="6" t="s">
        <v>554</v>
      </c>
      <c r="D911">
        <v>9</v>
      </c>
      <c r="E911" s="1"/>
      <c r="F911" s="6" t="s">
        <v>27</v>
      </c>
      <c r="G911">
        <v>1</v>
      </c>
      <c r="H911" s="6" t="s">
        <v>66</v>
      </c>
      <c r="I911">
        <v>0.89370000000000005</v>
      </c>
      <c r="J911" s="6" t="s">
        <v>29</v>
      </c>
      <c r="K911" s="1">
        <v>43210.949328703704</v>
      </c>
      <c r="L911">
        <v>0</v>
      </c>
      <c r="M911" s="6" t="s">
        <v>651</v>
      </c>
      <c r="N911" t="b">
        <v>0</v>
      </c>
      <c r="O911" s="6" t="s">
        <v>31</v>
      </c>
      <c r="P911" s="6" t="s">
        <v>32</v>
      </c>
      <c r="Q911" s="6" t="s">
        <v>27</v>
      </c>
      <c r="R911">
        <v>0</v>
      </c>
      <c r="S911" s="6" t="s">
        <v>32</v>
      </c>
      <c r="T911" s="6" t="s">
        <v>66</v>
      </c>
      <c r="U911" s="6" t="s">
        <v>49</v>
      </c>
      <c r="V911">
        <v>9.874626751552553E+17</v>
      </c>
      <c r="W911" s="6" t="s">
        <v>32</v>
      </c>
      <c r="X911" s="6" t="s">
        <v>2445</v>
      </c>
      <c r="Y911" s="6" t="s">
        <v>652</v>
      </c>
      <c r="Z911">
        <v>9.4963645941336474E+17</v>
      </c>
    </row>
    <row r="912" spans="1:26" hidden="1" x14ac:dyDescent="0.25">
      <c r="A912">
        <v>1854465942</v>
      </c>
      <c r="B912" t="b">
        <v>0</v>
      </c>
      <c r="C912" s="6" t="s">
        <v>26</v>
      </c>
      <c r="D912">
        <v>3</v>
      </c>
      <c r="E912" s="1">
        <v>43326.358587962961</v>
      </c>
      <c r="F912" s="6" t="s">
        <v>27</v>
      </c>
      <c r="G912">
        <v>1</v>
      </c>
      <c r="H912" s="6" t="s">
        <v>28</v>
      </c>
      <c r="I912">
        <v>0.67900000000000005</v>
      </c>
      <c r="J912" s="6" t="s">
        <v>29</v>
      </c>
      <c r="K912" s="1">
        <v>43251.962581018517</v>
      </c>
      <c r="L912">
        <v>0</v>
      </c>
      <c r="M912" s="6" t="s">
        <v>100</v>
      </c>
      <c r="N912" t="b">
        <v>0</v>
      </c>
      <c r="O912" s="6" t="s">
        <v>31</v>
      </c>
      <c r="P912" s="6" t="s">
        <v>32</v>
      </c>
      <c r="Q912" s="6" t="s">
        <v>766</v>
      </c>
      <c r="R912">
        <v>0</v>
      </c>
      <c r="S912" s="6" t="s">
        <v>32</v>
      </c>
      <c r="T912" s="6" t="s">
        <v>766</v>
      </c>
      <c r="U912" s="6" t="s">
        <v>614</v>
      </c>
      <c r="V912">
        <v>1.0023253801397699E+18</v>
      </c>
      <c r="W912" s="6" t="s">
        <v>32</v>
      </c>
      <c r="X912" s="6" t="s">
        <v>3037</v>
      </c>
      <c r="Y912" s="6" t="s">
        <v>3038</v>
      </c>
      <c r="Z912">
        <v>9.0082738159377203E+17</v>
      </c>
    </row>
    <row r="913" spans="1:26" hidden="1" x14ac:dyDescent="0.25">
      <c r="A913">
        <v>1854465943</v>
      </c>
      <c r="B913" t="b">
        <v>0</v>
      </c>
      <c r="C913" s="6" t="s">
        <v>26</v>
      </c>
      <c r="D913">
        <v>3</v>
      </c>
      <c r="E913" s="1">
        <v>43326.358587962961</v>
      </c>
      <c r="F913" s="6" t="s">
        <v>27</v>
      </c>
      <c r="G913">
        <v>1</v>
      </c>
      <c r="H913" s="6" t="s">
        <v>28</v>
      </c>
      <c r="I913">
        <v>1</v>
      </c>
      <c r="J913" s="6" t="s">
        <v>29</v>
      </c>
      <c r="K913" s="1">
        <v>43251.966527777775</v>
      </c>
      <c r="L913">
        <v>61</v>
      </c>
      <c r="M913" s="6" t="s">
        <v>3039</v>
      </c>
      <c r="N913" t="b">
        <v>0</v>
      </c>
      <c r="O913" s="6" t="s">
        <v>31</v>
      </c>
      <c r="P913" s="6" t="s">
        <v>32</v>
      </c>
      <c r="Q913" s="6" t="s">
        <v>766</v>
      </c>
      <c r="R913">
        <v>19</v>
      </c>
      <c r="S913" s="6" t="s">
        <v>32</v>
      </c>
      <c r="T913" s="6" t="s">
        <v>766</v>
      </c>
      <c r="U913" s="6" t="s">
        <v>42</v>
      </c>
      <c r="V913">
        <v>1.0023268084763853E+18</v>
      </c>
      <c r="W913" s="6" t="s">
        <v>32</v>
      </c>
      <c r="X913" s="6" t="s">
        <v>3040</v>
      </c>
      <c r="Y913" s="6" t="s">
        <v>3041</v>
      </c>
      <c r="Z913">
        <v>4898498920</v>
      </c>
    </row>
    <row r="914" spans="1:26" hidden="1" x14ac:dyDescent="0.25">
      <c r="A914">
        <v>1854465944</v>
      </c>
      <c r="B914" t="b">
        <v>0</v>
      </c>
      <c r="C914" s="6" t="s">
        <v>26</v>
      </c>
      <c r="D914">
        <v>3</v>
      </c>
      <c r="E914" s="1">
        <v>43326.390277777777</v>
      </c>
      <c r="F914" s="6" t="s">
        <v>27</v>
      </c>
      <c r="G914">
        <v>1</v>
      </c>
      <c r="H914" s="6" t="s">
        <v>28</v>
      </c>
      <c r="I914">
        <v>1</v>
      </c>
      <c r="J914" s="6" t="s">
        <v>29</v>
      </c>
      <c r="K914" s="1">
        <v>43251.97320601852</v>
      </c>
      <c r="L914">
        <v>0</v>
      </c>
      <c r="M914" s="6" t="s">
        <v>1831</v>
      </c>
      <c r="N914" t="b">
        <v>0</v>
      </c>
      <c r="O914" s="6" t="s">
        <v>31</v>
      </c>
      <c r="P914" s="6" t="s">
        <v>32</v>
      </c>
      <c r="Q914" s="6" t="s">
        <v>766</v>
      </c>
      <c r="R914">
        <v>0</v>
      </c>
      <c r="S914" s="6" t="s">
        <v>32</v>
      </c>
      <c r="T914" s="6" t="s">
        <v>766</v>
      </c>
      <c r="U914" s="6" t="s">
        <v>1832</v>
      </c>
      <c r="V914">
        <v>1.0023292317481574E+18</v>
      </c>
      <c r="W914" s="6" t="s">
        <v>32</v>
      </c>
      <c r="X914" s="6" t="s">
        <v>3042</v>
      </c>
      <c r="Y914" s="6" t="s">
        <v>3043</v>
      </c>
      <c r="Z914">
        <v>2242401187</v>
      </c>
    </row>
    <row r="915" spans="1:26" hidden="1" x14ac:dyDescent="0.25">
      <c r="A915">
        <v>1854465945</v>
      </c>
      <c r="B915" t="b">
        <v>0</v>
      </c>
      <c r="C915" s="6" t="s">
        <v>26</v>
      </c>
      <c r="D915">
        <v>3</v>
      </c>
      <c r="E915" s="1">
        <v>43326.434120370373</v>
      </c>
      <c r="F915" s="6" t="s">
        <v>27</v>
      </c>
      <c r="G915">
        <v>1</v>
      </c>
      <c r="H915" s="6" t="s">
        <v>28</v>
      </c>
      <c r="I915">
        <v>0.6865</v>
      </c>
      <c r="J915" s="6" t="s">
        <v>29</v>
      </c>
      <c r="K915" s="1">
        <v>43251.975682870368</v>
      </c>
      <c r="L915">
        <v>2</v>
      </c>
      <c r="M915" s="6" t="s">
        <v>3044</v>
      </c>
      <c r="N915" t="b">
        <v>0</v>
      </c>
      <c r="O915" s="6" t="s">
        <v>31</v>
      </c>
      <c r="P915" s="6" t="s">
        <v>32</v>
      </c>
      <c r="Q915" s="6" t="s">
        <v>766</v>
      </c>
      <c r="R915">
        <v>0</v>
      </c>
      <c r="S915" s="6" t="s">
        <v>32</v>
      </c>
      <c r="T915" s="6" t="s">
        <v>766</v>
      </c>
      <c r="U915" s="6" t="s">
        <v>42</v>
      </c>
      <c r="V915">
        <v>1.0023301288049172E+18</v>
      </c>
      <c r="W915" s="6" t="s">
        <v>32</v>
      </c>
      <c r="X915" s="6" t="s">
        <v>3045</v>
      </c>
      <c r="Y915" s="6" t="s">
        <v>3046</v>
      </c>
      <c r="Z915">
        <v>4835641496</v>
      </c>
    </row>
    <row r="916" spans="1:26" hidden="1" x14ac:dyDescent="0.25">
      <c r="A916">
        <v>1854465946</v>
      </c>
      <c r="B916" t="b">
        <v>0</v>
      </c>
      <c r="C916" s="6" t="s">
        <v>26</v>
      </c>
      <c r="D916">
        <v>3</v>
      </c>
      <c r="E916" s="1">
        <v>43326.370613425926</v>
      </c>
      <c r="F916" s="6" t="s">
        <v>27</v>
      </c>
      <c r="G916">
        <v>1</v>
      </c>
      <c r="H916" s="6" t="s">
        <v>60</v>
      </c>
      <c r="I916">
        <v>1</v>
      </c>
      <c r="J916" s="6" t="s">
        <v>29</v>
      </c>
      <c r="K916" s="1">
        <v>43251.996504629627</v>
      </c>
      <c r="L916">
        <v>0</v>
      </c>
      <c r="M916" s="6" t="s">
        <v>100</v>
      </c>
      <c r="N916" t="b">
        <v>1</v>
      </c>
      <c r="O916" s="6" t="s">
        <v>31</v>
      </c>
      <c r="P916" s="6" t="s">
        <v>3047</v>
      </c>
      <c r="Q916" s="6" t="s">
        <v>766</v>
      </c>
      <c r="R916">
        <v>0</v>
      </c>
      <c r="S916" s="6" t="s">
        <v>32</v>
      </c>
      <c r="T916" s="6" t="s">
        <v>766</v>
      </c>
      <c r="U916" s="6" t="s">
        <v>42</v>
      </c>
      <c r="V916">
        <v>1.0023376744794563E+18</v>
      </c>
      <c r="W916" s="6" t="s">
        <v>68</v>
      </c>
      <c r="X916" s="6" t="s">
        <v>3048</v>
      </c>
      <c r="Y916" s="6" t="s">
        <v>3049</v>
      </c>
      <c r="Z916">
        <v>373238729</v>
      </c>
    </row>
    <row r="917" spans="1:26" hidden="1" x14ac:dyDescent="0.25">
      <c r="A917">
        <v>1854465947</v>
      </c>
      <c r="B917" t="b">
        <v>0</v>
      </c>
      <c r="C917" s="6" t="s">
        <v>26</v>
      </c>
      <c r="D917">
        <v>3</v>
      </c>
      <c r="E917" s="1">
        <v>43326.46912037037</v>
      </c>
      <c r="F917" s="6" t="s">
        <v>27</v>
      </c>
      <c r="G917">
        <v>1</v>
      </c>
      <c r="H917" s="6" t="s">
        <v>28</v>
      </c>
      <c r="I917">
        <v>0.66359999999999997</v>
      </c>
      <c r="J917" s="6" t="s">
        <v>32</v>
      </c>
      <c r="K917" s="1">
        <v>43252.013090277775</v>
      </c>
      <c r="L917">
        <v>0</v>
      </c>
      <c r="M917" s="6" t="s">
        <v>32</v>
      </c>
      <c r="N917" t="b">
        <v>0</v>
      </c>
      <c r="O917" s="6" t="s">
        <v>31</v>
      </c>
      <c r="P917" s="6" t="s">
        <v>32</v>
      </c>
      <c r="Q917" s="6" t="s">
        <v>766</v>
      </c>
      <c r="R917">
        <v>0</v>
      </c>
      <c r="S917" s="6" t="s">
        <v>32</v>
      </c>
      <c r="T917" s="6" t="s">
        <v>766</v>
      </c>
      <c r="U917" s="6" t="s">
        <v>3050</v>
      </c>
      <c r="V917">
        <v>1.0023436852401152E+18</v>
      </c>
      <c r="W917" s="6" t="s">
        <v>32</v>
      </c>
      <c r="X917" s="6" t="s">
        <v>3051</v>
      </c>
      <c r="Y917" s="6" t="s">
        <v>3052</v>
      </c>
      <c r="Z917">
        <v>1466726246</v>
      </c>
    </row>
    <row r="918" spans="1:26" hidden="1" x14ac:dyDescent="0.25">
      <c r="A918">
        <v>1854465948</v>
      </c>
      <c r="B918" t="b">
        <v>0</v>
      </c>
      <c r="C918" s="6" t="s">
        <v>26</v>
      </c>
      <c r="D918">
        <v>3</v>
      </c>
      <c r="E918" s="1">
        <v>43326.395532407405</v>
      </c>
      <c r="F918" s="6" t="s">
        <v>27</v>
      </c>
      <c r="G918">
        <v>1</v>
      </c>
      <c r="H918" s="6" t="s">
        <v>60</v>
      </c>
      <c r="I918">
        <v>1</v>
      </c>
      <c r="J918" s="6" t="s">
        <v>32</v>
      </c>
      <c r="K918" s="1">
        <v>43252.024780092594</v>
      </c>
      <c r="L918">
        <v>0</v>
      </c>
      <c r="M918" s="6" t="s">
        <v>3053</v>
      </c>
      <c r="N918" t="b">
        <v>0</v>
      </c>
      <c r="O918" s="6" t="s">
        <v>31</v>
      </c>
      <c r="P918" s="6" t="s">
        <v>32</v>
      </c>
      <c r="Q918" s="6" t="s">
        <v>766</v>
      </c>
      <c r="R918">
        <v>0</v>
      </c>
      <c r="S918" s="6" t="s">
        <v>32</v>
      </c>
      <c r="T918" s="6" t="s">
        <v>766</v>
      </c>
      <c r="U918" s="6" t="s">
        <v>1130</v>
      </c>
      <c r="V918">
        <v>1.0023479179469169E+18</v>
      </c>
      <c r="W918" s="6" t="s">
        <v>32</v>
      </c>
      <c r="X918" s="6" t="s">
        <v>3054</v>
      </c>
      <c r="Y918" s="6" t="s">
        <v>3055</v>
      </c>
      <c r="Z918">
        <v>1228915560</v>
      </c>
    </row>
    <row r="919" spans="1:26" hidden="1" x14ac:dyDescent="0.25">
      <c r="A919">
        <v>1854465949</v>
      </c>
      <c r="B919" t="b">
        <v>0</v>
      </c>
      <c r="C919" s="6" t="s">
        <v>26</v>
      </c>
      <c r="D919">
        <v>3</v>
      </c>
      <c r="E919" s="1">
        <v>43326.471018518518</v>
      </c>
      <c r="F919" s="6" t="s">
        <v>27</v>
      </c>
      <c r="G919">
        <v>1</v>
      </c>
      <c r="H919" s="6" t="s">
        <v>28</v>
      </c>
      <c r="I919">
        <v>1</v>
      </c>
      <c r="J919" s="6" t="s">
        <v>29</v>
      </c>
      <c r="K919" s="1">
        <v>43252.043726851851</v>
      </c>
      <c r="L919">
        <v>0</v>
      </c>
      <c r="M919" s="6" t="s">
        <v>3056</v>
      </c>
      <c r="N919" t="b">
        <v>0</v>
      </c>
      <c r="O919" s="6" t="s">
        <v>31</v>
      </c>
      <c r="P919" s="6" t="s">
        <v>32</v>
      </c>
      <c r="Q919" s="6" t="s">
        <v>766</v>
      </c>
      <c r="R919">
        <v>0</v>
      </c>
      <c r="S919" s="6" t="s">
        <v>32</v>
      </c>
      <c r="T919" s="6" t="s">
        <v>766</v>
      </c>
      <c r="U919" s="6" t="s">
        <v>42</v>
      </c>
      <c r="V919">
        <v>1.0023547857885389E+18</v>
      </c>
      <c r="W919" s="6" t="s">
        <v>245</v>
      </c>
      <c r="X919" s="6" t="s">
        <v>3057</v>
      </c>
      <c r="Y919" s="6" t="s">
        <v>3058</v>
      </c>
      <c r="Z919">
        <v>4064251217</v>
      </c>
    </row>
    <row r="920" spans="1:26" hidden="1" x14ac:dyDescent="0.25">
      <c r="A920">
        <v>1854465950</v>
      </c>
      <c r="B920" t="b">
        <v>0</v>
      </c>
      <c r="C920" s="6" t="s">
        <v>26</v>
      </c>
      <c r="D920">
        <v>3</v>
      </c>
      <c r="E920" s="1">
        <v>43326.452986111108</v>
      </c>
      <c r="F920" s="6" t="s">
        <v>27</v>
      </c>
      <c r="G920">
        <v>1</v>
      </c>
      <c r="H920" s="6" t="s">
        <v>28</v>
      </c>
      <c r="I920">
        <v>1</v>
      </c>
      <c r="J920" s="6" t="s">
        <v>29</v>
      </c>
      <c r="K920" s="1">
        <v>43252.048842592594</v>
      </c>
      <c r="L920">
        <v>0</v>
      </c>
      <c r="M920" s="6" t="s">
        <v>3059</v>
      </c>
      <c r="N920" t="b">
        <v>0</v>
      </c>
      <c r="O920" s="6" t="s">
        <v>31</v>
      </c>
      <c r="P920" s="6" t="s">
        <v>32</v>
      </c>
      <c r="Q920" s="6" t="s">
        <v>766</v>
      </c>
      <c r="R920">
        <v>0</v>
      </c>
      <c r="S920" s="6" t="s">
        <v>32</v>
      </c>
      <c r="T920" s="6" t="s">
        <v>766</v>
      </c>
      <c r="U920" s="6" t="s">
        <v>110</v>
      </c>
      <c r="V920">
        <v>1.0023566378672456E+18</v>
      </c>
      <c r="W920" s="6" t="s">
        <v>32</v>
      </c>
      <c r="X920" s="6" t="s">
        <v>3060</v>
      </c>
      <c r="Y920" s="6" t="s">
        <v>3061</v>
      </c>
      <c r="Z920">
        <v>9.4403406525822566E+17</v>
      </c>
    </row>
    <row r="921" spans="1:26" hidden="1" x14ac:dyDescent="0.25">
      <c r="A921">
        <v>1854465951</v>
      </c>
      <c r="B921" t="b">
        <v>0</v>
      </c>
      <c r="C921" s="6" t="s">
        <v>26</v>
      </c>
      <c r="D921">
        <v>3</v>
      </c>
      <c r="E921" s="1">
        <v>43326.404456018521</v>
      </c>
      <c r="F921" s="6" t="s">
        <v>27</v>
      </c>
      <c r="G921">
        <v>1</v>
      </c>
      <c r="H921" s="6" t="s">
        <v>60</v>
      </c>
      <c r="I921">
        <v>0.66459999999999997</v>
      </c>
      <c r="J921" s="6" t="s">
        <v>29</v>
      </c>
      <c r="K921" s="1">
        <v>43252.052534722221</v>
      </c>
      <c r="L921">
        <v>0</v>
      </c>
      <c r="M921" s="6" t="s">
        <v>3062</v>
      </c>
      <c r="N921" t="b">
        <v>0</v>
      </c>
      <c r="O921" s="6" t="s">
        <v>31</v>
      </c>
      <c r="P921" s="6" t="s">
        <v>32</v>
      </c>
      <c r="Q921" s="6" t="s">
        <v>766</v>
      </c>
      <c r="R921">
        <v>0</v>
      </c>
      <c r="S921" s="6" t="s">
        <v>32</v>
      </c>
      <c r="T921" s="6" t="s">
        <v>766</v>
      </c>
      <c r="U921" s="6" t="s">
        <v>88</v>
      </c>
      <c r="V921">
        <v>1.0023579780775485E+18</v>
      </c>
      <c r="W921" s="6" t="s">
        <v>32</v>
      </c>
      <c r="X921" s="6" t="s">
        <v>3063</v>
      </c>
      <c r="Y921" s="6" t="s">
        <v>3064</v>
      </c>
      <c r="Z921">
        <v>8.5197684523084186E+17</v>
      </c>
    </row>
    <row r="922" spans="1:26" hidden="1" x14ac:dyDescent="0.25">
      <c r="A922">
        <v>1854465952</v>
      </c>
      <c r="B922" t="b">
        <v>0</v>
      </c>
      <c r="C922" s="6" t="s">
        <v>26</v>
      </c>
      <c r="D922">
        <v>3</v>
      </c>
      <c r="E922" s="1">
        <v>43326.45994212963</v>
      </c>
      <c r="F922" s="6" t="s">
        <v>27</v>
      </c>
      <c r="G922">
        <v>1</v>
      </c>
      <c r="H922" s="6" t="s">
        <v>28</v>
      </c>
      <c r="I922">
        <v>0.65800000000000003</v>
      </c>
      <c r="J922" s="6" t="s">
        <v>29</v>
      </c>
      <c r="K922" s="1">
        <v>43252.059398148151</v>
      </c>
      <c r="L922">
        <v>8</v>
      </c>
      <c r="M922" s="6" t="s">
        <v>3065</v>
      </c>
      <c r="N922" t="b">
        <v>0</v>
      </c>
      <c r="O922" s="6" t="s">
        <v>31</v>
      </c>
      <c r="P922" s="6" t="s">
        <v>32</v>
      </c>
      <c r="Q922" s="6" t="s">
        <v>766</v>
      </c>
      <c r="R922">
        <v>2</v>
      </c>
      <c r="S922" s="6" t="s">
        <v>32</v>
      </c>
      <c r="T922" s="6" t="s">
        <v>766</v>
      </c>
      <c r="U922" s="6" t="s">
        <v>42</v>
      </c>
      <c r="V922">
        <v>1.0023604632611758E+18</v>
      </c>
      <c r="W922" s="6" t="s">
        <v>32</v>
      </c>
      <c r="X922" s="6" t="s">
        <v>3066</v>
      </c>
      <c r="Y922" s="6" t="s">
        <v>3067</v>
      </c>
      <c r="Z922">
        <v>183036873</v>
      </c>
    </row>
    <row r="923" spans="1:26" x14ac:dyDescent="0.25">
      <c r="A923">
        <v>1860150438</v>
      </c>
      <c r="B923" t="b">
        <v>1</v>
      </c>
      <c r="C923" s="6" t="s">
        <v>554</v>
      </c>
      <c r="D923">
        <v>10</v>
      </c>
      <c r="E923" s="1"/>
      <c r="F923" s="6" t="s">
        <v>27</v>
      </c>
      <c r="G923">
        <v>1</v>
      </c>
      <c r="H923" s="6" t="s">
        <v>66</v>
      </c>
      <c r="I923">
        <v>0.90400000000000003</v>
      </c>
      <c r="J923" s="6" t="s">
        <v>32</v>
      </c>
      <c r="K923" s="1">
        <v>43136.32984953704</v>
      </c>
      <c r="L923">
        <v>0</v>
      </c>
      <c r="M923" s="6" t="s">
        <v>32</v>
      </c>
      <c r="N923" t="b">
        <v>0</v>
      </c>
      <c r="O923" s="6" t="s">
        <v>31</v>
      </c>
      <c r="P923" s="6" t="s">
        <v>32</v>
      </c>
      <c r="Q923" s="6" t="s">
        <v>27</v>
      </c>
      <c r="R923">
        <v>0</v>
      </c>
      <c r="S923" s="6" t="s">
        <v>32</v>
      </c>
      <c r="T923" s="6" t="s">
        <v>66</v>
      </c>
      <c r="U923" s="6" t="s">
        <v>2212</v>
      </c>
      <c r="V923">
        <v>9.6042148125884826E+17</v>
      </c>
      <c r="W923" s="6" t="s">
        <v>32</v>
      </c>
      <c r="X923" s="6" t="s">
        <v>2213</v>
      </c>
      <c r="Y923" s="6" t="s">
        <v>2214</v>
      </c>
      <c r="Z923">
        <v>9.1356681311981568E+17</v>
      </c>
    </row>
    <row r="924" spans="1:26" hidden="1" x14ac:dyDescent="0.25">
      <c r="A924">
        <v>1854465954</v>
      </c>
      <c r="B924" t="b">
        <v>0</v>
      </c>
      <c r="C924" s="6" t="s">
        <v>26</v>
      </c>
      <c r="D924">
        <v>3</v>
      </c>
      <c r="E924" s="1">
        <v>43326.370254629626</v>
      </c>
      <c r="F924" s="6" t="s">
        <v>27</v>
      </c>
      <c r="G924">
        <v>1</v>
      </c>
      <c r="H924" s="6" t="s">
        <v>60</v>
      </c>
      <c r="I924">
        <v>0.66639999999999999</v>
      </c>
      <c r="J924" s="6" t="s">
        <v>29</v>
      </c>
      <c r="K924" s="1">
        <v>43252.09034722222</v>
      </c>
      <c r="L924">
        <v>5</v>
      </c>
      <c r="M924" s="6" t="s">
        <v>3071</v>
      </c>
      <c r="N924" t="b">
        <v>0</v>
      </c>
      <c r="O924" s="6" t="s">
        <v>31</v>
      </c>
      <c r="P924" s="6" t="s">
        <v>32</v>
      </c>
      <c r="Q924" s="6" t="s">
        <v>766</v>
      </c>
      <c r="R924">
        <v>3</v>
      </c>
      <c r="S924" s="6" t="s">
        <v>32</v>
      </c>
      <c r="T924" s="6" t="s">
        <v>766</v>
      </c>
      <c r="U924" s="6" t="s">
        <v>42</v>
      </c>
      <c r="V924">
        <v>1.0023716794341089E+18</v>
      </c>
      <c r="W924" s="6" t="s">
        <v>32</v>
      </c>
      <c r="X924" s="6" t="s">
        <v>3072</v>
      </c>
      <c r="Y924" s="6" t="s">
        <v>3073</v>
      </c>
      <c r="Z924">
        <v>8.8574126711988224E+17</v>
      </c>
    </row>
    <row r="925" spans="1:26" x14ac:dyDescent="0.25">
      <c r="A925">
        <v>1858270843</v>
      </c>
      <c r="B925" t="b">
        <v>1</v>
      </c>
      <c r="C925" s="6" t="s">
        <v>554</v>
      </c>
      <c r="D925">
        <v>9</v>
      </c>
      <c r="E925" s="1"/>
      <c r="F925" s="6" t="s">
        <v>27</v>
      </c>
      <c r="G925">
        <v>1</v>
      </c>
      <c r="H925" s="6" t="s">
        <v>66</v>
      </c>
      <c r="I925">
        <v>0.90480000000000005</v>
      </c>
      <c r="J925" s="6" t="s">
        <v>29</v>
      </c>
      <c r="K925" s="1">
        <v>43233.725115740737</v>
      </c>
      <c r="L925">
        <v>0</v>
      </c>
      <c r="M925" s="6" t="s">
        <v>41</v>
      </c>
      <c r="N925" t="b">
        <v>0</v>
      </c>
      <c r="O925" s="6" t="s">
        <v>31</v>
      </c>
      <c r="P925" s="6" t="s">
        <v>32</v>
      </c>
      <c r="Q925" s="6" t="s">
        <v>27</v>
      </c>
      <c r="R925">
        <v>0</v>
      </c>
      <c r="S925" s="6" t="s">
        <v>32</v>
      </c>
      <c r="T925" s="6" t="s">
        <v>66</v>
      </c>
      <c r="U925" s="6" t="s">
        <v>49</v>
      </c>
      <c r="V925">
        <v>9.9571634431746867E+17</v>
      </c>
      <c r="W925" s="6" t="s">
        <v>32</v>
      </c>
      <c r="X925" s="6" t="s">
        <v>627</v>
      </c>
      <c r="Y925" s="6" t="s">
        <v>628</v>
      </c>
      <c r="Z925">
        <v>24853840</v>
      </c>
    </row>
    <row r="926" spans="1:26" hidden="1" x14ac:dyDescent="0.25">
      <c r="A926">
        <v>1854465956</v>
      </c>
      <c r="B926" t="b">
        <v>0</v>
      </c>
      <c r="C926" s="6" t="s">
        <v>26</v>
      </c>
      <c r="D926">
        <v>3</v>
      </c>
      <c r="E926" s="1">
        <v>43326.398298611108</v>
      </c>
      <c r="F926" s="6" t="s">
        <v>27</v>
      </c>
      <c r="G926">
        <v>1</v>
      </c>
      <c r="H926" s="6" t="s">
        <v>28</v>
      </c>
      <c r="I926">
        <v>1</v>
      </c>
      <c r="J926" s="6" t="s">
        <v>29</v>
      </c>
      <c r="K926" s="1">
        <v>43252.100590277776</v>
      </c>
      <c r="L926">
        <v>1</v>
      </c>
      <c r="M926" s="6" t="s">
        <v>41</v>
      </c>
      <c r="N926" t="b">
        <v>0</v>
      </c>
      <c r="O926" s="6" t="s">
        <v>31</v>
      </c>
      <c r="P926" s="6" t="s">
        <v>32</v>
      </c>
      <c r="Q926" s="6" t="s">
        <v>766</v>
      </c>
      <c r="R926">
        <v>0</v>
      </c>
      <c r="S926" s="6" t="s">
        <v>32</v>
      </c>
      <c r="T926" s="6" t="s">
        <v>766</v>
      </c>
      <c r="U926" s="6" t="s">
        <v>42</v>
      </c>
      <c r="V926">
        <v>1.0023753932134769E+18</v>
      </c>
      <c r="W926" s="6" t="s">
        <v>32</v>
      </c>
      <c r="X926" s="6" t="s">
        <v>3077</v>
      </c>
      <c r="Y926" s="6" t="s">
        <v>3078</v>
      </c>
      <c r="Z926">
        <v>7.7302863314106368E+17</v>
      </c>
    </row>
    <row r="927" spans="1:26" hidden="1" x14ac:dyDescent="0.25">
      <c r="A927">
        <v>1854465957</v>
      </c>
      <c r="B927" t="b">
        <v>0</v>
      </c>
      <c r="C927" s="6" t="s">
        <v>26</v>
      </c>
      <c r="D927">
        <v>3</v>
      </c>
      <c r="E927" s="1">
        <v>43326.433287037034</v>
      </c>
      <c r="F927" s="6" t="s">
        <v>27</v>
      </c>
      <c r="G927">
        <v>1</v>
      </c>
      <c r="H927" s="6" t="s">
        <v>28</v>
      </c>
      <c r="I927">
        <v>0.6865</v>
      </c>
      <c r="J927" s="6" t="s">
        <v>29</v>
      </c>
      <c r="K927" s="1">
        <v>43252.101805555554</v>
      </c>
      <c r="L927">
        <v>0</v>
      </c>
      <c r="M927" s="6" t="s">
        <v>1280</v>
      </c>
      <c r="N927" t="b">
        <v>0</v>
      </c>
      <c r="O927" s="6" t="s">
        <v>31</v>
      </c>
      <c r="P927" s="6" t="s">
        <v>32</v>
      </c>
      <c r="Q927" s="6" t="s">
        <v>766</v>
      </c>
      <c r="R927">
        <v>0</v>
      </c>
      <c r="S927" s="6" t="s">
        <v>32</v>
      </c>
      <c r="T927" s="6" t="s">
        <v>766</v>
      </c>
      <c r="U927" s="6" t="s">
        <v>42</v>
      </c>
      <c r="V927">
        <v>1.0023758350540636E+18</v>
      </c>
      <c r="W927" s="6" t="s">
        <v>68</v>
      </c>
      <c r="X927" s="6" t="s">
        <v>3079</v>
      </c>
      <c r="Y927" s="6" t="s">
        <v>3080</v>
      </c>
      <c r="Z927">
        <v>9.076840384203776E+17</v>
      </c>
    </row>
    <row r="928" spans="1:26" hidden="1" x14ac:dyDescent="0.25">
      <c r="A928">
        <v>1854465958</v>
      </c>
      <c r="B928" t="b">
        <v>0</v>
      </c>
      <c r="C928" s="6" t="s">
        <v>26</v>
      </c>
      <c r="D928">
        <v>3</v>
      </c>
      <c r="E928" s="1">
        <v>43326.42496527778</v>
      </c>
      <c r="F928" s="6" t="s">
        <v>27</v>
      </c>
      <c r="G928">
        <v>1</v>
      </c>
      <c r="H928" s="6" t="s">
        <v>28</v>
      </c>
      <c r="I928">
        <v>0.6492</v>
      </c>
      <c r="J928" s="6" t="s">
        <v>29</v>
      </c>
      <c r="K928" s="1">
        <v>43252.105115740742</v>
      </c>
      <c r="L928">
        <v>11</v>
      </c>
      <c r="M928" s="6" t="s">
        <v>154</v>
      </c>
      <c r="N928" t="b">
        <v>0</v>
      </c>
      <c r="O928" s="6" t="s">
        <v>31</v>
      </c>
      <c r="P928" s="6" t="s">
        <v>32</v>
      </c>
      <c r="Q928" s="6" t="s">
        <v>766</v>
      </c>
      <c r="R928">
        <v>6</v>
      </c>
      <c r="S928" s="6" t="s">
        <v>32</v>
      </c>
      <c r="T928" s="6" t="s">
        <v>766</v>
      </c>
      <c r="U928" s="6" t="s">
        <v>42</v>
      </c>
      <c r="V928">
        <v>1.0023770323516785E+18</v>
      </c>
      <c r="W928" s="6" t="s">
        <v>32</v>
      </c>
      <c r="X928" s="6" t="s">
        <v>3081</v>
      </c>
      <c r="Y928" s="6" t="s">
        <v>3082</v>
      </c>
      <c r="Z928">
        <v>9.5615502295753114E+17</v>
      </c>
    </row>
    <row r="929" spans="1:26" hidden="1" x14ac:dyDescent="0.25">
      <c r="A929">
        <v>1854465959</v>
      </c>
      <c r="B929" t="b">
        <v>0</v>
      </c>
      <c r="C929" s="6" t="s">
        <v>26</v>
      </c>
      <c r="D929">
        <v>3</v>
      </c>
      <c r="E929" s="1">
        <v>43326.437013888892</v>
      </c>
      <c r="F929" s="6" t="s">
        <v>27</v>
      </c>
      <c r="G929">
        <v>1</v>
      </c>
      <c r="H929" s="6" t="s">
        <v>28</v>
      </c>
      <c r="I929">
        <v>1</v>
      </c>
      <c r="J929" s="6" t="s">
        <v>29</v>
      </c>
      <c r="K929" s="1">
        <v>43252.109583333331</v>
      </c>
      <c r="L929">
        <v>2</v>
      </c>
      <c r="M929" s="6" t="s">
        <v>3083</v>
      </c>
      <c r="N929" t="b">
        <v>0</v>
      </c>
      <c r="O929" s="6" t="s">
        <v>31</v>
      </c>
      <c r="P929" s="6" t="s">
        <v>32</v>
      </c>
      <c r="Q929" s="6" t="s">
        <v>766</v>
      </c>
      <c r="R929">
        <v>0</v>
      </c>
      <c r="S929" s="6" t="s">
        <v>32</v>
      </c>
      <c r="T929" s="6" t="s">
        <v>766</v>
      </c>
      <c r="U929" s="6" t="s">
        <v>42</v>
      </c>
      <c r="V929">
        <v>1.0023786512692388E+18</v>
      </c>
      <c r="W929" s="6" t="s">
        <v>3084</v>
      </c>
      <c r="X929" s="6" t="s">
        <v>3085</v>
      </c>
      <c r="Y929" s="6" t="s">
        <v>3086</v>
      </c>
      <c r="Z929">
        <v>4064251217</v>
      </c>
    </row>
    <row r="930" spans="1:26" hidden="1" x14ac:dyDescent="0.25">
      <c r="A930">
        <v>1854465960</v>
      </c>
      <c r="B930" t="b">
        <v>0</v>
      </c>
      <c r="C930" s="6" t="s">
        <v>26</v>
      </c>
      <c r="D930">
        <v>3</v>
      </c>
      <c r="E930" s="1">
        <v>43326.398298611108</v>
      </c>
      <c r="F930" s="6" t="s">
        <v>27</v>
      </c>
      <c r="G930">
        <v>1</v>
      </c>
      <c r="H930" s="6" t="s">
        <v>28</v>
      </c>
      <c r="I930">
        <v>0.67110000000000003</v>
      </c>
      <c r="J930" s="6" t="s">
        <v>29</v>
      </c>
      <c r="K930" s="1">
        <v>43252.110451388886</v>
      </c>
      <c r="L930">
        <v>4</v>
      </c>
      <c r="M930" s="6" t="s">
        <v>3087</v>
      </c>
      <c r="N930" t="b">
        <v>0</v>
      </c>
      <c r="O930" s="6" t="s">
        <v>31</v>
      </c>
      <c r="P930" s="6" t="s">
        <v>32</v>
      </c>
      <c r="Q930" s="6" t="s">
        <v>766</v>
      </c>
      <c r="R930">
        <v>0</v>
      </c>
      <c r="S930" s="6" t="s">
        <v>32</v>
      </c>
      <c r="T930" s="6" t="s">
        <v>766</v>
      </c>
      <c r="U930" s="6" t="s">
        <v>95</v>
      </c>
      <c r="V930">
        <v>1.0023789641852518E+18</v>
      </c>
      <c r="W930" s="6" t="s">
        <v>32</v>
      </c>
      <c r="X930" s="6" t="s">
        <v>3088</v>
      </c>
      <c r="Y930" s="6" t="s">
        <v>3089</v>
      </c>
      <c r="Z930">
        <v>718460393</v>
      </c>
    </row>
    <row r="931" spans="1:26" hidden="1" x14ac:dyDescent="0.25">
      <c r="A931">
        <v>1854465961</v>
      </c>
      <c r="B931" t="b">
        <v>0</v>
      </c>
      <c r="C931" s="6" t="s">
        <v>26</v>
      </c>
      <c r="D931">
        <v>3</v>
      </c>
      <c r="E931" s="1">
        <v>43326.426018518519</v>
      </c>
      <c r="F931" s="6" t="s">
        <v>27</v>
      </c>
      <c r="G931">
        <v>1</v>
      </c>
      <c r="H931" s="6" t="s">
        <v>28</v>
      </c>
      <c r="I931">
        <v>1</v>
      </c>
      <c r="J931" s="6" t="s">
        <v>29</v>
      </c>
      <c r="K931" s="1">
        <v>43252.118958333333</v>
      </c>
      <c r="L931">
        <v>5</v>
      </c>
      <c r="M931" s="6" t="s">
        <v>3090</v>
      </c>
      <c r="N931" t="b">
        <v>0</v>
      </c>
      <c r="O931" s="6" t="s">
        <v>31</v>
      </c>
      <c r="P931" s="6" t="s">
        <v>32</v>
      </c>
      <c r="Q931" s="6" t="s">
        <v>766</v>
      </c>
      <c r="R931">
        <v>1</v>
      </c>
      <c r="S931" s="6" t="s">
        <v>32</v>
      </c>
      <c r="T931" s="6" t="s">
        <v>766</v>
      </c>
      <c r="U931" s="6" t="s">
        <v>42</v>
      </c>
      <c r="V931">
        <v>1.0023820485546721E+18</v>
      </c>
      <c r="W931" s="6" t="s">
        <v>32</v>
      </c>
      <c r="X931" s="6" t="s">
        <v>3091</v>
      </c>
      <c r="Y931" s="6" t="s">
        <v>3092</v>
      </c>
      <c r="Z931">
        <v>9.4869170070409626E+17</v>
      </c>
    </row>
    <row r="932" spans="1:26" hidden="1" x14ac:dyDescent="0.25">
      <c r="A932">
        <v>1854465962</v>
      </c>
      <c r="B932" t="b">
        <v>0</v>
      </c>
      <c r="C932" s="6" t="s">
        <v>26</v>
      </c>
      <c r="D932">
        <v>3</v>
      </c>
      <c r="E932" s="1">
        <v>43326.371724537035</v>
      </c>
      <c r="F932" s="6" t="s">
        <v>27</v>
      </c>
      <c r="G932">
        <v>1</v>
      </c>
      <c r="H932" s="6" t="s">
        <v>28</v>
      </c>
      <c r="I932">
        <v>1</v>
      </c>
      <c r="J932" s="6" t="s">
        <v>29</v>
      </c>
      <c r="K932" s="1">
        <v>43252.164942129632</v>
      </c>
      <c r="L932">
        <v>0</v>
      </c>
      <c r="M932" s="6" t="s">
        <v>3093</v>
      </c>
      <c r="N932" t="b">
        <v>0</v>
      </c>
      <c r="O932" s="6" t="s">
        <v>31</v>
      </c>
      <c r="P932" s="6" t="s">
        <v>32</v>
      </c>
      <c r="Q932" s="6" t="s">
        <v>766</v>
      </c>
      <c r="R932">
        <v>0</v>
      </c>
      <c r="S932" s="6" t="s">
        <v>32</v>
      </c>
      <c r="T932" s="6" t="s">
        <v>766</v>
      </c>
      <c r="U932" s="6" t="s">
        <v>42</v>
      </c>
      <c r="V932">
        <v>1.0023987138121155E+18</v>
      </c>
      <c r="W932" s="6" t="s">
        <v>68</v>
      </c>
      <c r="X932" s="6" t="s">
        <v>3094</v>
      </c>
      <c r="Y932" s="6" t="s">
        <v>3095</v>
      </c>
      <c r="Z932">
        <v>9.814105255977943E+17</v>
      </c>
    </row>
    <row r="933" spans="1:26" hidden="1" x14ac:dyDescent="0.25">
      <c r="A933">
        <v>1854465963</v>
      </c>
      <c r="B933" t="b">
        <v>0</v>
      </c>
      <c r="C933" s="6" t="s">
        <v>26</v>
      </c>
      <c r="D933">
        <v>3</v>
      </c>
      <c r="E933" s="1">
        <v>43326.39439814815</v>
      </c>
      <c r="F933" s="6" t="s">
        <v>27</v>
      </c>
      <c r="G933">
        <v>1</v>
      </c>
      <c r="H933" s="6" t="s">
        <v>28</v>
      </c>
      <c r="I933">
        <v>0.66500000000000004</v>
      </c>
      <c r="J933" s="6" t="s">
        <v>29</v>
      </c>
      <c r="K933" s="1">
        <v>43252.172418981485</v>
      </c>
      <c r="L933">
        <v>1</v>
      </c>
      <c r="M933" s="6" t="s">
        <v>3096</v>
      </c>
      <c r="N933" t="b">
        <v>0</v>
      </c>
      <c r="O933" s="6" t="s">
        <v>31</v>
      </c>
      <c r="P933" s="6" t="s">
        <v>32</v>
      </c>
      <c r="Q933" s="6" t="s">
        <v>766</v>
      </c>
      <c r="R933">
        <v>1</v>
      </c>
      <c r="S933" s="6" t="s">
        <v>32</v>
      </c>
      <c r="T933" s="6" t="s">
        <v>766</v>
      </c>
      <c r="U933" s="6" t="s">
        <v>42</v>
      </c>
      <c r="V933">
        <v>1.0024014245321769E+18</v>
      </c>
      <c r="W933" s="6" t="s">
        <v>32</v>
      </c>
      <c r="X933" s="6" t="s">
        <v>3097</v>
      </c>
      <c r="Y933" s="6" t="s">
        <v>3098</v>
      </c>
      <c r="Z933">
        <v>26912315</v>
      </c>
    </row>
    <row r="934" spans="1:26" hidden="1" x14ac:dyDescent="0.25">
      <c r="A934">
        <v>1854465964</v>
      </c>
      <c r="B934" t="b">
        <v>0</v>
      </c>
      <c r="C934" s="6" t="s">
        <v>26</v>
      </c>
      <c r="D934">
        <v>3</v>
      </c>
      <c r="E934" s="1">
        <v>43326.404849537037</v>
      </c>
      <c r="F934" s="6" t="s">
        <v>27</v>
      </c>
      <c r="G934">
        <v>1</v>
      </c>
      <c r="H934" s="6" t="s">
        <v>60</v>
      </c>
      <c r="I934">
        <v>0.67159999999999997</v>
      </c>
      <c r="J934" s="6" t="s">
        <v>29</v>
      </c>
      <c r="K934" s="1">
        <v>43252.173206018517</v>
      </c>
      <c r="L934">
        <v>0</v>
      </c>
      <c r="M934" s="6" t="s">
        <v>52</v>
      </c>
      <c r="N934" t="b">
        <v>0</v>
      </c>
      <c r="O934" s="6" t="s">
        <v>31</v>
      </c>
      <c r="P934" s="6" t="s">
        <v>32</v>
      </c>
      <c r="Q934" s="6" t="s">
        <v>766</v>
      </c>
      <c r="R934">
        <v>0</v>
      </c>
      <c r="S934" s="6" t="s">
        <v>32</v>
      </c>
      <c r="T934" s="6" t="s">
        <v>766</v>
      </c>
      <c r="U934" s="6" t="s">
        <v>49</v>
      </c>
      <c r="V934">
        <v>1.0024017075301868E+18</v>
      </c>
      <c r="W934" s="6" t="s">
        <v>32</v>
      </c>
      <c r="X934" s="6" t="s">
        <v>3099</v>
      </c>
      <c r="Y934" s="6" t="s">
        <v>3100</v>
      </c>
      <c r="Z934">
        <v>3485545580</v>
      </c>
    </row>
    <row r="935" spans="1:26" hidden="1" x14ac:dyDescent="0.25">
      <c r="A935">
        <v>1854465965</v>
      </c>
      <c r="B935" t="b">
        <v>0</v>
      </c>
      <c r="C935" s="6" t="s">
        <v>26</v>
      </c>
      <c r="D935">
        <v>3</v>
      </c>
      <c r="E935" s="1">
        <v>43326.359606481485</v>
      </c>
      <c r="F935" s="6" t="s">
        <v>27</v>
      </c>
      <c r="G935">
        <v>1</v>
      </c>
      <c r="H935" s="6" t="s">
        <v>28</v>
      </c>
      <c r="I935">
        <v>0.6643</v>
      </c>
      <c r="J935" s="6" t="s">
        <v>29</v>
      </c>
      <c r="K935" s="1">
        <v>43252.180590277778</v>
      </c>
      <c r="L935">
        <v>8</v>
      </c>
      <c r="M935" s="6" t="s">
        <v>3101</v>
      </c>
      <c r="N935" t="b">
        <v>0</v>
      </c>
      <c r="O935" s="6" t="s">
        <v>31</v>
      </c>
      <c r="P935" s="6" t="s">
        <v>32</v>
      </c>
      <c r="Q935" s="6" t="s">
        <v>766</v>
      </c>
      <c r="R935">
        <v>18</v>
      </c>
      <c r="S935" s="6" t="s">
        <v>32</v>
      </c>
      <c r="T935" s="6" t="s">
        <v>766</v>
      </c>
      <c r="U935" s="6" t="s">
        <v>223</v>
      </c>
      <c r="V935">
        <v>1.0024043831775642E+18</v>
      </c>
      <c r="W935" s="6" t="s">
        <v>32</v>
      </c>
      <c r="X935" s="6" t="s">
        <v>3102</v>
      </c>
      <c r="Y935" s="6" t="s">
        <v>3103</v>
      </c>
      <c r="Z935">
        <v>35203319</v>
      </c>
    </row>
    <row r="936" spans="1:26" hidden="1" x14ac:dyDescent="0.25">
      <c r="A936">
        <v>1854465966</v>
      </c>
      <c r="B936" t="b">
        <v>0</v>
      </c>
      <c r="C936" s="6" t="s">
        <v>26</v>
      </c>
      <c r="D936">
        <v>3</v>
      </c>
      <c r="E936" s="1">
        <v>43326.369768518518</v>
      </c>
      <c r="F936" s="6" t="s">
        <v>27</v>
      </c>
      <c r="G936">
        <v>1</v>
      </c>
      <c r="H936" s="6" t="s">
        <v>60</v>
      </c>
      <c r="I936">
        <v>1</v>
      </c>
      <c r="J936" s="6" t="s">
        <v>29</v>
      </c>
      <c r="K936" s="1">
        <v>43252.193680555552</v>
      </c>
      <c r="L936">
        <v>1</v>
      </c>
      <c r="M936" s="6" t="s">
        <v>1209</v>
      </c>
      <c r="N936" t="b">
        <v>0</v>
      </c>
      <c r="O936" s="6" t="s">
        <v>31</v>
      </c>
      <c r="P936" s="6" t="s">
        <v>32</v>
      </c>
      <c r="Q936" s="6" t="s">
        <v>766</v>
      </c>
      <c r="R936">
        <v>0</v>
      </c>
      <c r="S936" s="6" t="s">
        <v>32</v>
      </c>
      <c r="T936" s="6" t="s">
        <v>766</v>
      </c>
      <c r="U936" s="6" t="s">
        <v>42</v>
      </c>
      <c r="V936">
        <v>1.0024091253622743E+18</v>
      </c>
      <c r="W936" s="6" t="s">
        <v>32</v>
      </c>
      <c r="X936" s="6" t="s">
        <v>3104</v>
      </c>
      <c r="Y936" s="6" t="s">
        <v>3105</v>
      </c>
      <c r="Z936">
        <v>130816508</v>
      </c>
    </row>
    <row r="937" spans="1:26" hidden="1" x14ac:dyDescent="0.25">
      <c r="A937">
        <v>1854465967</v>
      </c>
      <c r="B937" t="b">
        <v>0</v>
      </c>
      <c r="C937" s="6" t="s">
        <v>26</v>
      </c>
      <c r="D937">
        <v>3</v>
      </c>
      <c r="E937" s="1">
        <v>43326.439456018517</v>
      </c>
      <c r="F937" s="6" t="s">
        <v>27</v>
      </c>
      <c r="G937">
        <v>1</v>
      </c>
      <c r="H937" s="6" t="s">
        <v>60</v>
      </c>
      <c r="I937">
        <v>1</v>
      </c>
      <c r="J937" s="6" t="s">
        <v>29</v>
      </c>
      <c r="K937" s="1">
        <v>43252.202118055553</v>
      </c>
      <c r="L937">
        <v>2</v>
      </c>
      <c r="M937" s="6" t="s">
        <v>3106</v>
      </c>
      <c r="N937" t="b">
        <v>0</v>
      </c>
      <c r="O937" s="6" t="s">
        <v>31</v>
      </c>
      <c r="P937" s="6" t="s">
        <v>32</v>
      </c>
      <c r="Q937" s="6" t="s">
        <v>766</v>
      </c>
      <c r="R937">
        <v>1</v>
      </c>
      <c r="S937" s="6" t="s">
        <v>32</v>
      </c>
      <c r="T937" s="6" t="s">
        <v>766</v>
      </c>
      <c r="U937" s="6" t="s">
        <v>223</v>
      </c>
      <c r="V937">
        <v>1.0024121835302134E+18</v>
      </c>
      <c r="W937" s="6" t="s">
        <v>32</v>
      </c>
      <c r="X937" s="6" t="s">
        <v>3107</v>
      </c>
      <c r="Y937" s="6" t="s">
        <v>3108</v>
      </c>
      <c r="Z937">
        <v>298704683</v>
      </c>
    </row>
    <row r="938" spans="1:26" hidden="1" x14ac:dyDescent="0.25">
      <c r="A938">
        <v>1854465968</v>
      </c>
      <c r="B938" t="b">
        <v>0</v>
      </c>
      <c r="C938" s="6" t="s">
        <v>26</v>
      </c>
      <c r="D938">
        <v>3</v>
      </c>
      <c r="E938" s="1">
        <v>43326.445694444446</v>
      </c>
      <c r="F938" s="6" t="s">
        <v>27</v>
      </c>
      <c r="G938">
        <v>1</v>
      </c>
      <c r="H938" s="6" t="s">
        <v>28</v>
      </c>
      <c r="I938">
        <v>1</v>
      </c>
      <c r="J938" s="6" t="s">
        <v>29</v>
      </c>
      <c r="K938" s="1">
        <v>43252.202430555553</v>
      </c>
      <c r="L938">
        <v>0</v>
      </c>
      <c r="M938" s="6" t="s">
        <v>2801</v>
      </c>
      <c r="N938" t="b">
        <v>0</v>
      </c>
      <c r="O938" s="6" t="s">
        <v>31</v>
      </c>
      <c r="P938" s="6" t="s">
        <v>32</v>
      </c>
      <c r="Q938" s="6" t="s">
        <v>766</v>
      </c>
      <c r="R938">
        <v>0</v>
      </c>
      <c r="S938" s="6" t="s">
        <v>32</v>
      </c>
      <c r="T938" s="6" t="s">
        <v>766</v>
      </c>
      <c r="U938" s="6" t="s">
        <v>42</v>
      </c>
      <c r="V938">
        <v>1.0024123000102216E+18</v>
      </c>
      <c r="W938" s="6" t="s">
        <v>68</v>
      </c>
      <c r="X938" s="6" t="s">
        <v>3109</v>
      </c>
      <c r="Y938" s="6" t="s">
        <v>3110</v>
      </c>
      <c r="Z938">
        <v>9.0769181712212378E+17</v>
      </c>
    </row>
    <row r="939" spans="1:26" hidden="1" x14ac:dyDescent="0.25">
      <c r="A939">
        <v>1854465969</v>
      </c>
      <c r="B939" t="b">
        <v>0</v>
      </c>
      <c r="C939" s="6" t="s">
        <v>26</v>
      </c>
      <c r="D939">
        <v>3</v>
      </c>
      <c r="E939" s="1">
        <v>43326.461041666669</v>
      </c>
      <c r="F939" s="6" t="s">
        <v>27</v>
      </c>
      <c r="G939">
        <v>1</v>
      </c>
      <c r="H939" s="6" t="s">
        <v>60</v>
      </c>
      <c r="I939">
        <v>1</v>
      </c>
      <c r="J939" s="6" t="s">
        <v>29</v>
      </c>
      <c r="K939" s="1">
        <v>43252.206446759257</v>
      </c>
      <c r="L939">
        <v>0</v>
      </c>
      <c r="M939" s="6" t="s">
        <v>100</v>
      </c>
      <c r="N939" t="b">
        <v>0</v>
      </c>
      <c r="O939" s="6" t="s">
        <v>31</v>
      </c>
      <c r="P939" s="6" t="s">
        <v>32</v>
      </c>
      <c r="Q939" s="6" t="s">
        <v>766</v>
      </c>
      <c r="R939">
        <v>0</v>
      </c>
      <c r="S939" s="6" t="s">
        <v>32</v>
      </c>
      <c r="T939" s="6" t="s">
        <v>766</v>
      </c>
      <c r="U939" s="6" t="s">
        <v>135</v>
      </c>
      <c r="V939">
        <v>1.0024137532986122E+18</v>
      </c>
      <c r="W939" s="6" t="s">
        <v>32</v>
      </c>
      <c r="X939" s="6" t="s">
        <v>3111</v>
      </c>
      <c r="Y939" s="6" t="s">
        <v>3112</v>
      </c>
      <c r="Z939">
        <v>8.935830315413545E+17</v>
      </c>
    </row>
    <row r="940" spans="1:26" hidden="1" x14ac:dyDescent="0.25">
      <c r="A940">
        <v>1854465970</v>
      </c>
      <c r="B940" t="b">
        <v>0</v>
      </c>
      <c r="C940" s="6" t="s">
        <v>26</v>
      </c>
      <c r="D940">
        <v>3</v>
      </c>
      <c r="E940" s="1">
        <v>43326.395509259259</v>
      </c>
      <c r="F940" s="6" t="s">
        <v>27</v>
      </c>
      <c r="G940">
        <v>1</v>
      </c>
      <c r="H940" s="6" t="s">
        <v>60</v>
      </c>
      <c r="I940">
        <v>0.64839999999999998</v>
      </c>
      <c r="J940" s="6" t="s">
        <v>29</v>
      </c>
      <c r="K940" s="1">
        <v>43252.214004629626</v>
      </c>
      <c r="L940">
        <v>0</v>
      </c>
      <c r="M940" s="6" t="s">
        <v>1280</v>
      </c>
      <c r="N940" t="b">
        <v>0</v>
      </c>
      <c r="O940" s="6" t="s">
        <v>31</v>
      </c>
      <c r="P940" s="6" t="s">
        <v>32</v>
      </c>
      <c r="Q940" s="6" t="s">
        <v>766</v>
      </c>
      <c r="R940">
        <v>0</v>
      </c>
      <c r="S940" s="6" t="s">
        <v>32</v>
      </c>
      <c r="T940" s="6" t="s">
        <v>766</v>
      </c>
      <c r="U940" s="6" t="s">
        <v>42</v>
      </c>
      <c r="V940">
        <v>1.0024164906483057E+18</v>
      </c>
      <c r="W940" s="6" t="s">
        <v>68</v>
      </c>
      <c r="X940" s="6" t="s">
        <v>3113</v>
      </c>
      <c r="Y940" s="6" t="s">
        <v>3114</v>
      </c>
      <c r="Z940">
        <v>9.0769334559779226E+17</v>
      </c>
    </row>
    <row r="941" spans="1:26" hidden="1" x14ac:dyDescent="0.25">
      <c r="A941">
        <v>1854465971</v>
      </c>
      <c r="B941" t="b">
        <v>0</v>
      </c>
      <c r="C941" s="6" t="s">
        <v>26</v>
      </c>
      <c r="D941">
        <v>3</v>
      </c>
      <c r="E941" s="1">
        <v>43326.404247685183</v>
      </c>
      <c r="F941" s="6" t="s">
        <v>27</v>
      </c>
      <c r="G941">
        <v>1</v>
      </c>
      <c r="H941" s="6" t="s">
        <v>60</v>
      </c>
      <c r="I941">
        <v>0.6583</v>
      </c>
      <c r="J941" s="6" t="s">
        <v>29</v>
      </c>
      <c r="K941" s="1">
        <v>43252.215092592596</v>
      </c>
      <c r="L941">
        <v>1</v>
      </c>
      <c r="M941" s="6" t="s">
        <v>3115</v>
      </c>
      <c r="N941" t="b">
        <v>0</v>
      </c>
      <c r="O941" s="6" t="s">
        <v>31</v>
      </c>
      <c r="P941" s="6" t="s">
        <v>32</v>
      </c>
      <c r="Q941" s="6" t="s">
        <v>766</v>
      </c>
      <c r="R941">
        <v>0</v>
      </c>
      <c r="S941" s="6" t="s">
        <v>32</v>
      </c>
      <c r="T941" s="6" t="s">
        <v>766</v>
      </c>
      <c r="U941" s="6" t="s">
        <v>110</v>
      </c>
      <c r="V941">
        <v>1.0024168857560596E+18</v>
      </c>
      <c r="W941" s="6" t="s">
        <v>32</v>
      </c>
      <c r="X941" s="6" t="s">
        <v>3116</v>
      </c>
      <c r="Y941" s="6" t="s">
        <v>3117</v>
      </c>
      <c r="Z941">
        <v>19411860</v>
      </c>
    </row>
    <row r="942" spans="1:26" hidden="1" x14ac:dyDescent="0.25">
      <c r="A942">
        <v>1854465972</v>
      </c>
      <c r="B942" t="b">
        <v>0</v>
      </c>
      <c r="C942" s="6" t="s">
        <v>26</v>
      </c>
      <c r="D942">
        <v>3</v>
      </c>
      <c r="E942" s="1">
        <v>43326.395509259259</v>
      </c>
      <c r="F942" s="6" t="s">
        <v>27</v>
      </c>
      <c r="G942">
        <v>1</v>
      </c>
      <c r="H942" s="6" t="s">
        <v>28</v>
      </c>
      <c r="I942">
        <v>0.71040000000000003</v>
      </c>
      <c r="J942" s="6" t="s">
        <v>29</v>
      </c>
      <c r="K942" s="1">
        <v>43252.237696759257</v>
      </c>
      <c r="L942">
        <v>0</v>
      </c>
      <c r="M942" s="6" t="s">
        <v>2801</v>
      </c>
      <c r="N942" t="b">
        <v>0</v>
      </c>
      <c r="O942" s="6" t="s">
        <v>31</v>
      </c>
      <c r="P942" s="6" t="s">
        <v>32</v>
      </c>
      <c r="Q942" s="6" t="s">
        <v>766</v>
      </c>
      <c r="R942">
        <v>0</v>
      </c>
      <c r="S942" s="6" t="s">
        <v>32</v>
      </c>
      <c r="T942" s="6" t="s">
        <v>766</v>
      </c>
      <c r="U942" s="6" t="s">
        <v>42</v>
      </c>
      <c r="V942">
        <v>1.0024250769297162E+18</v>
      </c>
      <c r="W942" s="6" t="s">
        <v>68</v>
      </c>
      <c r="X942" s="6" t="s">
        <v>3118</v>
      </c>
      <c r="Y942" s="6" t="s">
        <v>3119</v>
      </c>
      <c r="Z942">
        <v>2808580421</v>
      </c>
    </row>
    <row r="943" spans="1:26" hidden="1" x14ac:dyDescent="0.25">
      <c r="A943">
        <v>1854465973</v>
      </c>
      <c r="B943" t="b">
        <v>0</v>
      </c>
      <c r="C943" s="6" t="s">
        <v>26</v>
      </c>
      <c r="D943">
        <v>3</v>
      </c>
      <c r="E943" s="1">
        <v>43326.437013888892</v>
      </c>
      <c r="F943" s="6" t="s">
        <v>27</v>
      </c>
      <c r="G943">
        <v>1</v>
      </c>
      <c r="H943" s="6" t="s">
        <v>28</v>
      </c>
      <c r="I943">
        <v>1</v>
      </c>
      <c r="J943" s="6" t="s">
        <v>29</v>
      </c>
      <c r="K943" s="1">
        <v>43252.239699074074</v>
      </c>
      <c r="L943">
        <v>0</v>
      </c>
      <c r="M943" s="6" t="s">
        <v>3120</v>
      </c>
      <c r="N943" t="b">
        <v>0</v>
      </c>
      <c r="O943" s="6" t="s">
        <v>31</v>
      </c>
      <c r="P943" s="6" t="s">
        <v>32</v>
      </c>
      <c r="Q943" s="6" t="s">
        <v>766</v>
      </c>
      <c r="R943">
        <v>0</v>
      </c>
      <c r="S943" s="6" t="s">
        <v>32</v>
      </c>
      <c r="T943" s="6" t="s">
        <v>766</v>
      </c>
      <c r="U943" s="6" t="s">
        <v>63</v>
      </c>
      <c r="V943">
        <v>1.0024258055055483E+18</v>
      </c>
      <c r="W943" s="6" t="s">
        <v>32</v>
      </c>
      <c r="X943" s="6" t="s">
        <v>3121</v>
      </c>
      <c r="Y943" s="6" t="s">
        <v>3122</v>
      </c>
      <c r="Z943">
        <v>9.9165305091283763E+17</v>
      </c>
    </row>
    <row r="944" spans="1:26" x14ac:dyDescent="0.25">
      <c r="A944">
        <v>1858253547</v>
      </c>
      <c r="B944" t="b">
        <v>1</v>
      </c>
      <c r="C944" s="6" t="s">
        <v>554</v>
      </c>
      <c r="D944">
        <v>11</v>
      </c>
      <c r="E944" s="1"/>
      <c r="F944" s="6" t="s">
        <v>27</v>
      </c>
      <c r="G944">
        <v>1</v>
      </c>
      <c r="H944" s="6" t="s">
        <v>66</v>
      </c>
      <c r="I944">
        <v>0.91559999999999997</v>
      </c>
      <c r="J944" s="6" t="s">
        <v>29</v>
      </c>
      <c r="K944" s="1">
        <v>43142.409317129626</v>
      </c>
      <c r="L944">
        <v>1</v>
      </c>
      <c r="M944" s="6" t="s">
        <v>586</v>
      </c>
      <c r="N944" t="b">
        <v>0</v>
      </c>
      <c r="O944" s="6" t="s">
        <v>31</v>
      </c>
      <c r="P944" s="6" t="s">
        <v>32</v>
      </c>
      <c r="Q944" s="6" t="s">
        <v>27</v>
      </c>
      <c r="R944">
        <v>0</v>
      </c>
      <c r="S944" s="6" t="s">
        <v>32</v>
      </c>
      <c r="T944" s="6" t="s">
        <v>66</v>
      </c>
      <c r="U944" s="6" t="s">
        <v>587</v>
      </c>
      <c r="V944">
        <v>9.6262460692124877E+17</v>
      </c>
      <c r="W944" s="6" t="s">
        <v>32</v>
      </c>
      <c r="X944" s="6" t="s">
        <v>2438</v>
      </c>
      <c r="Y944" s="6" t="s">
        <v>588</v>
      </c>
      <c r="Z944">
        <v>268890449</v>
      </c>
    </row>
    <row r="945" spans="1:26" hidden="1" x14ac:dyDescent="0.25">
      <c r="A945">
        <v>1854465975</v>
      </c>
      <c r="B945" t="b">
        <v>0</v>
      </c>
      <c r="C945" s="6" t="s">
        <v>26</v>
      </c>
      <c r="D945">
        <v>3</v>
      </c>
      <c r="E945" s="1">
        <v>43326.42496527778</v>
      </c>
      <c r="F945" s="6" t="s">
        <v>27</v>
      </c>
      <c r="G945">
        <v>1</v>
      </c>
      <c r="H945" s="6" t="s">
        <v>60</v>
      </c>
      <c r="I945">
        <v>1</v>
      </c>
      <c r="J945" s="6" t="s">
        <v>29</v>
      </c>
      <c r="K945" s="1">
        <v>43252.243055555555</v>
      </c>
      <c r="L945">
        <v>0</v>
      </c>
      <c r="M945" s="6" t="s">
        <v>442</v>
      </c>
      <c r="N945" t="b">
        <v>0</v>
      </c>
      <c r="O945" s="6" t="s">
        <v>31</v>
      </c>
      <c r="P945" s="6" t="s">
        <v>32</v>
      </c>
      <c r="Q945" s="6" t="s">
        <v>766</v>
      </c>
      <c r="R945">
        <v>0</v>
      </c>
      <c r="S945" s="6" t="s">
        <v>32</v>
      </c>
      <c r="T945" s="6" t="s">
        <v>766</v>
      </c>
      <c r="U945" s="6" t="s">
        <v>223</v>
      </c>
      <c r="V945">
        <v>1.0024270218956349E+18</v>
      </c>
      <c r="W945" s="6" t="s">
        <v>32</v>
      </c>
      <c r="X945" s="6" t="s">
        <v>3125</v>
      </c>
      <c r="Y945" s="6" t="s">
        <v>3126</v>
      </c>
      <c r="Z945">
        <v>8.8522091345250714E+17</v>
      </c>
    </row>
    <row r="946" spans="1:26" hidden="1" x14ac:dyDescent="0.25">
      <c r="A946">
        <v>1854465976</v>
      </c>
      <c r="B946" t="b">
        <v>0</v>
      </c>
      <c r="C946" s="6" t="s">
        <v>26</v>
      </c>
      <c r="D946">
        <v>3</v>
      </c>
      <c r="E946" s="1">
        <v>43326.452986111108</v>
      </c>
      <c r="F946" s="6" t="s">
        <v>27</v>
      </c>
      <c r="G946">
        <v>1</v>
      </c>
      <c r="H946" s="6" t="s">
        <v>28</v>
      </c>
      <c r="I946">
        <v>1</v>
      </c>
      <c r="J946" s="6" t="s">
        <v>29</v>
      </c>
      <c r="K946" s="1">
        <v>43252.246539351851</v>
      </c>
      <c r="L946">
        <v>44</v>
      </c>
      <c r="M946" s="6" t="s">
        <v>3127</v>
      </c>
      <c r="N946" t="b">
        <v>0</v>
      </c>
      <c r="O946" s="6" t="s">
        <v>31</v>
      </c>
      <c r="P946" s="6" t="s">
        <v>32</v>
      </c>
      <c r="Q946" s="6" t="s">
        <v>766</v>
      </c>
      <c r="R946">
        <v>11</v>
      </c>
      <c r="S946" s="6" t="s">
        <v>32</v>
      </c>
      <c r="T946" s="6" t="s">
        <v>766</v>
      </c>
      <c r="U946" s="6" t="s">
        <v>110</v>
      </c>
      <c r="V946">
        <v>1.0024282812521882E+18</v>
      </c>
      <c r="W946" s="6" t="s">
        <v>32</v>
      </c>
      <c r="X946" s="6" t="s">
        <v>3128</v>
      </c>
      <c r="Y946" s="6" t="s">
        <v>3129</v>
      </c>
      <c r="Z946">
        <v>2443861861</v>
      </c>
    </row>
    <row r="947" spans="1:26" hidden="1" x14ac:dyDescent="0.25">
      <c r="A947">
        <v>1854465977</v>
      </c>
      <c r="B947" t="b">
        <v>0</v>
      </c>
      <c r="C947" s="6" t="s">
        <v>26</v>
      </c>
      <c r="D947">
        <v>3</v>
      </c>
      <c r="E947" s="1">
        <v>43326.37804398148</v>
      </c>
      <c r="F947" s="6" t="s">
        <v>27</v>
      </c>
      <c r="G947">
        <v>1</v>
      </c>
      <c r="H947" s="6" t="s">
        <v>28</v>
      </c>
      <c r="I947">
        <v>0.67330000000000001</v>
      </c>
      <c r="J947" s="6" t="s">
        <v>29</v>
      </c>
      <c r="K947" s="1">
        <v>43252.287083333336</v>
      </c>
      <c r="L947">
        <v>0</v>
      </c>
      <c r="M947" s="6" t="s">
        <v>3130</v>
      </c>
      <c r="N947" t="b">
        <v>0</v>
      </c>
      <c r="O947" s="6" t="s">
        <v>31</v>
      </c>
      <c r="P947" s="6" t="s">
        <v>32</v>
      </c>
      <c r="Q947" s="6" t="s">
        <v>766</v>
      </c>
      <c r="R947">
        <v>0</v>
      </c>
      <c r="S947" s="6" t="s">
        <v>32</v>
      </c>
      <c r="T947" s="6" t="s">
        <v>766</v>
      </c>
      <c r="U947" s="6" t="s">
        <v>95</v>
      </c>
      <c r="V947">
        <v>1.00244297549278E+18</v>
      </c>
      <c r="W947" s="6" t="s">
        <v>32</v>
      </c>
      <c r="X947" s="6" t="s">
        <v>3131</v>
      </c>
      <c r="Y947" s="6" t="s">
        <v>3132</v>
      </c>
      <c r="Z947">
        <v>3193049212</v>
      </c>
    </row>
    <row r="948" spans="1:26" hidden="1" x14ac:dyDescent="0.25">
      <c r="A948">
        <v>1854465978</v>
      </c>
      <c r="B948" t="b">
        <v>0</v>
      </c>
      <c r="C948" s="6" t="s">
        <v>26</v>
      </c>
      <c r="D948">
        <v>3</v>
      </c>
      <c r="E948" s="1">
        <v>43326.379108796296</v>
      </c>
      <c r="F948" s="6" t="s">
        <v>27</v>
      </c>
      <c r="G948">
        <v>1</v>
      </c>
      <c r="H948" s="6" t="s">
        <v>60</v>
      </c>
      <c r="I948">
        <v>1</v>
      </c>
      <c r="J948" s="6" t="s">
        <v>29</v>
      </c>
      <c r="K948" s="1">
        <v>43252.289259259262</v>
      </c>
      <c r="L948">
        <v>57</v>
      </c>
      <c r="M948" s="6" t="s">
        <v>372</v>
      </c>
      <c r="N948" t="b">
        <v>0</v>
      </c>
      <c r="O948" s="6" t="s">
        <v>31</v>
      </c>
      <c r="P948" s="6" t="s">
        <v>32</v>
      </c>
      <c r="Q948" s="6" t="s">
        <v>766</v>
      </c>
      <c r="R948">
        <v>18</v>
      </c>
      <c r="S948" s="6" t="s">
        <v>32</v>
      </c>
      <c r="T948" s="6" t="s">
        <v>766</v>
      </c>
      <c r="U948" s="6" t="s">
        <v>110</v>
      </c>
      <c r="V948">
        <v>1.0024437639673938E+18</v>
      </c>
      <c r="W948" s="6" t="s">
        <v>32</v>
      </c>
      <c r="X948" s="6" t="s">
        <v>2442</v>
      </c>
      <c r="Y948" s="6" t="s">
        <v>629</v>
      </c>
      <c r="Z948">
        <v>21156407</v>
      </c>
    </row>
    <row r="949" spans="1:26" hidden="1" x14ac:dyDescent="0.25">
      <c r="A949">
        <v>1854465979</v>
      </c>
      <c r="B949" t="b">
        <v>0</v>
      </c>
      <c r="C949" s="6" t="s">
        <v>26</v>
      </c>
      <c r="D949">
        <v>3</v>
      </c>
      <c r="E949" s="1">
        <v>43326.361296296294</v>
      </c>
      <c r="F949" s="6" t="s">
        <v>27</v>
      </c>
      <c r="G949">
        <v>1</v>
      </c>
      <c r="H949" s="6" t="s">
        <v>60</v>
      </c>
      <c r="I949">
        <v>0.63660000000000005</v>
      </c>
      <c r="J949" s="6" t="s">
        <v>29</v>
      </c>
      <c r="K949" s="1">
        <v>43252.296747685185</v>
      </c>
      <c r="L949">
        <v>1</v>
      </c>
      <c r="M949" s="6" t="s">
        <v>3133</v>
      </c>
      <c r="N949" t="b">
        <v>0</v>
      </c>
      <c r="O949" s="6" t="s">
        <v>31</v>
      </c>
      <c r="P949" s="6" t="s">
        <v>32</v>
      </c>
      <c r="Q949" s="6" t="s">
        <v>766</v>
      </c>
      <c r="R949">
        <v>0</v>
      </c>
      <c r="S949" s="6" t="s">
        <v>32</v>
      </c>
      <c r="T949" s="6" t="s">
        <v>766</v>
      </c>
      <c r="U949" s="6" t="s">
        <v>42</v>
      </c>
      <c r="V949">
        <v>1.0024464777325158E+18</v>
      </c>
      <c r="W949" s="6" t="s">
        <v>32</v>
      </c>
      <c r="X949" s="6" t="s">
        <v>3134</v>
      </c>
      <c r="Y949" s="6" t="s">
        <v>3135</v>
      </c>
      <c r="Z949">
        <v>9.0857599460013261E+17</v>
      </c>
    </row>
    <row r="950" spans="1:26" hidden="1" x14ac:dyDescent="0.25">
      <c r="A950">
        <v>1854465980</v>
      </c>
      <c r="B950" t="b">
        <v>0</v>
      </c>
      <c r="C950" s="6" t="s">
        <v>26</v>
      </c>
      <c r="D950">
        <v>3</v>
      </c>
      <c r="E950" s="1">
        <v>43326.369930555556</v>
      </c>
      <c r="F950" s="6" t="s">
        <v>27</v>
      </c>
      <c r="G950">
        <v>1</v>
      </c>
      <c r="H950" s="6" t="s">
        <v>28</v>
      </c>
      <c r="I950">
        <v>1</v>
      </c>
      <c r="J950" s="6" t="s">
        <v>29</v>
      </c>
      <c r="K950" s="1">
        <v>43252.300694444442</v>
      </c>
      <c r="L950">
        <v>0</v>
      </c>
      <c r="M950" s="6" t="s">
        <v>3136</v>
      </c>
      <c r="N950" t="b">
        <v>0</v>
      </c>
      <c r="O950" s="6" t="s">
        <v>31</v>
      </c>
      <c r="P950" s="6" t="s">
        <v>32</v>
      </c>
      <c r="Q950" s="6" t="s">
        <v>766</v>
      </c>
      <c r="R950">
        <v>0</v>
      </c>
      <c r="S950" s="6" t="s">
        <v>32</v>
      </c>
      <c r="T950" s="6" t="s">
        <v>766</v>
      </c>
      <c r="U950" s="6" t="s">
        <v>110</v>
      </c>
      <c r="V950">
        <v>1.0024479100034089E+18</v>
      </c>
      <c r="W950" s="6" t="s">
        <v>3137</v>
      </c>
      <c r="X950" s="6" t="s">
        <v>3138</v>
      </c>
      <c r="Y950" s="6" t="s">
        <v>3139</v>
      </c>
      <c r="Z950">
        <v>486044893</v>
      </c>
    </row>
    <row r="951" spans="1:26" hidden="1" x14ac:dyDescent="0.25">
      <c r="A951">
        <v>1854465981</v>
      </c>
      <c r="B951" t="b">
        <v>0</v>
      </c>
      <c r="C951" s="6" t="s">
        <v>26</v>
      </c>
      <c r="D951">
        <v>3</v>
      </c>
      <c r="E951" s="1">
        <v>43326.427442129629</v>
      </c>
      <c r="F951" s="6" t="s">
        <v>27</v>
      </c>
      <c r="G951">
        <v>1</v>
      </c>
      <c r="H951" s="6" t="s">
        <v>28</v>
      </c>
      <c r="I951">
        <v>0.66500000000000004</v>
      </c>
      <c r="J951" s="6" t="s">
        <v>29</v>
      </c>
      <c r="K951" s="1">
        <v>43252.319675925923</v>
      </c>
      <c r="L951">
        <v>1</v>
      </c>
      <c r="M951" s="6" t="s">
        <v>3140</v>
      </c>
      <c r="N951" t="b">
        <v>0</v>
      </c>
      <c r="O951" s="6" t="s">
        <v>31</v>
      </c>
      <c r="P951" s="6" t="s">
        <v>32</v>
      </c>
      <c r="Q951" s="6" t="s">
        <v>766</v>
      </c>
      <c r="R951">
        <v>0</v>
      </c>
      <c r="S951" s="6" t="s">
        <v>32</v>
      </c>
      <c r="T951" s="6" t="s">
        <v>766</v>
      </c>
      <c r="U951" s="6" t="s">
        <v>42</v>
      </c>
      <c r="V951">
        <v>1.0024547866360504E+18</v>
      </c>
      <c r="W951" s="6" t="s">
        <v>32</v>
      </c>
      <c r="X951" s="6" t="s">
        <v>3141</v>
      </c>
      <c r="Y951" s="6" t="s">
        <v>3142</v>
      </c>
      <c r="Z951">
        <v>9.1012007563768627E+17</v>
      </c>
    </row>
    <row r="952" spans="1:26" hidden="1" x14ac:dyDescent="0.25">
      <c r="A952">
        <v>1854465982</v>
      </c>
      <c r="B952" t="b">
        <v>0</v>
      </c>
      <c r="C952" s="6" t="s">
        <v>26</v>
      </c>
      <c r="D952">
        <v>3</v>
      </c>
      <c r="E952" s="1">
        <v>43326.400821759256</v>
      </c>
      <c r="F952" s="6" t="s">
        <v>27</v>
      </c>
      <c r="G952">
        <v>1</v>
      </c>
      <c r="H952" s="6" t="s">
        <v>28</v>
      </c>
      <c r="I952">
        <v>1</v>
      </c>
      <c r="J952" s="6" t="s">
        <v>29</v>
      </c>
      <c r="K952" s="1">
        <v>43252.329687500001</v>
      </c>
      <c r="L952">
        <v>3</v>
      </c>
      <c r="M952" s="6" t="s">
        <v>3143</v>
      </c>
      <c r="N952" t="b">
        <v>0</v>
      </c>
      <c r="O952" s="6" t="s">
        <v>31</v>
      </c>
      <c r="P952" s="6" t="s">
        <v>32</v>
      </c>
      <c r="Q952" s="6" t="s">
        <v>766</v>
      </c>
      <c r="R952">
        <v>0</v>
      </c>
      <c r="S952" s="6" t="s">
        <v>32</v>
      </c>
      <c r="T952" s="6" t="s">
        <v>766</v>
      </c>
      <c r="U952" s="6" t="s">
        <v>95</v>
      </c>
      <c r="V952">
        <v>1.0024584126372168E+18</v>
      </c>
      <c r="W952" s="6" t="s">
        <v>32</v>
      </c>
      <c r="X952" s="6" t="s">
        <v>3144</v>
      </c>
      <c r="Y952" s="6" t="s">
        <v>3145</v>
      </c>
      <c r="Z952">
        <v>9.6451031708988621E+17</v>
      </c>
    </row>
    <row r="953" spans="1:26" hidden="1" x14ac:dyDescent="0.25">
      <c r="A953">
        <v>1854465983</v>
      </c>
      <c r="B953" t="b">
        <v>0</v>
      </c>
      <c r="C953" s="6" t="s">
        <v>26</v>
      </c>
      <c r="D953">
        <v>3</v>
      </c>
      <c r="E953" s="1">
        <v>43326.446562500001</v>
      </c>
      <c r="F953" s="6" t="s">
        <v>27</v>
      </c>
      <c r="G953">
        <v>1</v>
      </c>
      <c r="H953" s="6" t="s">
        <v>60</v>
      </c>
      <c r="I953">
        <v>1</v>
      </c>
      <c r="J953" s="6" t="s">
        <v>29</v>
      </c>
      <c r="K953" s="1">
        <v>43252.336597222224</v>
      </c>
      <c r="L953">
        <v>0</v>
      </c>
      <c r="M953" s="6" t="s">
        <v>100</v>
      </c>
      <c r="N953" t="b">
        <v>0</v>
      </c>
      <c r="O953" s="6" t="s">
        <v>31</v>
      </c>
      <c r="P953" s="6" t="s">
        <v>32</v>
      </c>
      <c r="Q953" s="6" t="s">
        <v>766</v>
      </c>
      <c r="R953">
        <v>0</v>
      </c>
      <c r="S953" s="6" t="s">
        <v>32</v>
      </c>
      <c r="T953" s="6" t="s">
        <v>766</v>
      </c>
      <c r="U953" s="6" t="s">
        <v>305</v>
      </c>
      <c r="V953">
        <v>1.0024609190064169E+18</v>
      </c>
      <c r="W953" s="6" t="s">
        <v>32</v>
      </c>
      <c r="X953" s="6" t="s">
        <v>3146</v>
      </c>
      <c r="Y953" s="6" t="s">
        <v>3147</v>
      </c>
      <c r="Z953">
        <v>183602135</v>
      </c>
    </row>
    <row r="954" spans="1:26" hidden="1" x14ac:dyDescent="0.25">
      <c r="A954">
        <v>1854465984</v>
      </c>
      <c r="B954" t="b">
        <v>0</v>
      </c>
      <c r="C954" s="6" t="s">
        <v>26</v>
      </c>
      <c r="D954">
        <v>3</v>
      </c>
      <c r="E954" s="1">
        <v>43326.405648148146</v>
      </c>
      <c r="F954" s="6" t="s">
        <v>27</v>
      </c>
      <c r="G954">
        <v>1</v>
      </c>
      <c r="H954" s="6" t="s">
        <v>28</v>
      </c>
      <c r="I954">
        <v>1</v>
      </c>
      <c r="J954" s="6" t="s">
        <v>29</v>
      </c>
      <c r="K954" s="1">
        <v>43252.337453703702</v>
      </c>
      <c r="L954">
        <v>1</v>
      </c>
      <c r="M954" s="6" t="s">
        <v>187</v>
      </c>
      <c r="N954" t="b">
        <v>0</v>
      </c>
      <c r="O954" s="6" t="s">
        <v>31</v>
      </c>
      <c r="P954" s="6" t="s">
        <v>32</v>
      </c>
      <c r="Q954" s="6" t="s">
        <v>766</v>
      </c>
      <c r="R954">
        <v>0</v>
      </c>
      <c r="S954" s="6" t="s">
        <v>32</v>
      </c>
      <c r="T954" s="6" t="s">
        <v>766</v>
      </c>
      <c r="U954" s="6" t="s">
        <v>42</v>
      </c>
      <c r="V954">
        <v>1.002461229456257E+18</v>
      </c>
      <c r="W954" s="6" t="s">
        <v>32</v>
      </c>
      <c r="X954" s="6" t="s">
        <v>3148</v>
      </c>
      <c r="Y954" s="6" t="s">
        <v>3149</v>
      </c>
      <c r="Z954">
        <v>714801216</v>
      </c>
    </row>
    <row r="955" spans="1:26" hidden="1" x14ac:dyDescent="0.25">
      <c r="A955">
        <v>1854465985</v>
      </c>
      <c r="B955" t="b">
        <v>0</v>
      </c>
      <c r="C955" s="6" t="s">
        <v>26</v>
      </c>
      <c r="D955">
        <v>3</v>
      </c>
      <c r="E955" s="1">
        <v>43326.443437499998</v>
      </c>
      <c r="F955" s="6" t="s">
        <v>27</v>
      </c>
      <c r="G955">
        <v>1</v>
      </c>
      <c r="H955" s="6" t="s">
        <v>60</v>
      </c>
      <c r="I955">
        <v>0.66110000000000002</v>
      </c>
      <c r="J955" s="6" t="s">
        <v>29</v>
      </c>
      <c r="K955" s="1">
        <v>43252.338495370372</v>
      </c>
      <c r="L955">
        <v>2</v>
      </c>
      <c r="M955" s="6" t="s">
        <v>3150</v>
      </c>
      <c r="N955" t="b">
        <v>0</v>
      </c>
      <c r="O955" s="6" t="s">
        <v>31</v>
      </c>
      <c r="P955" s="6" t="s">
        <v>32</v>
      </c>
      <c r="Q955" s="6" t="s">
        <v>766</v>
      </c>
      <c r="R955">
        <v>0</v>
      </c>
      <c r="S955" s="6" t="s">
        <v>32</v>
      </c>
      <c r="T955" s="6" t="s">
        <v>766</v>
      </c>
      <c r="U955" s="6" t="s">
        <v>42</v>
      </c>
      <c r="V955">
        <v>1.002461607899775E+18</v>
      </c>
      <c r="W955" s="6" t="s">
        <v>32</v>
      </c>
      <c r="X955" s="6" t="s">
        <v>3151</v>
      </c>
      <c r="Y955" s="6" t="s">
        <v>3152</v>
      </c>
      <c r="Z955">
        <v>9.8070902940715827E+17</v>
      </c>
    </row>
    <row r="956" spans="1:26" x14ac:dyDescent="0.25">
      <c r="A956">
        <v>1859773161</v>
      </c>
      <c r="B956" t="b">
        <v>1</v>
      </c>
      <c r="C956" s="6" t="s">
        <v>554</v>
      </c>
      <c r="D956">
        <v>13</v>
      </c>
      <c r="E956" s="1"/>
      <c r="F956" s="6" t="s">
        <v>27</v>
      </c>
      <c r="G956">
        <v>1</v>
      </c>
      <c r="H956" s="6" t="s">
        <v>66</v>
      </c>
      <c r="I956">
        <v>0.91820000000000002</v>
      </c>
      <c r="J956" s="6" t="s">
        <v>29</v>
      </c>
      <c r="K956" s="1">
        <v>43221.651180555556</v>
      </c>
      <c r="L956">
        <v>0</v>
      </c>
      <c r="M956" s="6" t="s">
        <v>691</v>
      </c>
      <c r="N956" t="b">
        <v>0</v>
      </c>
      <c r="O956" s="6" t="s">
        <v>31</v>
      </c>
      <c r="P956" s="6" t="s">
        <v>32</v>
      </c>
      <c r="Q956" s="6" t="s">
        <v>27</v>
      </c>
      <c r="R956">
        <v>0</v>
      </c>
      <c r="S956" s="6" t="s">
        <v>32</v>
      </c>
      <c r="T956" s="6" t="s">
        <v>66</v>
      </c>
      <c r="U956" s="6" t="s">
        <v>42</v>
      </c>
      <c r="V956">
        <v>9.913408945016873E+17</v>
      </c>
      <c r="W956" s="6" t="s">
        <v>32</v>
      </c>
      <c r="X956" s="6" t="s">
        <v>692</v>
      </c>
      <c r="Y956" s="6" t="s">
        <v>693</v>
      </c>
      <c r="Z956">
        <v>9.7474646470968525E+17</v>
      </c>
    </row>
    <row r="957" spans="1:26" hidden="1" x14ac:dyDescent="0.25">
      <c r="A957">
        <v>1854465987</v>
      </c>
      <c r="B957" t="b">
        <v>0</v>
      </c>
      <c r="C957" s="6" t="s">
        <v>26</v>
      </c>
      <c r="D957">
        <v>3</v>
      </c>
      <c r="E957" s="1">
        <v>43326.397083333337</v>
      </c>
      <c r="F957" s="6" t="s">
        <v>27</v>
      </c>
      <c r="G957">
        <v>1</v>
      </c>
      <c r="H957" s="6" t="s">
        <v>28</v>
      </c>
      <c r="I957">
        <v>0.66900000000000004</v>
      </c>
      <c r="J957" s="6" t="s">
        <v>29</v>
      </c>
      <c r="K957" s="1">
        <v>43252.350891203707</v>
      </c>
      <c r="L957">
        <v>0</v>
      </c>
      <c r="M957" s="6" t="s">
        <v>3133</v>
      </c>
      <c r="N957" t="b">
        <v>0</v>
      </c>
      <c r="O957" s="6" t="s">
        <v>31</v>
      </c>
      <c r="P957" s="6" t="s">
        <v>32</v>
      </c>
      <c r="Q957" s="6" t="s">
        <v>766</v>
      </c>
      <c r="R957">
        <v>0</v>
      </c>
      <c r="S957" s="6" t="s">
        <v>32</v>
      </c>
      <c r="T957" s="6" t="s">
        <v>766</v>
      </c>
      <c r="U957" s="6" t="s">
        <v>42</v>
      </c>
      <c r="V957">
        <v>1.0024660973906084E+18</v>
      </c>
      <c r="W957" s="6" t="s">
        <v>32</v>
      </c>
      <c r="X957" s="6" t="s">
        <v>3155</v>
      </c>
      <c r="Y957" s="6" t="s">
        <v>3156</v>
      </c>
      <c r="Z957">
        <v>2739573317</v>
      </c>
    </row>
    <row r="958" spans="1:26" hidden="1" x14ac:dyDescent="0.25">
      <c r="A958">
        <v>1854465988</v>
      </c>
      <c r="B958" t="b">
        <v>0</v>
      </c>
      <c r="C958" s="6" t="s">
        <v>26</v>
      </c>
      <c r="D958">
        <v>3</v>
      </c>
      <c r="E958" s="1">
        <v>43326.440937500003</v>
      </c>
      <c r="F958" s="6" t="s">
        <v>27</v>
      </c>
      <c r="G958">
        <v>1</v>
      </c>
      <c r="H958" s="6" t="s">
        <v>60</v>
      </c>
      <c r="I958">
        <v>0.71450000000000002</v>
      </c>
      <c r="J958" s="6" t="s">
        <v>29</v>
      </c>
      <c r="K958" s="1">
        <v>43252.351423611108</v>
      </c>
      <c r="L958">
        <v>0</v>
      </c>
      <c r="M958" s="6" t="s">
        <v>3024</v>
      </c>
      <c r="N958" t="b">
        <v>0</v>
      </c>
      <c r="O958" s="6" t="s">
        <v>31</v>
      </c>
      <c r="P958" s="6" t="s">
        <v>32</v>
      </c>
      <c r="Q958" s="6" t="s">
        <v>766</v>
      </c>
      <c r="R958">
        <v>0</v>
      </c>
      <c r="S958" s="6" t="s">
        <v>32</v>
      </c>
      <c r="T958" s="6" t="s">
        <v>766</v>
      </c>
      <c r="U958" s="6" t="s">
        <v>42</v>
      </c>
      <c r="V958">
        <v>1.0024662895652577E+18</v>
      </c>
      <c r="W958" s="6" t="s">
        <v>68</v>
      </c>
      <c r="X958" s="6" t="s">
        <v>3157</v>
      </c>
      <c r="Y958" s="6" t="s">
        <v>3158</v>
      </c>
      <c r="Z958">
        <v>422880722</v>
      </c>
    </row>
    <row r="959" spans="1:26" hidden="1" x14ac:dyDescent="0.25">
      <c r="A959">
        <v>1854465989</v>
      </c>
      <c r="B959" t="b">
        <v>0</v>
      </c>
      <c r="C959" s="6" t="s">
        <v>26</v>
      </c>
      <c r="D959">
        <v>3</v>
      </c>
      <c r="E959" s="1">
        <v>43326.447187500002</v>
      </c>
      <c r="F959" s="6" t="s">
        <v>27</v>
      </c>
      <c r="G959">
        <v>1</v>
      </c>
      <c r="H959" s="6" t="s">
        <v>28</v>
      </c>
      <c r="I959">
        <v>0.67190000000000005</v>
      </c>
      <c r="J959" s="6" t="s">
        <v>29</v>
      </c>
      <c r="K959" s="1">
        <v>43252.368692129632</v>
      </c>
      <c r="L959">
        <v>1</v>
      </c>
      <c r="M959" s="6" t="s">
        <v>100</v>
      </c>
      <c r="N959" t="b">
        <v>1</v>
      </c>
      <c r="O959" s="6" t="s">
        <v>31</v>
      </c>
      <c r="P959" s="6" t="s">
        <v>3159</v>
      </c>
      <c r="Q959" s="6" t="s">
        <v>766</v>
      </c>
      <c r="R959">
        <v>1</v>
      </c>
      <c r="S959" s="6" t="s">
        <v>32</v>
      </c>
      <c r="T959" s="6" t="s">
        <v>766</v>
      </c>
      <c r="U959" s="6" t="s">
        <v>42</v>
      </c>
      <c r="V959">
        <v>1.0024725492367729E+18</v>
      </c>
      <c r="W959" s="6" t="s">
        <v>32</v>
      </c>
      <c r="X959" s="6" t="s">
        <v>3160</v>
      </c>
      <c r="Y959" s="6" t="s">
        <v>3161</v>
      </c>
      <c r="Z959">
        <v>2575194258</v>
      </c>
    </row>
    <row r="960" spans="1:26" hidden="1" x14ac:dyDescent="0.25">
      <c r="A960">
        <v>1854465990</v>
      </c>
      <c r="B960" t="b">
        <v>0</v>
      </c>
      <c r="C960" s="6" t="s">
        <v>26</v>
      </c>
      <c r="D960">
        <v>3</v>
      </c>
      <c r="E960" s="1">
        <v>43326.369421296295</v>
      </c>
      <c r="F960" s="6" t="s">
        <v>27</v>
      </c>
      <c r="G960">
        <v>1</v>
      </c>
      <c r="H960" s="6" t="s">
        <v>60</v>
      </c>
      <c r="I960">
        <v>0.67300000000000004</v>
      </c>
      <c r="J960" s="6" t="s">
        <v>29</v>
      </c>
      <c r="K960" s="1">
        <v>43252.383472222224</v>
      </c>
      <c r="L960">
        <v>4</v>
      </c>
      <c r="M960" s="6" t="s">
        <v>100</v>
      </c>
      <c r="N960" t="b">
        <v>0</v>
      </c>
      <c r="O960" s="6" t="s">
        <v>31</v>
      </c>
      <c r="P960" s="6" t="s">
        <v>32</v>
      </c>
      <c r="Q960" s="6" t="s">
        <v>766</v>
      </c>
      <c r="R960">
        <v>0</v>
      </c>
      <c r="S960" s="6" t="s">
        <v>32</v>
      </c>
      <c r="T960" s="6" t="s">
        <v>766</v>
      </c>
      <c r="U960" s="6" t="s">
        <v>110</v>
      </c>
      <c r="V960">
        <v>1.0024779052414034E+18</v>
      </c>
      <c r="W960" s="6" t="s">
        <v>32</v>
      </c>
      <c r="X960" s="6" t="s">
        <v>3162</v>
      </c>
      <c r="Y960" s="6" t="s">
        <v>3163</v>
      </c>
      <c r="Z960">
        <v>47967842</v>
      </c>
    </row>
    <row r="961" spans="1:26" hidden="1" x14ac:dyDescent="0.25">
      <c r="A961">
        <v>1854465991</v>
      </c>
      <c r="B961" t="b">
        <v>0</v>
      </c>
      <c r="C961" s="6" t="s">
        <v>26</v>
      </c>
      <c r="D961">
        <v>3</v>
      </c>
      <c r="E961" s="1">
        <v>43326.472662037035</v>
      </c>
      <c r="F961" s="6" t="s">
        <v>27</v>
      </c>
      <c r="G961">
        <v>1</v>
      </c>
      <c r="H961" s="6" t="s">
        <v>60</v>
      </c>
      <c r="I961">
        <v>1</v>
      </c>
      <c r="J961" s="6" t="s">
        <v>29</v>
      </c>
      <c r="K961" s="1">
        <v>43252.388240740744</v>
      </c>
      <c r="L961">
        <v>10</v>
      </c>
      <c r="M961" s="6" t="s">
        <v>3164</v>
      </c>
      <c r="N961" t="b">
        <v>0</v>
      </c>
      <c r="O961" s="6" t="s">
        <v>31</v>
      </c>
      <c r="P961" s="6" t="s">
        <v>32</v>
      </c>
      <c r="Q961" s="6" t="s">
        <v>766</v>
      </c>
      <c r="R961">
        <v>5</v>
      </c>
      <c r="S961" s="6" t="s">
        <v>32</v>
      </c>
      <c r="T961" s="6" t="s">
        <v>766</v>
      </c>
      <c r="U961" s="6" t="s">
        <v>42</v>
      </c>
      <c r="V961">
        <v>1.0024796330891592E+18</v>
      </c>
      <c r="W961" s="6" t="s">
        <v>3165</v>
      </c>
      <c r="X961" s="6" t="s">
        <v>3166</v>
      </c>
      <c r="Y961" s="6" t="s">
        <v>3167</v>
      </c>
      <c r="Z961">
        <v>26056832</v>
      </c>
    </row>
    <row r="962" spans="1:26" x14ac:dyDescent="0.25">
      <c r="A962">
        <v>1858608923</v>
      </c>
      <c r="B962" t="b">
        <v>1</v>
      </c>
      <c r="C962" s="6" t="s">
        <v>554</v>
      </c>
      <c r="D962">
        <v>10</v>
      </c>
      <c r="E962" s="1"/>
      <c r="F962" s="6" t="s">
        <v>27</v>
      </c>
      <c r="G962">
        <v>1</v>
      </c>
      <c r="H962" s="6" t="s">
        <v>66</v>
      </c>
      <c r="I962">
        <v>0.92079999999999995</v>
      </c>
      <c r="J962" s="6" t="s">
        <v>29</v>
      </c>
      <c r="K962" s="1">
        <v>43258.576689814814</v>
      </c>
      <c r="L962">
        <v>0</v>
      </c>
      <c r="M962" s="6" t="s">
        <v>52</v>
      </c>
      <c r="N962" t="b">
        <v>0</v>
      </c>
      <c r="O962" s="6" t="s">
        <v>31</v>
      </c>
      <c r="P962" s="6" t="s">
        <v>32</v>
      </c>
      <c r="Q962" s="6" t="s">
        <v>27</v>
      </c>
      <c r="R962">
        <v>0</v>
      </c>
      <c r="S962" s="6" t="s">
        <v>32</v>
      </c>
      <c r="T962" s="6" t="s">
        <v>66</v>
      </c>
      <c r="U962" s="6" t="s">
        <v>49</v>
      </c>
      <c r="V962">
        <v>1.0047222522592174E+18</v>
      </c>
      <c r="W962" s="6" t="s">
        <v>32</v>
      </c>
      <c r="X962" s="6" t="s">
        <v>677</v>
      </c>
      <c r="Y962" s="6" t="s">
        <v>678</v>
      </c>
      <c r="Z962">
        <v>3485545580</v>
      </c>
    </row>
    <row r="963" spans="1:26" hidden="1" x14ac:dyDescent="0.25">
      <c r="A963">
        <v>1854465993</v>
      </c>
      <c r="B963" t="b">
        <v>0</v>
      </c>
      <c r="C963" s="6" t="s">
        <v>26</v>
      </c>
      <c r="D963">
        <v>3</v>
      </c>
      <c r="E963" s="1">
        <v>43326.42328703704</v>
      </c>
      <c r="F963" s="6" t="s">
        <v>27</v>
      </c>
      <c r="G963">
        <v>1</v>
      </c>
      <c r="H963" s="6" t="s">
        <v>60</v>
      </c>
      <c r="I963">
        <v>0.66220000000000001</v>
      </c>
      <c r="J963" s="6" t="s">
        <v>29</v>
      </c>
      <c r="K963" s="1">
        <v>43252.395092592589</v>
      </c>
      <c r="L963">
        <v>2</v>
      </c>
      <c r="M963" s="6" t="s">
        <v>100</v>
      </c>
      <c r="N963" t="b">
        <v>0</v>
      </c>
      <c r="O963" s="6" t="s">
        <v>31</v>
      </c>
      <c r="P963" s="6" t="s">
        <v>32</v>
      </c>
      <c r="Q963" s="6" t="s">
        <v>766</v>
      </c>
      <c r="R963">
        <v>0</v>
      </c>
      <c r="S963" s="6" t="s">
        <v>32</v>
      </c>
      <c r="T963" s="6" t="s">
        <v>766</v>
      </c>
      <c r="U963" s="6" t="s">
        <v>3170</v>
      </c>
      <c r="V963">
        <v>1.0024821147412193E+18</v>
      </c>
      <c r="W963" s="6" t="s">
        <v>32</v>
      </c>
      <c r="X963" s="6" t="s">
        <v>3171</v>
      </c>
      <c r="Y963" s="6" t="s">
        <v>3172</v>
      </c>
      <c r="Z963">
        <v>9.8132327716242637E+17</v>
      </c>
    </row>
    <row r="964" spans="1:26" hidden="1" x14ac:dyDescent="0.25">
      <c r="A964">
        <v>1854465994</v>
      </c>
      <c r="B964" t="b">
        <v>0</v>
      </c>
      <c r="C964" s="6" t="s">
        <v>26</v>
      </c>
      <c r="D964">
        <v>3</v>
      </c>
      <c r="E964" s="1">
        <v>43326.439988425926</v>
      </c>
      <c r="F964" s="6" t="s">
        <v>27</v>
      </c>
      <c r="G964">
        <v>1</v>
      </c>
      <c r="H964" s="6" t="s">
        <v>28</v>
      </c>
      <c r="I964">
        <v>0.71450000000000002</v>
      </c>
      <c r="J964" s="6" t="s">
        <v>29</v>
      </c>
      <c r="K964" s="1">
        <v>43252.400937500002</v>
      </c>
      <c r="L964">
        <v>0</v>
      </c>
      <c r="M964" s="6" t="s">
        <v>3173</v>
      </c>
      <c r="N964" t="b">
        <v>0</v>
      </c>
      <c r="O964" s="6" t="s">
        <v>31</v>
      </c>
      <c r="P964" s="6" t="s">
        <v>32</v>
      </c>
      <c r="Q964" s="6" t="s">
        <v>766</v>
      </c>
      <c r="R964">
        <v>0</v>
      </c>
      <c r="S964" s="6" t="s">
        <v>32</v>
      </c>
      <c r="T964" s="6" t="s">
        <v>766</v>
      </c>
      <c r="U964" s="6" t="s">
        <v>95</v>
      </c>
      <c r="V964">
        <v>1.0024842343412244E+18</v>
      </c>
      <c r="W964" s="6" t="s">
        <v>32</v>
      </c>
      <c r="X964" s="6" t="s">
        <v>3174</v>
      </c>
      <c r="Y964" s="6" t="s">
        <v>3175</v>
      </c>
      <c r="Z964">
        <v>324333072</v>
      </c>
    </row>
    <row r="965" spans="1:26" x14ac:dyDescent="0.25">
      <c r="A965">
        <v>1854464989</v>
      </c>
      <c r="B965" t="b">
        <v>0</v>
      </c>
      <c r="C965" s="6" t="s">
        <v>26</v>
      </c>
      <c r="D965">
        <v>3</v>
      </c>
      <c r="E965" s="1">
        <v>43323.837245370371</v>
      </c>
      <c r="F965" s="6" t="s">
        <v>27</v>
      </c>
      <c r="G965">
        <v>1</v>
      </c>
      <c r="H965" s="6" t="s">
        <v>66</v>
      </c>
      <c r="I965">
        <v>1</v>
      </c>
      <c r="J965" s="6" t="s">
        <v>29</v>
      </c>
      <c r="K965" s="1">
        <v>43245.601284722223</v>
      </c>
      <c r="L965">
        <v>3</v>
      </c>
      <c r="M965" s="6" t="s">
        <v>67</v>
      </c>
      <c r="N965" t="b">
        <v>0</v>
      </c>
      <c r="O965" s="6" t="s">
        <v>31</v>
      </c>
      <c r="P965" s="6" t="s">
        <v>32</v>
      </c>
      <c r="Q965" s="6" t="s">
        <v>766</v>
      </c>
      <c r="R965">
        <v>0</v>
      </c>
      <c r="S965" s="6" t="s">
        <v>32</v>
      </c>
      <c r="T965" s="6" t="s">
        <v>766</v>
      </c>
      <c r="U965" s="6" t="s">
        <v>42</v>
      </c>
      <c r="V965">
        <v>1.0000201216230154E+18</v>
      </c>
      <c r="W965" s="6" t="s">
        <v>68</v>
      </c>
      <c r="X965" s="6" t="s">
        <v>69</v>
      </c>
      <c r="Y965" s="6" t="s">
        <v>70</v>
      </c>
      <c r="Z965">
        <v>1.0000128764410102E+18</v>
      </c>
    </row>
    <row r="966" spans="1:26" x14ac:dyDescent="0.25">
      <c r="A966">
        <v>1854464998</v>
      </c>
      <c r="B966" t="b">
        <v>0</v>
      </c>
      <c r="C966" s="6" t="s">
        <v>26</v>
      </c>
      <c r="D966">
        <v>3</v>
      </c>
      <c r="E966" s="1">
        <v>43323.834340277775</v>
      </c>
      <c r="F966" s="6" t="s">
        <v>27</v>
      </c>
      <c r="G966">
        <v>1</v>
      </c>
      <c r="H966" s="6" t="s">
        <v>66</v>
      </c>
      <c r="I966">
        <v>1</v>
      </c>
      <c r="J966" s="6" t="s">
        <v>29</v>
      </c>
      <c r="K966" s="1">
        <v>43245.644687499997</v>
      </c>
      <c r="L966">
        <v>4</v>
      </c>
      <c r="M966" s="6" t="s">
        <v>41</v>
      </c>
      <c r="N966" t="b">
        <v>0</v>
      </c>
      <c r="O966" s="6" t="s">
        <v>31</v>
      </c>
      <c r="P966" s="6" t="s">
        <v>32</v>
      </c>
      <c r="Q966" s="6" t="s">
        <v>766</v>
      </c>
      <c r="R966">
        <v>6</v>
      </c>
      <c r="S966" s="6" t="s">
        <v>32</v>
      </c>
      <c r="T966" s="6" t="s">
        <v>766</v>
      </c>
      <c r="U966" s="6" t="s">
        <v>95</v>
      </c>
      <c r="V966">
        <v>1.0000358504393523E+18</v>
      </c>
      <c r="W966" s="6" t="s">
        <v>32</v>
      </c>
      <c r="X966" s="6" t="s">
        <v>98</v>
      </c>
      <c r="Y966" s="6" t="s">
        <v>99</v>
      </c>
      <c r="Z966">
        <v>139020999</v>
      </c>
    </row>
    <row r="967" spans="1:26" hidden="1" x14ac:dyDescent="0.25">
      <c r="A967">
        <v>1854465997</v>
      </c>
      <c r="B967" t="b">
        <v>0</v>
      </c>
      <c r="C967" s="6" t="s">
        <v>26</v>
      </c>
      <c r="D967">
        <v>3</v>
      </c>
      <c r="E967" s="1">
        <v>43326.371724537035</v>
      </c>
      <c r="F967" s="6" t="s">
        <v>27</v>
      </c>
      <c r="G967">
        <v>1</v>
      </c>
      <c r="H967" s="6" t="s">
        <v>60</v>
      </c>
      <c r="I967">
        <v>0.70020000000000004</v>
      </c>
      <c r="J967" s="6" t="s">
        <v>29</v>
      </c>
      <c r="K967" s="1">
        <v>43252.436898148146</v>
      </c>
      <c r="L967">
        <v>2</v>
      </c>
      <c r="M967" s="6" t="s">
        <v>3182</v>
      </c>
      <c r="N967" t="b">
        <v>0</v>
      </c>
      <c r="O967" s="6" t="s">
        <v>31</v>
      </c>
      <c r="P967" s="6" t="s">
        <v>32</v>
      </c>
      <c r="Q967" s="6" t="s">
        <v>766</v>
      </c>
      <c r="R967">
        <v>1</v>
      </c>
      <c r="S967" s="6" t="s">
        <v>32</v>
      </c>
      <c r="T967" s="6" t="s">
        <v>766</v>
      </c>
      <c r="U967" s="6" t="s">
        <v>42</v>
      </c>
      <c r="V967">
        <v>1.0024972657082737E+18</v>
      </c>
      <c r="W967" s="6" t="s">
        <v>3183</v>
      </c>
      <c r="X967" s="6" t="s">
        <v>3184</v>
      </c>
      <c r="Y967" s="6" t="s">
        <v>3185</v>
      </c>
      <c r="Z967">
        <v>2590329674</v>
      </c>
    </row>
    <row r="968" spans="1:26" x14ac:dyDescent="0.25">
      <c r="A968">
        <v>1854465012</v>
      </c>
      <c r="B968" t="b">
        <v>0</v>
      </c>
      <c r="C968" s="6" t="s">
        <v>26</v>
      </c>
      <c r="D968">
        <v>5</v>
      </c>
      <c r="E968" s="1">
        <v>43323.829687500001</v>
      </c>
      <c r="F968" s="6" t="s">
        <v>27</v>
      </c>
      <c r="G968">
        <v>1</v>
      </c>
      <c r="H968" s="6" t="s">
        <v>66</v>
      </c>
      <c r="I968">
        <v>1</v>
      </c>
      <c r="J968" s="6" t="s">
        <v>134</v>
      </c>
      <c r="K968" s="1">
        <v>43245.723460648151</v>
      </c>
      <c r="L968">
        <v>0</v>
      </c>
      <c r="M968" s="6" t="s">
        <v>41</v>
      </c>
      <c r="N968" t="b">
        <v>0</v>
      </c>
      <c r="O968" s="6" t="s">
        <v>31</v>
      </c>
      <c r="P968" s="6" t="s">
        <v>32</v>
      </c>
      <c r="Q968" s="6" t="s">
        <v>766</v>
      </c>
      <c r="R968">
        <v>0</v>
      </c>
      <c r="S968" s="6" t="s">
        <v>32</v>
      </c>
      <c r="T968" s="6" t="s">
        <v>766</v>
      </c>
      <c r="U968" s="6" t="s">
        <v>135</v>
      </c>
      <c r="V968">
        <v>1.0000643975222886E+18</v>
      </c>
      <c r="W968" s="6" t="s">
        <v>32</v>
      </c>
      <c r="X968" s="6" t="s">
        <v>2344</v>
      </c>
      <c r="Y968" s="6" t="s">
        <v>136</v>
      </c>
      <c r="Z968">
        <v>9.7336776244484096E+17</v>
      </c>
    </row>
    <row r="969" spans="1:26" hidden="1" x14ac:dyDescent="0.25">
      <c r="A969">
        <v>1854465999</v>
      </c>
      <c r="B969" t="b">
        <v>0</v>
      </c>
      <c r="C969" s="6" t="s">
        <v>26</v>
      </c>
      <c r="D969">
        <v>3</v>
      </c>
      <c r="E969" s="1">
        <v>43326.400821759256</v>
      </c>
      <c r="F969" s="6" t="s">
        <v>27</v>
      </c>
      <c r="G969">
        <v>1</v>
      </c>
      <c r="H969" s="6" t="s">
        <v>28</v>
      </c>
      <c r="I969">
        <v>1</v>
      </c>
      <c r="J969" s="6" t="s">
        <v>29</v>
      </c>
      <c r="K969" s="1">
        <v>43252.460868055554</v>
      </c>
      <c r="L969">
        <v>17</v>
      </c>
      <c r="M969" s="6" t="s">
        <v>1226</v>
      </c>
      <c r="N969" t="b">
        <v>0</v>
      </c>
      <c r="O969" s="6" t="s">
        <v>31</v>
      </c>
      <c r="P969" s="6" t="s">
        <v>32</v>
      </c>
      <c r="Q969" s="6" t="s">
        <v>766</v>
      </c>
      <c r="R969">
        <v>3</v>
      </c>
      <c r="S969" s="6" t="s">
        <v>32</v>
      </c>
      <c r="T969" s="6" t="s">
        <v>766</v>
      </c>
      <c r="U969" s="6" t="s">
        <v>42</v>
      </c>
      <c r="V969">
        <v>1.0025059510505964E+18</v>
      </c>
      <c r="W969" s="6" t="s">
        <v>32</v>
      </c>
      <c r="X969" s="6" t="s">
        <v>1227</v>
      </c>
      <c r="Y969" s="6" t="s">
        <v>3188</v>
      </c>
      <c r="Z969">
        <v>216304017</v>
      </c>
    </row>
    <row r="970" spans="1:26" hidden="1" x14ac:dyDescent="0.25">
      <c r="A970">
        <v>1854466000</v>
      </c>
      <c r="B970" t="b">
        <v>0</v>
      </c>
      <c r="C970" s="6" t="s">
        <v>26</v>
      </c>
      <c r="D970">
        <v>3</v>
      </c>
      <c r="E970" s="1">
        <v>43326.437013888892</v>
      </c>
      <c r="F970" s="6" t="s">
        <v>27</v>
      </c>
      <c r="G970">
        <v>1</v>
      </c>
      <c r="H970" s="6" t="s">
        <v>60</v>
      </c>
      <c r="I970">
        <v>0.66</v>
      </c>
      <c r="J970" s="6" t="s">
        <v>29</v>
      </c>
      <c r="K970" s="1">
        <v>43252.463993055557</v>
      </c>
      <c r="L970">
        <v>0</v>
      </c>
      <c r="M970" s="6" t="s">
        <v>41</v>
      </c>
      <c r="N970" t="b">
        <v>1</v>
      </c>
      <c r="O970" s="6" t="s">
        <v>31</v>
      </c>
      <c r="P970" s="6" t="s">
        <v>3189</v>
      </c>
      <c r="Q970" s="6" t="s">
        <v>766</v>
      </c>
      <c r="R970">
        <v>0</v>
      </c>
      <c r="S970" s="6" t="s">
        <v>32</v>
      </c>
      <c r="T970" s="6" t="s">
        <v>766</v>
      </c>
      <c r="U970" s="6" t="s">
        <v>305</v>
      </c>
      <c r="V970">
        <v>1.0025070873462702E+18</v>
      </c>
      <c r="W970" s="6" t="s">
        <v>32</v>
      </c>
      <c r="X970" s="6" t="s">
        <v>3190</v>
      </c>
      <c r="Y970" s="6" t="s">
        <v>3191</v>
      </c>
      <c r="Z970">
        <v>1324165219</v>
      </c>
    </row>
    <row r="971" spans="1:26" hidden="1" x14ac:dyDescent="0.25">
      <c r="A971">
        <v>1854466001</v>
      </c>
      <c r="B971" t="b">
        <v>0</v>
      </c>
      <c r="C971" s="6" t="s">
        <v>26</v>
      </c>
      <c r="D971">
        <v>3</v>
      </c>
      <c r="E971" s="1">
        <v>43326.405648148146</v>
      </c>
      <c r="F971" s="6" t="s">
        <v>27</v>
      </c>
      <c r="G971">
        <v>1</v>
      </c>
      <c r="H971" s="6" t="s">
        <v>28</v>
      </c>
      <c r="I971">
        <v>1</v>
      </c>
      <c r="J971" s="6" t="s">
        <v>29</v>
      </c>
      <c r="K971" s="1">
        <v>43252.473773148151</v>
      </c>
      <c r="L971">
        <v>0</v>
      </c>
      <c r="M971" s="6" t="s">
        <v>772</v>
      </c>
      <c r="N971" t="b">
        <v>0</v>
      </c>
      <c r="O971" s="6" t="s">
        <v>31</v>
      </c>
      <c r="P971" s="6" t="s">
        <v>32</v>
      </c>
      <c r="Q971" s="6" t="s">
        <v>766</v>
      </c>
      <c r="R971">
        <v>0</v>
      </c>
      <c r="S971" s="6" t="s">
        <v>32</v>
      </c>
      <c r="T971" s="6" t="s">
        <v>766</v>
      </c>
      <c r="U971" s="6" t="s">
        <v>33</v>
      </c>
      <c r="V971">
        <v>1.002510628047786E+18</v>
      </c>
      <c r="W971" s="6" t="s">
        <v>32</v>
      </c>
      <c r="X971" s="6" t="s">
        <v>3192</v>
      </c>
      <c r="Y971" s="6" t="s">
        <v>3193</v>
      </c>
      <c r="Z971">
        <v>3263270836</v>
      </c>
    </row>
    <row r="972" spans="1:26" x14ac:dyDescent="0.25">
      <c r="A972">
        <v>1854465015</v>
      </c>
      <c r="B972" t="b">
        <v>0</v>
      </c>
      <c r="C972" s="6" t="s">
        <v>26</v>
      </c>
      <c r="D972">
        <v>4</v>
      </c>
      <c r="E972" s="1">
        <v>43323.841967592591</v>
      </c>
      <c r="F972" s="6" t="s">
        <v>27</v>
      </c>
      <c r="G972">
        <v>1</v>
      </c>
      <c r="H972" s="6" t="s">
        <v>66</v>
      </c>
      <c r="I972">
        <v>1</v>
      </c>
      <c r="J972" s="6" t="s">
        <v>29</v>
      </c>
      <c r="K972" s="1">
        <v>43245.750254629631</v>
      </c>
      <c r="L972">
        <v>0</v>
      </c>
      <c r="M972" s="6" t="s">
        <v>144</v>
      </c>
      <c r="N972" t="b">
        <v>0</v>
      </c>
      <c r="O972" s="6" t="s">
        <v>31</v>
      </c>
      <c r="P972" s="6" t="s">
        <v>32</v>
      </c>
      <c r="Q972" s="6" t="s">
        <v>766</v>
      </c>
      <c r="R972">
        <v>1</v>
      </c>
      <c r="S972" s="6" t="s">
        <v>32</v>
      </c>
      <c r="T972" s="6" t="s">
        <v>766</v>
      </c>
      <c r="U972" s="6" t="s">
        <v>145</v>
      </c>
      <c r="V972">
        <v>1.0000741078521487E+18</v>
      </c>
      <c r="W972" s="6" t="s">
        <v>32</v>
      </c>
      <c r="X972" s="6" t="s">
        <v>146</v>
      </c>
      <c r="Y972" s="6" t="s">
        <v>147</v>
      </c>
      <c r="Z972">
        <v>9.2037204277552742E+17</v>
      </c>
    </row>
    <row r="973" spans="1:26" hidden="1" x14ac:dyDescent="0.25">
      <c r="A973">
        <v>1854466003</v>
      </c>
      <c r="B973" t="b">
        <v>0</v>
      </c>
      <c r="C973" s="6" t="s">
        <v>26</v>
      </c>
      <c r="D973">
        <v>3</v>
      </c>
      <c r="E973" s="1">
        <v>43326.393807870372</v>
      </c>
      <c r="F973" s="6" t="s">
        <v>27</v>
      </c>
      <c r="G973">
        <v>1</v>
      </c>
      <c r="H973" s="6" t="s">
        <v>60</v>
      </c>
      <c r="I973">
        <v>0.66500000000000004</v>
      </c>
      <c r="J973" s="6" t="s">
        <v>29</v>
      </c>
      <c r="K973" s="1">
        <v>43252.483101851853</v>
      </c>
      <c r="L973">
        <v>3</v>
      </c>
      <c r="M973" s="6" t="s">
        <v>3197</v>
      </c>
      <c r="N973" t="b">
        <v>1</v>
      </c>
      <c r="O973" s="6" t="s">
        <v>31</v>
      </c>
      <c r="P973" s="6" t="s">
        <v>3198</v>
      </c>
      <c r="Q973" s="6" t="s">
        <v>766</v>
      </c>
      <c r="R973">
        <v>2</v>
      </c>
      <c r="S973" s="6" t="s">
        <v>32</v>
      </c>
      <c r="T973" s="6" t="s">
        <v>766</v>
      </c>
      <c r="U973" s="6" t="s">
        <v>42</v>
      </c>
      <c r="V973">
        <v>1.0025140092062147E+18</v>
      </c>
      <c r="W973" s="6" t="s">
        <v>32</v>
      </c>
      <c r="X973" s="6" t="s">
        <v>3199</v>
      </c>
      <c r="Y973" s="6" t="s">
        <v>3200</v>
      </c>
      <c r="Z973">
        <v>9.910755386714153E+17</v>
      </c>
    </row>
    <row r="974" spans="1:26" hidden="1" x14ac:dyDescent="0.25">
      <c r="A974">
        <v>1854466004</v>
      </c>
      <c r="B974" t="b">
        <v>0</v>
      </c>
      <c r="C974" s="6" t="s">
        <v>26</v>
      </c>
      <c r="D974">
        <v>3</v>
      </c>
      <c r="E974" s="1">
        <v>43326.350289351853</v>
      </c>
      <c r="F974" s="6" t="s">
        <v>27</v>
      </c>
      <c r="G974">
        <v>1</v>
      </c>
      <c r="H974" s="6" t="s">
        <v>60</v>
      </c>
      <c r="I974">
        <v>0.66639999999999999</v>
      </c>
      <c r="J974" s="6" t="s">
        <v>29</v>
      </c>
      <c r="K974" s="1">
        <v>43252.495520833334</v>
      </c>
      <c r="L974">
        <v>0</v>
      </c>
      <c r="M974" s="6" t="s">
        <v>3201</v>
      </c>
      <c r="N974" t="b">
        <v>0</v>
      </c>
      <c r="O974" s="6" t="s">
        <v>31</v>
      </c>
      <c r="P974" s="6" t="s">
        <v>32</v>
      </c>
      <c r="Q974" s="6" t="s">
        <v>766</v>
      </c>
      <c r="R974">
        <v>0</v>
      </c>
      <c r="S974" s="6" t="s">
        <v>32</v>
      </c>
      <c r="T974" s="6" t="s">
        <v>766</v>
      </c>
      <c r="U974" s="6" t="s">
        <v>95</v>
      </c>
      <c r="V974">
        <v>1.0025185107681526E+18</v>
      </c>
      <c r="W974" s="6" t="s">
        <v>32</v>
      </c>
      <c r="X974" s="6" t="s">
        <v>3202</v>
      </c>
      <c r="Y974" s="6" t="s">
        <v>3203</v>
      </c>
      <c r="Z974">
        <v>9.489085079437312E+17</v>
      </c>
    </row>
    <row r="975" spans="1:26" x14ac:dyDescent="0.25">
      <c r="A975">
        <v>1854465017</v>
      </c>
      <c r="B975" t="b">
        <v>0</v>
      </c>
      <c r="C975" s="6" t="s">
        <v>26</v>
      </c>
      <c r="D975">
        <v>4</v>
      </c>
      <c r="E975" s="1">
        <v>43323.827152777776</v>
      </c>
      <c r="F975" s="6" t="s">
        <v>27</v>
      </c>
      <c r="G975">
        <v>1</v>
      </c>
      <c r="H975" s="6" t="s">
        <v>66</v>
      </c>
      <c r="I975">
        <v>1</v>
      </c>
      <c r="J975" s="6" t="s">
        <v>29</v>
      </c>
      <c r="K975" s="1">
        <v>43245.760023148148</v>
      </c>
      <c r="L975">
        <v>0</v>
      </c>
      <c r="M975" s="6" t="s">
        <v>41</v>
      </c>
      <c r="N975" t="b">
        <v>0</v>
      </c>
      <c r="O975" s="6" t="s">
        <v>31</v>
      </c>
      <c r="P975" s="6" t="s">
        <v>32</v>
      </c>
      <c r="Q975" s="6" t="s">
        <v>766</v>
      </c>
      <c r="R975">
        <v>0</v>
      </c>
      <c r="S975" s="6" t="s">
        <v>32</v>
      </c>
      <c r="T975" s="6" t="s">
        <v>766</v>
      </c>
      <c r="U975" s="6" t="s">
        <v>49</v>
      </c>
      <c r="V975">
        <v>1.0000776480711516E+18</v>
      </c>
      <c r="W975" s="6" t="s">
        <v>32</v>
      </c>
      <c r="X975" s="6" t="s">
        <v>2345</v>
      </c>
      <c r="Y975" s="6" t="s">
        <v>151</v>
      </c>
      <c r="Z975">
        <v>125092980</v>
      </c>
    </row>
    <row r="976" spans="1:26" x14ac:dyDescent="0.25">
      <c r="A976">
        <v>1854465033</v>
      </c>
      <c r="B976" t="b">
        <v>0</v>
      </c>
      <c r="C976" s="6" t="s">
        <v>26</v>
      </c>
      <c r="D976">
        <v>4</v>
      </c>
      <c r="E976" s="1">
        <v>43323.841967592591</v>
      </c>
      <c r="F976" s="6" t="s">
        <v>27</v>
      </c>
      <c r="G976">
        <v>1</v>
      </c>
      <c r="H976" s="6" t="s">
        <v>66</v>
      </c>
      <c r="I976">
        <v>1</v>
      </c>
      <c r="J976" s="6" t="s">
        <v>29</v>
      </c>
      <c r="K976" s="1">
        <v>43245.938078703701</v>
      </c>
      <c r="L976">
        <v>0</v>
      </c>
      <c r="M976" s="6" t="s">
        <v>191</v>
      </c>
      <c r="N976" t="b">
        <v>0</v>
      </c>
      <c r="O976" s="6" t="s">
        <v>31</v>
      </c>
      <c r="P976" s="6" t="s">
        <v>32</v>
      </c>
      <c r="Q976" s="6" t="s">
        <v>766</v>
      </c>
      <c r="R976">
        <v>0</v>
      </c>
      <c r="S976" s="6" t="s">
        <v>32</v>
      </c>
      <c r="T976" s="6" t="s">
        <v>766</v>
      </c>
      <c r="U976" s="6" t="s">
        <v>95</v>
      </c>
      <c r="V976">
        <v>1.0001421747329065E+18</v>
      </c>
      <c r="W976" s="6" t="s">
        <v>32</v>
      </c>
      <c r="X976" s="6" t="s">
        <v>192</v>
      </c>
      <c r="Y976" s="6" t="s">
        <v>193</v>
      </c>
      <c r="Z976">
        <v>353334261</v>
      </c>
    </row>
    <row r="977" spans="1:26" hidden="1" x14ac:dyDescent="0.25">
      <c r="A977">
        <v>1854466007</v>
      </c>
      <c r="B977" t="b">
        <v>0</v>
      </c>
      <c r="C977" s="6" t="s">
        <v>26</v>
      </c>
      <c r="D977">
        <v>3</v>
      </c>
      <c r="E977" s="1">
        <v>43326.370613425926</v>
      </c>
      <c r="F977" s="6" t="s">
        <v>27</v>
      </c>
      <c r="G977">
        <v>1</v>
      </c>
      <c r="H977" s="6" t="s">
        <v>60</v>
      </c>
      <c r="I977">
        <v>0.67110000000000003</v>
      </c>
      <c r="J977" s="6" t="s">
        <v>29</v>
      </c>
      <c r="K977" s="1">
        <v>43252.50104166667</v>
      </c>
      <c r="L977">
        <v>0</v>
      </c>
      <c r="M977" s="6" t="s">
        <v>3210</v>
      </c>
      <c r="N977" t="b">
        <v>0</v>
      </c>
      <c r="O977" s="6" t="s">
        <v>31</v>
      </c>
      <c r="P977" s="6" t="s">
        <v>32</v>
      </c>
      <c r="Q977" s="6" t="s">
        <v>766</v>
      </c>
      <c r="R977">
        <v>0</v>
      </c>
      <c r="S977" s="6" t="s">
        <v>32</v>
      </c>
      <c r="T977" s="6" t="s">
        <v>766</v>
      </c>
      <c r="U977" s="6" t="s">
        <v>215</v>
      </c>
      <c r="V977">
        <v>1.0025205133721395E+18</v>
      </c>
      <c r="W977" s="6" t="s">
        <v>32</v>
      </c>
      <c r="X977" s="6" t="s">
        <v>3211</v>
      </c>
      <c r="Y977" s="6" t="s">
        <v>3212</v>
      </c>
      <c r="Z977">
        <v>1388012365</v>
      </c>
    </row>
    <row r="978" spans="1:26" hidden="1" x14ac:dyDescent="0.25">
      <c r="A978">
        <v>1854466008</v>
      </c>
      <c r="B978" t="b">
        <v>0</v>
      </c>
      <c r="C978" s="6" t="s">
        <v>26</v>
      </c>
      <c r="D978">
        <v>3</v>
      </c>
      <c r="E978" s="1">
        <v>43326.393807870372</v>
      </c>
      <c r="F978" s="6" t="s">
        <v>27</v>
      </c>
      <c r="G978">
        <v>1</v>
      </c>
      <c r="H978" s="6" t="s">
        <v>28</v>
      </c>
      <c r="I978">
        <v>1</v>
      </c>
      <c r="J978" s="6" t="s">
        <v>29</v>
      </c>
      <c r="K978" s="1">
        <v>43252.508379629631</v>
      </c>
      <c r="L978">
        <v>0</v>
      </c>
      <c r="M978" s="6" t="s">
        <v>3213</v>
      </c>
      <c r="N978" t="b">
        <v>0</v>
      </c>
      <c r="O978" s="6" t="s">
        <v>31</v>
      </c>
      <c r="P978" s="6" t="s">
        <v>32</v>
      </c>
      <c r="Q978" s="6" t="s">
        <v>766</v>
      </c>
      <c r="R978">
        <v>0</v>
      </c>
      <c r="S978" s="6" t="s">
        <v>32</v>
      </c>
      <c r="T978" s="6" t="s">
        <v>766</v>
      </c>
      <c r="U978" s="6" t="s">
        <v>110</v>
      </c>
      <c r="V978">
        <v>1.0025231715079332E+18</v>
      </c>
      <c r="W978" s="6" t="s">
        <v>32</v>
      </c>
      <c r="X978" s="6" t="s">
        <v>3214</v>
      </c>
      <c r="Y978" s="6" t="s">
        <v>3215</v>
      </c>
      <c r="Z978">
        <v>4775659446</v>
      </c>
    </row>
    <row r="979" spans="1:26" hidden="1" x14ac:dyDescent="0.25">
      <c r="A979">
        <v>1854466009</v>
      </c>
      <c r="B979" t="b">
        <v>0</v>
      </c>
      <c r="C979" s="6" t="s">
        <v>26</v>
      </c>
      <c r="D979">
        <v>3</v>
      </c>
      <c r="E979" s="1">
        <v>43326.398298611108</v>
      </c>
      <c r="F979" s="6" t="s">
        <v>27</v>
      </c>
      <c r="G979">
        <v>1</v>
      </c>
      <c r="H979" s="6" t="s">
        <v>60</v>
      </c>
      <c r="I979">
        <v>1</v>
      </c>
      <c r="J979" s="6" t="s">
        <v>29</v>
      </c>
      <c r="K979" s="1">
        <v>43252.512615740743</v>
      </c>
      <c r="L979">
        <v>0</v>
      </c>
      <c r="M979" s="6" t="s">
        <v>41</v>
      </c>
      <c r="N979" t="b">
        <v>0</v>
      </c>
      <c r="O979" s="6" t="s">
        <v>31</v>
      </c>
      <c r="P979" s="6" t="s">
        <v>32</v>
      </c>
      <c r="Q979" s="6" t="s">
        <v>766</v>
      </c>
      <c r="R979">
        <v>0</v>
      </c>
      <c r="S979" s="6" t="s">
        <v>32</v>
      </c>
      <c r="T979" s="6" t="s">
        <v>766</v>
      </c>
      <c r="U979" s="6" t="s">
        <v>2730</v>
      </c>
      <c r="V979">
        <v>1.0025247057929462E+18</v>
      </c>
      <c r="W979" s="6" t="s">
        <v>32</v>
      </c>
      <c r="X979" s="6" t="s">
        <v>3216</v>
      </c>
      <c r="Y979" s="6" t="s">
        <v>3217</v>
      </c>
      <c r="Z979">
        <v>9.0292177992412774E+17</v>
      </c>
    </row>
    <row r="980" spans="1:26" hidden="1" x14ac:dyDescent="0.25">
      <c r="A980">
        <v>1854466010</v>
      </c>
      <c r="B980" t="b">
        <v>0</v>
      </c>
      <c r="C980" s="6" t="s">
        <v>26</v>
      </c>
      <c r="D980">
        <v>3</v>
      </c>
      <c r="E980" s="1">
        <v>43326.395532407405</v>
      </c>
      <c r="F980" s="6" t="s">
        <v>27</v>
      </c>
      <c r="G980">
        <v>1</v>
      </c>
      <c r="H980" s="6" t="s">
        <v>60</v>
      </c>
      <c r="I980">
        <v>1</v>
      </c>
      <c r="J980" s="6" t="s">
        <v>29</v>
      </c>
      <c r="K980" s="1">
        <v>43252.516273148147</v>
      </c>
      <c r="L980">
        <v>0</v>
      </c>
      <c r="M980" s="6" t="s">
        <v>3218</v>
      </c>
      <c r="N980" t="b">
        <v>0</v>
      </c>
      <c r="O980" s="6" t="s">
        <v>31</v>
      </c>
      <c r="P980" s="6" t="s">
        <v>32</v>
      </c>
      <c r="Q980" s="6" t="s">
        <v>766</v>
      </c>
      <c r="R980">
        <v>0</v>
      </c>
      <c r="S980" s="6" t="s">
        <v>32</v>
      </c>
      <c r="T980" s="6" t="s">
        <v>766</v>
      </c>
      <c r="U980" s="6" t="s">
        <v>3205</v>
      </c>
      <c r="V980">
        <v>1.0025260307652157E+18</v>
      </c>
      <c r="W980" s="6" t="s">
        <v>32</v>
      </c>
      <c r="X980" s="6" t="s">
        <v>3219</v>
      </c>
      <c r="Y980" s="6" t="s">
        <v>3220</v>
      </c>
      <c r="Z980">
        <v>9.9599840141315686E+17</v>
      </c>
    </row>
    <row r="981" spans="1:26" hidden="1" x14ac:dyDescent="0.25">
      <c r="A981">
        <v>1854466011</v>
      </c>
      <c r="B981" t="b">
        <v>0</v>
      </c>
      <c r="C981" s="6" t="s">
        <v>26</v>
      </c>
      <c r="D981">
        <v>3</v>
      </c>
      <c r="E981" s="1">
        <v>43326.358587962961</v>
      </c>
      <c r="F981" s="6" t="s">
        <v>27</v>
      </c>
      <c r="G981">
        <v>1</v>
      </c>
      <c r="H981" s="6" t="s">
        <v>60</v>
      </c>
      <c r="I981">
        <v>0.67900000000000005</v>
      </c>
      <c r="J981" s="6" t="s">
        <v>29</v>
      </c>
      <c r="K981" s="1">
        <v>43252.518113425926</v>
      </c>
      <c r="L981">
        <v>1</v>
      </c>
      <c r="M981" s="6" t="s">
        <v>41</v>
      </c>
      <c r="N981" t="b">
        <v>0</v>
      </c>
      <c r="O981" s="6" t="s">
        <v>31</v>
      </c>
      <c r="P981" s="6" t="s">
        <v>32</v>
      </c>
      <c r="Q981" s="6" t="s">
        <v>766</v>
      </c>
      <c r="R981">
        <v>0</v>
      </c>
      <c r="S981" s="6" t="s">
        <v>32</v>
      </c>
      <c r="T981" s="6" t="s">
        <v>766</v>
      </c>
      <c r="U981" s="6" t="s">
        <v>110</v>
      </c>
      <c r="V981">
        <v>1.0025266988799754E+18</v>
      </c>
      <c r="W981" s="6" t="s">
        <v>32</v>
      </c>
      <c r="X981" s="6" t="s">
        <v>3221</v>
      </c>
      <c r="Y981" s="6" t="s">
        <v>3222</v>
      </c>
      <c r="Z981">
        <v>9.2222172027837235E+17</v>
      </c>
    </row>
    <row r="982" spans="1:26" x14ac:dyDescent="0.25">
      <c r="A982">
        <v>1854465076</v>
      </c>
      <c r="B982" t="b">
        <v>0</v>
      </c>
      <c r="C982" s="6" t="s">
        <v>26</v>
      </c>
      <c r="D982">
        <v>3</v>
      </c>
      <c r="E982" s="1">
        <v>43324.974699074075</v>
      </c>
      <c r="F982" s="6" t="s">
        <v>27</v>
      </c>
      <c r="G982">
        <v>1</v>
      </c>
      <c r="H982" s="6" t="s">
        <v>66</v>
      </c>
      <c r="I982">
        <v>1</v>
      </c>
      <c r="J982" s="6" t="s">
        <v>29</v>
      </c>
      <c r="K982" s="1">
        <v>43246.292592592596</v>
      </c>
      <c r="L982">
        <v>0</v>
      </c>
      <c r="M982" s="6" t="s">
        <v>41</v>
      </c>
      <c r="N982" t="b">
        <v>0</v>
      </c>
      <c r="O982" s="6" t="s">
        <v>31</v>
      </c>
      <c r="P982" s="6" t="s">
        <v>32</v>
      </c>
      <c r="Q982" s="6" t="s">
        <v>766</v>
      </c>
      <c r="R982">
        <v>0</v>
      </c>
      <c r="S982" s="6" t="s">
        <v>32</v>
      </c>
      <c r="T982" s="6" t="s">
        <v>766</v>
      </c>
      <c r="U982" s="6" t="s">
        <v>49</v>
      </c>
      <c r="V982">
        <v>1.0002706439575593E+18</v>
      </c>
      <c r="W982" s="6" t="s">
        <v>32</v>
      </c>
      <c r="X982" s="6" t="s">
        <v>303</v>
      </c>
      <c r="Y982" s="6" t="s">
        <v>304</v>
      </c>
      <c r="Z982">
        <v>132428092</v>
      </c>
    </row>
    <row r="983" spans="1:26" hidden="1" x14ac:dyDescent="0.25">
      <c r="A983">
        <v>1854466013</v>
      </c>
      <c r="B983" t="b">
        <v>0</v>
      </c>
      <c r="C983" s="6" t="s">
        <v>26</v>
      </c>
      <c r="D983">
        <v>3</v>
      </c>
      <c r="E983" s="1">
        <v>43326.452986111108</v>
      </c>
      <c r="F983" s="6" t="s">
        <v>27</v>
      </c>
      <c r="G983">
        <v>1</v>
      </c>
      <c r="H983" s="6" t="s">
        <v>28</v>
      </c>
      <c r="I983">
        <v>1</v>
      </c>
      <c r="J983" s="6" t="s">
        <v>29</v>
      </c>
      <c r="K983" s="1">
        <v>43252.526331018518</v>
      </c>
      <c r="L983">
        <v>0</v>
      </c>
      <c r="M983" s="6" t="s">
        <v>3225</v>
      </c>
      <c r="N983" t="b">
        <v>0</v>
      </c>
      <c r="O983" s="6" t="s">
        <v>31</v>
      </c>
      <c r="P983" s="6" t="s">
        <v>32</v>
      </c>
      <c r="Q983" s="6" t="s">
        <v>766</v>
      </c>
      <c r="R983">
        <v>0</v>
      </c>
      <c r="S983" s="6" t="s">
        <v>32</v>
      </c>
      <c r="T983" s="6" t="s">
        <v>766</v>
      </c>
      <c r="U983" s="6" t="s">
        <v>110</v>
      </c>
      <c r="V983">
        <v>1.0025296749022863E+18</v>
      </c>
      <c r="W983" s="6" t="s">
        <v>32</v>
      </c>
      <c r="X983" s="6" t="s">
        <v>3226</v>
      </c>
      <c r="Y983" s="6" t="s">
        <v>3227</v>
      </c>
      <c r="Z983">
        <v>15511426</v>
      </c>
    </row>
    <row r="984" spans="1:26" x14ac:dyDescent="0.25">
      <c r="A984">
        <v>1854465077</v>
      </c>
      <c r="B984" t="b">
        <v>0</v>
      </c>
      <c r="C984" s="6" t="s">
        <v>26</v>
      </c>
      <c r="D984">
        <v>5</v>
      </c>
      <c r="E984" s="1">
        <v>43323.829687500001</v>
      </c>
      <c r="F984" s="6" t="s">
        <v>27</v>
      </c>
      <c r="G984">
        <v>1</v>
      </c>
      <c r="H984" s="6" t="s">
        <v>66</v>
      </c>
      <c r="I984">
        <v>1</v>
      </c>
      <c r="J984" s="6" t="s">
        <v>29</v>
      </c>
      <c r="K984" s="1">
        <v>43246.292662037034</v>
      </c>
      <c r="L984">
        <v>0</v>
      </c>
      <c r="M984" s="6" t="s">
        <v>100</v>
      </c>
      <c r="N984" t="b">
        <v>0</v>
      </c>
      <c r="O984" s="6" t="s">
        <v>31</v>
      </c>
      <c r="P984" s="6" t="s">
        <v>32</v>
      </c>
      <c r="Q984" s="6" t="s">
        <v>766</v>
      </c>
      <c r="R984">
        <v>0</v>
      </c>
      <c r="S984" s="6" t="s">
        <v>32</v>
      </c>
      <c r="T984" s="6" t="s">
        <v>766</v>
      </c>
      <c r="U984" s="6" t="s">
        <v>305</v>
      </c>
      <c r="V984">
        <v>1.0002706714721362E+18</v>
      </c>
      <c r="W984" s="6" t="s">
        <v>32</v>
      </c>
      <c r="X984" s="6" t="s">
        <v>306</v>
      </c>
      <c r="Y984" s="6" t="s">
        <v>307</v>
      </c>
      <c r="Z984">
        <v>9.3509533660288205E+17</v>
      </c>
    </row>
    <row r="985" spans="1:26" hidden="1" x14ac:dyDescent="0.25">
      <c r="A985">
        <v>1854466015</v>
      </c>
      <c r="B985" t="b">
        <v>0</v>
      </c>
      <c r="C985" s="6" t="s">
        <v>26</v>
      </c>
      <c r="D985">
        <v>3</v>
      </c>
      <c r="E985" s="1">
        <v>43326.370613425926</v>
      </c>
      <c r="F985" s="6" t="s">
        <v>27</v>
      </c>
      <c r="G985">
        <v>1</v>
      </c>
      <c r="H985" s="6" t="s">
        <v>60</v>
      </c>
      <c r="I985">
        <v>0.33550000000000002</v>
      </c>
      <c r="J985" s="6" t="s">
        <v>29</v>
      </c>
      <c r="K985" s="1">
        <v>43252.540590277778</v>
      </c>
      <c r="L985">
        <v>0</v>
      </c>
      <c r="M985" s="6" t="s">
        <v>100</v>
      </c>
      <c r="N985" t="b">
        <v>0</v>
      </c>
      <c r="O985" s="6" t="s">
        <v>31</v>
      </c>
      <c r="P985" s="6" t="s">
        <v>32</v>
      </c>
      <c r="Q985" s="6" t="s">
        <v>766</v>
      </c>
      <c r="R985">
        <v>0</v>
      </c>
      <c r="S985" s="6" t="s">
        <v>32</v>
      </c>
      <c r="T985" s="6" t="s">
        <v>766</v>
      </c>
      <c r="U985" s="6" t="s">
        <v>33</v>
      </c>
      <c r="V985">
        <v>1.002534842377089E+18</v>
      </c>
      <c r="W985" s="6" t="s">
        <v>32</v>
      </c>
      <c r="X985" s="6" t="s">
        <v>3230</v>
      </c>
      <c r="Y985" s="6" t="s">
        <v>3231</v>
      </c>
      <c r="Z985">
        <v>8.1702467412309197E+17</v>
      </c>
    </row>
    <row r="986" spans="1:26" hidden="1" x14ac:dyDescent="0.25">
      <c r="A986">
        <v>1854466016</v>
      </c>
      <c r="B986" t="b">
        <v>0</v>
      </c>
      <c r="C986" s="6" t="s">
        <v>26</v>
      </c>
      <c r="D986">
        <v>3</v>
      </c>
      <c r="E986" s="1">
        <v>43326.466504629629</v>
      </c>
      <c r="F986" s="6" t="s">
        <v>27</v>
      </c>
      <c r="G986">
        <v>1</v>
      </c>
      <c r="H986" s="6" t="s">
        <v>28</v>
      </c>
      <c r="I986">
        <v>1</v>
      </c>
      <c r="J986" s="6" t="s">
        <v>29</v>
      </c>
      <c r="K986" s="1">
        <v>43252.541932870372</v>
      </c>
      <c r="L986">
        <v>0</v>
      </c>
      <c r="M986" s="6" t="s">
        <v>3232</v>
      </c>
      <c r="N986" t="b">
        <v>0</v>
      </c>
      <c r="O986" s="6" t="s">
        <v>31</v>
      </c>
      <c r="P986" s="6" t="s">
        <v>32</v>
      </c>
      <c r="Q986" s="6" t="s">
        <v>766</v>
      </c>
      <c r="R986">
        <v>0</v>
      </c>
      <c r="S986" s="6" t="s">
        <v>32</v>
      </c>
      <c r="T986" s="6" t="s">
        <v>766</v>
      </c>
      <c r="U986" s="6" t="s">
        <v>95</v>
      </c>
      <c r="V986">
        <v>1.0025353301285478E+18</v>
      </c>
      <c r="W986" s="6" t="s">
        <v>32</v>
      </c>
      <c r="X986" s="6" t="s">
        <v>3233</v>
      </c>
      <c r="Y986" s="6" t="s">
        <v>3234</v>
      </c>
      <c r="Z986">
        <v>62475077</v>
      </c>
    </row>
    <row r="987" spans="1:26" hidden="1" x14ac:dyDescent="0.25">
      <c r="A987">
        <v>1854466017</v>
      </c>
      <c r="B987" t="b">
        <v>0</v>
      </c>
      <c r="C987" s="6" t="s">
        <v>26</v>
      </c>
      <c r="D987">
        <v>3</v>
      </c>
      <c r="E987" s="1">
        <v>43326.453055555554</v>
      </c>
      <c r="F987" s="6" t="s">
        <v>27</v>
      </c>
      <c r="G987">
        <v>1</v>
      </c>
      <c r="H987" s="6" t="s">
        <v>28</v>
      </c>
      <c r="I987">
        <v>0.6925</v>
      </c>
      <c r="J987" s="6" t="s">
        <v>29</v>
      </c>
      <c r="K987" s="1">
        <v>43252.55296296296</v>
      </c>
      <c r="L987">
        <v>1</v>
      </c>
      <c r="M987" s="6" t="s">
        <v>3235</v>
      </c>
      <c r="N987" t="b">
        <v>0</v>
      </c>
      <c r="O987" s="6" t="s">
        <v>31</v>
      </c>
      <c r="P987" s="6" t="s">
        <v>32</v>
      </c>
      <c r="Q987" s="6" t="s">
        <v>766</v>
      </c>
      <c r="R987">
        <v>0</v>
      </c>
      <c r="S987" s="6" t="s">
        <v>32</v>
      </c>
      <c r="T987" s="6" t="s">
        <v>766</v>
      </c>
      <c r="U987" s="6" t="s">
        <v>42</v>
      </c>
      <c r="V987">
        <v>1.0025393274762322E+18</v>
      </c>
      <c r="W987" s="6" t="s">
        <v>32</v>
      </c>
      <c r="X987" s="6" t="s">
        <v>3236</v>
      </c>
      <c r="Y987" s="6" t="s">
        <v>3237</v>
      </c>
      <c r="Z987">
        <v>3053055104</v>
      </c>
    </row>
    <row r="988" spans="1:26" hidden="1" x14ac:dyDescent="0.25">
      <c r="A988">
        <v>1854466018</v>
      </c>
      <c r="B988" t="b">
        <v>0</v>
      </c>
      <c r="C988" s="6" t="s">
        <v>26</v>
      </c>
      <c r="D988">
        <v>3</v>
      </c>
      <c r="E988" s="1">
        <v>43326.448530092595</v>
      </c>
      <c r="F988" s="6" t="s">
        <v>27</v>
      </c>
      <c r="G988">
        <v>1</v>
      </c>
      <c r="H988" s="6" t="s">
        <v>60</v>
      </c>
      <c r="I988">
        <v>0.68489999999999995</v>
      </c>
      <c r="J988" s="6" t="s">
        <v>29</v>
      </c>
      <c r="K988" s="1">
        <v>43252.560925925929</v>
      </c>
      <c r="L988">
        <v>1</v>
      </c>
      <c r="M988" s="6" t="s">
        <v>3238</v>
      </c>
      <c r="N988" t="b">
        <v>0</v>
      </c>
      <c r="O988" s="6" t="s">
        <v>31</v>
      </c>
      <c r="P988" s="6" t="s">
        <v>32</v>
      </c>
      <c r="Q988" s="6" t="s">
        <v>766</v>
      </c>
      <c r="R988">
        <v>0</v>
      </c>
      <c r="S988" s="6" t="s">
        <v>32</v>
      </c>
      <c r="T988" s="6" t="s">
        <v>766</v>
      </c>
      <c r="U988" s="6" t="s">
        <v>63</v>
      </c>
      <c r="V988">
        <v>1.0025422130233262E+18</v>
      </c>
      <c r="W988" s="6" t="s">
        <v>32</v>
      </c>
      <c r="X988" s="6" t="s">
        <v>3239</v>
      </c>
      <c r="Y988" s="6" t="s">
        <v>3240</v>
      </c>
      <c r="Z988">
        <v>913046900</v>
      </c>
    </row>
    <row r="989" spans="1:26" hidden="1" x14ac:dyDescent="0.25">
      <c r="A989">
        <v>1854466019</v>
      </c>
      <c r="B989" t="b">
        <v>0</v>
      </c>
      <c r="C989" s="6" t="s">
        <v>26</v>
      </c>
      <c r="D989">
        <v>3</v>
      </c>
      <c r="E989" s="1">
        <v>43326.457962962966</v>
      </c>
      <c r="F989" s="6" t="s">
        <v>27</v>
      </c>
      <c r="G989">
        <v>1</v>
      </c>
      <c r="H989" s="6" t="s">
        <v>60</v>
      </c>
      <c r="I989">
        <v>0.64529999999999998</v>
      </c>
      <c r="J989" s="6" t="s">
        <v>29</v>
      </c>
      <c r="K989" s="1">
        <v>43252.565474537034</v>
      </c>
      <c r="L989">
        <v>0</v>
      </c>
      <c r="M989" s="6" t="s">
        <v>3241</v>
      </c>
      <c r="N989" t="b">
        <v>0</v>
      </c>
      <c r="O989" s="6" t="s">
        <v>31</v>
      </c>
      <c r="P989" s="6" t="s">
        <v>32</v>
      </c>
      <c r="Q989" s="6" t="s">
        <v>766</v>
      </c>
      <c r="R989">
        <v>1</v>
      </c>
      <c r="S989" s="6" t="s">
        <v>32</v>
      </c>
      <c r="T989" s="6" t="s">
        <v>766</v>
      </c>
      <c r="U989" s="6" t="s">
        <v>223</v>
      </c>
      <c r="V989">
        <v>1.0025438606591631E+18</v>
      </c>
      <c r="W989" s="6" t="s">
        <v>32</v>
      </c>
      <c r="X989" s="6" t="s">
        <v>3242</v>
      </c>
      <c r="Y989" s="6" t="s">
        <v>3243</v>
      </c>
      <c r="Z989">
        <v>23083093</v>
      </c>
    </row>
    <row r="990" spans="1:26" hidden="1" x14ac:dyDescent="0.25">
      <c r="A990">
        <v>1854466020</v>
      </c>
      <c r="B990" t="b">
        <v>0</v>
      </c>
      <c r="C990" s="6" t="s">
        <v>26</v>
      </c>
      <c r="D990">
        <v>3</v>
      </c>
      <c r="E990" s="1">
        <v>43326.370127314818</v>
      </c>
      <c r="F990" s="6" t="s">
        <v>27</v>
      </c>
      <c r="G990">
        <v>1</v>
      </c>
      <c r="H990" s="6" t="s">
        <v>60</v>
      </c>
      <c r="I990">
        <v>0.67300000000000004</v>
      </c>
      <c r="J990" s="6" t="s">
        <v>29</v>
      </c>
      <c r="K990" s="1">
        <v>43252.570925925924</v>
      </c>
      <c r="L990">
        <v>0</v>
      </c>
      <c r="M990" s="6" t="s">
        <v>3244</v>
      </c>
      <c r="N990" t="b">
        <v>0</v>
      </c>
      <c r="O990" s="6" t="s">
        <v>31</v>
      </c>
      <c r="P990" s="6" t="s">
        <v>32</v>
      </c>
      <c r="Q990" s="6" t="s">
        <v>766</v>
      </c>
      <c r="R990">
        <v>0</v>
      </c>
      <c r="S990" s="6" t="s">
        <v>32</v>
      </c>
      <c r="T990" s="6" t="s">
        <v>766</v>
      </c>
      <c r="U990" s="6" t="s">
        <v>49</v>
      </c>
      <c r="V990">
        <v>1.002545837774377E+18</v>
      </c>
      <c r="W990" s="6" t="s">
        <v>32</v>
      </c>
      <c r="X990" s="6" t="s">
        <v>3245</v>
      </c>
      <c r="Y990" s="6" t="s">
        <v>3246</v>
      </c>
      <c r="Z990">
        <v>9.2134218423380787E+17</v>
      </c>
    </row>
    <row r="991" spans="1:26" hidden="1" x14ac:dyDescent="0.25">
      <c r="A991">
        <v>1854466021</v>
      </c>
      <c r="B991" t="b">
        <v>0</v>
      </c>
      <c r="C991" s="6" t="s">
        <v>26</v>
      </c>
      <c r="D991">
        <v>3</v>
      </c>
      <c r="E991" s="1">
        <v>43326.380706018521</v>
      </c>
      <c r="F991" s="6" t="s">
        <v>27</v>
      </c>
      <c r="G991">
        <v>1</v>
      </c>
      <c r="H991" s="6" t="s">
        <v>60</v>
      </c>
      <c r="I991">
        <v>1</v>
      </c>
      <c r="J991" s="6" t="s">
        <v>29</v>
      </c>
      <c r="K991" s="1">
        <v>43252.594444444447</v>
      </c>
      <c r="L991">
        <v>0</v>
      </c>
      <c r="M991" s="6" t="s">
        <v>100</v>
      </c>
      <c r="N991" t="b">
        <v>0</v>
      </c>
      <c r="O991" s="6" t="s">
        <v>31</v>
      </c>
      <c r="P991" s="6" t="s">
        <v>32</v>
      </c>
      <c r="Q991" s="6" t="s">
        <v>766</v>
      </c>
      <c r="R991">
        <v>1</v>
      </c>
      <c r="S991" s="6" t="s">
        <v>32</v>
      </c>
      <c r="T991" s="6" t="s">
        <v>766</v>
      </c>
      <c r="U991" s="6" t="s">
        <v>223</v>
      </c>
      <c r="V991">
        <v>1.0025543601679524E+18</v>
      </c>
      <c r="W991" s="6" t="s">
        <v>32</v>
      </c>
      <c r="X991" s="6" t="s">
        <v>3247</v>
      </c>
      <c r="Y991" s="6" t="s">
        <v>3248</v>
      </c>
      <c r="Z991">
        <v>1444165554</v>
      </c>
    </row>
    <row r="992" spans="1:26" hidden="1" x14ac:dyDescent="0.25">
      <c r="A992">
        <v>1854466022</v>
      </c>
      <c r="B992" t="b">
        <v>0</v>
      </c>
      <c r="C992" s="6" t="s">
        <v>26</v>
      </c>
      <c r="D992">
        <v>3</v>
      </c>
      <c r="E992" s="1">
        <v>43326.447187500002</v>
      </c>
      <c r="F992" s="6" t="s">
        <v>27</v>
      </c>
      <c r="G992">
        <v>1</v>
      </c>
      <c r="H992" s="6" t="s">
        <v>60</v>
      </c>
      <c r="I992">
        <v>1</v>
      </c>
      <c r="J992" s="6" t="s">
        <v>29</v>
      </c>
      <c r="K992" s="1">
        <v>43252.607025462959</v>
      </c>
      <c r="L992">
        <v>0</v>
      </c>
      <c r="M992" s="6" t="s">
        <v>41</v>
      </c>
      <c r="N992" t="b">
        <v>0</v>
      </c>
      <c r="O992" s="6" t="s">
        <v>31</v>
      </c>
      <c r="P992" s="6" t="s">
        <v>32</v>
      </c>
      <c r="Q992" s="6" t="s">
        <v>766</v>
      </c>
      <c r="R992">
        <v>0</v>
      </c>
      <c r="S992" s="6" t="s">
        <v>32</v>
      </c>
      <c r="T992" s="6" t="s">
        <v>766</v>
      </c>
      <c r="U992" s="6" t="s">
        <v>49</v>
      </c>
      <c r="V992">
        <v>1.0025589202699469E+18</v>
      </c>
      <c r="W992" s="6" t="s">
        <v>32</v>
      </c>
      <c r="X992" s="6" t="s">
        <v>3249</v>
      </c>
      <c r="Y992" s="6" t="s">
        <v>3250</v>
      </c>
      <c r="Z992">
        <v>3367476958</v>
      </c>
    </row>
    <row r="993" spans="1:26" hidden="1" x14ac:dyDescent="0.25">
      <c r="A993">
        <v>1854466023</v>
      </c>
      <c r="B993" t="b">
        <v>0</v>
      </c>
      <c r="C993" s="6" t="s">
        <v>26</v>
      </c>
      <c r="D993">
        <v>3</v>
      </c>
      <c r="E993" s="1">
        <v>43326.388020833336</v>
      </c>
      <c r="F993" s="6" t="s">
        <v>27</v>
      </c>
      <c r="G993">
        <v>1</v>
      </c>
      <c r="H993" s="6" t="s">
        <v>28</v>
      </c>
      <c r="I993">
        <v>1</v>
      </c>
      <c r="J993" s="6" t="s">
        <v>29</v>
      </c>
      <c r="K993" s="1">
        <v>43252.611030092594</v>
      </c>
      <c r="L993">
        <v>0</v>
      </c>
      <c r="M993" s="6" t="s">
        <v>100</v>
      </c>
      <c r="N993" t="b">
        <v>0</v>
      </c>
      <c r="O993" s="6" t="s">
        <v>31</v>
      </c>
      <c r="P993" s="6" t="s">
        <v>32</v>
      </c>
      <c r="Q993" s="6" t="s">
        <v>766</v>
      </c>
      <c r="R993">
        <v>0</v>
      </c>
      <c r="S993" s="6" t="s">
        <v>32</v>
      </c>
      <c r="T993" s="6" t="s">
        <v>766</v>
      </c>
      <c r="U993" s="6" t="s">
        <v>42</v>
      </c>
      <c r="V993">
        <v>1.0025603693013033E+18</v>
      </c>
      <c r="W993" s="6" t="s">
        <v>32</v>
      </c>
      <c r="X993" s="6" t="s">
        <v>3251</v>
      </c>
      <c r="Y993" s="6" t="s">
        <v>3252</v>
      </c>
      <c r="Z993">
        <v>2300842076</v>
      </c>
    </row>
    <row r="994" spans="1:26" hidden="1" x14ac:dyDescent="0.25">
      <c r="A994">
        <v>1854466024</v>
      </c>
      <c r="B994" t="b">
        <v>0</v>
      </c>
      <c r="C994" s="6" t="s">
        <v>26</v>
      </c>
      <c r="D994">
        <v>3</v>
      </c>
      <c r="E994" s="1">
        <v>43326.36787037037</v>
      </c>
      <c r="F994" s="6" t="s">
        <v>27</v>
      </c>
      <c r="G994">
        <v>1</v>
      </c>
      <c r="H994" s="6" t="s">
        <v>60</v>
      </c>
      <c r="I994">
        <v>0.67110000000000003</v>
      </c>
      <c r="J994" s="6" t="s">
        <v>29</v>
      </c>
      <c r="K994" s="1">
        <v>43252.617337962962</v>
      </c>
      <c r="L994">
        <v>0</v>
      </c>
      <c r="M994" s="6" t="s">
        <v>3253</v>
      </c>
      <c r="N994" t="b">
        <v>1</v>
      </c>
      <c r="O994" s="6" t="s">
        <v>31</v>
      </c>
      <c r="P994" s="6" t="s">
        <v>3254</v>
      </c>
      <c r="Q994" s="6" t="s">
        <v>766</v>
      </c>
      <c r="R994">
        <v>0</v>
      </c>
      <c r="S994" s="6" t="s">
        <v>32</v>
      </c>
      <c r="T994" s="6" t="s">
        <v>766</v>
      </c>
      <c r="U994" s="6" t="s">
        <v>110</v>
      </c>
      <c r="V994">
        <v>1.0025626550710395E+18</v>
      </c>
      <c r="W994" s="6" t="s">
        <v>32</v>
      </c>
      <c r="X994" s="6" t="s">
        <v>3255</v>
      </c>
      <c r="Y994" s="6" t="s">
        <v>3256</v>
      </c>
      <c r="Z994">
        <v>230428935</v>
      </c>
    </row>
    <row r="995" spans="1:26" hidden="1" x14ac:dyDescent="0.25">
      <c r="A995">
        <v>1854466025</v>
      </c>
      <c r="B995" t="b">
        <v>0</v>
      </c>
      <c r="C995" s="6" t="s">
        <v>26</v>
      </c>
      <c r="D995">
        <v>3</v>
      </c>
      <c r="E995" s="1">
        <v>43326.466504629629</v>
      </c>
      <c r="F995" s="6" t="s">
        <v>27</v>
      </c>
      <c r="G995">
        <v>1</v>
      </c>
      <c r="H995" s="6" t="s">
        <v>60</v>
      </c>
      <c r="I995">
        <v>1</v>
      </c>
      <c r="J995" s="6" t="s">
        <v>29</v>
      </c>
      <c r="K995" s="1">
        <v>43252.620717592596</v>
      </c>
      <c r="L995">
        <v>0</v>
      </c>
      <c r="M995" s="6" t="s">
        <v>1248</v>
      </c>
      <c r="N995" t="b">
        <v>0</v>
      </c>
      <c r="O995" s="6" t="s">
        <v>31</v>
      </c>
      <c r="P995" s="6" t="s">
        <v>32</v>
      </c>
      <c r="Q995" s="6" t="s">
        <v>766</v>
      </c>
      <c r="R995">
        <v>0</v>
      </c>
      <c r="S995" s="6" t="s">
        <v>32</v>
      </c>
      <c r="T995" s="6" t="s">
        <v>766</v>
      </c>
      <c r="U995" s="6" t="s">
        <v>95</v>
      </c>
      <c r="V995">
        <v>1.0025638819764183E+18</v>
      </c>
      <c r="W995" s="6" t="s">
        <v>32</v>
      </c>
      <c r="X995" s="6" t="s">
        <v>1249</v>
      </c>
      <c r="Y995" s="6" t="s">
        <v>3257</v>
      </c>
      <c r="Z995">
        <v>216841079</v>
      </c>
    </row>
    <row r="996" spans="1:26" hidden="1" x14ac:dyDescent="0.25">
      <c r="A996">
        <v>1854466026</v>
      </c>
      <c r="B996" t="b">
        <v>0</v>
      </c>
      <c r="C996" s="6" t="s">
        <v>26</v>
      </c>
      <c r="D996">
        <v>3</v>
      </c>
      <c r="E996" s="1">
        <v>43326.446562500001</v>
      </c>
      <c r="F996" s="6" t="s">
        <v>27</v>
      </c>
      <c r="G996">
        <v>1</v>
      </c>
      <c r="H996" s="6" t="s">
        <v>60</v>
      </c>
      <c r="I996">
        <v>0.67849999999999999</v>
      </c>
      <c r="J996" s="6" t="s">
        <v>29</v>
      </c>
      <c r="K996" s="1">
        <v>43252.62158564815</v>
      </c>
      <c r="L996">
        <v>1</v>
      </c>
      <c r="M996" s="6" t="s">
        <v>3258</v>
      </c>
      <c r="N996" t="b">
        <v>0</v>
      </c>
      <c r="O996" s="6" t="s">
        <v>31</v>
      </c>
      <c r="P996" s="6" t="s">
        <v>32</v>
      </c>
      <c r="Q996" s="6" t="s">
        <v>766</v>
      </c>
      <c r="R996">
        <v>1</v>
      </c>
      <c r="S996" s="6" t="s">
        <v>32</v>
      </c>
      <c r="T996" s="6" t="s">
        <v>766</v>
      </c>
      <c r="U996" s="6" t="s">
        <v>110</v>
      </c>
      <c r="V996">
        <v>1.0025641968679936E+18</v>
      </c>
      <c r="W996" s="6" t="s">
        <v>32</v>
      </c>
      <c r="X996" s="6" t="s">
        <v>3259</v>
      </c>
      <c r="Y996" s="6" t="s">
        <v>3260</v>
      </c>
      <c r="Z996">
        <v>2374959930</v>
      </c>
    </row>
    <row r="997" spans="1:26" hidden="1" x14ac:dyDescent="0.25">
      <c r="A997">
        <v>1854466027</v>
      </c>
      <c r="B997" t="b">
        <v>0</v>
      </c>
      <c r="C997" s="6" t="s">
        <v>26</v>
      </c>
      <c r="D997">
        <v>3</v>
      </c>
      <c r="E997" s="1">
        <v>43326.457071759258</v>
      </c>
      <c r="F997" s="6" t="s">
        <v>27</v>
      </c>
      <c r="G997">
        <v>1</v>
      </c>
      <c r="H997" s="6" t="s">
        <v>60</v>
      </c>
      <c r="I997">
        <v>0.68089999999999995</v>
      </c>
      <c r="J997" s="6" t="s">
        <v>32</v>
      </c>
      <c r="K997" s="1">
        <v>43252.629583333335</v>
      </c>
      <c r="L997">
        <v>3</v>
      </c>
      <c r="M997" s="6" t="s">
        <v>3261</v>
      </c>
      <c r="N997" t="b">
        <v>0</v>
      </c>
      <c r="O997" s="6" t="s">
        <v>31</v>
      </c>
      <c r="P997" s="6" t="s">
        <v>32</v>
      </c>
      <c r="Q997" s="6" t="s">
        <v>766</v>
      </c>
      <c r="R997">
        <v>0</v>
      </c>
      <c r="S997" s="6" t="s">
        <v>32</v>
      </c>
      <c r="T997" s="6" t="s">
        <v>766</v>
      </c>
      <c r="U997" s="6" t="s">
        <v>530</v>
      </c>
      <c r="V997">
        <v>1.0025670924265718E+18</v>
      </c>
      <c r="W997" s="6" t="s">
        <v>32</v>
      </c>
      <c r="X997" s="6" t="s">
        <v>3262</v>
      </c>
      <c r="Y997" s="6" t="s">
        <v>3263</v>
      </c>
      <c r="Z997">
        <v>9.3801847039382323E+17</v>
      </c>
    </row>
    <row r="998" spans="1:26" hidden="1" x14ac:dyDescent="0.25">
      <c r="A998">
        <v>1854466028</v>
      </c>
      <c r="B998" t="b">
        <v>0</v>
      </c>
      <c r="C998" s="6" t="s">
        <v>26</v>
      </c>
      <c r="D998">
        <v>3</v>
      </c>
      <c r="E998" s="1">
        <v>43326.4296412037</v>
      </c>
      <c r="F998" s="6" t="s">
        <v>27</v>
      </c>
      <c r="G998">
        <v>1</v>
      </c>
      <c r="H998" s="6" t="s">
        <v>60</v>
      </c>
      <c r="I998">
        <v>1</v>
      </c>
      <c r="J998" s="6" t="s">
        <v>32</v>
      </c>
      <c r="K998" s="1">
        <v>43252.630740740744</v>
      </c>
      <c r="L998">
        <v>0</v>
      </c>
      <c r="M998" s="6" t="s">
        <v>3264</v>
      </c>
      <c r="N998" t="b">
        <v>0</v>
      </c>
      <c r="O998" s="6" t="s">
        <v>31</v>
      </c>
      <c r="P998" s="6" t="s">
        <v>32</v>
      </c>
      <c r="Q998" s="6" t="s">
        <v>766</v>
      </c>
      <c r="R998">
        <v>0</v>
      </c>
      <c r="S998" s="6" t="s">
        <v>32</v>
      </c>
      <c r="T998" s="6" t="s">
        <v>766</v>
      </c>
      <c r="U998" s="6" t="s">
        <v>805</v>
      </c>
      <c r="V998">
        <v>1.0025675120249037E+18</v>
      </c>
      <c r="W998" s="6" t="s">
        <v>32</v>
      </c>
      <c r="X998" s="6" t="s">
        <v>3265</v>
      </c>
      <c r="Y998" s="6" t="s">
        <v>3266</v>
      </c>
      <c r="Z998">
        <v>8.0606887394666086E+17</v>
      </c>
    </row>
    <row r="999" spans="1:26" hidden="1" x14ac:dyDescent="0.25">
      <c r="A999">
        <v>1854466029</v>
      </c>
      <c r="B999" t="b">
        <v>0</v>
      </c>
      <c r="C999" s="6" t="s">
        <v>26</v>
      </c>
      <c r="D999">
        <v>3</v>
      </c>
      <c r="E999" s="1">
        <v>43326.404953703706</v>
      </c>
      <c r="F999" s="6" t="s">
        <v>27</v>
      </c>
      <c r="G999">
        <v>1</v>
      </c>
      <c r="H999" s="6" t="s">
        <v>28</v>
      </c>
      <c r="I999">
        <v>1</v>
      </c>
      <c r="J999" s="6" t="s">
        <v>32</v>
      </c>
      <c r="K999" s="1">
        <v>43252.636018518519</v>
      </c>
      <c r="L999">
        <v>1</v>
      </c>
      <c r="M999" s="6" t="s">
        <v>3267</v>
      </c>
      <c r="N999" t="b">
        <v>0</v>
      </c>
      <c r="O999" s="6" t="s">
        <v>31</v>
      </c>
      <c r="P999" s="6" t="s">
        <v>32</v>
      </c>
      <c r="Q999" s="6" t="s">
        <v>766</v>
      </c>
      <c r="R999">
        <v>0</v>
      </c>
      <c r="S999" s="6" t="s">
        <v>32</v>
      </c>
      <c r="T999" s="6" t="s">
        <v>766</v>
      </c>
      <c r="U999" s="6" t="s">
        <v>534</v>
      </c>
      <c r="V999">
        <v>1.0025694258059059E+18</v>
      </c>
      <c r="W999" s="6" t="s">
        <v>32</v>
      </c>
      <c r="X999" s="6" t="s">
        <v>3268</v>
      </c>
      <c r="Y999" s="6" t="s">
        <v>3269</v>
      </c>
      <c r="Z999">
        <v>55814586</v>
      </c>
    </row>
    <row r="1000" spans="1:26" hidden="1" x14ac:dyDescent="0.25">
      <c r="A1000">
        <v>1854466030</v>
      </c>
      <c r="B1000" t="b">
        <v>0</v>
      </c>
      <c r="C1000" s="6" t="s">
        <v>26</v>
      </c>
      <c r="D1000">
        <v>3</v>
      </c>
      <c r="E1000" s="1">
        <v>43326.440937500003</v>
      </c>
      <c r="F1000" s="6" t="s">
        <v>27</v>
      </c>
      <c r="G1000">
        <v>1</v>
      </c>
      <c r="H1000" s="6" t="s">
        <v>28</v>
      </c>
      <c r="I1000">
        <v>0.71450000000000002</v>
      </c>
      <c r="J1000" s="6" t="s">
        <v>32</v>
      </c>
      <c r="K1000" s="1">
        <v>43252.637939814813</v>
      </c>
      <c r="L1000">
        <v>0</v>
      </c>
      <c r="M1000" s="6" t="s">
        <v>3270</v>
      </c>
      <c r="N1000" t="b">
        <v>0</v>
      </c>
      <c r="O1000" s="6" t="s">
        <v>31</v>
      </c>
      <c r="P1000" s="6" t="s">
        <v>32</v>
      </c>
      <c r="Q1000" s="6" t="s">
        <v>766</v>
      </c>
      <c r="R1000">
        <v>0</v>
      </c>
      <c r="S1000" s="6" t="s">
        <v>32</v>
      </c>
      <c r="T1000" s="6" t="s">
        <v>766</v>
      </c>
      <c r="U1000" s="6" t="s">
        <v>805</v>
      </c>
      <c r="V1000">
        <v>1.0025701236794982E+18</v>
      </c>
      <c r="W1000" s="6" t="s">
        <v>32</v>
      </c>
      <c r="X1000" s="6" t="s">
        <v>3271</v>
      </c>
      <c r="Y1000" s="6" t="s">
        <v>3272</v>
      </c>
      <c r="Z1000">
        <v>9.954411570931671E+17</v>
      </c>
    </row>
    <row r="1001" spans="1:26" hidden="1" x14ac:dyDescent="0.25">
      <c r="A1001">
        <v>1854466031</v>
      </c>
      <c r="B1001" t="b">
        <v>0</v>
      </c>
      <c r="C1001" s="6" t="s">
        <v>26</v>
      </c>
      <c r="D1001">
        <v>3</v>
      </c>
      <c r="E1001" s="1">
        <v>43326.425671296296</v>
      </c>
      <c r="F1001" s="6" t="s">
        <v>27</v>
      </c>
      <c r="G1001">
        <v>1</v>
      </c>
      <c r="H1001" s="6" t="s">
        <v>28</v>
      </c>
      <c r="I1001">
        <v>0.67210000000000003</v>
      </c>
      <c r="J1001" s="6" t="s">
        <v>32</v>
      </c>
      <c r="K1001" s="1">
        <v>43252.638692129629</v>
      </c>
      <c r="L1001">
        <v>1</v>
      </c>
      <c r="M1001" s="6" t="s">
        <v>32</v>
      </c>
      <c r="N1001" t="b">
        <v>0</v>
      </c>
      <c r="O1001" s="6" t="s">
        <v>31</v>
      </c>
      <c r="P1001" s="6" t="s">
        <v>32</v>
      </c>
      <c r="Q1001" s="6" t="s">
        <v>766</v>
      </c>
      <c r="R1001">
        <v>0</v>
      </c>
      <c r="S1001" s="6" t="s">
        <v>32</v>
      </c>
      <c r="T1001" s="6" t="s">
        <v>766</v>
      </c>
      <c r="U1001" s="6" t="s">
        <v>1130</v>
      </c>
      <c r="V1001">
        <v>1.0025703940905656E+18</v>
      </c>
      <c r="W1001" s="6" t="s">
        <v>32</v>
      </c>
      <c r="X1001" s="6" t="s">
        <v>3273</v>
      </c>
      <c r="Y1001" s="6" t="s">
        <v>3274</v>
      </c>
      <c r="Z1001">
        <v>20961484</v>
      </c>
    </row>
    <row r="1002" spans="1:26" hidden="1" x14ac:dyDescent="0.25">
      <c r="A1002">
        <v>1854466035</v>
      </c>
      <c r="B1002" t="b">
        <v>0</v>
      </c>
      <c r="C1002" s="6" t="s">
        <v>26</v>
      </c>
      <c r="D1002">
        <v>3</v>
      </c>
      <c r="E1002" s="1">
        <v>43326.370127314818</v>
      </c>
      <c r="F1002" s="6" t="s">
        <v>27</v>
      </c>
      <c r="G1002">
        <v>1</v>
      </c>
      <c r="H1002" s="6" t="s">
        <v>60</v>
      </c>
      <c r="I1002">
        <v>1</v>
      </c>
      <c r="J1002" s="6" t="s">
        <v>32</v>
      </c>
      <c r="K1002" s="1">
        <v>43252.652291666665</v>
      </c>
      <c r="L1002">
        <v>0</v>
      </c>
      <c r="M1002" s="6" t="s">
        <v>3275</v>
      </c>
      <c r="N1002" t="b">
        <v>0</v>
      </c>
      <c r="O1002" s="6" t="s">
        <v>31</v>
      </c>
      <c r="P1002" s="6" t="s">
        <v>32</v>
      </c>
      <c r="Q1002" s="6" t="s">
        <v>766</v>
      </c>
      <c r="R1002">
        <v>0</v>
      </c>
      <c r="S1002" s="6" t="s">
        <v>32</v>
      </c>
      <c r="T1002" s="6" t="s">
        <v>766</v>
      </c>
      <c r="U1002" s="6" t="s">
        <v>805</v>
      </c>
      <c r="V1002">
        <v>1.0025753219153183E+18</v>
      </c>
      <c r="W1002" s="6" t="s">
        <v>32</v>
      </c>
      <c r="X1002" s="6" t="s">
        <v>3276</v>
      </c>
      <c r="Y1002" s="6" t="s">
        <v>3277</v>
      </c>
      <c r="Z1002">
        <v>9.8347380813570048E+17</v>
      </c>
    </row>
    <row r="1003" spans="1:26" hidden="1" x14ac:dyDescent="0.25">
      <c r="A1003">
        <v>1854466036</v>
      </c>
      <c r="B1003" t="b">
        <v>0</v>
      </c>
      <c r="C1003" s="6" t="s">
        <v>26</v>
      </c>
      <c r="D1003">
        <v>3</v>
      </c>
      <c r="E1003" s="1">
        <v>43326.404247685183</v>
      </c>
      <c r="F1003" s="6" t="s">
        <v>197</v>
      </c>
      <c r="G1003">
        <v>0.67100000000000004</v>
      </c>
      <c r="H1003" s="6" t="s">
        <v>766</v>
      </c>
      <c r="I1003">
        <v>0</v>
      </c>
      <c r="J1003" s="6" t="s">
        <v>32</v>
      </c>
      <c r="K1003" s="1">
        <v>43252.6559837963</v>
      </c>
      <c r="L1003">
        <v>2</v>
      </c>
      <c r="M1003" s="6" t="s">
        <v>3278</v>
      </c>
      <c r="N1003" t="b">
        <v>0</v>
      </c>
      <c r="O1003" s="6" t="s">
        <v>31</v>
      </c>
      <c r="P1003" s="6" t="s">
        <v>32</v>
      </c>
      <c r="Q1003" s="6" t="s">
        <v>766</v>
      </c>
      <c r="R1003">
        <v>0</v>
      </c>
      <c r="S1003" s="6" t="s">
        <v>32</v>
      </c>
      <c r="T1003" s="6" t="s">
        <v>766</v>
      </c>
      <c r="U1003" s="6" t="s">
        <v>546</v>
      </c>
      <c r="V1003">
        <v>1.0025766624483615E+18</v>
      </c>
      <c r="W1003" s="6" t="s">
        <v>32</v>
      </c>
      <c r="X1003" s="6" t="s">
        <v>3279</v>
      </c>
      <c r="Y1003" s="6" t="s">
        <v>3280</v>
      </c>
      <c r="Z1003">
        <v>15297747</v>
      </c>
    </row>
    <row r="1004" spans="1:26" hidden="1" x14ac:dyDescent="0.25">
      <c r="A1004">
        <v>1854466037</v>
      </c>
      <c r="B1004" t="b">
        <v>0</v>
      </c>
      <c r="C1004" s="6" t="s">
        <v>26</v>
      </c>
      <c r="D1004">
        <v>3</v>
      </c>
      <c r="E1004" s="1">
        <v>43326.426018518519</v>
      </c>
      <c r="F1004" s="6" t="s">
        <v>27</v>
      </c>
      <c r="G1004">
        <v>1</v>
      </c>
      <c r="H1004" s="6" t="s">
        <v>28</v>
      </c>
      <c r="I1004">
        <v>1</v>
      </c>
      <c r="J1004" s="6" t="s">
        <v>32</v>
      </c>
      <c r="K1004" s="1">
        <v>43252.659930555557</v>
      </c>
      <c r="L1004">
        <v>0</v>
      </c>
      <c r="M1004" s="6" t="s">
        <v>3281</v>
      </c>
      <c r="N1004" t="b">
        <v>1</v>
      </c>
      <c r="O1004" s="6" t="s">
        <v>31</v>
      </c>
      <c r="P1004" s="6" t="s">
        <v>3282</v>
      </c>
      <c r="Q1004" s="6" t="s">
        <v>766</v>
      </c>
      <c r="R1004">
        <v>0</v>
      </c>
      <c r="S1004" s="6" t="s">
        <v>32</v>
      </c>
      <c r="T1004" s="6" t="s">
        <v>766</v>
      </c>
      <c r="U1004" s="6" t="s">
        <v>1130</v>
      </c>
      <c r="V1004">
        <v>1.002578090202198E+18</v>
      </c>
      <c r="W1004" s="6" t="s">
        <v>32</v>
      </c>
      <c r="X1004" s="6" t="s">
        <v>3283</v>
      </c>
      <c r="Y1004" s="6" t="s">
        <v>3284</v>
      </c>
      <c r="Z1004">
        <v>9.9960747139098214E+17</v>
      </c>
    </row>
    <row r="1005" spans="1:26" hidden="1" x14ac:dyDescent="0.25">
      <c r="A1005">
        <v>1854466038</v>
      </c>
      <c r="B1005" t="b">
        <v>0</v>
      </c>
      <c r="C1005" s="6" t="s">
        <v>26</v>
      </c>
      <c r="D1005">
        <v>3</v>
      </c>
      <c r="E1005" s="1">
        <v>43326.427581018521</v>
      </c>
      <c r="F1005" s="6" t="s">
        <v>27</v>
      </c>
      <c r="G1005">
        <v>1</v>
      </c>
      <c r="H1005" s="6" t="s">
        <v>60</v>
      </c>
      <c r="I1005">
        <v>0.67859999999999998</v>
      </c>
      <c r="J1005" s="6" t="s">
        <v>32</v>
      </c>
      <c r="K1005" s="1">
        <v>43252.666273148148</v>
      </c>
      <c r="L1005">
        <v>1</v>
      </c>
      <c r="M1005" s="6" t="s">
        <v>3285</v>
      </c>
      <c r="N1005" t="b">
        <v>1</v>
      </c>
      <c r="O1005" s="6" t="s">
        <v>31</v>
      </c>
      <c r="P1005" s="6" t="s">
        <v>3286</v>
      </c>
      <c r="Q1005" s="6" t="s">
        <v>766</v>
      </c>
      <c r="R1005">
        <v>0</v>
      </c>
      <c r="S1005" s="6" t="s">
        <v>32</v>
      </c>
      <c r="T1005" s="6" t="s">
        <v>766</v>
      </c>
      <c r="U1005" s="6" t="s">
        <v>2212</v>
      </c>
      <c r="V1005">
        <v>1.0025803897501942E+18</v>
      </c>
      <c r="W1005" s="6" t="s">
        <v>32</v>
      </c>
      <c r="X1005" s="6" t="s">
        <v>3287</v>
      </c>
      <c r="Y1005" s="6" t="s">
        <v>3288</v>
      </c>
      <c r="Z1005">
        <v>9.031737988867031E+17</v>
      </c>
    </row>
    <row r="1006" spans="1:26" hidden="1" x14ac:dyDescent="0.25">
      <c r="A1006">
        <v>1854466039</v>
      </c>
      <c r="B1006" t="b">
        <v>0</v>
      </c>
      <c r="C1006" s="6" t="s">
        <v>26</v>
      </c>
      <c r="D1006">
        <v>3</v>
      </c>
      <c r="E1006" s="1">
        <v>43326.442083333335</v>
      </c>
      <c r="F1006" s="6" t="s">
        <v>27</v>
      </c>
      <c r="G1006">
        <v>1</v>
      </c>
      <c r="H1006" s="6" t="s">
        <v>60</v>
      </c>
      <c r="I1006">
        <v>0.34</v>
      </c>
      <c r="J1006" s="6" t="s">
        <v>32</v>
      </c>
      <c r="K1006" s="1">
        <v>43252.675439814811</v>
      </c>
      <c r="L1006">
        <v>0</v>
      </c>
      <c r="M1006" s="6" t="s">
        <v>3289</v>
      </c>
      <c r="N1006" t="b">
        <v>0</v>
      </c>
      <c r="O1006" s="6" t="s">
        <v>31</v>
      </c>
      <c r="P1006" s="6" t="s">
        <v>32</v>
      </c>
      <c r="Q1006" s="6" t="s">
        <v>766</v>
      </c>
      <c r="R1006">
        <v>0</v>
      </c>
      <c r="S1006" s="6" t="s">
        <v>32</v>
      </c>
      <c r="T1006" s="6" t="s">
        <v>766</v>
      </c>
      <c r="U1006" s="6" t="s">
        <v>805</v>
      </c>
      <c r="V1006">
        <v>1.0025837110393487E+18</v>
      </c>
      <c r="W1006" s="6" t="s">
        <v>3290</v>
      </c>
      <c r="X1006" s="6" t="s">
        <v>3291</v>
      </c>
      <c r="Y1006" s="6" t="s">
        <v>3292</v>
      </c>
      <c r="Z1006">
        <v>8.9702029712723968E+17</v>
      </c>
    </row>
    <row r="1007" spans="1:26" hidden="1" x14ac:dyDescent="0.25">
      <c r="A1007">
        <v>1854466040</v>
      </c>
      <c r="B1007" t="b">
        <v>0</v>
      </c>
      <c r="C1007" s="6" t="s">
        <v>26</v>
      </c>
      <c r="D1007">
        <v>3</v>
      </c>
      <c r="E1007" s="1">
        <v>43326.362858796296</v>
      </c>
      <c r="F1007" s="6" t="s">
        <v>27</v>
      </c>
      <c r="G1007">
        <v>1</v>
      </c>
      <c r="H1007" s="6" t="s">
        <v>60</v>
      </c>
      <c r="I1007">
        <v>0.67110000000000003</v>
      </c>
      <c r="J1007" s="6" t="s">
        <v>32</v>
      </c>
      <c r="K1007" s="1">
        <v>43252.679479166669</v>
      </c>
      <c r="L1007">
        <v>1</v>
      </c>
      <c r="M1007" s="6" t="s">
        <v>3293</v>
      </c>
      <c r="N1007" t="b">
        <v>1</v>
      </c>
      <c r="O1007" s="6" t="s">
        <v>31</v>
      </c>
      <c r="P1007" s="6" t="s">
        <v>3294</v>
      </c>
      <c r="Q1007" s="6" t="s">
        <v>766</v>
      </c>
      <c r="R1007">
        <v>0</v>
      </c>
      <c r="S1007" s="6" t="s">
        <v>32</v>
      </c>
      <c r="T1007" s="6" t="s">
        <v>766</v>
      </c>
      <c r="U1007" s="6" t="s">
        <v>530</v>
      </c>
      <c r="V1007">
        <v>1.0025851755476214E+18</v>
      </c>
      <c r="W1007" s="6" t="s">
        <v>32</v>
      </c>
      <c r="X1007" s="6" t="s">
        <v>3295</v>
      </c>
      <c r="Y1007" s="6" t="s">
        <v>3296</v>
      </c>
      <c r="Z1007">
        <v>123409974</v>
      </c>
    </row>
    <row r="1008" spans="1:26" hidden="1" x14ac:dyDescent="0.25">
      <c r="A1008">
        <v>1854466041</v>
      </c>
      <c r="B1008" t="b">
        <v>0</v>
      </c>
      <c r="C1008" s="6" t="s">
        <v>26</v>
      </c>
      <c r="D1008">
        <v>3</v>
      </c>
      <c r="E1008" s="1">
        <v>43326.359606481485</v>
      </c>
      <c r="F1008" s="6" t="s">
        <v>27</v>
      </c>
      <c r="G1008">
        <v>1</v>
      </c>
      <c r="H1008" s="6" t="s">
        <v>60</v>
      </c>
      <c r="I1008">
        <v>0.6643</v>
      </c>
      <c r="J1008" s="6" t="s">
        <v>32</v>
      </c>
      <c r="K1008" s="1">
        <v>43252.681226851855</v>
      </c>
      <c r="L1008">
        <v>4</v>
      </c>
      <c r="M1008" s="6" t="s">
        <v>3297</v>
      </c>
      <c r="N1008" t="b">
        <v>0</v>
      </c>
      <c r="O1008" s="6" t="s">
        <v>31</v>
      </c>
      <c r="P1008" s="6" t="s">
        <v>32</v>
      </c>
      <c r="Q1008" s="6" t="s">
        <v>766</v>
      </c>
      <c r="R1008">
        <v>1</v>
      </c>
      <c r="S1008" s="6" t="s">
        <v>32</v>
      </c>
      <c r="T1008" s="6" t="s">
        <v>766</v>
      </c>
      <c r="U1008" s="6" t="s">
        <v>538</v>
      </c>
      <c r="V1008">
        <v>1.0025858093112074E+18</v>
      </c>
      <c r="W1008" s="6" t="s">
        <v>32</v>
      </c>
      <c r="X1008" s="6" t="s">
        <v>3298</v>
      </c>
      <c r="Y1008" s="6" t="s">
        <v>3299</v>
      </c>
      <c r="Z1008">
        <v>30288559</v>
      </c>
    </row>
    <row r="1009" spans="1:26" hidden="1" x14ac:dyDescent="0.25">
      <c r="A1009">
        <v>1854466042</v>
      </c>
      <c r="B1009" t="b">
        <v>0</v>
      </c>
      <c r="C1009" s="6" t="s">
        <v>26</v>
      </c>
      <c r="D1009">
        <v>3</v>
      </c>
      <c r="E1009" s="1">
        <v>43326.427442129629</v>
      </c>
      <c r="F1009" s="6" t="s">
        <v>27</v>
      </c>
      <c r="G1009">
        <v>1</v>
      </c>
      <c r="H1009" s="6" t="s">
        <v>28</v>
      </c>
      <c r="I1009">
        <v>0.66339999999999999</v>
      </c>
      <c r="J1009" s="6" t="s">
        <v>32</v>
      </c>
      <c r="K1009" s="1">
        <v>43252.685590277775</v>
      </c>
      <c r="L1009">
        <v>1</v>
      </c>
      <c r="M1009" s="6" t="s">
        <v>3300</v>
      </c>
      <c r="N1009" t="b">
        <v>0</v>
      </c>
      <c r="O1009" s="6" t="s">
        <v>31</v>
      </c>
      <c r="P1009" s="6" t="s">
        <v>32</v>
      </c>
      <c r="Q1009" s="6" t="s">
        <v>766</v>
      </c>
      <c r="R1009">
        <v>0</v>
      </c>
      <c r="S1009" s="6" t="s">
        <v>32</v>
      </c>
      <c r="T1009" s="6" t="s">
        <v>766</v>
      </c>
      <c r="U1009" s="6" t="s">
        <v>3301</v>
      </c>
      <c r="V1009">
        <v>1.0025873878962299E+18</v>
      </c>
      <c r="W1009" s="6" t="s">
        <v>32</v>
      </c>
      <c r="X1009" s="6" t="s">
        <v>3302</v>
      </c>
      <c r="Y1009" s="6" t="s">
        <v>3303</v>
      </c>
      <c r="Z1009">
        <v>7.6779313187824845E+17</v>
      </c>
    </row>
    <row r="1010" spans="1:26" hidden="1" x14ac:dyDescent="0.25">
      <c r="A1010">
        <v>1854466043</v>
      </c>
      <c r="B1010" t="b">
        <v>0</v>
      </c>
      <c r="C1010" s="6" t="s">
        <v>26</v>
      </c>
      <c r="D1010">
        <v>3</v>
      </c>
      <c r="E1010" s="1">
        <v>43326.383055555554</v>
      </c>
      <c r="F1010" s="6" t="s">
        <v>27</v>
      </c>
      <c r="G1010">
        <v>1</v>
      </c>
      <c r="H1010" s="6" t="s">
        <v>60</v>
      </c>
      <c r="I1010">
        <v>1</v>
      </c>
      <c r="J1010" s="6" t="s">
        <v>32</v>
      </c>
      <c r="K1010" s="1">
        <v>43252.685636574075</v>
      </c>
      <c r="L1010">
        <v>9</v>
      </c>
      <c r="M1010" s="6" t="s">
        <v>32</v>
      </c>
      <c r="N1010" t="b">
        <v>0</v>
      </c>
      <c r="O1010" s="6" t="s">
        <v>31</v>
      </c>
      <c r="P1010" s="6" t="s">
        <v>32</v>
      </c>
      <c r="Q1010" s="6" t="s">
        <v>766</v>
      </c>
      <c r="R1010">
        <v>3</v>
      </c>
      <c r="S1010" s="6" t="s">
        <v>32</v>
      </c>
      <c r="T1010" s="6" t="s">
        <v>766</v>
      </c>
      <c r="U1010" s="6" t="s">
        <v>3304</v>
      </c>
      <c r="V1010">
        <v>1.0025874061664174E+18</v>
      </c>
      <c r="W1010" s="6" t="s">
        <v>32</v>
      </c>
      <c r="X1010" s="6" t="s">
        <v>3305</v>
      </c>
      <c r="Y1010" s="6" t="s">
        <v>3306</v>
      </c>
      <c r="Z1010">
        <v>7.3916454530691891E+17</v>
      </c>
    </row>
    <row r="1011" spans="1:26" hidden="1" x14ac:dyDescent="0.25">
      <c r="A1011">
        <v>1854466044</v>
      </c>
      <c r="B1011" t="b">
        <v>0</v>
      </c>
      <c r="C1011" s="6" t="s">
        <v>26</v>
      </c>
      <c r="D1011">
        <v>3</v>
      </c>
      <c r="E1011" s="1">
        <v>43326.404247685183</v>
      </c>
      <c r="F1011" s="6" t="s">
        <v>27</v>
      </c>
      <c r="G1011">
        <v>1</v>
      </c>
      <c r="H1011" s="6" t="s">
        <v>28</v>
      </c>
      <c r="I1011">
        <v>0.6583</v>
      </c>
      <c r="J1011" s="6" t="s">
        <v>32</v>
      </c>
      <c r="K1011" s="1">
        <v>43252.699583333335</v>
      </c>
      <c r="L1011">
        <v>2</v>
      </c>
      <c r="M1011" s="6" t="s">
        <v>3307</v>
      </c>
      <c r="N1011" t="b">
        <v>0</v>
      </c>
      <c r="O1011" s="6" t="s">
        <v>31</v>
      </c>
      <c r="P1011" s="6" t="s">
        <v>32</v>
      </c>
      <c r="Q1011" s="6" t="s">
        <v>766</v>
      </c>
      <c r="R1011">
        <v>0</v>
      </c>
      <c r="S1011" s="6" t="s">
        <v>32</v>
      </c>
      <c r="T1011" s="6" t="s">
        <v>766</v>
      </c>
      <c r="U1011" s="6" t="s">
        <v>530</v>
      </c>
      <c r="V1011">
        <v>1.0025924591115592E+18</v>
      </c>
      <c r="W1011" s="6" t="s">
        <v>32</v>
      </c>
      <c r="X1011" s="6" t="s">
        <v>3308</v>
      </c>
      <c r="Y1011" s="6" t="s">
        <v>3309</v>
      </c>
      <c r="Z1011">
        <v>8.9608182274378957E+17</v>
      </c>
    </row>
    <row r="1012" spans="1:26" hidden="1" x14ac:dyDescent="0.25">
      <c r="A1012">
        <v>1854466045</v>
      </c>
      <c r="B1012" t="b">
        <v>0</v>
      </c>
      <c r="C1012" s="6" t="s">
        <v>26</v>
      </c>
      <c r="D1012">
        <v>3</v>
      </c>
      <c r="E1012" s="1">
        <v>43326.457511574074</v>
      </c>
      <c r="F1012" s="6" t="s">
        <v>27</v>
      </c>
      <c r="G1012">
        <v>1</v>
      </c>
      <c r="H1012" s="6" t="s">
        <v>28</v>
      </c>
      <c r="I1012">
        <v>1</v>
      </c>
      <c r="J1012" s="6" t="s">
        <v>32</v>
      </c>
      <c r="K1012" s="1">
        <v>43252.706284722219</v>
      </c>
      <c r="L1012">
        <v>1</v>
      </c>
      <c r="M1012" s="6" t="s">
        <v>3310</v>
      </c>
      <c r="N1012" t="b">
        <v>0</v>
      </c>
      <c r="O1012" s="6" t="s">
        <v>31</v>
      </c>
      <c r="P1012" s="6" t="s">
        <v>32</v>
      </c>
      <c r="Q1012" s="6" t="s">
        <v>766</v>
      </c>
      <c r="R1012">
        <v>0</v>
      </c>
      <c r="S1012" s="6" t="s">
        <v>32</v>
      </c>
      <c r="T1012" s="6" t="s">
        <v>766</v>
      </c>
      <c r="U1012" s="6" t="s">
        <v>1130</v>
      </c>
      <c r="V1012">
        <v>1.0025948897612472E+18</v>
      </c>
      <c r="W1012" s="6" t="s">
        <v>32</v>
      </c>
      <c r="X1012" s="6" t="s">
        <v>3311</v>
      </c>
      <c r="Y1012" s="6" t="s">
        <v>3312</v>
      </c>
      <c r="Z1012">
        <v>9.0570317863265894E+17</v>
      </c>
    </row>
    <row r="1013" spans="1:26" hidden="1" x14ac:dyDescent="0.25">
      <c r="A1013">
        <v>1854466046</v>
      </c>
      <c r="B1013" t="b">
        <v>0</v>
      </c>
      <c r="C1013" s="6" t="s">
        <v>26</v>
      </c>
      <c r="D1013">
        <v>3</v>
      </c>
      <c r="E1013" s="1">
        <v>43326.460011574076</v>
      </c>
      <c r="F1013" s="6" t="s">
        <v>27</v>
      </c>
      <c r="G1013">
        <v>1</v>
      </c>
      <c r="H1013" s="6" t="s">
        <v>28</v>
      </c>
      <c r="I1013">
        <v>0.66820000000000002</v>
      </c>
      <c r="J1013" s="6" t="s">
        <v>32</v>
      </c>
      <c r="K1013" s="1">
        <v>43252.714189814818</v>
      </c>
      <c r="L1013">
        <v>4</v>
      </c>
      <c r="M1013" s="6" t="s">
        <v>3313</v>
      </c>
      <c r="N1013" t="b">
        <v>0</v>
      </c>
      <c r="O1013" s="6" t="s">
        <v>31</v>
      </c>
      <c r="P1013" s="6" t="s">
        <v>32</v>
      </c>
      <c r="Q1013" s="6" t="s">
        <v>766</v>
      </c>
      <c r="R1013">
        <v>5</v>
      </c>
      <c r="S1013" s="6" t="s">
        <v>32</v>
      </c>
      <c r="T1013" s="6" t="s">
        <v>766</v>
      </c>
      <c r="U1013" s="6" t="s">
        <v>1130</v>
      </c>
      <c r="V1013">
        <v>1.0025977554900091E+18</v>
      </c>
      <c r="W1013" s="6" t="s">
        <v>32</v>
      </c>
      <c r="X1013" s="6" t="s">
        <v>3314</v>
      </c>
      <c r="Y1013" s="6" t="s">
        <v>3315</v>
      </c>
      <c r="Z1013">
        <v>1.0009085376845455E+18</v>
      </c>
    </row>
    <row r="1014" spans="1:26" hidden="1" x14ac:dyDescent="0.25">
      <c r="A1014">
        <v>1854466047</v>
      </c>
      <c r="B1014" t="b">
        <v>0</v>
      </c>
      <c r="C1014" s="6" t="s">
        <v>26</v>
      </c>
      <c r="D1014">
        <v>3</v>
      </c>
      <c r="E1014" s="1">
        <v>43326.468622685185</v>
      </c>
      <c r="F1014" s="6" t="s">
        <v>27</v>
      </c>
      <c r="G1014">
        <v>1</v>
      </c>
      <c r="H1014" s="6" t="s">
        <v>28</v>
      </c>
      <c r="I1014">
        <v>1</v>
      </c>
      <c r="J1014" s="6" t="s">
        <v>32</v>
      </c>
      <c r="K1014" s="1">
        <v>43252.718726851854</v>
      </c>
      <c r="L1014">
        <v>2</v>
      </c>
      <c r="M1014" s="6" t="s">
        <v>3316</v>
      </c>
      <c r="N1014" t="b">
        <v>1</v>
      </c>
      <c r="O1014" s="6" t="s">
        <v>31</v>
      </c>
      <c r="P1014" s="6" t="s">
        <v>3317</v>
      </c>
      <c r="Q1014" s="6" t="s">
        <v>766</v>
      </c>
      <c r="R1014">
        <v>0</v>
      </c>
      <c r="S1014" s="6" t="s">
        <v>32</v>
      </c>
      <c r="T1014" s="6" t="s">
        <v>766</v>
      </c>
      <c r="U1014" s="6" t="s">
        <v>530</v>
      </c>
      <c r="V1014">
        <v>1.0025993978745324E+18</v>
      </c>
      <c r="W1014" s="6" t="s">
        <v>32</v>
      </c>
      <c r="X1014" s="6" t="s">
        <v>3318</v>
      </c>
      <c r="Y1014" s="6" t="s">
        <v>3319</v>
      </c>
      <c r="Z1014">
        <v>2415119036</v>
      </c>
    </row>
    <row r="1015" spans="1:26" hidden="1" x14ac:dyDescent="0.25">
      <c r="A1015">
        <v>1854466048</v>
      </c>
      <c r="B1015" t="b">
        <v>0</v>
      </c>
      <c r="C1015" s="6" t="s">
        <v>26</v>
      </c>
      <c r="D1015">
        <v>3</v>
      </c>
      <c r="E1015" s="1">
        <v>43326.462025462963</v>
      </c>
      <c r="F1015" s="6" t="s">
        <v>27</v>
      </c>
      <c r="G1015">
        <v>1</v>
      </c>
      <c r="H1015" s="6" t="s">
        <v>28</v>
      </c>
      <c r="I1015">
        <v>1</v>
      </c>
      <c r="J1015" s="6" t="s">
        <v>32</v>
      </c>
      <c r="K1015" s="1">
        <v>43252.721388888887</v>
      </c>
      <c r="L1015">
        <v>0</v>
      </c>
      <c r="M1015" s="6" t="s">
        <v>3320</v>
      </c>
      <c r="N1015" t="b">
        <v>0</v>
      </c>
      <c r="O1015" s="6" t="s">
        <v>31</v>
      </c>
      <c r="P1015" s="6" t="s">
        <v>32</v>
      </c>
      <c r="Q1015" s="6" t="s">
        <v>766</v>
      </c>
      <c r="R1015">
        <v>0</v>
      </c>
      <c r="S1015" s="6" t="s">
        <v>32</v>
      </c>
      <c r="T1015" s="6" t="s">
        <v>766</v>
      </c>
      <c r="U1015" s="6" t="s">
        <v>805</v>
      </c>
      <c r="V1015">
        <v>1.0026003636467425E+18</v>
      </c>
      <c r="W1015" s="6" t="s">
        <v>3321</v>
      </c>
      <c r="X1015" s="6" t="s">
        <v>3322</v>
      </c>
      <c r="Y1015" s="6" t="s">
        <v>3323</v>
      </c>
      <c r="Z1015">
        <v>9.6061985096307917E+17</v>
      </c>
    </row>
    <row r="1016" spans="1:26" hidden="1" x14ac:dyDescent="0.25">
      <c r="A1016">
        <v>1854466049</v>
      </c>
      <c r="B1016" t="b">
        <v>0</v>
      </c>
      <c r="C1016" s="6" t="s">
        <v>26</v>
      </c>
      <c r="D1016">
        <v>3</v>
      </c>
      <c r="E1016" s="1">
        <v>43326.395532407405</v>
      </c>
      <c r="F1016" s="6" t="s">
        <v>27</v>
      </c>
      <c r="G1016">
        <v>1</v>
      </c>
      <c r="H1016" s="6" t="s">
        <v>60</v>
      </c>
      <c r="I1016">
        <v>1</v>
      </c>
      <c r="J1016" s="6" t="s">
        <v>32</v>
      </c>
      <c r="K1016" s="1">
        <v>43252.723657407405</v>
      </c>
      <c r="L1016">
        <v>0</v>
      </c>
      <c r="M1016" s="6" t="s">
        <v>3324</v>
      </c>
      <c r="N1016" t="b">
        <v>0</v>
      </c>
      <c r="O1016" s="6" t="s">
        <v>31</v>
      </c>
      <c r="P1016" s="6" t="s">
        <v>32</v>
      </c>
      <c r="Q1016" s="6" t="s">
        <v>766</v>
      </c>
      <c r="R1016">
        <v>0</v>
      </c>
      <c r="S1016" s="6" t="s">
        <v>32</v>
      </c>
      <c r="T1016" s="6" t="s">
        <v>766</v>
      </c>
      <c r="U1016" s="6" t="s">
        <v>3325</v>
      </c>
      <c r="V1016">
        <v>1.0026011840400302E+18</v>
      </c>
      <c r="W1016" s="6" t="s">
        <v>32</v>
      </c>
      <c r="X1016" s="6" t="s">
        <v>3326</v>
      </c>
      <c r="Y1016" s="6" t="s">
        <v>3327</v>
      </c>
      <c r="Z1016">
        <v>90578892</v>
      </c>
    </row>
    <row r="1017" spans="1:26" hidden="1" x14ac:dyDescent="0.25">
      <c r="A1017">
        <v>1854466050</v>
      </c>
      <c r="B1017" t="b">
        <v>0</v>
      </c>
      <c r="C1017" s="6" t="s">
        <v>26</v>
      </c>
      <c r="D1017">
        <v>3</v>
      </c>
      <c r="E1017" s="1">
        <v>43326.397083333337</v>
      </c>
      <c r="F1017" s="6" t="s">
        <v>27</v>
      </c>
      <c r="G1017">
        <v>1</v>
      </c>
      <c r="H1017" s="6" t="s">
        <v>60</v>
      </c>
      <c r="I1017">
        <v>1</v>
      </c>
      <c r="J1017" s="6" t="s">
        <v>32</v>
      </c>
      <c r="K1017" s="1">
        <v>43252.723796296297</v>
      </c>
      <c r="L1017">
        <v>1</v>
      </c>
      <c r="M1017" s="6" t="s">
        <v>3328</v>
      </c>
      <c r="N1017" t="b">
        <v>0</v>
      </c>
      <c r="O1017" s="6" t="s">
        <v>31</v>
      </c>
      <c r="P1017" s="6" t="s">
        <v>32</v>
      </c>
      <c r="Q1017" s="6" t="s">
        <v>766</v>
      </c>
      <c r="R1017">
        <v>0</v>
      </c>
      <c r="S1017" s="6" t="s">
        <v>32</v>
      </c>
      <c r="T1017" s="6" t="s">
        <v>766</v>
      </c>
      <c r="U1017" s="6" t="s">
        <v>805</v>
      </c>
      <c r="V1017">
        <v>1.0026012341032346E+18</v>
      </c>
      <c r="W1017" s="6" t="s">
        <v>32</v>
      </c>
      <c r="X1017" s="6" t="s">
        <v>3329</v>
      </c>
      <c r="Y1017" s="6" t="s">
        <v>3330</v>
      </c>
      <c r="Z1017">
        <v>9.9340908568402739E+17</v>
      </c>
    </row>
    <row r="1018" spans="1:26" hidden="1" x14ac:dyDescent="0.25">
      <c r="A1018">
        <v>1854466051</v>
      </c>
      <c r="B1018" t="b">
        <v>0</v>
      </c>
      <c r="C1018" s="6" t="s">
        <v>26</v>
      </c>
      <c r="D1018">
        <v>3</v>
      </c>
      <c r="E1018" s="1">
        <v>43326.369479166664</v>
      </c>
      <c r="F1018" s="6" t="s">
        <v>27</v>
      </c>
      <c r="G1018">
        <v>1</v>
      </c>
      <c r="H1018" s="6" t="s">
        <v>28</v>
      </c>
      <c r="I1018">
        <v>1</v>
      </c>
      <c r="J1018" s="6" t="s">
        <v>32</v>
      </c>
      <c r="K1018" s="1">
        <v>43252.726944444446</v>
      </c>
      <c r="L1018">
        <v>0</v>
      </c>
      <c r="M1018" s="6" t="s">
        <v>3331</v>
      </c>
      <c r="N1018" t="b">
        <v>0</v>
      </c>
      <c r="O1018" s="6" t="s">
        <v>31</v>
      </c>
      <c r="P1018" s="6" t="s">
        <v>32</v>
      </c>
      <c r="Q1018" s="6" t="s">
        <v>766</v>
      </c>
      <c r="R1018">
        <v>0</v>
      </c>
      <c r="S1018" s="6" t="s">
        <v>32</v>
      </c>
      <c r="T1018" s="6" t="s">
        <v>766</v>
      </c>
      <c r="U1018" s="6" t="s">
        <v>1130</v>
      </c>
      <c r="V1018">
        <v>1.0026023737709322E+18</v>
      </c>
      <c r="W1018" s="6" t="s">
        <v>32</v>
      </c>
      <c r="X1018" s="6" t="s">
        <v>3332</v>
      </c>
      <c r="Y1018" s="6" t="s">
        <v>3333</v>
      </c>
      <c r="Z1018">
        <v>97378862</v>
      </c>
    </row>
    <row r="1019" spans="1:26" hidden="1" x14ac:dyDescent="0.25">
      <c r="A1019">
        <v>1854466052</v>
      </c>
      <c r="B1019" t="b">
        <v>0</v>
      </c>
      <c r="C1019" s="6" t="s">
        <v>26</v>
      </c>
      <c r="D1019">
        <v>3</v>
      </c>
      <c r="E1019" s="1">
        <v>43326.452986111108</v>
      </c>
      <c r="F1019" s="6" t="s">
        <v>27</v>
      </c>
      <c r="G1019">
        <v>1</v>
      </c>
      <c r="H1019" s="6" t="s">
        <v>60</v>
      </c>
      <c r="I1019">
        <v>0.34670000000000001</v>
      </c>
      <c r="J1019" s="6" t="s">
        <v>32</v>
      </c>
      <c r="K1019" s="1">
        <v>43252.735937500001</v>
      </c>
      <c r="L1019">
        <v>0</v>
      </c>
      <c r="M1019" s="6" t="s">
        <v>32</v>
      </c>
      <c r="N1019" t="b">
        <v>0</v>
      </c>
      <c r="O1019" s="6" t="s">
        <v>31</v>
      </c>
      <c r="P1019" s="6" t="s">
        <v>32</v>
      </c>
      <c r="Q1019" s="6" t="s">
        <v>766</v>
      </c>
      <c r="R1019">
        <v>0</v>
      </c>
      <c r="S1019" s="6" t="s">
        <v>32</v>
      </c>
      <c r="T1019" s="6" t="s">
        <v>766</v>
      </c>
      <c r="U1019" s="6" t="s">
        <v>3334</v>
      </c>
      <c r="V1019">
        <v>1.0026056330346496E+18</v>
      </c>
      <c r="W1019" s="6" t="s">
        <v>32</v>
      </c>
      <c r="X1019" s="6" t="s">
        <v>3335</v>
      </c>
      <c r="Y1019" s="6" t="s">
        <v>3336</v>
      </c>
      <c r="Z1019">
        <v>288251232</v>
      </c>
    </row>
    <row r="1020" spans="1:26" hidden="1" x14ac:dyDescent="0.25">
      <c r="A1020">
        <v>1854466053</v>
      </c>
      <c r="B1020" t="b">
        <v>0</v>
      </c>
      <c r="C1020" s="6" t="s">
        <v>26</v>
      </c>
      <c r="D1020">
        <v>3</v>
      </c>
      <c r="E1020" s="1">
        <v>43326.457071759258</v>
      </c>
      <c r="F1020" s="6" t="s">
        <v>27</v>
      </c>
      <c r="G1020">
        <v>1</v>
      </c>
      <c r="H1020" s="6" t="s">
        <v>60</v>
      </c>
      <c r="I1020">
        <v>0.6744</v>
      </c>
      <c r="J1020" s="6" t="s">
        <v>32</v>
      </c>
      <c r="K1020" s="1">
        <v>43252.737650462965</v>
      </c>
      <c r="L1020">
        <v>0</v>
      </c>
      <c r="M1020" s="6" t="s">
        <v>1894</v>
      </c>
      <c r="N1020" t="b">
        <v>0</v>
      </c>
      <c r="O1020" s="6" t="s">
        <v>31</v>
      </c>
      <c r="P1020" s="6" t="s">
        <v>32</v>
      </c>
      <c r="Q1020" s="6" t="s">
        <v>766</v>
      </c>
      <c r="R1020">
        <v>0</v>
      </c>
      <c r="S1020" s="6" t="s">
        <v>32</v>
      </c>
      <c r="T1020" s="6" t="s">
        <v>766</v>
      </c>
      <c r="U1020" s="6" t="s">
        <v>1116</v>
      </c>
      <c r="V1020">
        <v>1.0026062569878036E+18</v>
      </c>
      <c r="W1020" s="6" t="s">
        <v>32</v>
      </c>
      <c r="X1020" s="6" t="s">
        <v>3337</v>
      </c>
      <c r="Y1020" s="6" t="s">
        <v>3338</v>
      </c>
      <c r="Z1020">
        <v>7.809574118844457E+17</v>
      </c>
    </row>
    <row r="1021" spans="1:26" hidden="1" x14ac:dyDescent="0.25">
      <c r="A1021">
        <v>1854466054</v>
      </c>
      <c r="B1021" t="b">
        <v>0</v>
      </c>
      <c r="C1021" s="6" t="s">
        <v>26</v>
      </c>
      <c r="D1021">
        <v>3</v>
      </c>
      <c r="E1021" s="1">
        <v>43326.38690972222</v>
      </c>
      <c r="F1021" s="6" t="s">
        <v>27</v>
      </c>
      <c r="G1021">
        <v>1</v>
      </c>
      <c r="H1021" s="6" t="s">
        <v>28</v>
      </c>
      <c r="I1021">
        <v>1</v>
      </c>
      <c r="J1021" s="6" t="s">
        <v>32</v>
      </c>
      <c r="K1021" s="1">
        <v>43252.73982638889</v>
      </c>
      <c r="L1021">
        <v>1</v>
      </c>
      <c r="M1021" s="6" t="s">
        <v>1929</v>
      </c>
      <c r="N1021" t="b">
        <v>0</v>
      </c>
      <c r="O1021" s="6" t="s">
        <v>31</v>
      </c>
      <c r="P1021" s="6" t="s">
        <v>32</v>
      </c>
      <c r="Q1021" s="6" t="s">
        <v>766</v>
      </c>
      <c r="R1021">
        <v>0</v>
      </c>
      <c r="S1021" s="6" t="s">
        <v>32</v>
      </c>
      <c r="T1021" s="6" t="s">
        <v>766</v>
      </c>
      <c r="U1021" s="6" t="s">
        <v>1116</v>
      </c>
      <c r="V1021">
        <v>1.0026070420523581E+18</v>
      </c>
      <c r="W1021" s="6" t="s">
        <v>32</v>
      </c>
      <c r="X1021" s="6" t="s">
        <v>3339</v>
      </c>
      <c r="Y1021" s="6" t="s">
        <v>3340</v>
      </c>
      <c r="Z1021">
        <v>2437294214</v>
      </c>
    </row>
    <row r="1022" spans="1:26" hidden="1" x14ac:dyDescent="0.25">
      <c r="A1022">
        <v>1854466055</v>
      </c>
      <c r="B1022" t="b">
        <v>0</v>
      </c>
      <c r="C1022" s="6" t="s">
        <v>26</v>
      </c>
      <c r="D1022">
        <v>3</v>
      </c>
      <c r="E1022" s="1">
        <v>43326.45994212963</v>
      </c>
      <c r="F1022" s="6" t="s">
        <v>27</v>
      </c>
      <c r="G1022">
        <v>1</v>
      </c>
      <c r="H1022" s="6" t="s">
        <v>60</v>
      </c>
      <c r="I1022">
        <v>0.68430000000000002</v>
      </c>
      <c r="J1022" s="6" t="s">
        <v>32</v>
      </c>
      <c r="K1022" s="1">
        <v>43252.754027777781</v>
      </c>
      <c r="L1022">
        <v>0</v>
      </c>
      <c r="M1022" s="6" t="s">
        <v>3341</v>
      </c>
      <c r="N1022" t="b">
        <v>1</v>
      </c>
      <c r="O1022" s="6" t="s">
        <v>31</v>
      </c>
      <c r="P1022" s="6" t="s">
        <v>3342</v>
      </c>
      <c r="Q1022" s="6" t="s">
        <v>766</v>
      </c>
      <c r="R1022">
        <v>0</v>
      </c>
      <c r="S1022" s="6" t="s">
        <v>32</v>
      </c>
      <c r="T1022" s="6" t="s">
        <v>766</v>
      </c>
      <c r="U1022" s="6" t="s">
        <v>1130</v>
      </c>
      <c r="V1022">
        <v>1.0026121908835246E+18</v>
      </c>
      <c r="W1022" s="6" t="s">
        <v>32</v>
      </c>
      <c r="X1022" s="6" t="s">
        <v>3343</v>
      </c>
      <c r="Y1022" s="6" t="s">
        <v>3344</v>
      </c>
      <c r="Z1022">
        <v>162746301</v>
      </c>
    </row>
    <row r="1023" spans="1:26" hidden="1" x14ac:dyDescent="0.25">
      <c r="A1023">
        <v>1854466056</v>
      </c>
      <c r="B1023" t="b">
        <v>0</v>
      </c>
      <c r="C1023" s="6" t="s">
        <v>26</v>
      </c>
      <c r="D1023">
        <v>3</v>
      </c>
      <c r="E1023" s="1">
        <v>43326.4296412037</v>
      </c>
      <c r="F1023" s="6" t="s">
        <v>27</v>
      </c>
      <c r="G1023">
        <v>1</v>
      </c>
      <c r="H1023" s="6" t="s">
        <v>60</v>
      </c>
      <c r="I1023">
        <v>1</v>
      </c>
      <c r="J1023" s="6" t="s">
        <v>32</v>
      </c>
      <c r="K1023" s="1">
        <v>43252.758460648147</v>
      </c>
      <c r="L1023">
        <v>68</v>
      </c>
      <c r="M1023" s="6" t="s">
        <v>3345</v>
      </c>
      <c r="N1023" t="b">
        <v>0</v>
      </c>
      <c r="O1023" s="6" t="s">
        <v>31</v>
      </c>
      <c r="P1023" s="6" t="s">
        <v>32</v>
      </c>
      <c r="Q1023" s="6" t="s">
        <v>766</v>
      </c>
      <c r="R1023">
        <v>32</v>
      </c>
      <c r="S1023" s="6" t="s">
        <v>32</v>
      </c>
      <c r="T1023" s="6" t="s">
        <v>766</v>
      </c>
      <c r="U1023" s="6" t="s">
        <v>805</v>
      </c>
      <c r="V1023">
        <v>1.0026137958381568E+18</v>
      </c>
      <c r="W1023" s="6" t="s">
        <v>32</v>
      </c>
      <c r="X1023" s="6" t="s">
        <v>3346</v>
      </c>
      <c r="Y1023" s="6" t="s">
        <v>3347</v>
      </c>
      <c r="Z1023">
        <v>9.3234869081937101E+17</v>
      </c>
    </row>
    <row r="1024" spans="1:26" hidden="1" x14ac:dyDescent="0.25">
      <c r="A1024">
        <v>1854466057</v>
      </c>
      <c r="B1024" t="b">
        <v>0</v>
      </c>
      <c r="C1024" s="6" t="s">
        <v>26</v>
      </c>
      <c r="D1024">
        <v>3</v>
      </c>
      <c r="E1024" s="1">
        <v>43326.363067129627</v>
      </c>
      <c r="F1024" s="6" t="s">
        <v>27</v>
      </c>
      <c r="G1024">
        <v>1</v>
      </c>
      <c r="H1024" s="6" t="s">
        <v>60</v>
      </c>
      <c r="I1024">
        <v>1</v>
      </c>
      <c r="J1024" s="6" t="s">
        <v>32</v>
      </c>
      <c r="K1024" s="1">
        <v>43252.762685185182</v>
      </c>
      <c r="L1024">
        <v>14</v>
      </c>
      <c r="M1024" s="6" t="s">
        <v>3348</v>
      </c>
      <c r="N1024" t="b">
        <v>0</v>
      </c>
      <c r="O1024" s="6" t="s">
        <v>31</v>
      </c>
      <c r="P1024" s="6" t="s">
        <v>32</v>
      </c>
      <c r="Q1024" s="6" t="s">
        <v>766</v>
      </c>
      <c r="R1024">
        <v>5</v>
      </c>
      <c r="S1024" s="6" t="s">
        <v>32</v>
      </c>
      <c r="T1024" s="6" t="s">
        <v>766</v>
      </c>
      <c r="U1024" s="6" t="s">
        <v>805</v>
      </c>
      <c r="V1024">
        <v>1.0026153292925133E+18</v>
      </c>
      <c r="W1024" s="6" t="s">
        <v>32</v>
      </c>
      <c r="X1024" s="6" t="s">
        <v>3349</v>
      </c>
      <c r="Y1024" s="6" t="s">
        <v>3350</v>
      </c>
      <c r="Z1024">
        <v>8.0333291466675405E+17</v>
      </c>
    </row>
    <row r="1025" spans="1:26" hidden="1" x14ac:dyDescent="0.25">
      <c r="A1025">
        <v>1854466058</v>
      </c>
      <c r="B1025" t="b">
        <v>0</v>
      </c>
      <c r="C1025" s="6" t="s">
        <v>26</v>
      </c>
      <c r="D1025">
        <v>3</v>
      </c>
      <c r="E1025" s="1">
        <v>43326.392951388887</v>
      </c>
      <c r="F1025" s="6" t="s">
        <v>27</v>
      </c>
      <c r="G1025">
        <v>1</v>
      </c>
      <c r="H1025" s="6" t="s">
        <v>28</v>
      </c>
      <c r="I1025">
        <v>0.33660000000000001</v>
      </c>
      <c r="J1025" s="6" t="s">
        <v>32</v>
      </c>
      <c r="K1025" s="1">
        <v>43252.778749999998</v>
      </c>
      <c r="L1025">
        <v>0</v>
      </c>
      <c r="M1025" s="6" t="s">
        <v>3351</v>
      </c>
      <c r="N1025" t="b">
        <v>0</v>
      </c>
      <c r="O1025" s="6" t="s">
        <v>31</v>
      </c>
      <c r="P1025" s="6" t="s">
        <v>32</v>
      </c>
      <c r="Q1025" s="6" t="s">
        <v>766</v>
      </c>
      <c r="R1025">
        <v>1</v>
      </c>
      <c r="S1025" s="6" t="s">
        <v>32</v>
      </c>
      <c r="T1025" s="6" t="s">
        <v>766</v>
      </c>
      <c r="U1025" s="6" t="s">
        <v>1130</v>
      </c>
      <c r="V1025">
        <v>1.0026211512255037E+18</v>
      </c>
      <c r="W1025" s="6" t="s">
        <v>32</v>
      </c>
      <c r="X1025" s="6" t="s">
        <v>3352</v>
      </c>
      <c r="Y1025" s="6" t="s">
        <v>3353</v>
      </c>
      <c r="Z1025">
        <v>52689588</v>
      </c>
    </row>
    <row r="1026" spans="1:26" hidden="1" x14ac:dyDescent="0.25">
      <c r="A1026">
        <v>1854466059</v>
      </c>
      <c r="B1026" t="b">
        <v>0</v>
      </c>
      <c r="C1026" s="6" t="s">
        <v>26</v>
      </c>
      <c r="D1026">
        <v>3</v>
      </c>
      <c r="E1026" s="1">
        <v>43326.448530092595</v>
      </c>
      <c r="F1026" s="6" t="s">
        <v>27</v>
      </c>
      <c r="G1026">
        <v>1</v>
      </c>
      <c r="H1026" s="6" t="s">
        <v>60</v>
      </c>
      <c r="I1026">
        <v>0.68489999999999995</v>
      </c>
      <c r="J1026" s="6" t="s">
        <v>32</v>
      </c>
      <c r="K1026" s="1">
        <v>43252.786597222221</v>
      </c>
      <c r="L1026">
        <v>10</v>
      </c>
      <c r="M1026" s="6" t="s">
        <v>3354</v>
      </c>
      <c r="N1026" t="b">
        <v>0</v>
      </c>
      <c r="O1026" s="6" t="s">
        <v>31</v>
      </c>
      <c r="P1026" s="6" t="s">
        <v>32</v>
      </c>
      <c r="Q1026" s="6" t="s">
        <v>766</v>
      </c>
      <c r="R1026">
        <v>1</v>
      </c>
      <c r="S1026" s="6" t="s">
        <v>32</v>
      </c>
      <c r="T1026" s="6" t="s">
        <v>766</v>
      </c>
      <c r="U1026" s="6" t="s">
        <v>530</v>
      </c>
      <c r="V1026">
        <v>1.002623992946135E+18</v>
      </c>
      <c r="W1026" s="6" t="s">
        <v>3355</v>
      </c>
      <c r="X1026" s="6" t="s">
        <v>3356</v>
      </c>
      <c r="Y1026" s="6" t="s">
        <v>3357</v>
      </c>
      <c r="Z1026">
        <v>1495207950</v>
      </c>
    </row>
    <row r="1027" spans="1:26" hidden="1" x14ac:dyDescent="0.25">
      <c r="A1027">
        <v>1854466060</v>
      </c>
      <c r="B1027" t="b">
        <v>0</v>
      </c>
      <c r="C1027" s="6" t="s">
        <v>26</v>
      </c>
      <c r="D1027">
        <v>3</v>
      </c>
      <c r="E1027" s="1">
        <v>43326.434120370373</v>
      </c>
      <c r="F1027" s="6" t="s">
        <v>27</v>
      </c>
      <c r="G1027">
        <v>1</v>
      </c>
      <c r="H1027" s="6" t="s">
        <v>28</v>
      </c>
      <c r="I1027">
        <v>0.6865</v>
      </c>
      <c r="J1027" s="6" t="s">
        <v>32</v>
      </c>
      <c r="K1027" s="1">
        <v>43252.788888888892</v>
      </c>
      <c r="L1027">
        <v>0</v>
      </c>
      <c r="M1027" s="6" t="s">
        <v>3358</v>
      </c>
      <c r="N1027" t="b">
        <v>1</v>
      </c>
      <c r="O1027" s="6" t="s">
        <v>31</v>
      </c>
      <c r="P1027" s="6" t="s">
        <v>3342</v>
      </c>
      <c r="Q1027" s="6" t="s">
        <v>766</v>
      </c>
      <c r="R1027">
        <v>0</v>
      </c>
      <c r="S1027" s="6" t="s">
        <v>32</v>
      </c>
      <c r="T1027" s="6" t="s">
        <v>766</v>
      </c>
      <c r="U1027" s="6" t="s">
        <v>1130</v>
      </c>
      <c r="V1027">
        <v>1.002624825016406E+18</v>
      </c>
      <c r="W1027" s="6" t="s">
        <v>32</v>
      </c>
      <c r="X1027" s="6" t="s">
        <v>3359</v>
      </c>
      <c r="Y1027" s="6" t="s">
        <v>3360</v>
      </c>
      <c r="Z1027">
        <v>8.5044720072757248E+17</v>
      </c>
    </row>
    <row r="1028" spans="1:26" hidden="1" x14ac:dyDescent="0.25">
      <c r="A1028">
        <v>1854466061</v>
      </c>
      <c r="B1028" t="b">
        <v>0</v>
      </c>
      <c r="C1028" s="6" t="s">
        <v>26</v>
      </c>
      <c r="D1028">
        <v>3</v>
      </c>
      <c r="E1028" s="1">
        <v>43326.460011574076</v>
      </c>
      <c r="F1028" s="6" t="s">
        <v>27</v>
      </c>
      <c r="G1028">
        <v>1</v>
      </c>
      <c r="H1028" s="6" t="s">
        <v>28</v>
      </c>
      <c r="I1028">
        <v>1</v>
      </c>
      <c r="J1028" s="6" t="s">
        <v>32</v>
      </c>
      <c r="K1028" s="1">
        <v>43252.791504629633</v>
      </c>
      <c r="L1028">
        <v>0</v>
      </c>
      <c r="M1028" s="6" t="s">
        <v>2608</v>
      </c>
      <c r="N1028" t="b">
        <v>0</v>
      </c>
      <c r="O1028" s="6" t="s">
        <v>31</v>
      </c>
      <c r="P1028" s="6" t="s">
        <v>32</v>
      </c>
      <c r="Q1028" s="6" t="s">
        <v>766</v>
      </c>
      <c r="R1028">
        <v>0</v>
      </c>
      <c r="S1028" s="6" t="s">
        <v>32</v>
      </c>
      <c r="T1028" s="6" t="s">
        <v>766</v>
      </c>
      <c r="U1028" s="6" t="s">
        <v>2609</v>
      </c>
      <c r="V1028">
        <v>1.0026257696448061E+18</v>
      </c>
      <c r="W1028" s="6" t="s">
        <v>32</v>
      </c>
      <c r="X1028" s="6" t="s">
        <v>2610</v>
      </c>
      <c r="Y1028" s="6" t="s">
        <v>3361</v>
      </c>
      <c r="Z1028">
        <v>569967428</v>
      </c>
    </row>
    <row r="1029" spans="1:26" hidden="1" x14ac:dyDescent="0.25">
      <c r="A1029">
        <v>1854466062</v>
      </c>
      <c r="B1029" t="b">
        <v>0</v>
      </c>
      <c r="C1029" s="6" t="s">
        <v>26</v>
      </c>
      <c r="D1029">
        <v>3</v>
      </c>
      <c r="E1029" s="1">
        <v>43326.437013888892</v>
      </c>
      <c r="F1029" s="6" t="s">
        <v>27</v>
      </c>
      <c r="G1029">
        <v>1</v>
      </c>
      <c r="H1029" s="6" t="s">
        <v>60</v>
      </c>
      <c r="I1029">
        <v>1</v>
      </c>
      <c r="J1029" s="6" t="s">
        <v>32</v>
      </c>
      <c r="K1029" s="1">
        <v>43252.794918981483</v>
      </c>
      <c r="L1029">
        <v>0</v>
      </c>
      <c r="M1029" s="6" t="s">
        <v>3362</v>
      </c>
      <c r="N1029" t="b">
        <v>1</v>
      </c>
      <c r="O1029" s="6" t="s">
        <v>31</v>
      </c>
      <c r="P1029" s="6" t="s">
        <v>3363</v>
      </c>
      <c r="Q1029" s="6" t="s">
        <v>766</v>
      </c>
      <c r="R1029">
        <v>1</v>
      </c>
      <c r="S1029" s="6" t="s">
        <v>32</v>
      </c>
      <c r="T1029" s="6" t="s">
        <v>766</v>
      </c>
      <c r="U1029" s="6" t="s">
        <v>3304</v>
      </c>
      <c r="V1029">
        <v>1.0026270081011507E+18</v>
      </c>
      <c r="W1029" s="6" t="s">
        <v>32</v>
      </c>
      <c r="X1029" s="6" t="s">
        <v>3364</v>
      </c>
      <c r="Y1029" s="6" t="s">
        <v>3365</v>
      </c>
      <c r="Z1029">
        <v>2970939326</v>
      </c>
    </row>
    <row r="1030" spans="1:26" hidden="1" x14ac:dyDescent="0.25">
      <c r="A1030">
        <v>1854466063</v>
      </c>
      <c r="B1030" t="b">
        <v>0</v>
      </c>
      <c r="C1030" s="6" t="s">
        <v>26</v>
      </c>
      <c r="D1030">
        <v>3</v>
      </c>
      <c r="E1030" s="1">
        <v>43326.392951388887</v>
      </c>
      <c r="F1030" s="6" t="s">
        <v>27</v>
      </c>
      <c r="G1030">
        <v>1</v>
      </c>
      <c r="H1030" s="6" t="s">
        <v>28</v>
      </c>
      <c r="I1030">
        <v>1</v>
      </c>
      <c r="J1030" s="6" t="s">
        <v>32</v>
      </c>
      <c r="K1030" s="1">
        <v>43252.800636574073</v>
      </c>
      <c r="L1030">
        <v>1</v>
      </c>
      <c r="M1030" s="6" t="s">
        <v>3366</v>
      </c>
      <c r="N1030" t="b">
        <v>0</v>
      </c>
      <c r="O1030" s="6" t="s">
        <v>31</v>
      </c>
      <c r="P1030" s="6" t="s">
        <v>32</v>
      </c>
      <c r="Q1030" s="6" t="s">
        <v>766</v>
      </c>
      <c r="R1030">
        <v>0</v>
      </c>
      <c r="S1030" s="6" t="s">
        <v>32</v>
      </c>
      <c r="T1030" s="6" t="s">
        <v>766</v>
      </c>
      <c r="U1030" s="6" t="s">
        <v>805</v>
      </c>
      <c r="V1030">
        <v>1.0026290828389786E+18</v>
      </c>
      <c r="W1030" s="6" t="s">
        <v>32</v>
      </c>
      <c r="X1030" s="6" t="s">
        <v>3367</v>
      </c>
      <c r="Y1030" s="6" t="s">
        <v>3368</v>
      </c>
      <c r="Z1030">
        <v>3732831677</v>
      </c>
    </row>
    <row r="1031" spans="1:26" hidden="1" x14ac:dyDescent="0.25">
      <c r="A1031">
        <v>1854466064</v>
      </c>
      <c r="B1031" t="b">
        <v>0</v>
      </c>
      <c r="C1031" s="6" t="s">
        <v>26</v>
      </c>
      <c r="D1031">
        <v>3</v>
      </c>
      <c r="E1031" s="1">
        <v>43326.434351851851</v>
      </c>
      <c r="F1031" s="6" t="s">
        <v>27</v>
      </c>
      <c r="G1031">
        <v>1</v>
      </c>
      <c r="H1031" s="6" t="s">
        <v>60</v>
      </c>
      <c r="I1031">
        <v>0.65329999999999999</v>
      </c>
      <c r="J1031" s="6" t="s">
        <v>32</v>
      </c>
      <c r="K1031" s="1">
        <v>43252.802071759259</v>
      </c>
      <c r="L1031">
        <v>0</v>
      </c>
      <c r="M1031" s="6" t="s">
        <v>32</v>
      </c>
      <c r="N1031" t="b">
        <v>0</v>
      </c>
      <c r="O1031" s="6" t="s">
        <v>31</v>
      </c>
      <c r="P1031" s="6" t="s">
        <v>32</v>
      </c>
      <c r="Q1031" s="6" t="s">
        <v>766</v>
      </c>
      <c r="R1031">
        <v>0</v>
      </c>
      <c r="S1031" s="6" t="s">
        <v>32</v>
      </c>
      <c r="T1031" s="6" t="s">
        <v>766</v>
      </c>
      <c r="U1031" s="6" t="s">
        <v>2212</v>
      </c>
      <c r="V1031">
        <v>1.0026296017455145E+18</v>
      </c>
      <c r="W1031" s="6" t="s">
        <v>3369</v>
      </c>
      <c r="X1031" s="6" t="s">
        <v>3370</v>
      </c>
      <c r="Y1031" s="6" t="s">
        <v>3371</v>
      </c>
      <c r="Z1031">
        <v>9.9467189919507251E+17</v>
      </c>
    </row>
    <row r="1032" spans="1:26" hidden="1" x14ac:dyDescent="0.25">
      <c r="A1032">
        <v>1854466065</v>
      </c>
      <c r="B1032" t="b">
        <v>0</v>
      </c>
      <c r="C1032" s="6" t="s">
        <v>26</v>
      </c>
      <c r="D1032">
        <v>3</v>
      </c>
      <c r="E1032" s="1">
        <v>43326.42496527778</v>
      </c>
      <c r="F1032" s="6" t="s">
        <v>27</v>
      </c>
      <c r="G1032">
        <v>1</v>
      </c>
      <c r="H1032" s="6" t="s">
        <v>28</v>
      </c>
      <c r="I1032">
        <v>0.67210000000000003</v>
      </c>
      <c r="J1032" s="6" t="s">
        <v>32</v>
      </c>
      <c r="K1032" s="1">
        <v>43252.805081018516</v>
      </c>
      <c r="L1032">
        <v>0</v>
      </c>
      <c r="M1032" s="6" t="s">
        <v>3372</v>
      </c>
      <c r="N1032" t="b">
        <v>0</v>
      </c>
      <c r="O1032" s="6" t="s">
        <v>31</v>
      </c>
      <c r="P1032" s="6" t="s">
        <v>32</v>
      </c>
      <c r="Q1032" s="6" t="s">
        <v>766</v>
      </c>
      <c r="R1032">
        <v>0</v>
      </c>
      <c r="S1032" s="6" t="s">
        <v>32</v>
      </c>
      <c r="T1032" s="6" t="s">
        <v>766</v>
      </c>
      <c r="U1032" s="6" t="s">
        <v>805</v>
      </c>
      <c r="V1032">
        <v>1.0026306927468995E+18</v>
      </c>
      <c r="W1032" s="6" t="s">
        <v>32</v>
      </c>
      <c r="X1032" s="6" t="s">
        <v>3373</v>
      </c>
      <c r="Y1032" s="6" t="s">
        <v>3374</v>
      </c>
      <c r="Z1032">
        <v>7.3137001039269069E+17</v>
      </c>
    </row>
    <row r="1033" spans="1:26" x14ac:dyDescent="0.25">
      <c r="A1033">
        <v>1854465093</v>
      </c>
      <c r="B1033" t="b">
        <v>0</v>
      </c>
      <c r="C1033" s="6" t="s">
        <v>26</v>
      </c>
      <c r="D1033">
        <v>3</v>
      </c>
      <c r="E1033" s="1">
        <v>43323.842997685184</v>
      </c>
      <c r="F1033" s="6" t="s">
        <v>27</v>
      </c>
      <c r="G1033">
        <v>1</v>
      </c>
      <c r="H1033" s="6" t="s">
        <v>66</v>
      </c>
      <c r="I1033">
        <v>1</v>
      </c>
      <c r="J1033" s="6" t="s">
        <v>29</v>
      </c>
      <c r="K1033" s="1">
        <v>43246.344340277778</v>
      </c>
      <c r="L1033">
        <v>3</v>
      </c>
      <c r="M1033" s="6" t="s">
        <v>322</v>
      </c>
      <c r="N1033" t="b">
        <v>0</v>
      </c>
      <c r="O1033" s="6" t="s">
        <v>31</v>
      </c>
      <c r="P1033" s="6" t="s">
        <v>32</v>
      </c>
      <c r="Q1033" s="6" t="s">
        <v>766</v>
      </c>
      <c r="R1033">
        <v>3</v>
      </c>
      <c r="S1033" s="6" t="s">
        <v>32</v>
      </c>
      <c r="T1033" s="6" t="s">
        <v>766</v>
      </c>
      <c r="U1033" s="6" t="s">
        <v>323</v>
      </c>
      <c r="V1033">
        <v>1.0002893987795354E+18</v>
      </c>
      <c r="W1033" s="6" t="s">
        <v>32</v>
      </c>
      <c r="X1033" s="6" t="s">
        <v>324</v>
      </c>
      <c r="Y1033" s="6" t="s">
        <v>325</v>
      </c>
      <c r="Z1033">
        <v>7.433683420486697E+17</v>
      </c>
    </row>
    <row r="1034" spans="1:26" hidden="1" x14ac:dyDescent="0.25">
      <c r="A1034">
        <v>1854466067</v>
      </c>
      <c r="B1034" t="b">
        <v>0</v>
      </c>
      <c r="C1034" s="6" t="s">
        <v>26</v>
      </c>
      <c r="D1034">
        <v>3</v>
      </c>
      <c r="E1034" s="1">
        <v>43326.383055555554</v>
      </c>
      <c r="F1034" s="6" t="s">
        <v>27</v>
      </c>
      <c r="G1034">
        <v>1</v>
      </c>
      <c r="H1034" s="6" t="s">
        <v>60</v>
      </c>
      <c r="I1034">
        <v>0.6694</v>
      </c>
      <c r="J1034" s="6" t="s">
        <v>32</v>
      </c>
      <c r="K1034" s="1">
        <v>43252.806377314817</v>
      </c>
      <c r="L1034">
        <v>0</v>
      </c>
      <c r="M1034" s="6" t="s">
        <v>3378</v>
      </c>
      <c r="N1034" t="b">
        <v>0</v>
      </c>
      <c r="O1034" s="6" t="s">
        <v>31</v>
      </c>
      <c r="P1034" s="6" t="s">
        <v>32</v>
      </c>
      <c r="Q1034" s="6" t="s">
        <v>766</v>
      </c>
      <c r="R1034">
        <v>0</v>
      </c>
      <c r="S1034" s="6" t="s">
        <v>32</v>
      </c>
      <c r="T1034" s="6" t="s">
        <v>766</v>
      </c>
      <c r="U1034" s="6" t="s">
        <v>2212</v>
      </c>
      <c r="V1034">
        <v>1.0026311619804488E+18</v>
      </c>
      <c r="W1034" s="6" t="s">
        <v>32</v>
      </c>
      <c r="X1034" s="6" t="s">
        <v>3379</v>
      </c>
      <c r="Y1034" s="6" t="s">
        <v>3380</v>
      </c>
      <c r="Z1034">
        <v>9.4958115550581555E+17</v>
      </c>
    </row>
    <row r="1035" spans="1:26" hidden="1" x14ac:dyDescent="0.25">
      <c r="A1035">
        <v>1854466068</v>
      </c>
      <c r="B1035" t="b">
        <v>0</v>
      </c>
      <c r="C1035" s="6" t="s">
        <v>26</v>
      </c>
      <c r="D1035">
        <v>3</v>
      </c>
      <c r="E1035" s="1">
        <v>43326.434351851851</v>
      </c>
      <c r="F1035" s="6" t="s">
        <v>27</v>
      </c>
      <c r="G1035">
        <v>1</v>
      </c>
      <c r="H1035" s="6" t="s">
        <v>60</v>
      </c>
      <c r="I1035">
        <v>0.66020000000000001</v>
      </c>
      <c r="J1035" s="6" t="s">
        <v>32</v>
      </c>
      <c r="K1035" s="1">
        <v>43252.823518518519</v>
      </c>
      <c r="L1035">
        <v>1</v>
      </c>
      <c r="M1035" s="6" t="s">
        <v>3381</v>
      </c>
      <c r="N1035" t="b">
        <v>0</v>
      </c>
      <c r="O1035" s="6" t="s">
        <v>31</v>
      </c>
      <c r="P1035" s="6" t="s">
        <v>32</v>
      </c>
      <c r="Q1035" s="6" t="s">
        <v>766</v>
      </c>
      <c r="R1035">
        <v>0</v>
      </c>
      <c r="S1035" s="6" t="s">
        <v>32</v>
      </c>
      <c r="T1035" s="6" t="s">
        <v>766</v>
      </c>
      <c r="U1035" s="6" t="s">
        <v>1130</v>
      </c>
      <c r="V1035">
        <v>1.0026373715344671E+18</v>
      </c>
      <c r="W1035" s="6" t="s">
        <v>3382</v>
      </c>
      <c r="X1035" s="6" t="s">
        <v>3383</v>
      </c>
      <c r="Y1035" s="6" t="s">
        <v>3384</v>
      </c>
      <c r="Z1035">
        <v>18529628</v>
      </c>
    </row>
    <row r="1036" spans="1:26" hidden="1" x14ac:dyDescent="0.25">
      <c r="A1036">
        <v>1854466069</v>
      </c>
      <c r="B1036" t="b">
        <v>0</v>
      </c>
      <c r="C1036" s="6" t="s">
        <v>26</v>
      </c>
      <c r="D1036">
        <v>3</v>
      </c>
      <c r="E1036" s="1">
        <v>43326.472662037035</v>
      </c>
      <c r="F1036" s="6" t="s">
        <v>27</v>
      </c>
      <c r="G1036">
        <v>1</v>
      </c>
      <c r="H1036" s="6" t="s">
        <v>60</v>
      </c>
      <c r="I1036">
        <v>1</v>
      </c>
      <c r="J1036" s="6" t="s">
        <v>32</v>
      </c>
      <c r="K1036" s="1">
        <v>43252.824641203704</v>
      </c>
      <c r="L1036">
        <v>2</v>
      </c>
      <c r="M1036" s="6" t="s">
        <v>32</v>
      </c>
      <c r="N1036" t="b">
        <v>0</v>
      </c>
      <c r="O1036" s="6" t="s">
        <v>31</v>
      </c>
      <c r="P1036" s="6" t="s">
        <v>32</v>
      </c>
      <c r="Q1036" s="6" t="s">
        <v>766</v>
      </c>
      <c r="R1036">
        <v>1</v>
      </c>
      <c r="S1036" s="6" t="s">
        <v>32</v>
      </c>
      <c r="T1036" s="6" t="s">
        <v>766</v>
      </c>
      <c r="U1036" s="6" t="s">
        <v>1116</v>
      </c>
      <c r="V1036">
        <v>1.0026377793968988E+18</v>
      </c>
      <c r="W1036" s="6" t="s">
        <v>32</v>
      </c>
      <c r="X1036" s="6" t="s">
        <v>3385</v>
      </c>
      <c r="Y1036" s="6" t="s">
        <v>3386</v>
      </c>
      <c r="Z1036">
        <v>9.7190967070828954E+17</v>
      </c>
    </row>
    <row r="1037" spans="1:26" hidden="1" x14ac:dyDescent="0.25">
      <c r="A1037">
        <v>1854466070</v>
      </c>
      <c r="B1037" t="b">
        <v>0</v>
      </c>
      <c r="C1037" s="6" t="s">
        <v>26</v>
      </c>
      <c r="D1037">
        <v>3</v>
      </c>
      <c r="E1037" s="1">
        <v>43326.424803240741</v>
      </c>
      <c r="F1037" s="6" t="s">
        <v>27</v>
      </c>
      <c r="G1037">
        <v>1</v>
      </c>
      <c r="H1037" s="6" t="s">
        <v>28</v>
      </c>
      <c r="I1037">
        <v>1</v>
      </c>
      <c r="J1037" s="6" t="s">
        <v>32</v>
      </c>
      <c r="K1037" s="1">
        <v>43252.825775462959</v>
      </c>
      <c r="L1037">
        <v>0</v>
      </c>
      <c r="M1037" s="6" t="s">
        <v>3387</v>
      </c>
      <c r="N1037" t="b">
        <v>0</v>
      </c>
      <c r="O1037" s="6" t="s">
        <v>31</v>
      </c>
      <c r="P1037" s="6" t="s">
        <v>32</v>
      </c>
      <c r="Q1037" s="6" t="s">
        <v>766</v>
      </c>
      <c r="R1037">
        <v>0</v>
      </c>
      <c r="S1037" s="6" t="s">
        <v>32</v>
      </c>
      <c r="T1037" s="6" t="s">
        <v>766</v>
      </c>
      <c r="U1037" s="6" t="s">
        <v>1116</v>
      </c>
      <c r="V1037">
        <v>1.0026381921206067E+18</v>
      </c>
      <c r="W1037" s="6" t="s">
        <v>3388</v>
      </c>
      <c r="X1037" s="6" t="s">
        <v>3389</v>
      </c>
      <c r="Y1037" s="6" t="s">
        <v>3390</v>
      </c>
      <c r="Z1037">
        <v>7.097635857659904E+17</v>
      </c>
    </row>
    <row r="1038" spans="1:26" hidden="1" x14ac:dyDescent="0.25">
      <c r="A1038">
        <v>1854466071</v>
      </c>
      <c r="B1038" t="b">
        <v>0</v>
      </c>
      <c r="C1038" s="6" t="s">
        <v>26</v>
      </c>
      <c r="D1038">
        <v>3</v>
      </c>
      <c r="E1038" s="1">
        <v>43326.451122685183</v>
      </c>
      <c r="F1038" s="6" t="s">
        <v>27</v>
      </c>
      <c r="G1038">
        <v>1</v>
      </c>
      <c r="H1038" s="6" t="s">
        <v>28</v>
      </c>
      <c r="I1038">
        <v>0.65239999999999998</v>
      </c>
      <c r="J1038" s="6" t="s">
        <v>32</v>
      </c>
      <c r="K1038" s="1">
        <v>43252.831134259257</v>
      </c>
      <c r="L1038">
        <v>1</v>
      </c>
      <c r="M1038" s="6" t="s">
        <v>3391</v>
      </c>
      <c r="N1038" t="b">
        <v>0</v>
      </c>
      <c r="O1038" s="6" t="s">
        <v>31</v>
      </c>
      <c r="P1038" s="6" t="s">
        <v>32</v>
      </c>
      <c r="Q1038" s="6" t="s">
        <v>766</v>
      </c>
      <c r="R1038">
        <v>0</v>
      </c>
      <c r="S1038" s="6" t="s">
        <v>32</v>
      </c>
      <c r="T1038" s="6" t="s">
        <v>766</v>
      </c>
      <c r="U1038" s="6" t="s">
        <v>805</v>
      </c>
      <c r="V1038">
        <v>1.0026401333661819E+18</v>
      </c>
      <c r="W1038" s="6" t="s">
        <v>32</v>
      </c>
      <c r="X1038" s="6" t="s">
        <v>3392</v>
      </c>
      <c r="Y1038" s="6" t="s">
        <v>3393</v>
      </c>
      <c r="Z1038">
        <v>3306434214</v>
      </c>
    </row>
    <row r="1039" spans="1:26" hidden="1" x14ac:dyDescent="0.25">
      <c r="A1039">
        <v>1854466072</v>
      </c>
      <c r="B1039" t="b">
        <v>0</v>
      </c>
      <c r="C1039" s="6" t="s">
        <v>26</v>
      </c>
      <c r="D1039">
        <v>3</v>
      </c>
      <c r="E1039" s="1">
        <v>43326.434120370373</v>
      </c>
      <c r="F1039" s="6" t="s">
        <v>27</v>
      </c>
      <c r="G1039">
        <v>1</v>
      </c>
      <c r="H1039" s="6" t="s">
        <v>28</v>
      </c>
      <c r="I1039">
        <v>0.6865</v>
      </c>
      <c r="J1039" s="6" t="s">
        <v>32</v>
      </c>
      <c r="K1039" s="1">
        <v>43252.843877314815</v>
      </c>
      <c r="L1039">
        <v>0</v>
      </c>
      <c r="M1039" s="6" t="s">
        <v>3394</v>
      </c>
      <c r="N1039" t="b">
        <v>0</v>
      </c>
      <c r="O1039" s="6" t="s">
        <v>31</v>
      </c>
      <c r="P1039" s="6" t="s">
        <v>32</v>
      </c>
      <c r="Q1039" s="6" t="s">
        <v>766</v>
      </c>
      <c r="R1039">
        <v>0</v>
      </c>
      <c r="S1039" s="6" t="s">
        <v>32</v>
      </c>
      <c r="T1039" s="6" t="s">
        <v>766</v>
      </c>
      <c r="U1039" s="6" t="s">
        <v>3395</v>
      </c>
      <c r="V1039">
        <v>1.002644749583618E+18</v>
      </c>
      <c r="W1039" s="6" t="s">
        <v>32</v>
      </c>
      <c r="X1039" s="6" t="s">
        <v>3396</v>
      </c>
      <c r="Y1039" s="6" t="s">
        <v>3397</v>
      </c>
      <c r="Z1039">
        <v>9.5516993370870989E+17</v>
      </c>
    </row>
    <row r="1040" spans="1:26" hidden="1" x14ac:dyDescent="0.25">
      <c r="A1040">
        <v>1854466073</v>
      </c>
      <c r="B1040" t="b">
        <v>0</v>
      </c>
      <c r="C1040" s="6" t="s">
        <v>26</v>
      </c>
      <c r="D1040">
        <v>3</v>
      </c>
      <c r="E1040" s="1">
        <v>43326.4296412037</v>
      </c>
      <c r="F1040" s="6" t="s">
        <v>27</v>
      </c>
      <c r="G1040">
        <v>1</v>
      </c>
      <c r="H1040" s="6" t="s">
        <v>28</v>
      </c>
      <c r="I1040">
        <v>1</v>
      </c>
      <c r="J1040" s="6" t="s">
        <v>32</v>
      </c>
      <c r="K1040" s="1">
        <v>43252.843900462962</v>
      </c>
      <c r="L1040">
        <v>0</v>
      </c>
      <c r="M1040" s="6" t="s">
        <v>32</v>
      </c>
      <c r="N1040" t="b">
        <v>0</v>
      </c>
      <c r="O1040" s="6" t="s">
        <v>31</v>
      </c>
      <c r="P1040" s="6" t="s">
        <v>32</v>
      </c>
      <c r="Q1040" s="6" t="s">
        <v>766</v>
      </c>
      <c r="R1040">
        <v>0</v>
      </c>
      <c r="S1040" s="6" t="s">
        <v>32</v>
      </c>
      <c r="T1040" s="6" t="s">
        <v>766</v>
      </c>
      <c r="U1040" s="6" t="s">
        <v>817</v>
      </c>
      <c r="V1040">
        <v>1.0026447578967204E+18</v>
      </c>
      <c r="W1040" s="6" t="s">
        <v>32</v>
      </c>
      <c r="X1040" s="6" t="s">
        <v>3398</v>
      </c>
      <c r="Y1040" s="6" t="s">
        <v>3399</v>
      </c>
      <c r="Z1040">
        <v>8.8522091345250714E+17</v>
      </c>
    </row>
    <row r="1041" spans="1:26" hidden="1" x14ac:dyDescent="0.25">
      <c r="A1041">
        <v>1854466074</v>
      </c>
      <c r="B1041" t="b">
        <v>0</v>
      </c>
      <c r="C1041" s="6" t="s">
        <v>26</v>
      </c>
      <c r="D1041">
        <v>3</v>
      </c>
      <c r="E1041" s="1">
        <v>43326.378495370373</v>
      </c>
      <c r="F1041" s="6" t="s">
        <v>27</v>
      </c>
      <c r="G1041">
        <v>1</v>
      </c>
      <c r="H1041" s="6" t="s">
        <v>28</v>
      </c>
      <c r="I1041">
        <v>0.65549999999999997</v>
      </c>
      <c r="J1041" s="6" t="s">
        <v>32</v>
      </c>
      <c r="K1041" s="1">
        <v>43252.844375000001</v>
      </c>
      <c r="L1041">
        <v>0</v>
      </c>
      <c r="M1041" s="6" t="s">
        <v>3400</v>
      </c>
      <c r="N1041" t="b">
        <v>0</v>
      </c>
      <c r="O1041" s="6" t="s">
        <v>31</v>
      </c>
      <c r="P1041" s="6" t="s">
        <v>32</v>
      </c>
      <c r="Q1041" s="6" t="s">
        <v>766</v>
      </c>
      <c r="R1041">
        <v>0</v>
      </c>
      <c r="S1041" s="6" t="s">
        <v>32</v>
      </c>
      <c r="T1041" s="6" t="s">
        <v>766</v>
      </c>
      <c r="U1041" s="6" t="s">
        <v>805</v>
      </c>
      <c r="V1041">
        <v>1.0026449330927616E+18</v>
      </c>
      <c r="W1041" s="6" t="s">
        <v>32</v>
      </c>
      <c r="X1041" s="6" t="s">
        <v>3401</v>
      </c>
      <c r="Y1041" s="6" t="s">
        <v>3402</v>
      </c>
      <c r="Z1041">
        <v>8.846574632653783E+17</v>
      </c>
    </row>
    <row r="1042" spans="1:26" hidden="1" x14ac:dyDescent="0.25">
      <c r="A1042">
        <v>1854466075</v>
      </c>
      <c r="B1042" t="b">
        <v>0</v>
      </c>
      <c r="C1042" s="6" t="s">
        <v>26</v>
      </c>
      <c r="D1042">
        <v>3</v>
      </c>
      <c r="E1042" s="1">
        <v>43326.429375</v>
      </c>
      <c r="F1042" s="6" t="s">
        <v>27</v>
      </c>
      <c r="G1042">
        <v>1</v>
      </c>
      <c r="H1042" s="6" t="s">
        <v>28</v>
      </c>
      <c r="I1042">
        <v>0.67210000000000003</v>
      </c>
      <c r="J1042" s="6" t="s">
        <v>32</v>
      </c>
      <c r="K1042" s="1">
        <v>43252.849768518521</v>
      </c>
      <c r="L1042">
        <v>1</v>
      </c>
      <c r="M1042" s="6" t="s">
        <v>3403</v>
      </c>
      <c r="N1042" t="b">
        <v>1</v>
      </c>
      <c r="O1042" s="6" t="s">
        <v>31</v>
      </c>
      <c r="P1042" s="6" t="s">
        <v>3404</v>
      </c>
      <c r="Q1042" s="6" t="s">
        <v>766</v>
      </c>
      <c r="R1042">
        <v>0</v>
      </c>
      <c r="S1042" s="6" t="s">
        <v>32</v>
      </c>
      <c r="T1042" s="6" t="s">
        <v>766</v>
      </c>
      <c r="U1042" s="6" t="s">
        <v>530</v>
      </c>
      <c r="V1042">
        <v>1.0026468849329152E+18</v>
      </c>
      <c r="W1042" s="6" t="s">
        <v>32</v>
      </c>
      <c r="X1042" s="6" t="s">
        <v>3405</v>
      </c>
      <c r="Y1042" s="6" t="s">
        <v>3406</v>
      </c>
      <c r="Z1042">
        <v>9.6387936053599846E+17</v>
      </c>
    </row>
    <row r="1043" spans="1:26" hidden="1" x14ac:dyDescent="0.25">
      <c r="A1043">
        <v>1854466076</v>
      </c>
      <c r="B1043" t="b">
        <v>0</v>
      </c>
      <c r="C1043" s="6" t="s">
        <v>26</v>
      </c>
      <c r="D1043">
        <v>3</v>
      </c>
      <c r="E1043" s="1">
        <v>43326.452384259261</v>
      </c>
      <c r="F1043" s="6" t="s">
        <v>27</v>
      </c>
      <c r="G1043">
        <v>1</v>
      </c>
      <c r="H1043" s="6" t="s">
        <v>28</v>
      </c>
      <c r="I1043">
        <v>0.65549999999999997</v>
      </c>
      <c r="J1043" s="6" t="s">
        <v>32</v>
      </c>
      <c r="K1043" s="1">
        <v>43252.849942129629</v>
      </c>
      <c r="L1043">
        <v>5</v>
      </c>
      <c r="M1043" s="6" t="s">
        <v>3407</v>
      </c>
      <c r="N1043" t="b">
        <v>0</v>
      </c>
      <c r="O1043" s="6" t="s">
        <v>31</v>
      </c>
      <c r="P1043" s="6" t="s">
        <v>32</v>
      </c>
      <c r="Q1043" s="6" t="s">
        <v>766</v>
      </c>
      <c r="R1043">
        <v>1</v>
      </c>
      <c r="S1043" s="6" t="s">
        <v>32</v>
      </c>
      <c r="T1043" s="6" t="s">
        <v>766</v>
      </c>
      <c r="U1043" s="6" t="s">
        <v>805</v>
      </c>
      <c r="V1043">
        <v>1.0026469480195686E+18</v>
      </c>
      <c r="W1043" s="6" t="s">
        <v>3408</v>
      </c>
      <c r="X1043" s="6" t="s">
        <v>3409</v>
      </c>
      <c r="Y1043" s="6" t="s">
        <v>3410</v>
      </c>
      <c r="Z1043">
        <v>8.7694477820581478E+17</v>
      </c>
    </row>
    <row r="1044" spans="1:26" hidden="1" x14ac:dyDescent="0.25">
      <c r="A1044">
        <v>1854466077</v>
      </c>
      <c r="B1044" t="b">
        <v>0</v>
      </c>
      <c r="C1044" s="6" t="s">
        <v>26</v>
      </c>
      <c r="D1044">
        <v>3</v>
      </c>
      <c r="E1044" s="1">
        <v>43326.397083333337</v>
      </c>
      <c r="F1044" s="6" t="s">
        <v>27</v>
      </c>
      <c r="G1044">
        <v>1</v>
      </c>
      <c r="H1044" s="6" t="s">
        <v>28</v>
      </c>
      <c r="I1044">
        <v>0.66220000000000001</v>
      </c>
      <c r="J1044" s="6" t="s">
        <v>32</v>
      </c>
      <c r="K1044" s="1">
        <v>43252.849976851852</v>
      </c>
      <c r="L1044">
        <v>0</v>
      </c>
      <c r="M1044" s="6" t="s">
        <v>3411</v>
      </c>
      <c r="N1044" t="b">
        <v>0</v>
      </c>
      <c r="O1044" s="6" t="s">
        <v>31</v>
      </c>
      <c r="P1044" s="6" t="s">
        <v>32</v>
      </c>
      <c r="Q1044" s="6" t="s">
        <v>766</v>
      </c>
      <c r="R1044">
        <v>0</v>
      </c>
      <c r="S1044" s="6" t="s">
        <v>32</v>
      </c>
      <c r="T1044" s="6" t="s">
        <v>766</v>
      </c>
      <c r="U1044" s="6" t="s">
        <v>805</v>
      </c>
      <c r="V1044">
        <v>1.002646959285588E+18</v>
      </c>
      <c r="W1044" s="6" t="s">
        <v>32</v>
      </c>
      <c r="X1044" s="6" t="s">
        <v>3412</v>
      </c>
      <c r="Y1044" s="6" t="s">
        <v>3413</v>
      </c>
      <c r="Z1044">
        <v>9.7036234287270298E+17</v>
      </c>
    </row>
    <row r="1045" spans="1:26" hidden="1" x14ac:dyDescent="0.25">
      <c r="A1045">
        <v>1854466078</v>
      </c>
      <c r="B1045" t="b">
        <v>0</v>
      </c>
      <c r="C1045" s="6" t="s">
        <v>26</v>
      </c>
      <c r="D1045">
        <v>3</v>
      </c>
      <c r="E1045" s="1">
        <v>43326.433287037034</v>
      </c>
      <c r="F1045" s="6" t="s">
        <v>27</v>
      </c>
      <c r="G1045">
        <v>1</v>
      </c>
      <c r="H1045" s="6" t="s">
        <v>28</v>
      </c>
      <c r="I1045">
        <v>0.65329999999999999</v>
      </c>
      <c r="J1045" s="6" t="s">
        <v>32</v>
      </c>
      <c r="K1045" s="1">
        <v>43252.86378472222</v>
      </c>
      <c r="L1045">
        <v>3</v>
      </c>
      <c r="M1045" s="6" t="s">
        <v>3414</v>
      </c>
      <c r="N1045" t="b">
        <v>0</v>
      </c>
      <c r="O1045" s="6" t="s">
        <v>31</v>
      </c>
      <c r="P1045" s="6" t="s">
        <v>32</v>
      </c>
      <c r="Q1045" s="6" t="s">
        <v>766</v>
      </c>
      <c r="R1045">
        <v>1</v>
      </c>
      <c r="S1045" s="6" t="s">
        <v>32</v>
      </c>
      <c r="T1045" s="6" t="s">
        <v>766</v>
      </c>
      <c r="U1045" s="6" t="s">
        <v>1130</v>
      </c>
      <c r="V1045">
        <v>1.002651964302295E+18</v>
      </c>
      <c r="W1045" s="6" t="s">
        <v>32</v>
      </c>
      <c r="X1045" s="6" t="s">
        <v>3415</v>
      </c>
      <c r="Y1045" s="6" t="s">
        <v>3416</v>
      </c>
      <c r="Z1045">
        <v>7.6864757184568115E+17</v>
      </c>
    </row>
    <row r="1046" spans="1:26" hidden="1" x14ac:dyDescent="0.25">
      <c r="A1046">
        <v>1854466079</v>
      </c>
      <c r="B1046" t="b">
        <v>0</v>
      </c>
      <c r="C1046" s="6" t="s">
        <v>26</v>
      </c>
      <c r="D1046">
        <v>3</v>
      </c>
      <c r="E1046" s="1">
        <v>43326.466504629629</v>
      </c>
      <c r="F1046" s="6" t="s">
        <v>27</v>
      </c>
      <c r="G1046">
        <v>1</v>
      </c>
      <c r="H1046" s="6" t="s">
        <v>28</v>
      </c>
      <c r="I1046">
        <v>0.66</v>
      </c>
      <c r="J1046" s="6" t="s">
        <v>32</v>
      </c>
      <c r="K1046" s="1">
        <v>43252.864606481482</v>
      </c>
      <c r="L1046">
        <v>0</v>
      </c>
      <c r="M1046" s="6" t="s">
        <v>3417</v>
      </c>
      <c r="N1046" t="b">
        <v>0</v>
      </c>
      <c r="O1046" s="6" t="s">
        <v>31</v>
      </c>
      <c r="P1046" s="6" t="s">
        <v>32</v>
      </c>
      <c r="Q1046" s="6" t="s">
        <v>766</v>
      </c>
      <c r="R1046">
        <v>0</v>
      </c>
      <c r="S1046" s="6" t="s">
        <v>32</v>
      </c>
      <c r="T1046" s="6" t="s">
        <v>766</v>
      </c>
      <c r="U1046" s="6" t="s">
        <v>3418</v>
      </c>
      <c r="V1046">
        <v>1.0026522638301798E+18</v>
      </c>
      <c r="W1046" s="6" t="s">
        <v>32</v>
      </c>
      <c r="X1046" s="6" t="s">
        <v>3419</v>
      </c>
      <c r="Y1046" s="6" t="s">
        <v>3420</v>
      </c>
      <c r="Z1046">
        <v>1716565650</v>
      </c>
    </row>
    <row r="1047" spans="1:26" hidden="1" x14ac:dyDescent="0.25">
      <c r="A1047">
        <v>1854466080</v>
      </c>
      <c r="B1047" t="b">
        <v>0</v>
      </c>
      <c r="C1047" s="6" t="s">
        <v>26</v>
      </c>
      <c r="D1047">
        <v>3</v>
      </c>
      <c r="E1047" s="1">
        <v>43326.460011574076</v>
      </c>
      <c r="F1047" s="6" t="s">
        <v>27</v>
      </c>
      <c r="G1047">
        <v>1</v>
      </c>
      <c r="H1047" s="6" t="s">
        <v>60</v>
      </c>
      <c r="I1047">
        <v>0.66820000000000002</v>
      </c>
      <c r="J1047" s="6" t="s">
        <v>32</v>
      </c>
      <c r="K1047" s="1">
        <v>43252.874814814815</v>
      </c>
      <c r="L1047">
        <v>2</v>
      </c>
      <c r="M1047" s="6" t="s">
        <v>3421</v>
      </c>
      <c r="N1047" t="b">
        <v>0</v>
      </c>
      <c r="O1047" s="6" t="s">
        <v>31</v>
      </c>
      <c r="P1047" s="6" t="s">
        <v>32</v>
      </c>
      <c r="Q1047" s="6" t="s">
        <v>766</v>
      </c>
      <c r="R1047">
        <v>0</v>
      </c>
      <c r="S1047" s="6" t="s">
        <v>32</v>
      </c>
      <c r="T1047" s="6" t="s">
        <v>766</v>
      </c>
      <c r="U1047" s="6" t="s">
        <v>2212</v>
      </c>
      <c r="V1047">
        <v>1.0026559606604349E+18</v>
      </c>
      <c r="W1047" s="6" t="s">
        <v>32</v>
      </c>
      <c r="X1047" s="6" t="s">
        <v>3422</v>
      </c>
      <c r="Y1047" s="6" t="s">
        <v>3423</v>
      </c>
      <c r="Z1047">
        <v>120134526</v>
      </c>
    </row>
    <row r="1048" spans="1:26" hidden="1" x14ac:dyDescent="0.25">
      <c r="A1048">
        <v>1854466081</v>
      </c>
      <c r="B1048" t="b">
        <v>0</v>
      </c>
      <c r="C1048" s="6" t="s">
        <v>26</v>
      </c>
      <c r="D1048">
        <v>3</v>
      </c>
      <c r="E1048" s="1">
        <v>43326.399236111109</v>
      </c>
      <c r="F1048" s="6" t="s">
        <v>27</v>
      </c>
      <c r="G1048">
        <v>1</v>
      </c>
      <c r="H1048" s="6" t="s">
        <v>28</v>
      </c>
      <c r="I1048">
        <v>1</v>
      </c>
      <c r="J1048" s="6" t="s">
        <v>32</v>
      </c>
      <c r="K1048" s="1">
        <v>43252.884120370371</v>
      </c>
      <c r="L1048">
        <v>0</v>
      </c>
      <c r="M1048" s="6" t="s">
        <v>3424</v>
      </c>
      <c r="N1048" t="b">
        <v>0</v>
      </c>
      <c r="O1048" s="6" t="s">
        <v>31</v>
      </c>
      <c r="P1048" s="6" t="s">
        <v>32</v>
      </c>
      <c r="Q1048" s="6" t="s">
        <v>766</v>
      </c>
      <c r="R1048">
        <v>0</v>
      </c>
      <c r="S1048" s="6" t="s">
        <v>32</v>
      </c>
      <c r="T1048" s="6" t="s">
        <v>766</v>
      </c>
      <c r="U1048" s="6" t="s">
        <v>3425</v>
      </c>
      <c r="V1048">
        <v>1.0026593340426445E+18</v>
      </c>
      <c r="W1048" s="6" t="s">
        <v>32</v>
      </c>
      <c r="X1048" s="6" t="s">
        <v>3426</v>
      </c>
      <c r="Y1048" s="6" t="s">
        <v>3427</v>
      </c>
      <c r="Z1048">
        <v>9.9398873979691008E+17</v>
      </c>
    </row>
    <row r="1049" spans="1:26" hidden="1" x14ac:dyDescent="0.25">
      <c r="A1049">
        <v>1854466082</v>
      </c>
      <c r="B1049" t="b">
        <v>0</v>
      </c>
      <c r="C1049" s="6" t="s">
        <v>26</v>
      </c>
      <c r="D1049">
        <v>3</v>
      </c>
      <c r="E1049" s="1">
        <v>43326.378495370373</v>
      </c>
      <c r="F1049" s="6" t="s">
        <v>27</v>
      </c>
      <c r="G1049">
        <v>1</v>
      </c>
      <c r="H1049" s="6" t="s">
        <v>60</v>
      </c>
      <c r="I1049">
        <v>1</v>
      </c>
      <c r="J1049" s="6" t="s">
        <v>32</v>
      </c>
      <c r="K1049" s="1">
        <v>43252.892453703702</v>
      </c>
      <c r="L1049">
        <v>0</v>
      </c>
      <c r="M1049" s="6" t="s">
        <v>3428</v>
      </c>
      <c r="N1049" t="b">
        <v>0</v>
      </c>
      <c r="O1049" s="6" t="s">
        <v>31</v>
      </c>
      <c r="P1049" s="6" t="s">
        <v>32</v>
      </c>
      <c r="Q1049" s="6" t="s">
        <v>766</v>
      </c>
      <c r="R1049">
        <v>0</v>
      </c>
      <c r="S1049" s="6" t="s">
        <v>32</v>
      </c>
      <c r="T1049" s="6" t="s">
        <v>766</v>
      </c>
      <c r="U1049" s="6" t="s">
        <v>1116</v>
      </c>
      <c r="V1049">
        <v>1.0026623563113062E+18</v>
      </c>
      <c r="W1049" s="6" t="s">
        <v>32</v>
      </c>
      <c r="X1049" s="6" t="s">
        <v>3429</v>
      </c>
      <c r="Y1049" s="6" t="s">
        <v>3430</v>
      </c>
      <c r="Z1049">
        <v>350521126</v>
      </c>
    </row>
    <row r="1050" spans="1:26" hidden="1" x14ac:dyDescent="0.25">
      <c r="A1050">
        <v>1854466083</v>
      </c>
      <c r="B1050" t="b">
        <v>0</v>
      </c>
      <c r="C1050" s="6" t="s">
        <v>26</v>
      </c>
      <c r="D1050">
        <v>3</v>
      </c>
      <c r="E1050" s="1">
        <v>43326.454710648148</v>
      </c>
      <c r="F1050" s="6" t="s">
        <v>27</v>
      </c>
      <c r="G1050">
        <v>1</v>
      </c>
      <c r="H1050" s="6" t="s">
        <v>60</v>
      </c>
      <c r="I1050">
        <v>0.65380000000000005</v>
      </c>
      <c r="J1050" s="6" t="s">
        <v>32</v>
      </c>
      <c r="K1050" s="1">
        <v>43252.895069444443</v>
      </c>
      <c r="L1050">
        <v>0</v>
      </c>
      <c r="M1050" s="6" t="s">
        <v>3431</v>
      </c>
      <c r="N1050" t="b">
        <v>0</v>
      </c>
      <c r="O1050" s="6" t="s">
        <v>31</v>
      </c>
      <c r="P1050" s="6" t="s">
        <v>32</v>
      </c>
      <c r="Q1050" s="6" t="s">
        <v>766</v>
      </c>
      <c r="R1050">
        <v>0</v>
      </c>
      <c r="S1050" s="6" t="s">
        <v>32</v>
      </c>
      <c r="T1050" s="6" t="s">
        <v>766</v>
      </c>
      <c r="U1050" s="6" t="s">
        <v>1130</v>
      </c>
      <c r="V1050">
        <v>1.0026633004069724E+18</v>
      </c>
      <c r="W1050" s="6" t="s">
        <v>32</v>
      </c>
      <c r="X1050" s="6" t="s">
        <v>3432</v>
      </c>
      <c r="Y1050" s="6" t="s">
        <v>3433</v>
      </c>
      <c r="Z1050">
        <v>9.4403406525822566E+17</v>
      </c>
    </row>
    <row r="1051" spans="1:26" hidden="1" x14ac:dyDescent="0.25">
      <c r="A1051">
        <v>1854466084</v>
      </c>
      <c r="B1051" t="b">
        <v>0</v>
      </c>
      <c r="C1051" s="6" t="s">
        <v>26</v>
      </c>
      <c r="D1051">
        <v>3</v>
      </c>
      <c r="E1051" s="1">
        <v>43326.362858796296</v>
      </c>
      <c r="F1051" s="6" t="s">
        <v>27</v>
      </c>
      <c r="G1051">
        <v>1</v>
      </c>
      <c r="H1051" s="6" t="s">
        <v>60</v>
      </c>
      <c r="I1051">
        <v>1</v>
      </c>
      <c r="J1051" s="6" t="s">
        <v>32</v>
      </c>
      <c r="K1051" s="1">
        <v>43252.902268518519</v>
      </c>
      <c r="L1051">
        <v>1</v>
      </c>
      <c r="M1051" s="6" t="s">
        <v>3434</v>
      </c>
      <c r="N1051" t="b">
        <v>0</v>
      </c>
      <c r="O1051" s="6" t="s">
        <v>31</v>
      </c>
      <c r="P1051" s="6" t="s">
        <v>32</v>
      </c>
      <c r="Q1051" s="6" t="s">
        <v>766</v>
      </c>
      <c r="R1051">
        <v>0</v>
      </c>
      <c r="S1051" s="6" t="s">
        <v>32</v>
      </c>
      <c r="T1051" s="6" t="s">
        <v>766</v>
      </c>
      <c r="U1051" s="6" t="s">
        <v>805</v>
      </c>
      <c r="V1051">
        <v>1.0026659109167882E+18</v>
      </c>
      <c r="W1051" s="6" t="s">
        <v>32</v>
      </c>
      <c r="X1051" s="6" t="s">
        <v>3435</v>
      </c>
      <c r="Y1051" s="6" t="s">
        <v>3436</v>
      </c>
      <c r="Z1051">
        <v>190155841</v>
      </c>
    </row>
    <row r="1052" spans="1:26" hidden="1" x14ac:dyDescent="0.25">
      <c r="A1052">
        <v>1854466085</v>
      </c>
      <c r="B1052" t="b">
        <v>0</v>
      </c>
      <c r="C1052" s="6" t="s">
        <v>26</v>
      </c>
      <c r="D1052">
        <v>3</v>
      </c>
      <c r="E1052" s="1">
        <v>43326.425046296295</v>
      </c>
      <c r="F1052" s="6" t="s">
        <v>27</v>
      </c>
      <c r="G1052">
        <v>1</v>
      </c>
      <c r="H1052" s="6" t="s">
        <v>28</v>
      </c>
      <c r="I1052">
        <v>1</v>
      </c>
      <c r="J1052" s="6" t="s">
        <v>32</v>
      </c>
      <c r="K1052" s="1">
        <v>43252.915497685186</v>
      </c>
      <c r="L1052">
        <v>0</v>
      </c>
      <c r="M1052" s="6" t="s">
        <v>3437</v>
      </c>
      <c r="N1052" t="b">
        <v>0</v>
      </c>
      <c r="O1052" s="6" t="s">
        <v>31</v>
      </c>
      <c r="P1052" s="6" t="s">
        <v>32</v>
      </c>
      <c r="Q1052" s="6" t="s">
        <v>766</v>
      </c>
      <c r="R1052">
        <v>0</v>
      </c>
      <c r="S1052" s="6" t="s">
        <v>32</v>
      </c>
      <c r="T1052" s="6" t="s">
        <v>766</v>
      </c>
      <c r="U1052" s="6" t="s">
        <v>534</v>
      </c>
      <c r="V1052">
        <v>1.0026707050438984E+18</v>
      </c>
      <c r="W1052" s="6" t="s">
        <v>32</v>
      </c>
      <c r="X1052" s="6" t="s">
        <v>3438</v>
      </c>
      <c r="Y1052" s="6" t="s">
        <v>3439</v>
      </c>
      <c r="Z1052">
        <v>9.8870844336313549E+17</v>
      </c>
    </row>
    <row r="1053" spans="1:26" hidden="1" x14ac:dyDescent="0.25">
      <c r="A1053">
        <v>1854466086</v>
      </c>
      <c r="B1053" t="b">
        <v>0</v>
      </c>
      <c r="C1053" s="6" t="s">
        <v>26</v>
      </c>
      <c r="D1053">
        <v>3</v>
      </c>
      <c r="E1053" s="1">
        <v>43326.441296296296</v>
      </c>
      <c r="F1053" s="6" t="s">
        <v>27</v>
      </c>
      <c r="G1053">
        <v>1</v>
      </c>
      <c r="H1053" s="6" t="s">
        <v>28</v>
      </c>
      <c r="I1053">
        <v>1</v>
      </c>
      <c r="J1053" s="6" t="s">
        <v>32</v>
      </c>
      <c r="K1053" s="1">
        <v>43252.929884259262</v>
      </c>
      <c r="L1053">
        <v>1</v>
      </c>
      <c r="M1053" s="6" t="s">
        <v>32</v>
      </c>
      <c r="N1053" t="b">
        <v>0</v>
      </c>
      <c r="O1053" s="6" t="s">
        <v>31</v>
      </c>
      <c r="P1053" s="6" t="s">
        <v>32</v>
      </c>
      <c r="Q1053" s="6" t="s">
        <v>766</v>
      </c>
      <c r="R1053">
        <v>0</v>
      </c>
      <c r="S1053" s="6" t="s">
        <v>32</v>
      </c>
      <c r="T1053" s="6" t="s">
        <v>766</v>
      </c>
      <c r="U1053" s="6" t="s">
        <v>530</v>
      </c>
      <c r="V1053">
        <v>1.00267591975501E+18</v>
      </c>
      <c r="W1053" s="6" t="s">
        <v>32</v>
      </c>
      <c r="X1053" s="6" t="s">
        <v>3440</v>
      </c>
      <c r="Y1053" s="6" t="s">
        <v>3441</v>
      </c>
      <c r="Z1053">
        <v>2977272018</v>
      </c>
    </row>
    <row r="1054" spans="1:26" hidden="1" x14ac:dyDescent="0.25">
      <c r="A1054">
        <v>1854466087</v>
      </c>
      <c r="B1054" t="b">
        <v>0</v>
      </c>
      <c r="C1054" s="6" t="s">
        <v>26</v>
      </c>
      <c r="D1054">
        <v>3</v>
      </c>
      <c r="E1054" s="1">
        <v>43326.362662037034</v>
      </c>
      <c r="F1054" s="6" t="s">
        <v>27</v>
      </c>
      <c r="G1054">
        <v>1</v>
      </c>
      <c r="H1054" s="6" t="s">
        <v>28</v>
      </c>
      <c r="I1054">
        <v>1</v>
      </c>
      <c r="J1054" s="6" t="s">
        <v>32</v>
      </c>
      <c r="K1054" s="1">
        <v>43252.932152777779</v>
      </c>
      <c r="L1054">
        <v>0</v>
      </c>
      <c r="M1054" s="6" t="s">
        <v>3442</v>
      </c>
      <c r="N1054" t="b">
        <v>1</v>
      </c>
      <c r="O1054" s="6" t="s">
        <v>31</v>
      </c>
      <c r="P1054" s="6" t="s">
        <v>3443</v>
      </c>
      <c r="Q1054" s="6" t="s">
        <v>766</v>
      </c>
      <c r="R1054">
        <v>0</v>
      </c>
      <c r="S1054" s="6" t="s">
        <v>32</v>
      </c>
      <c r="T1054" s="6" t="s">
        <v>766</v>
      </c>
      <c r="U1054" s="6" t="s">
        <v>805</v>
      </c>
      <c r="V1054">
        <v>1.0026767428996956E+18</v>
      </c>
      <c r="W1054" s="6" t="s">
        <v>32</v>
      </c>
      <c r="X1054" s="6" t="s">
        <v>3444</v>
      </c>
      <c r="Y1054" s="6" t="s">
        <v>3445</v>
      </c>
      <c r="Z1054">
        <v>9.3461919216625254E+17</v>
      </c>
    </row>
    <row r="1055" spans="1:26" hidden="1" x14ac:dyDescent="0.25">
      <c r="A1055">
        <v>1854466088</v>
      </c>
      <c r="B1055" t="b">
        <v>0</v>
      </c>
      <c r="C1055" s="6" t="s">
        <v>26</v>
      </c>
      <c r="D1055">
        <v>3</v>
      </c>
      <c r="E1055" s="1">
        <v>43326.388020833336</v>
      </c>
      <c r="F1055" s="6" t="s">
        <v>27</v>
      </c>
      <c r="G1055">
        <v>1</v>
      </c>
      <c r="H1055" s="6" t="s">
        <v>60</v>
      </c>
      <c r="I1055">
        <v>0.66669999999999996</v>
      </c>
      <c r="J1055" s="6" t="s">
        <v>32</v>
      </c>
      <c r="K1055" s="1">
        <v>43252.947592592594</v>
      </c>
      <c r="L1055">
        <v>0</v>
      </c>
      <c r="M1055" s="6" t="s">
        <v>32</v>
      </c>
      <c r="N1055" t="b">
        <v>0</v>
      </c>
      <c r="O1055" s="6" t="s">
        <v>31</v>
      </c>
      <c r="P1055" s="6" t="s">
        <v>32</v>
      </c>
      <c r="Q1055" s="6" t="s">
        <v>766</v>
      </c>
      <c r="R1055">
        <v>0</v>
      </c>
      <c r="S1055" s="6" t="s">
        <v>32</v>
      </c>
      <c r="T1055" s="6" t="s">
        <v>766</v>
      </c>
      <c r="U1055" s="6" t="s">
        <v>805</v>
      </c>
      <c r="V1055">
        <v>1.002682337136554E+18</v>
      </c>
      <c r="W1055" s="6" t="s">
        <v>32</v>
      </c>
      <c r="X1055" s="6" t="s">
        <v>3446</v>
      </c>
      <c r="Y1055" s="6" t="s">
        <v>3447</v>
      </c>
      <c r="Z1055">
        <v>19300225</v>
      </c>
    </row>
    <row r="1056" spans="1:26" hidden="1" x14ac:dyDescent="0.25">
      <c r="A1056">
        <v>1854466089</v>
      </c>
      <c r="B1056" t="b">
        <v>0</v>
      </c>
      <c r="C1056" s="6" t="s">
        <v>26</v>
      </c>
      <c r="D1056">
        <v>3</v>
      </c>
      <c r="E1056" s="1">
        <v>43326.39371527778</v>
      </c>
      <c r="F1056" s="6" t="s">
        <v>27</v>
      </c>
      <c r="G1056">
        <v>1</v>
      </c>
      <c r="H1056" s="6" t="s">
        <v>28</v>
      </c>
      <c r="I1056">
        <v>0.67330000000000001</v>
      </c>
      <c r="J1056" s="6" t="s">
        <v>32</v>
      </c>
      <c r="K1056" s="1">
        <v>43252.951990740738</v>
      </c>
      <c r="L1056">
        <v>0</v>
      </c>
      <c r="M1056" s="6" t="s">
        <v>3448</v>
      </c>
      <c r="N1056" t="b">
        <v>0</v>
      </c>
      <c r="O1056" s="6" t="s">
        <v>31</v>
      </c>
      <c r="P1056" s="6" t="s">
        <v>32</v>
      </c>
      <c r="Q1056" s="6" t="s">
        <v>766</v>
      </c>
      <c r="R1056">
        <v>0</v>
      </c>
      <c r="S1056" s="6" t="s">
        <v>32</v>
      </c>
      <c r="T1056" s="6" t="s">
        <v>766</v>
      </c>
      <c r="U1056" s="6" t="s">
        <v>538</v>
      </c>
      <c r="V1056">
        <v>1.0026839289631744E+18</v>
      </c>
      <c r="W1056" s="6" t="s">
        <v>32</v>
      </c>
      <c r="X1056" s="6" t="s">
        <v>3449</v>
      </c>
      <c r="Y1056" s="6" t="s">
        <v>3450</v>
      </c>
      <c r="Z1056">
        <v>9.4231495265564262E+17</v>
      </c>
    </row>
    <row r="1057" spans="1:26" hidden="1" x14ac:dyDescent="0.25">
      <c r="A1057">
        <v>1854466090</v>
      </c>
      <c r="B1057" t="b">
        <v>0</v>
      </c>
      <c r="C1057" s="6" t="s">
        <v>26</v>
      </c>
      <c r="D1057">
        <v>3</v>
      </c>
      <c r="E1057" s="1">
        <v>43326.440937500003</v>
      </c>
      <c r="F1057" s="6" t="s">
        <v>27</v>
      </c>
      <c r="G1057">
        <v>1</v>
      </c>
      <c r="H1057" s="6" t="s">
        <v>28</v>
      </c>
      <c r="I1057">
        <v>0.71450000000000002</v>
      </c>
      <c r="J1057" s="6" t="s">
        <v>32</v>
      </c>
      <c r="K1057" s="1">
        <v>43252.952835648146</v>
      </c>
      <c r="L1057">
        <v>3</v>
      </c>
      <c r="M1057" s="6" t="s">
        <v>3451</v>
      </c>
      <c r="N1057" t="b">
        <v>0</v>
      </c>
      <c r="O1057" s="6" t="s">
        <v>31</v>
      </c>
      <c r="P1057" s="6" t="s">
        <v>32</v>
      </c>
      <c r="Q1057" s="6" t="s">
        <v>766</v>
      </c>
      <c r="R1057">
        <v>0</v>
      </c>
      <c r="S1057" s="6" t="s">
        <v>32</v>
      </c>
      <c r="T1057" s="6" t="s">
        <v>766</v>
      </c>
      <c r="U1057" s="6" t="s">
        <v>805</v>
      </c>
      <c r="V1057">
        <v>1.0026842355667968E+18</v>
      </c>
      <c r="W1057" s="6" t="s">
        <v>3452</v>
      </c>
      <c r="X1057" s="6" t="s">
        <v>3453</v>
      </c>
      <c r="Y1057" s="6" t="s">
        <v>3454</v>
      </c>
      <c r="Z1057">
        <v>9.591190709594153E+17</v>
      </c>
    </row>
    <row r="1058" spans="1:26" hidden="1" x14ac:dyDescent="0.25">
      <c r="A1058">
        <v>1854466091</v>
      </c>
      <c r="B1058" t="b">
        <v>0</v>
      </c>
      <c r="C1058" s="6" t="s">
        <v>26</v>
      </c>
      <c r="D1058">
        <v>3</v>
      </c>
      <c r="E1058" s="1">
        <v>43326.390902777777</v>
      </c>
      <c r="F1058" s="6" t="s">
        <v>27</v>
      </c>
      <c r="G1058">
        <v>1</v>
      </c>
      <c r="H1058" s="6" t="s">
        <v>28</v>
      </c>
      <c r="I1058">
        <v>0.34</v>
      </c>
      <c r="J1058" s="6" t="s">
        <v>32</v>
      </c>
      <c r="K1058" s="1">
        <v>43252.955578703702</v>
      </c>
      <c r="L1058">
        <v>1</v>
      </c>
      <c r="M1058" s="6" t="s">
        <v>3455</v>
      </c>
      <c r="N1058" t="b">
        <v>0</v>
      </c>
      <c r="O1058" s="6" t="s">
        <v>31</v>
      </c>
      <c r="P1058" s="6" t="s">
        <v>32</v>
      </c>
      <c r="Q1058" s="6" t="s">
        <v>766</v>
      </c>
      <c r="R1058">
        <v>0</v>
      </c>
      <c r="S1058" s="6" t="s">
        <v>32</v>
      </c>
      <c r="T1058" s="6" t="s">
        <v>766</v>
      </c>
      <c r="U1058" s="6" t="s">
        <v>805</v>
      </c>
      <c r="V1058">
        <v>1.0026852295203799E+18</v>
      </c>
      <c r="W1058" s="6" t="s">
        <v>3456</v>
      </c>
      <c r="X1058" s="6" t="s">
        <v>3457</v>
      </c>
      <c r="Y1058" s="6" t="s">
        <v>3458</v>
      </c>
      <c r="Z1058">
        <v>2218559616</v>
      </c>
    </row>
    <row r="1059" spans="1:26" hidden="1" x14ac:dyDescent="0.25">
      <c r="A1059">
        <v>1854466092</v>
      </c>
      <c r="B1059" t="b">
        <v>0</v>
      </c>
      <c r="C1059" s="6" t="s">
        <v>26</v>
      </c>
      <c r="D1059">
        <v>3</v>
      </c>
      <c r="E1059" s="1">
        <v>43326.445694444446</v>
      </c>
      <c r="F1059" s="6" t="s">
        <v>27</v>
      </c>
      <c r="G1059">
        <v>1</v>
      </c>
      <c r="H1059" s="6" t="s">
        <v>28</v>
      </c>
      <c r="I1059">
        <v>1</v>
      </c>
      <c r="J1059" s="6" t="s">
        <v>32</v>
      </c>
      <c r="K1059" s="1">
        <v>43252.957013888888</v>
      </c>
      <c r="L1059">
        <v>0</v>
      </c>
      <c r="M1059" s="6" t="s">
        <v>3459</v>
      </c>
      <c r="N1059" t="b">
        <v>0</v>
      </c>
      <c r="O1059" s="6" t="s">
        <v>31</v>
      </c>
      <c r="P1059" s="6" t="s">
        <v>32</v>
      </c>
      <c r="Q1059" s="6" t="s">
        <v>766</v>
      </c>
      <c r="R1059">
        <v>0</v>
      </c>
      <c r="S1059" s="6" t="s">
        <v>32</v>
      </c>
      <c r="T1059" s="6" t="s">
        <v>766</v>
      </c>
      <c r="U1059" s="6" t="s">
        <v>3460</v>
      </c>
      <c r="V1059">
        <v>1.0026857489387889E+18</v>
      </c>
      <c r="W1059" s="6" t="s">
        <v>32</v>
      </c>
      <c r="X1059" s="6" t="s">
        <v>3461</v>
      </c>
      <c r="Y1059" s="6" t="s">
        <v>3462</v>
      </c>
      <c r="Z1059">
        <v>7.5111281413626675E+17</v>
      </c>
    </row>
    <row r="1060" spans="1:26" hidden="1" x14ac:dyDescent="0.25">
      <c r="A1060">
        <v>1854466093</v>
      </c>
      <c r="B1060" t="b">
        <v>0</v>
      </c>
      <c r="C1060" s="6" t="s">
        <v>26</v>
      </c>
      <c r="D1060">
        <v>3</v>
      </c>
      <c r="E1060" s="1">
        <v>43326.441759259258</v>
      </c>
      <c r="F1060" s="6" t="s">
        <v>27</v>
      </c>
      <c r="G1060">
        <v>1</v>
      </c>
      <c r="H1060" s="6" t="s">
        <v>28</v>
      </c>
      <c r="I1060">
        <v>0.71450000000000002</v>
      </c>
      <c r="J1060" s="6" t="s">
        <v>32</v>
      </c>
      <c r="K1060" s="1">
        <v>43252.957812499997</v>
      </c>
      <c r="L1060">
        <v>0</v>
      </c>
      <c r="M1060" s="6" t="s">
        <v>3463</v>
      </c>
      <c r="N1060" t="b">
        <v>0</v>
      </c>
      <c r="O1060" s="6" t="s">
        <v>31</v>
      </c>
      <c r="P1060" s="6" t="s">
        <v>32</v>
      </c>
      <c r="Q1060" s="6" t="s">
        <v>766</v>
      </c>
      <c r="R1060">
        <v>0</v>
      </c>
      <c r="S1060" s="6" t="s">
        <v>32</v>
      </c>
      <c r="T1060" s="6" t="s">
        <v>766</v>
      </c>
      <c r="U1060" s="6" t="s">
        <v>551</v>
      </c>
      <c r="V1060">
        <v>1.0026860389665219E+18</v>
      </c>
      <c r="W1060" s="6" t="s">
        <v>32</v>
      </c>
      <c r="X1060" s="6" t="s">
        <v>3464</v>
      </c>
      <c r="Y1060" s="6" t="s">
        <v>3465</v>
      </c>
      <c r="Z1060">
        <v>21621277</v>
      </c>
    </row>
    <row r="1061" spans="1:26" hidden="1" x14ac:dyDescent="0.25">
      <c r="A1061">
        <v>1854466094</v>
      </c>
      <c r="B1061" t="b">
        <v>0</v>
      </c>
      <c r="C1061" s="6" t="s">
        <v>26</v>
      </c>
      <c r="D1061">
        <v>3</v>
      </c>
      <c r="E1061" s="1">
        <v>43326.44321759259</v>
      </c>
      <c r="F1061" s="6" t="s">
        <v>27</v>
      </c>
      <c r="G1061">
        <v>1</v>
      </c>
      <c r="H1061" s="6" t="s">
        <v>60</v>
      </c>
      <c r="I1061">
        <v>0.6492</v>
      </c>
      <c r="J1061" s="6" t="s">
        <v>32</v>
      </c>
      <c r="K1061" s="1">
        <v>43252.96533564815</v>
      </c>
      <c r="L1061">
        <v>0</v>
      </c>
      <c r="M1061" s="6" t="s">
        <v>3466</v>
      </c>
      <c r="N1061" t="b">
        <v>0</v>
      </c>
      <c r="O1061" s="6" t="s">
        <v>31</v>
      </c>
      <c r="P1061" s="6" t="s">
        <v>32</v>
      </c>
      <c r="Q1061" s="6" t="s">
        <v>766</v>
      </c>
      <c r="R1061">
        <v>0</v>
      </c>
      <c r="S1061" s="6" t="s">
        <v>32</v>
      </c>
      <c r="T1061" s="6" t="s">
        <v>766</v>
      </c>
      <c r="U1061" s="6" t="s">
        <v>530</v>
      </c>
      <c r="V1061">
        <v>1.0026887665685176E+18</v>
      </c>
      <c r="W1061" s="6" t="s">
        <v>32</v>
      </c>
      <c r="X1061" s="6" t="s">
        <v>3467</v>
      </c>
      <c r="Y1061" s="6" t="s">
        <v>3468</v>
      </c>
      <c r="Z1061">
        <v>9.5369187701390131E+17</v>
      </c>
    </row>
    <row r="1062" spans="1:26" x14ac:dyDescent="0.25">
      <c r="A1062">
        <v>1854465110</v>
      </c>
      <c r="B1062" t="b">
        <v>0</v>
      </c>
      <c r="C1062" s="6" t="s">
        <v>26</v>
      </c>
      <c r="D1062">
        <v>3</v>
      </c>
      <c r="E1062" s="1">
        <v>43324.981481481482</v>
      </c>
      <c r="F1062" s="6" t="s">
        <v>27</v>
      </c>
      <c r="G1062">
        <v>1</v>
      </c>
      <c r="H1062" s="6" t="s">
        <v>66</v>
      </c>
      <c r="I1062">
        <v>1</v>
      </c>
      <c r="J1062" s="6" t="s">
        <v>29</v>
      </c>
      <c r="K1062" s="1">
        <v>43246.516469907408</v>
      </c>
      <c r="L1062">
        <v>2</v>
      </c>
      <c r="M1062" s="6" t="s">
        <v>786</v>
      </c>
      <c r="N1062" t="b">
        <v>0</v>
      </c>
      <c r="O1062" s="6" t="s">
        <v>31</v>
      </c>
      <c r="P1062" s="6" t="s">
        <v>32</v>
      </c>
      <c r="Q1062" s="6" t="s">
        <v>766</v>
      </c>
      <c r="R1062">
        <v>2</v>
      </c>
      <c r="S1062" s="6" t="s">
        <v>32</v>
      </c>
      <c r="T1062" s="6" t="s">
        <v>766</v>
      </c>
      <c r="U1062" s="6" t="s">
        <v>110</v>
      </c>
      <c r="V1062">
        <v>1.0003517764434534E+18</v>
      </c>
      <c r="W1062" s="6" t="s">
        <v>32</v>
      </c>
      <c r="X1062" s="6" t="s">
        <v>2357</v>
      </c>
      <c r="Y1062" s="6" t="s">
        <v>787</v>
      </c>
      <c r="Z1062">
        <v>216819233</v>
      </c>
    </row>
    <row r="1063" spans="1:26" hidden="1" x14ac:dyDescent="0.25">
      <c r="A1063">
        <v>1854466096</v>
      </c>
      <c r="B1063" t="b">
        <v>0</v>
      </c>
      <c r="C1063" s="6" t="s">
        <v>26</v>
      </c>
      <c r="D1063">
        <v>3</v>
      </c>
      <c r="E1063" s="1">
        <v>43326.421076388891</v>
      </c>
      <c r="F1063" s="6" t="s">
        <v>27</v>
      </c>
      <c r="G1063">
        <v>1</v>
      </c>
      <c r="H1063" s="6" t="s">
        <v>28</v>
      </c>
      <c r="I1063">
        <v>0.67210000000000003</v>
      </c>
      <c r="J1063" s="6" t="s">
        <v>32</v>
      </c>
      <c r="K1063" s="1">
        <v>43252.972974537035</v>
      </c>
      <c r="L1063">
        <v>1</v>
      </c>
      <c r="M1063" s="6" t="s">
        <v>3472</v>
      </c>
      <c r="N1063" t="b">
        <v>0</v>
      </c>
      <c r="O1063" s="6" t="s">
        <v>31</v>
      </c>
      <c r="P1063" s="6" t="s">
        <v>32</v>
      </c>
      <c r="Q1063" s="6" t="s">
        <v>766</v>
      </c>
      <c r="R1063">
        <v>1</v>
      </c>
      <c r="S1063" s="6" t="s">
        <v>32</v>
      </c>
      <c r="T1063" s="6" t="s">
        <v>766</v>
      </c>
      <c r="U1063" s="6" t="s">
        <v>1130</v>
      </c>
      <c r="V1063">
        <v>1.002691535144702E+18</v>
      </c>
      <c r="W1063" s="6" t="s">
        <v>32</v>
      </c>
      <c r="X1063" s="6" t="s">
        <v>3473</v>
      </c>
      <c r="Y1063" s="6" t="s">
        <v>3474</v>
      </c>
      <c r="Z1063">
        <v>712881733</v>
      </c>
    </row>
    <row r="1064" spans="1:26" x14ac:dyDescent="0.25">
      <c r="A1064">
        <v>1854465113</v>
      </c>
      <c r="B1064" t="b">
        <v>0</v>
      </c>
      <c r="C1064" s="6" t="s">
        <v>26</v>
      </c>
      <c r="D1064">
        <v>5</v>
      </c>
      <c r="E1064" s="1">
        <v>43323.832719907405</v>
      </c>
      <c r="F1064" s="6" t="s">
        <v>27</v>
      </c>
      <c r="G1064">
        <v>1</v>
      </c>
      <c r="H1064" s="6" t="s">
        <v>66</v>
      </c>
      <c r="I1064">
        <v>1</v>
      </c>
      <c r="J1064" s="6" t="s">
        <v>29</v>
      </c>
      <c r="K1064" s="1">
        <v>43246.543807870374</v>
      </c>
      <c r="L1064">
        <v>0</v>
      </c>
      <c r="M1064" s="6" t="s">
        <v>363</v>
      </c>
      <c r="N1064" t="b">
        <v>0</v>
      </c>
      <c r="O1064" s="6" t="s">
        <v>31</v>
      </c>
      <c r="P1064" s="6" t="s">
        <v>32</v>
      </c>
      <c r="Q1064" s="6" t="s">
        <v>766</v>
      </c>
      <c r="R1064">
        <v>0</v>
      </c>
      <c r="S1064" s="6" t="s">
        <v>32</v>
      </c>
      <c r="T1064" s="6" t="s">
        <v>766</v>
      </c>
      <c r="U1064" s="6" t="s">
        <v>145</v>
      </c>
      <c r="V1064">
        <v>1.0003616840689623E+18</v>
      </c>
      <c r="W1064" s="6" t="s">
        <v>32</v>
      </c>
      <c r="X1064" s="6" t="s">
        <v>364</v>
      </c>
      <c r="Y1064" s="6" t="s">
        <v>365</v>
      </c>
      <c r="Z1064">
        <v>8.9022591798075802E+17</v>
      </c>
    </row>
    <row r="1065" spans="1:26" hidden="1" x14ac:dyDescent="0.25">
      <c r="A1065">
        <v>1854466098</v>
      </c>
      <c r="B1065" t="b">
        <v>0</v>
      </c>
      <c r="C1065" s="6" t="s">
        <v>26</v>
      </c>
      <c r="D1065">
        <v>3</v>
      </c>
      <c r="E1065" s="1">
        <v>43326.434606481482</v>
      </c>
      <c r="F1065" s="6" t="s">
        <v>27</v>
      </c>
      <c r="G1065">
        <v>1</v>
      </c>
      <c r="H1065" s="6" t="s">
        <v>60</v>
      </c>
      <c r="I1065">
        <v>1</v>
      </c>
      <c r="J1065" s="6" t="s">
        <v>32</v>
      </c>
      <c r="K1065" s="1">
        <v>43253.015428240738</v>
      </c>
      <c r="L1065">
        <v>2</v>
      </c>
      <c r="M1065" s="6" t="s">
        <v>3477</v>
      </c>
      <c r="N1065" t="b">
        <v>0</v>
      </c>
      <c r="O1065" s="6" t="s">
        <v>31</v>
      </c>
      <c r="P1065" s="6" t="s">
        <v>32</v>
      </c>
      <c r="Q1065" s="6" t="s">
        <v>766</v>
      </c>
      <c r="R1065">
        <v>0</v>
      </c>
      <c r="S1065" s="6" t="s">
        <v>32</v>
      </c>
      <c r="T1065" s="6" t="s">
        <v>766</v>
      </c>
      <c r="U1065" s="6" t="s">
        <v>530</v>
      </c>
      <c r="V1065">
        <v>1.0027069178762895E+18</v>
      </c>
      <c r="W1065" s="6" t="s">
        <v>32</v>
      </c>
      <c r="X1065" s="6" t="s">
        <v>3478</v>
      </c>
      <c r="Y1065" s="6" t="s">
        <v>3479</v>
      </c>
      <c r="Z1065">
        <v>9.9243452380260352E+17</v>
      </c>
    </row>
    <row r="1066" spans="1:26" hidden="1" x14ac:dyDescent="0.25">
      <c r="A1066">
        <v>1854466099</v>
      </c>
      <c r="B1066" t="b">
        <v>0</v>
      </c>
      <c r="C1066" s="6" t="s">
        <v>26</v>
      </c>
      <c r="D1066">
        <v>3</v>
      </c>
      <c r="E1066" s="1">
        <v>43326.434606481482</v>
      </c>
      <c r="F1066" s="6" t="s">
        <v>27</v>
      </c>
      <c r="G1066">
        <v>1</v>
      </c>
      <c r="H1066" s="6" t="s">
        <v>60</v>
      </c>
      <c r="I1066">
        <v>0.66020000000000001</v>
      </c>
      <c r="J1066" s="6" t="s">
        <v>32</v>
      </c>
      <c r="K1066" s="1">
        <v>43253.030219907407</v>
      </c>
      <c r="L1066">
        <v>1</v>
      </c>
      <c r="M1066" s="6" t="s">
        <v>3480</v>
      </c>
      <c r="N1066" t="b">
        <v>0</v>
      </c>
      <c r="O1066" s="6" t="s">
        <v>31</v>
      </c>
      <c r="P1066" s="6" t="s">
        <v>32</v>
      </c>
      <c r="Q1066" s="6" t="s">
        <v>766</v>
      </c>
      <c r="R1066">
        <v>0</v>
      </c>
      <c r="S1066" s="6" t="s">
        <v>32</v>
      </c>
      <c r="T1066" s="6" t="s">
        <v>766</v>
      </c>
      <c r="U1066" s="6" t="s">
        <v>805</v>
      </c>
      <c r="V1066">
        <v>1.0027122794466222E+18</v>
      </c>
      <c r="W1066" s="6" t="s">
        <v>3369</v>
      </c>
      <c r="X1066" s="6" t="s">
        <v>3481</v>
      </c>
      <c r="Y1066" s="6" t="s">
        <v>3482</v>
      </c>
      <c r="Z1066">
        <v>1.0025320245471846E+18</v>
      </c>
    </row>
    <row r="1067" spans="1:26" hidden="1" x14ac:dyDescent="0.25">
      <c r="A1067">
        <v>1854466100</v>
      </c>
      <c r="B1067" t="b">
        <v>0</v>
      </c>
      <c r="C1067" s="6" t="s">
        <v>26</v>
      </c>
      <c r="D1067">
        <v>3</v>
      </c>
      <c r="E1067" s="1">
        <v>43326.434351851851</v>
      </c>
      <c r="F1067" s="6" t="s">
        <v>27</v>
      </c>
      <c r="G1067">
        <v>1</v>
      </c>
      <c r="H1067" s="6" t="s">
        <v>60</v>
      </c>
      <c r="I1067">
        <v>0.66020000000000001</v>
      </c>
      <c r="J1067" s="6" t="s">
        <v>29</v>
      </c>
      <c r="K1067" s="1">
        <v>43253.048402777778</v>
      </c>
      <c r="L1067">
        <v>3</v>
      </c>
      <c r="M1067" s="6" t="s">
        <v>3483</v>
      </c>
      <c r="N1067" t="b">
        <v>0</v>
      </c>
      <c r="O1067" s="6" t="s">
        <v>31</v>
      </c>
      <c r="P1067" s="6" t="s">
        <v>32</v>
      </c>
      <c r="Q1067" s="6" t="s">
        <v>766</v>
      </c>
      <c r="R1067">
        <v>0</v>
      </c>
      <c r="S1067" s="6" t="s">
        <v>32</v>
      </c>
      <c r="T1067" s="6" t="s">
        <v>766</v>
      </c>
      <c r="U1067" s="6" t="s">
        <v>95</v>
      </c>
      <c r="V1067">
        <v>1.0027188694154977E+18</v>
      </c>
      <c r="W1067" s="6" t="s">
        <v>32</v>
      </c>
      <c r="X1067" s="6" t="s">
        <v>3484</v>
      </c>
      <c r="Y1067" s="6" t="s">
        <v>3485</v>
      </c>
      <c r="Z1067">
        <v>9.5455424977344922E+17</v>
      </c>
    </row>
    <row r="1068" spans="1:26" x14ac:dyDescent="0.25">
      <c r="A1068">
        <v>1854465115</v>
      </c>
      <c r="B1068" t="b">
        <v>0</v>
      </c>
      <c r="C1068" s="6" t="s">
        <v>26</v>
      </c>
      <c r="D1068">
        <v>4</v>
      </c>
      <c r="E1068" s="1">
        <v>43323.841365740744</v>
      </c>
      <c r="F1068" s="6" t="s">
        <v>27</v>
      </c>
      <c r="G1068">
        <v>1</v>
      </c>
      <c r="H1068" s="6" t="s">
        <v>66</v>
      </c>
      <c r="I1068">
        <v>1</v>
      </c>
      <c r="J1068" s="6" t="s">
        <v>29</v>
      </c>
      <c r="K1068" s="1">
        <v>43246.564525462964</v>
      </c>
      <c r="L1068">
        <v>1</v>
      </c>
      <c r="M1068" s="6" t="s">
        <v>41</v>
      </c>
      <c r="N1068" t="b">
        <v>0</v>
      </c>
      <c r="O1068" s="6" t="s">
        <v>31</v>
      </c>
      <c r="P1068" s="6" t="s">
        <v>32</v>
      </c>
      <c r="Q1068" s="6" t="s">
        <v>766</v>
      </c>
      <c r="R1068">
        <v>0</v>
      </c>
      <c r="S1068" s="6" t="s">
        <v>32</v>
      </c>
      <c r="T1068" s="6" t="s">
        <v>766</v>
      </c>
      <c r="U1068" s="6" t="s">
        <v>84</v>
      </c>
      <c r="V1068">
        <v>1.0003691900064399E+18</v>
      </c>
      <c r="W1068" s="6" t="s">
        <v>32</v>
      </c>
      <c r="X1068" s="6" t="s">
        <v>370</v>
      </c>
      <c r="Y1068" s="6" t="s">
        <v>371</v>
      </c>
      <c r="Z1068">
        <v>126892229</v>
      </c>
    </row>
    <row r="1069" spans="1:26" hidden="1" x14ac:dyDescent="0.25">
      <c r="A1069">
        <v>1854466102</v>
      </c>
      <c r="B1069" t="b">
        <v>0</v>
      </c>
      <c r="C1069" s="6" t="s">
        <v>26</v>
      </c>
      <c r="D1069">
        <v>3</v>
      </c>
      <c r="E1069" s="1">
        <v>43326.369421296295</v>
      </c>
      <c r="F1069" s="6" t="s">
        <v>27</v>
      </c>
      <c r="G1069">
        <v>1</v>
      </c>
      <c r="H1069" s="6" t="s">
        <v>60</v>
      </c>
      <c r="I1069">
        <v>0.66639999999999999</v>
      </c>
      <c r="J1069" s="6" t="s">
        <v>29</v>
      </c>
      <c r="K1069" s="1">
        <v>43253.056145833332</v>
      </c>
      <c r="L1069">
        <v>1</v>
      </c>
      <c r="M1069" s="6" t="s">
        <v>3489</v>
      </c>
      <c r="N1069" t="b">
        <v>0</v>
      </c>
      <c r="O1069" s="6" t="s">
        <v>31</v>
      </c>
      <c r="P1069" s="6" t="s">
        <v>32</v>
      </c>
      <c r="Q1069" s="6" t="s">
        <v>766</v>
      </c>
      <c r="R1069">
        <v>1</v>
      </c>
      <c r="S1069" s="6" t="s">
        <v>32</v>
      </c>
      <c r="T1069" s="6" t="s">
        <v>766</v>
      </c>
      <c r="U1069" s="6" t="s">
        <v>95</v>
      </c>
      <c r="V1069">
        <v>1.0027216755724411E+18</v>
      </c>
      <c r="W1069" s="6" t="s">
        <v>32</v>
      </c>
      <c r="X1069" s="6" t="s">
        <v>3490</v>
      </c>
      <c r="Y1069" s="6" t="s">
        <v>3491</v>
      </c>
      <c r="Z1069">
        <v>11767122</v>
      </c>
    </row>
    <row r="1070" spans="1:26" hidden="1" x14ac:dyDescent="0.25">
      <c r="A1070">
        <v>1854466103</v>
      </c>
      <c r="B1070" t="b">
        <v>0</v>
      </c>
      <c r="C1070" s="6" t="s">
        <v>26</v>
      </c>
      <c r="D1070">
        <v>3</v>
      </c>
      <c r="E1070" s="1">
        <v>43326.452384259261</v>
      </c>
      <c r="F1070" s="6" t="s">
        <v>27</v>
      </c>
      <c r="G1070">
        <v>1</v>
      </c>
      <c r="H1070" s="6" t="s">
        <v>60</v>
      </c>
      <c r="I1070">
        <v>0.68220000000000003</v>
      </c>
      <c r="J1070" s="6" t="s">
        <v>29</v>
      </c>
      <c r="K1070" s="1">
        <v>43253.074733796297</v>
      </c>
      <c r="L1070">
        <v>20</v>
      </c>
      <c r="M1070" s="6" t="s">
        <v>3492</v>
      </c>
      <c r="N1070" t="b">
        <v>0</v>
      </c>
      <c r="O1070" s="6" t="s">
        <v>31</v>
      </c>
      <c r="P1070" s="6" t="s">
        <v>32</v>
      </c>
      <c r="Q1070" s="6" t="s">
        <v>766</v>
      </c>
      <c r="R1070">
        <v>4</v>
      </c>
      <c r="S1070" s="6" t="s">
        <v>32</v>
      </c>
      <c r="T1070" s="6" t="s">
        <v>766</v>
      </c>
      <c r="U1070" s="6" t="s">
        <v>110</v>
      </c>
      <c r="V1070">
        <v>1.0027284091794391E+18</v>
      </c>
      <c r="W1070" s="6" t="s">
        <v>32</v>
      </c>
      <c r="X1070" s="6" t="s">
        <v>3493</v>
      </c>
      <c r="Y1070" s="6" t="s">
        <v>3494</v>
      </c>
      <c r="Z1070">
        <v>1389824700</v>
      </c>
    </row>
    <row r="1071" spans="1:26" hidden="1" x14ac:dyDescent="0.25">
      <c r="A1071">
        <v>1854466104</v>
      </c>
      <c r="B1071" t="b">
        <v>0</v>
      </c>
      <c r="C1071" s="6" t="s">
        <v>26</v>
      </c>
      <c r="D1071">
        <v>3</v>
      </c>
      <c r="E1071" s="1">
        <v>43326.371342592596</v>
      </c>
      <c r="F1071" s="6" t="s">
        <v>27</v>
      </c>
      <c r="G1071">
        <v>1</v>
      </c>
      <c r="H1071" s="6" t="s">
        <v>28</v>
      </c>
      <c r="I1071">
        <v>0.66449999999999998</v>
      </c>
      <c r="J1071" s="6" t="s">
        <v>29</v>
      </c>
      <c r="K1071" s="1">
        <v>43253.084166666667</v>
      </c>
      <c r="L1071">
        <v>7</v>
      </c>
      <c r="M1071" s="6" t="s">
        <v>100</v>
      </c>
      <c r="N1071" t="b">
        <v>0</v>
      </c>
      <c r="O1071" s="6" t="s">
        <v>31</v>
      </c>
      <c r="P1071" s="6" t="s">
        <v>32</v>
      </c>
      <c r="Q1071" s="6" t="s">
        <v>766</v>
      </c>
      <c r="R1071">
        <v>3</v>
      </c>
      <c r="S1071" s="6" t="s">
        <v>32</v>
      </c>
      <c r="T1071" s="6" t="s">
        <v>766</v>
      </c>
      <c r="U1071" s="6" t="s">
        <v>42</v>
      </c>
      <c r="V1071">
        <v>1.002731828325675E+18</v>
      </c>
      <c r="W1071" s="6" t="s">
        <v>32</v>
      </c>
      <c r="X1071" s="6" t="s">
        <v>3495</v>
      </c>
      <c r="Y1071" s="6" t="s">
        <v>3496</v>
      </c>
      <c r="Z1071">
        <v>3244494751</v>
      </c>
    </row>
    <row r="1072" spans="1:26" hidden="1" x14ac:dyDescent="0.25">
      <c r="A1072">
        <v>1854466105</v>
      </c>
      <c r="B1072" t="b">
        <v>0</v>
      </c>
      <c r="C1072" s="6" t="s">
        <v>26</v>
      </c>
      <c r="D1072">
        <v>3</v>
      </c>
      <c r="E1072" s="1">
        <v>43326.370405092595</v>
      </c>
      <c r="F1072" s="6" t="s">
        <v>27</v>
      </c>
      <c r="G1072">
        <v>1</v>
      </c>
      <c r="H1072" s="6" t="s">
        <v>60</v>
      </c>
      <c r="I1072">
        <v>0.33939999999999998</v>
      </c>
      <c r="J1072" s="6" t="s">
        <v>29</v>
      </c>
      <c r="K1072" s="1">
        <v>43253.100752314815</v>
      </c>
      <c r="L1072">
        <v>0</v>
      </c>
      <c r="M1072" s="6" t="s">
        <v>3497</v>
      </c>
      <c r="N1072" t="b">
        <v>0</v>
      </c>
      <c r="O1072" s="6" t="s">
        <v>31</v>
      </c>
      <c r="P1072" s="6" t="s">
        <v>32</v>
      </c>
      <c r="Q1072" s="6" t="s">
        <v>766</v>
      </c>
      <c r="R1072">
        <v>0</v>
      </c>
      <c r="S1072" s="6" t="s">
        <v>32</v>
      </c>
      <c r="T1072" s="6" t="s">
        <v>766</v>
      </c>
      <c r="U1072" s="6" t="s">
        <v>110</v>
      </c>
      <c r="V1072">
        <v>1.002737838792663E+18</v>
      </c>
      <c r="W1072" s="6" t="s">
        <v>32</v>
      </c>
      <c r="X1072" s="6" t="s">
        <v>3498</v>
      </c>
      <c r="Y1072" s="6" t="s">
        <v>3499</v>
      </c>
      <c r="Z1072">
        <v>1.0010953009355981E+18</v>
      </c>
    </row>
    <row r="1073" spans="1:26" hidden="1" x14ac:dyDescent="0.25">
      <c r="A1073">
        <v>1854466106</v>
      </c>
      <c r="B1073" t="b">
        <v>0</v>
      </c>
      <c r="C1073" s="6" t="s">
        <v>26</v>
      </c>
      <c r="D1073">
        <v>3</v>
      </c>
      <c r="E1073" s="1">
        <v>43326.427442129629</v>
      </c>
      <c r="F1073" s="6" t="s">
        <v>27</v>
      </c>
      <c r="G1073">
        <v>1</v>
      </c>
      <c r="H1073" s="6" t="s">
        <v>28</v>
      </c>
      <c r="I1073">
        <v>0.66500000000000004</v>
      </c>
      <c r="J1073" s="6" t="s">
        <v>29</v>
      </c>
      <c r="K1073" s="1">
        <v>43253.104085648149</v>
      </c>
      <c r="L1073">
        <v>0</v>
      </c>
      <c r="M1073" s="6" t="s">
        <v>41</v>
      </c>
      <c r="N1073" t="b">
        <v>1</v>
      </c>
      <c r="O1073" s="6" t="s">
        <v>31</v>
      </c>
      <c r="P1073" s="6" t="s">
        <v>3500</v>
      </c>
      <c r="Q1073" s="6" t="s">
        <v>766</v>
      </c>
      <c r="R1073">
        <v>0</v>
      </c>
      <c r="S1073" s="6" t="s">
        <v>32</v>
      </c>
      <c r="T1073" s="6" t="s">
        <v>766</v>
      </c>
      <c r="U1073" s="6" t="s">
        <v>110</v>
      </c>
      <c r="V1073">
        <v>1.002739046592983E+18</v>
      </c>
      <c r="W1073" s="6" t="s">
        <v>32</v>
      </c>
      <c r="X1073" s="6" t="s">
        <v>3501</v>
      </c>
      <c r="Y1073" s="6" t="s">
        <v>3502</v>
      </c>
      <c r="Z1073">
        <v>38097221</v>
      </c>
    </row>
    <row r="1074" spans="1:26" hidden="1" x14ac:dyDescent="0.25">
      <c r="A1074">
        <v>1854466107</v>
      </c>
      <c r="B1074" t="b">
        <v>0</v>
      </c>
      <c r="C1074" s="6" t="s">
        <v>26</v>
      </c>
      <c r="D1074">
        <v>3</v>
      </c>
      <c r="E1074" s="1">
        <v>43326.454710648148</v>
      </c>
      <c r="F1074" s="6" t="s">
        <v>27</v>
      </c>
      <c r="G1074">
        <v>1</v>
      </c>
      <c r="H1074" s="6" t="s">
        <v>28</v>
      </c>
      <c r="I1074">
        <v>0.66979999999999995</v>
      </c>
      <c r="J1074" s="6" t="s">
        <v>29</v>
      </c>
      <c r="K1074" s="1">
        <v>43253.107685185183</v>
      </c>
      <c r="L1074">
        <v>2</v>
      </c>
      <c r="M1074" s="6" t="s">
        <v>3503</v>
      </c>
      <c r="N1074" t="b">
        <v>0</v>
      </c>
      <c r="O1074" s="6" t="s">
        <v>31</v>
      </c>
      <c r="P1074" s="6" t="s">
        <v>32</v>
      </c>
      <c r="Q1074" s="6" t="s">
        <v>766</v>
      </c>
      <c r="R1074">
        <v>1</v>
      </c>
      <c r="S1074" s="6" t="s">
        <v>32</v>
      </c>
      <c r="T1074" s="6" t="s">
        <v>766</v>
      </c>
      <c r="U1074" s="6" t="s">
        <v>55</v>
      </c>
      <c r="V1074">
        <v>1.0027403502959862E+18</v>
      </c>
      <c r="W1074" s="6" t="s">
        <v>32</v>
      </c>
      <c r="X1074" s="6" t="s">
        <v>3504</v>
      </c>
      <c r="Y1074" s="6" t="s">
        <v>3505</v>
      </c>
      <c r="Z1074">
        <v>268693290</v>
      </c>
    </row>
    <row r="1075" spans="1:26" hidden="1" x14ac:dyDescent="0.25">
      <c r="A1075">
        <v>1854466108</v>
      </c>
      <c r="B1075" t="b">
        <v>0</v>
      </c>
      <c r="C1075" s="6" t="s">
        <v>26</v>
      </c>
      <c r="D1075">
        <v>3</v>
      </c>
      <c r="E1075" s="1">
        <v>43326.471018518518</v>
      </c>
      <c r="F1075" s="6" t="s">
        <v>27</v>
      </c>
      <c r="G1075">
        <v>1</v>
      </c>
      <c r="H1075" s="6" t="s">
        <v>28</v>
      </c>
      <c r="I1075">
        <v>0.69179999999999997</v>
      </c>
      <c r="J1075" s="6" t="s">
        <v>29</v>
      </c>
      <c r="K1075" s="1">
        <v>43253.110358796293</v>
      </c>
      <c r="L1075">
        <v>0</v>
      </c>
      <c r="M1075" s="6" t="s">
        <v>41</v>
      </c>
      <c r="N1075" t="b">
        <v>1</v>
      </c>
      <c r="O1075" s="6" t="s">
        <v>31</v>
      </c>
      <c r="P1075" s="6" t="s">
        <v>3506</v>
      </c>
      <c r="Q1075" s="6" t="s">
        <v>766</v>
      </c>
      <c r="R1075">
        <v>0</v>
      </c>
      <c r="S1075" s="6" t="s">
        <v>32</v>
      </c>
      <c r="T1075" s="6" t="s">
        <v>766</v>
      </c>
      <c r="U1075" s="6" t="s">
        <v>95</v>
      </c>
      <c r="V1075">
        <v>1.0027413202327798E+18</v>
      </c>
      <c r="W1075" s="6" t="s">
        <v>32</v>
      </c>
      <c r="X1075" s="6" t="s">
        <v>3507</v>
      </c>
      <c r="Y1075" s="6" t="s">
        <v>3508</v>
      </c>
      <c r="Z1075">
        <v>7.0959688189924966E+17</v>
      </c>
    </row>
    <row r="1076" spans="1:26" hidden="1" x14ac:dyDescent="0.25">
      <c r="A1076">
        <v>1854466109</v>
      </c>
      <c r="B1076" t="b">
        <v>0</v>
      </c>
      <c r="C1076" s="6" t="s">
        <v>26</v>
      </c>
      <c r="D1076">
        <v>3</v>
      </c>
      <c r="E1076" s="1">
        <v>43326.471018518518</v>
      </c>
      <c r="F1076" s="6" t="s">
        <v>27</v>
      </c>
      <c r="G1076">
        <v>1</v>
      </c>
      <c r="H1076" s="6" t="s">
        <v>28</v>
      </c>
      <c r="I1076">
        <v>1</v>
      </c>
      <c r="J1076" s="6" t="s">
        <v>29</v>
      </c>
      <c r="K1076" s="1">
        <v>43253.114189814813</v>
      </c>
      <c r="L1076">
        <v>0</v>
      </c>
      <c r="M1076" s="6" t="s">
        <v>100</v>
      </c>
      <c r="N1076" t="b">
        <v>0</v>
      </c>
      <c r="O1076" s="6" t="s">
        <v>31</v>
      </c>
      <c r="P1076" s="6" t="s">
        <v>32</v>
      </c>
      <c r="Q1076" s="6" t="s">
        <v>766</v>
      </c>
      <c r="R1076">
        <v>0</v>
      </c>
      <c r="S1076" s="6" t="s">
        <v>32</v>
      </c>
      <c r="T1076" s="6" t="s">
        <v>766</v>
      </c>
      <c r="U1076" s="6" t="s">
        <v>42</v>
      </c>
      <c r="V1076">
        <v>1.002742707402494E+18</v>
      </c>
      <c r="W1076" s="6" t="s">
        <v>32</v>
      </c>
      <c r="X1076" s="6" t="s">
        <v>3509</v>
      </c>
      <c r="Y1076" s="6" t="s">
        <v>3510</v>
      </c>
      <c r="Z1076">
        <v>9.7003216204821709E+17</v>
      </c>
    </row>
    <row r="1077" spans="1:26" hidden="1" x14ac:dyDescent="0.25">
      <c r="A1077">
        <v>1854466110</v>
      </c>
      <c r="B1077" t="b">
        <v>0</v>
      </c>
      <c r="C1077" s="6" t="s">
        <v>26</v>
      </c>
      <c r="D1077">
        <v>3</v>
      </c>
      <c r="E1077" s="1">
        <v>43326.437430555554</v>
      </c>
      <c r="F1077" s="6" t="s">
        <v>27</v>
      </c>
      <c r="G1077">
        <v>1</v>
      </c>
      <c r="H1077" s="6" t="s">
        <v>28</v>
      </c>
      <c r="I1077">
        <v>1</v>
      </c>
      <c r="J1077" s="6" t="s">
        <v>29</v>
      </c>
      <c r="K1077" s="1">
        <v>43253.128750000003</v>
      </c>
      <c r="L1077">
        <v>67</v>
      </c>
      <c r="M1077" s="6" t="s">
        <v>3511</v>
      </c>
      <c r="N1077" t="b">
        <v>0</v>
      </c>
      <c r="O1077" s="6" t="s">
        <v>31</v>
      </c>
      <c r="P1077" s="6" t="s">
        <v>32</v>
      </c>
      <c r="Q1077" s="6" t="s">
        <v>766</v>
      </c>
      <c r="R1077">
        <v>7</v>
      </c>
      <c r="S1077" s="6" t="s">
        <v>32</v>
      </c>
      <c r="T1077" s="6" t="s">
        <v>766</v>
      </c>
      <c r="U1077" s="6" t="s">
        <v>37</v>
      </c>
      <c r="V1077">
        <v>1.0027479863032463E+18</v>
      </c>
      <c r="W1077" s="6" t="s">
        <v>32</v>
      </c>
      <c r="X1077" s="6" t="s">
        <v>3512</v>
      </c>
      <c r="Y1077" s="6" t="s">
        <v>3513</v>
      </c>
      <c r="Z1077">
        <v>2176983931</v>
      </c>
    </row>
    <row r="1078" spans="1:26" x14ac:dyDescent="0.25">
      <c r="A1078">
        <v>1854465129</v>
      </c>
      <c r="B1078" t="b">
        <v>0</v>
      </c>
      <c r="C1078" s="6" t="s">
        <v>26</v>
      </c>
      <c r="D1078">
        <v>4</v>
      </c>
      <c r="E1078" s="1">
        <v>43323.832546296297</v>
      </c>
      <c r="F1078" s="6" t="s">
        <v>27</v>
      </c>
      <c r="G1078">
        <v>1</v>
      </c>
      <c r="H1078" s="6" t="s">
        <v>66</v>
      </c>
      <c r="I1078">
        <v>1</v>
      </c>
      <c r="J1078" s="6" t="s">
        <v>29</v>
      </c>
      <c r="K1078" s="1">
        <v>43246.667175925926</v>
      </c>
      <c r="L1078">
        <v>11</v>
      </c>
      <c r="M1078" s="6" t="s">
        <v>407</v>
      </c>
      <c r="N1078" t="b">
        <v>0</v>
      </c>
      <c r="O1078" s="6" t="s">
        <v>31</v>
      </c>
      <c r="P1078" s="6" t="s">
        <v>32</v>
      </c>
      <c r="Q1078" s="6" t="s">
        <v>766</v>
      </c>
      <c r="R1078">
        <v>5</v>
      </c>
      <c r="S1078" s="6" t="s">
        <v>32</v>
      </c>
      <c r="T1078" s="6" t="s">
        <v>766</v>
      </c>
      <c r="U1078" s="6" t="s">
        <v>55</v>
      </c>
      <c r="V1078">
        <v>1.000406390173823E+18</v>
      </c>
      <c r="W1078" s="6" t="s">
        <v>32</v>
      </c>
      <c r="X1078" s="6" t="s">
        <v>408</v>
      </c>
      <c r="Y1078" s="6" t="s">
        <v>409</v>
      </c>
      <c r="Z1078">
        <v>3389635079</v>
      </c>
    </row>
    <row r="1079" spans="1:26" hidden="1" x14ac:dyDescent="0.25">
      <c r="A1079">
        <v>1854466112</v>
      </c>
      <c r="B1079" t="b">
        <v>0</v>
      </c>
      <c r="C1079" s="6" t="s">
        <v>26</v>
      </c>
      <c r="D1079">
        <v>3</v>
      </c>
      <c r="E1079" s="1">
        <v>43326.362384259257</v>
      </c>
      <c r="F1079" s="6" t="s">
        <v>27</v>
      </c>
      <c r="G1079">
        <v>1</v>
      </c>
      <c r="H1079" s="6" t="s">
        <v>60</v>
      </c>
      <c r="I1079">
        <v>0.63660000000000005</v>
      </c>
      <c r="J1079" s="6" t="s">
        <v>29</v>
      </c>
      <c r="K1079" s="1">
        <v>43253.172280092593</v>
      </c>
      <c r="L1079">
        <v>0</v>
      </c>
      <c r="M1079" s="6" t="s">
        <v>685</v>
      </c>
      <c r="N1079" t="b">
        <v>0</v>
      </c>
      <c r="O1079" s="6" t="s">
        <v>31</v>
      </c>
      <c r="P1079" s="6" t="s">
        <v>32</v>
      </c>
      <c r="Q1079" s="6" t="s">
        <v>766</v>
      </c>
      <c r="R1079">
        <v>0</v>
      </c>
      <c r="S1079" s="6" t="s">
        <v>32</v>
      </c>
      <c r="T1079" s="6" t="s">
        <v>766</v>
      </c>
      <c r="U1079" s="6" t="s">
        <v>138</v>
      </c>
      <c r="V1079">
        <v>1.0027637616719872E+18</v>
      </c>
      <c r="W1079" s="6" t="s">
        <v>32</v>
      </c>
      <c r="X1079" s="6" t="s">
        <v>3517</v>
      </c>
      <c r="Y1079" s="6" t="s">
        <v>3518</v>
      </c>
      <c r="Z1079">
        <v>16363462</v>
      </c>
    </row>
    <row r="1080" spans="1:26" hidden="1" x14ac:dyDescent="0.25">
      <c r="A1080">
        <v>1854466113</v>
      </c>
      <c r="B1080" t="b">
        <v>0</v>
      </c>
      <c r="C1080" s="6" t="s">
        <v>26</v>
      </c>
      <c r="D1080">
        <v>3</v>
      </c>
      <c r="E1080" s="1">
        <v>43326.420636574076</v>
      </c>
      <c r="F1080" s="6" t="s">
        <v>27</v>
      </c>
      <c r="G1080">
        <v>1</v>
      </c>
      <c r="H1080" s="6" t="s">
        <v>28</v>
      </c>
      <c r="I1080">
        <v>1</v>
      </c>
      <c r="J1080" s="6" t="s">
        <v>29</v>
      </c>
      <c r="K1080" s="1">
        <v>43253.17392361111</v>
      </c>
      <c r="L1080">
        <v>159</v>
      </c>
      <c r="M1080" s="6" t="s">
        <v>3519</v>
      </c>
      <c r="N1080" t="b">
        <v>0</v>
      </c>
      <c r="O1080" s="6" t="s">
        <v>31</v>
      </c>
      <c r="P1080" s="6" t="s">
        <v>32</v>
      </c>
      <c r="Q1080" s="6" t="s">
        <v>766</v>
      </c>
      <c r="R1080">
        <v>65</v>
      </c>
      <c r="S1080" s="6" t="s">
        <v>32</v>
      </c>
      <c r="T1080" s="6" t="s">
        <v>766</v>
      </c>
      <c r="U1080" s="6" t="s">
        <v>84</v>
      </c>
      <c r="V1080">
        <v>1.0027643564156805E+18</v>
      </c>
      <c r="W1080" s="6" t="s">
        <v>32</v>
      </c>
      <c r="X1080" s="6" t="s">
        <v>3520</v>
      </c>
      <c r="Y1080" s="6" t="s">
        <v>3521</v>
      </c>
      <c r="Z1080">
        <v>84860555</v>
      </c>
    </row>
    <row r="1081" spans="1:26" x14ac:dyDescent="0.25">
      <c r="A1081">
        <v>1854465151</v>
      </c>
      <c r="B1081" t="b">
        <v>0</v>
      </c>
      <c r="C1081" s="6" t="s">
        <v>26</v>
      </c>
      <c r="D1081">
        <v>3</v>
      </c>
      <c r="E1081" s="1">
        <v>43323.845347222225</v>
      </c>
      <c r="F1081" s="6" t="s">
        <v>27</v>
      </c>
      <c r="G1081">
        <v>1</v>
      </c>
      <c r="H1081" s="6" t="s">
        <v>66</v>
      </c>
      <c r="I1081">
        <v>1</v>
      </c>
      <c r="J1081" s="6" t="s">
        <v>29</v>
      </c>
      <c r="K1081" s="1">
        <v>43246.782627314817</v>
      </c>
      <c r="L1081">
        <v>0</v>
      </c>
      <c r="M1081" s="6" t="s">
        <v>461</v>
      </c>
      <c r="N1081" t="b">
        <v>0</v>
      </c>
      <c r="O1081" s="6" t="s">
        <v>31</v>
      </c>
      <c r="P1081" s="6" t="s">
        <v>32</v>
      </c>
      <c r="Q1081" s="6" t="s">
        <v>766</v>
      </c>
      <c r="R1081">
        <v>0</v>
      </c>
      <c r="S1081" s="6" t="s">
        <v>32</v>
      </c>
      <c r="T1081" s="6" t="s">
        <v>766</v>
      </c>
      <c r="U1081" s="6" t="s">
        <v>84</v>
      </c>
      <c r="V1081">
        <v>1.0004482291488973E+18</v>
      </c>
      <c r="W1081" s="6" t="s">
        <v>32</v>
      </c>
      <c r="X1081" s="6" t="s">
        <v>462</v>
      </c>
      <c r="Y1081" s="6" t="s">
        <v>463</v>
      </c>
      <c r="Z1081">
        <v>338655884</v>
      </c>
    </row>
    <row r="1082" spans="1:26" hidden="1" x14ac:dyDescent="0.25">
      <c r="A1082">
        <v>1854466115</v>
      </c>
      <c r="B1082" t="b">
        <v>0</v>
      </c>
      <c r="C1082" s="6" t="s">
        <v>26</v>
      </c>
      <c r="D1082">
        <v>3</v>
      </c>
      <c r="E1082" s="1">
        <v>43326.403217592589</v>
      </c>
      <c r="F1082" s="6" t="s">
        <v>197</v>
      </c>
      <c r="G1082">
        <v>1</v>
      </c>
      <c r="H1082" s="6" t="s">
        <v>766</v>
      </c>
      <c r="J1082" s="6" t="s">
        <v>29</v>
      </c>
      <c r="K1082" s="1">
        <v>43253.179247685184</v>
      </c>
      <c r="L1082">
        <v>45</v>
      </c>
      <c r="M1082" s="6" t="s">
        <v>100</v>
      </c>
      <c r="N1082" t="b">
        <v>0</v>
      </c>
      <c r="O1082" s="6" t="s">
        <v>31</v>
      </c>
      <c r="P1082" s="6" t="s">
        <v>32</v>
      </c>
      <c r="Q1082" s="6" t="s">
        <v>766</v>
      </c>
      <c r="R1082">
        <v>5</v>
      </c>
      <c r="S1082" s="6" t="s">
        <v>32</v>
      </c>
      <c r="T1082" s="6" t="s">
        <v>766</v>
      </c>
      <c r="U1082" s="6" t="s">
        <v>42</v>
      </c>
      <c r="V1082">
        <v>1.0027662837068595E+18</v>
      </c>
      <c r="W1082" s="6" t="s">
        <v>3183</v>
      </c>
      <c r="X1082" s="6" t="s">
        <v>3525</v>
      </c>
      <c r="Y1082" s="6" t="s">
        <v>3526</v>
      </c>
      <c r="Z1082">
        <v>2305628744</v>
      </c>
    </row>
    <row r="1083" spans="1:26" hidden="1" x14ac:dyDescent="0.25">
      <c r="A1083">
        <v>1854466116</v>
      </c>
      <c r="B1083" t="b">
        <v>0</v>
      </c>
      <c r="C1083" s="6" t="s">
        <v>26</v>
      </c>
      <c r="D1083">
        <v>3</v>
      </c>
      <c r="E1083" s="1">
        <v>43326.443437499998</v>
      </c>
      <c r="F1083" s="6" t="s">
        <v>27</v>
      </c>
      <c r="G1083">
        <v>1</v>
      </c>
      <c r="H1083" s="6" t="s">
        <v>28</v>
      </c>
      <c r="I1083">
        <v>1</v>
      </c>
      <c r="J1083" s="6" t="s">
        <v>29</v>
      </c>
      <c r="K1083" s="1">
        <v>43253.185254629629</v>
      </c>
      <c r="L1083">
        <v>0</v>
      </c>
      <c r="M1083" s="6" t="s">
        <v>100</v>
      </c>
      <c r="N1083" t="b">
        <v>0</v>
      </c>
      <c r="O1083" s="6" t="s">
        <v>31</v>
      </c>
      <c r="P1083" s="6" t="s">
        <v>32</v>
      </c>
      <c r="Q1083" s="6" t="s">
        <v>766</v>
      </c>
      <c r="R1083">
        <v>0</v>
      </c>
      <c r="S1083" s="6" t="s">
        <v>32</v>
      </c>
      <c r="T1083" s="6" t="s">
        <v>766</v>
      </c>
      <c r="U1083" s="6" t="s">
        <v>33</v>
      </c>
      <c r="V1083">
        <v>1.0027684608149299E+18</v>
      </c>
      <c r="W1083" s="6" t="s">
        <v>32</v>
      </c>
      <c r="X1083" s="6" t="s">
        <v>3527</v>
      </c>
      <c r="Y1083" s="6" t="s">
        <v>3528</v>
      </c>
      <c r="Z1083">
        <v>4871244362</v>
      </c>
    </row>
    <row r="1084" spans="1:26" hidden="1" x14ac:dyDescent="0.25">
      <c r="A1084">
        <v>1854466117</v>
      </c>
      <c r="B1084" t="b">
        <v>0</v>
      </c>
      <c r="C1084" s="6" t="s">
        <v>26</v>
      </c>
      <c r="D1084">
        <v>3</v>
      </c>
      <c r="E1084" s="1">
        <v>43326.362858796296</v>
      </c>
      <c r="F1084" s="6" t="s">
        <v>27</v>
      </c>
      <c r="G1084">
        <v>1</v>
      </c>
      <c r="H1084" s="6" t="s">
        <v>28</v>
      </c>
      <c r="I1084">
        <v>1</v>
      </c>
      <c r="J1084" s="6" t="s">
        <v>29</v>
      </c>
      <c r="K1084" s="1">
        <v>43253.196261574078</v>
      </c>
      <c r="L1084">
        <v>0</v>
      </c>
      <c r="M1084" s="6" t="s">
        <v>52</v>
      </c>
      <c r="N1084" t="b">
        <v>0</v>
      </c>
      <c r="O1084" s="6" t="s">
        <v>31</v>
      </c>
      <c r="P1084" s="6" t="s">
        <v>32</v>
      </c>
      <c r="Q1084" s="6" t="s">
        <v>766</v>
      </c>
      <c r="R1084">
        <v>0</v>
      </c>
      <c r="S1084" s="6" t="s">
        <v>32</v>
      </c>
      <c r="T1084" s="6" t="s">
        <v>766</v>
      </c>
      <c r="U1084" s="6" t="s">
        <v>49</v>
      </c>
      <c r="V1084">
        <v>1.0027724495729172E+18</v>
      </c>
      <c r="W1084" s="6" t="s">
        <v>32</v>
      </c>
      <c r="X1084" s="6" t="s">
        <v>3529</v>
      </c>
      <c r="Y1084" s="6" t="s">
        <v>3530</v>
      </c>
      <c r="Z1084">
        <v>3485545580</v>
      </c>
    </row>
    <row r="1085" spans="1:26" hidden="1" x14ac:dyDescent="0.25">
      <c r="A1085">
        <v>1854466118</v>
      </c>
      <c r="B1085" t="b">
        <v>0</v>
      </c>
      <c r="C1085" s="6" t="s">
        <v>26</v>
      </c>
      <c r="D1085">
        <v>3</v>
      </c>
      <c r="E1085" s="1">
        <v>43326.446562500001</v>
      </c>
      <c r="F1085" s="6" t="s">
        <v>27</v>
      </c>
      <c r="G1085">
        <v>1</v>
      </c>
      <c r="H1085" s="6" t="s">
        <v>60</v>
      </c>
      <c r="I1085">
        <v>0.67849999999999999</v>
      </c>
      <c r="J1085" s="6" t="s">
        <v>29</v>
      </c>
      <c r="K1085" s="1">
        <v>43253.200914351852</v>
      </c>
      <c r="L1085">
        <v>6</v>
      </c>
      <c r="M1085" s="6" t="s">
        <v>41</v>
      </c>
      <c r="N1085" t="b">
        <v>0</v>
      </c>
      <c r="O1085" s="6" t="s">
        <v>31</v>
      </c>
      <c r="P1085" s="6" t="s">
        <v>32</v>
      </c>
      <c r="Q1085" s="6" t="s">
        <v>766</v>
      </c>
      <c r="R1085">
        <v>1</v>
      </c>
      <c r="S1085" s="6" t="s">
        <v>32</v>
      </c>
      <c r="T1085" s="6" t="s">
        <v>766</v>
      </c>
      <c r="U1085" s="6" t="s">
        <v>42</v>
      </c>
      <c r="V1085">
        <v>1.0027741363498353E+18</v>
      </c>
      <c r="W1085" s="6" t="s">
        <v>32</v>
      </c>
      <c r="X1085" s="6" t="s">
        <v>3531</v>
      </c>
      <c r="Y1085" s="6" t="s">
        <v>3532</v>
      </c>
      <c r="Z1085">
        <v>20938481</v>
      </c>
    </row>
    <row r="1086" spans="1:26" x14ac:dyDescent="0.25">
      <c r="A1086">
        <v>1854465155</v>
      </c>
      <c r="B1086" t="b">
        <v>0</v>
      </c>
      <c r="C1086" s="6" t="s">
        <v>26</v>
      </c>
      <c r="D1086">
        <v>3</v>
      </c>
      <c r="E1086" s="1">
        <v>43325.000034722223</v>
      </c>
      <c r="F1086" s="6" t="s">
        <v>27</v>
      </c>
      <c r="G1086">
        <v>1</v>
      </c>
      <c r="H1086" s="6" t="s">
        <v>66</v>
      </c>
      <c r="I1086">
        <v>1</v>
      </c>
      <c r="J1086" s="6" t="s">
        <v>29</v>
      </c>
      <c r="K1086" s="1">
        <v>43246.802974537037</v>
      </c>
      <c r="L1086">
        <v>3</v>
      </c>
      <c r="M1086" s="6" t="s">
        <v>796</v>
      </c>
      <c r="N1086" t="b">
        <v>0</v>
      </c>
      <c r="O1086" s="6" t="s">
        <v>31</v>
      </c>
      <c r="P1086" s="6" t="s">
        <v>32</v>
      </c>
      <c r="Q1086" s="6" t="s">
        <v>766</v>
      </c>
      <c r="R1086">
        <v>3</v>
      </c>
      <c r="S1086" s="6" t="s">
        <v>32</v>
      </c>
      <c r="T1086" s="6" t="s">
        <v>766</v>
      </c>
      <c r="U1086" s="6" t="s">
        <v>138</v>
      </c>
      <c r="V1086">
        <v>1.0004555995141612E+18</v>
      </c>
      <c r="W1086" s="6" t="s">
        <v>32</v>
      </c>
      <c r="X1086" s="6" t="s">
        <v>797</v>
      </c>
      <c r="Y1086" s="6" t="s">
        <v>798</v>
      </c>
      <c r="Z1086">
        <v>155221979</v>
      </c>
    </row>
    <row r="1087" spans="1:26" x14ac:dyDescent="0.25">
      <c r="A1087">
        <v>1854465169</v>
      </c>
      <c r="B1087" t="b">
        <v>0</v>
      </c>
      <c r="C1087" s="6" t="s">
        <v>26</v>
      </c>
      <c r="D1087">
        <v>4</v>
      </c>
      <c r="E1087" s="1">
        <v>43323.832094907404</v>
      </c>
      <c r="F1087" s="6" t="s">
        <v>27</v>
      </c>
      <c r="G1087">
        <v>1</v>
      </c>
      <c r="H1087" s="6" t="s">
        <v>66</v>
      </c>
      <c r="I1087">
        <v>1</v>
      </c>
      <c r="J1087" s="6" t="s">
        <v>29</v>
      </c>
      <c r="K1087" s="1">
        <v>43246.909756944442</v>
      </c>
      <c r="L1087">
        <v>0</v>
      </c>
      <c r="M1087" s="6" t="s">
        <v>41</v>
      </c>
      <c r="N1087" t="b">
        <v>0</v>
      </c>
      <c r="O1087" s="6" t="s">
        <v>31</v>
      </c>
      <c r="P1087" s="6" t="s">
        <v>32</v>
      </c>
      <c r="Q1087" s="6" t="s">
        <v>766</v>
      </c>
      <c r="R1087">
        <v>0</v>
      </c>
      <c r="S1087" s="6" t="s">
        <v>32</v>
      </c>
      <c r="T1087" s="6" t="s">
        <v>766</v>
      </c>
      <c r="U1087" s="6" t="s">
        <v>63</v>
      </c>
      <c r="V1087">
        <v>1.0004942969807462E+18</v>
      </c>
      <c r="W1087" s="6" t="s">
        <v>32</v>
      </c>
      <c r="X1087" s="6" t="s">
        <v>504</v>
      </c>
      <c r="Y1087" s="6" t="s">
        <v>505</v>
      </c>
      <c r="Z1087">
        <v>19052043</v>
      </c>
    </row>
    <row r="1088" spans="1:26" hidden="1" x14ac:dyDescent="0.25">
      <c r="A1088">
        <v>1854466121</v>
      </c>
      <c r="B1088" t="b">
        <v>0</v>
      </c>
      <c r="C1088" s="6" t="s">
        <v>26</v>
      </c>
      <c r="D1088">
        <v>3</v>
      </c>
      <c r="E1088" s="1">
        <v>43326.453055555554</v>
      </c>
      <c r="F1088" s="6" t="s">
        <v>27</v>
      </c>
      <c r="G1088">
        <v>1</v>
      </c>
      <c r="H1088" s="6" t="s">
        <v>60</v>
      </c>
      <c r="I1088">
        <v>0.65720000000000001</v>
      </c>
      <c r="J1088" s="6" t="s">
        <v>29</v>
      </c>
      <c r="K1088" s="1">
        <v>43253.206770833334</v>
      </c>
      <c r="L1088">
        <v>1</v>
      </c>
      <c r="M1088" s="6" t="s">
        <v>100</v>
      </c>
      <c r="N1088" t="b">
        <v>0</v>
      </c>
      <c r="O1088" s="6" t="s">
        <v>31</v>
      </c>
      <c r="P1088" s="6" t="s">
        <v>32</v>
      </c>
      <c r="Q1088" s="6" t="s">
        <v>766</v>
      </c>
      <c r="R1088">
        <v>2</v>
      </c>
      <c r="S1088" s="6" t="s">
        <v>32</v>
      </c>
      <c r="T1088" s="6" t="s">
        <v>766</v>
      </c>
      <c r="U1088" s="6" t="s">
        <v>3538</v>
      </c>
      <c r="V1088">
        <v>1.0027762609368515E+18</v>
      </c>
      <c r="W1088" s="6" t="s">
        <v>32</v>
      </c>
      <c r="X1088" s="6" t="s">
        <v>3539</v>
      </c>
      <c r="Y1088" s="6" t="s">
        <v>3540</v>
      </c>
      <c r="Z1088">
        <v>262072468</v>
      </c>
    </row>
    <row r="1089" spans="1:26" hidden="1" x14ac:dyDescent="0.25">
      <c r="A1089">
        <v>1854466122</v>
      </c>
      <c r="B1089" t="b">
        <v>0</v>
      </c>
      <c r="C1089" s="6" t="s">
        <v>26</v>
      </c>
      <c r="D1089">
        <v>3</v>
      </c>
      <c r="E1089" s="1">
        <v>43326.472662037035</v>
      </c>
      <c r="F1089" s="6" t="s">
        <v>27</v>
      </c>
      <c r="G1089">
        <v>1</v>
      </c>
      <c r="H1089" s="6" t="s">
        <v>60</v>
      </c>
      <c r="I1089">
        <v>1</v>
      </c>
      <c r="J1089" s="6" t="s">
        <v>29</v>
      </c>
      <c r="K1089" s="1">
        <v>43253.227881944447</v>
      </c>
      <c r="L1089">
        <v>0</v>
      </c>
      <c r="M1089" s="6" t="s">
        <v>100</v>
      </c>
      <c r="N1089" t="b">
        <v>0</v>
      </c>
      <c r="O1089" s="6" t="s">
        <v>31</v>
      </c>
      <c r="P1089" s="6" t="s">
        <v>32</v>
      </c>
      <c r="Q1089" s="6" t="s">
        <v>766</v>
      </c>
      <c r="R1089">
        <v>0</v>
      </c>
      <c r="S1089" s="6" t="s">
        <v>32</v>
      </c>
      <c r="T1089" s="6" t="s">
        <v>766</v>
      </c>
      <c r="U1089" s="6" t="s">
        <v>42</v>
      </c>
      <c r="V1089">
        <v>1.0027839082729882E+18</v>
      </c>
      <c r="W1089" s="6" t="s">
        <v>32</v>
      </c>
      <c r="X1089" s="6" t="s">
        <v>3541</v>
      </c>
      <c r="Y1089" s="6" t="s">
        <v>3542</v>
      </c>
      <c r="Z1089">
        <v>2778209217</v>
      </c>
    </row>
    <row r="1090" spans="1:26" hidden="1" x14ac:dyDescent="0.25">
      <c r="A1090">
        <v>1854466123</v>
      </c>
      <c r="B1090" t="b">
        <v>0</v>
      </c>
      <c r="C1090" s="6" t="s">
        <v>26</v>
      </c>
      <c r="D1090">
        <v>3</v>
      </c>
      <c r="E1090" s="1">
        <v>43326.380706018521</v>
      </c>
      <c r="F1090" s="6" t="s">
        <v>27</v>
      </c>
      <c r="G1090">
        <v>1</v>
      </c>
      <c r="H1090" s="6" t="s">
        <v>28</v>
      </c>
      <c r="I1090">
        <v>0.66</v>
      </c>
      <c r="J1090" s="6" t="s">
        <v>29</v>
      </c>
      <c r="K1090" s="1">
        <v>43253.230717592596</v>
      </c>
      <c r="L1090">
        <v>0</v>
      </c>
      <c r="M1090" s="6" t="s">
        <v>41</v>
      </c>
      <c r="N1090" t="b">
        <v>0</v>
      </c>
      <c r="O1090" s="6" t="s">
        <v>31</v>
      </c>
      <c r="P1090" s="6" t="s">
        <v>32</v>
      </c>
      <c r="Q1090" s="6" t="s">
        <v>766</v>
      </c>
      <c r="R1090">
        <v>0</v>
      </c>
      <c r="S1090" s="6" t="s">
        <v>32</v>
      </c>
      <c r="T1090" s="6" t="s">
        <v>766</v>
      </c>
      <c r="U1090" s="6" t="s">
        <v>110</v>
      </c>
      <c r="V1090">
        <v>1.0027849380878459E+18</v>
      </c>
      <c r="W1090" s="6" t="s">
        <v>32</v>
      </c>
      <c r="X1090" s="6" t="s">
        <v>3543</v>
      </c>
      <c r="Y1090" s="6" t="s">
        <v>3544</v>
      </c>
      <c r="Z1090">
        <v>9.9783509673979494E+17</v>
      </c>
    </row>
    <row r="1091" spans="1:26" x14ac:dyDescent="0.25">
      <c r="A1091">
        <v>1854465246</v>
      </c>
      <c r="B1091" t="b">
        <v>0</v>
      </c>
      <c r="C1091" s="6" t="s">
        <v>26</v>
      </c>
      <c r="D1091">
        <v>3</v>
      </c>
      <c r="E1091" s="1">
        <v>43324.902708333335</v>
      </c>
      <c r="F1091" s="6" t="s">
        <v>27</v>
      </c>
      <c r="G1091">
        <v>1</v>
      </c>
      <c r="H1091" s="6" t="s">
        <v>66</v>
      </c>
      <c r="I1091">
        <v>1</v>
      </c>
      <c r="J1091" s="6" t="s">
        <v>29</v>
      </c>
      <c r="K1091" s="1">
        <v>43247.561666666668</v>
      </c>
      <c r="L1091">
        <v>0</v>
      </c>
      <c r="M1091" s="6" t="s">
        <v>948</v>
      </c>
      <c r="N1091" t="b">
        <v>0</v>
      </c>
      <c r="O1091" s="6" t="s">
        <v>31</v>
      </c>
      <c r="P1091" s="6" t="s">
        <v>32</v>
      </c>
      <c r="Q1091" s="6" t="s">
        <v>766</v>
      </c>
      <c r="R1091">
        <v>0</v>
      </c>
      <c r="S1091" s="6" t="s">
        <v>32</v>
      </c>
      <c r="T1091" s="6" t="s">
        <v>766</v>
      </c>
      <c r="U1091" s="6" t="s">
        <v>171</v>
      </c>
      <c r="V1091">
        <v>1.0007305438588969E+18</v>
      </c>
      <c r="W1091" s="6" t="s">
        <v>32</v>
      </c>
      <c r="X1091" s="6" t="s">
        <v>949</v>
      </c>
      <c r="Y1091" s="6" t="s">
        <v>950</v>
      </c>
      <c r="Z1091">
        <v>625367710</v>
      </c>
    </row>
    <row r="1092" spans="1:26" hidden="1" x14ac:dyDescent="0.25">
      <c r="A1092">
        <v>1854466125</v>
      </c>
      <c r="B1092" t="b">
        <v>0</v>
      </c>
      <c r="C1092" s="6" t="s">
        <v>26</v>
      </c>
      <c r="D1092">
        <v>3</v>
      </c>
      <c r="E1092" s="1">
        <v>43326.36787037037</v>
      </c>
      <c r="F1092" s="6" t="s">
        <v>27</v>
      </c>
      <c r="G1092">
        <v>1</v>
      </c>
      <c r="H1092" s="6" t="s">
        <v>28</v>
      </c>
      <c r="I1092">
        <v>0.67110000000000003</v>
      </c>
      <c r="J1092" s="6" t="s">
        <v>29</v>
      </c>
      <c r="K1092" s="1">
        <v>43253.254062499997</v>
      </c>
      <c r="L1092">
        <v>2</v>
      </c>
      <c r="M1092" s="6" t="s">
        <v>3548</v>
      </c>
      <c r="N1092" t="b">
        <v>0</v>
      </c>
      <c r="O1092" s="6" t="s">
        <v>31</v>
      </c>
      <c r="P1092" s="6" t="s">
        <v>32</v>
      </c>
      <c r="Q1092" s="6" t="s">
        <v>766</v>
      </c>
      <c r="R1092">
        <v>2</v>
      </c>
      <c r="S1092" s="6" t="s">
        <v>32</v>
      </c>
      <c r="T1092" s="6" t="s">
        <v>766</v>
      </c>
      <c r="U1092" s="6" t="s">
        <v>95</v>
      </c>
      <c r="V1092">
        <v>1.0027933953902387E+18</v>
      </c>
      <c r="W1092" s="6" t="s">
        <v>32</v>
      </c>
      <c r="X1092" s="6" t="s">
        <v>3549</v>
      </c>
      <c r="Y1092" s="6" t="s">
        <v>3550</v>
      </c>
      <c r="Z1092">
        <v>9.7074055849802957E+17</v>
      </c>
    </row>
    <row r="1093" spans="1:26" hidden="1" x14ac:dyDescent="0.25">
      <c r="A1093">
        <v>1854466126</v>
      </c>
      <c r="B1093" t="b">
        <v>0</v>
      </c>
      <c r="C1093" s="6" t="s">
        <v>26</v>
      </c>
      <c r="D1093">
        <v>3</v>
      </c>
      <c r="E1093" s="1">
        <v>43326.445694444446</v>
      </c>
      <c r="F1093" s="6" t="s">
        <v>27</v>
      </c>
      <c r="G1093">
        <v>1</v>
      </c>
      <c r="H1093" s="6" t="s">
        <v>28</v>
      </c>
      <c r="I1093">
        <v>0.66</v>
      </c>
      <c r="J1093" s="6" t="s">
        <v>29</v>
      </c>
      <c r="K1093" s="1">
        <v>43253.275011574071</v>
      </c>
      <c r="L1093">
        <v>1</v>
      </c>
      <c r="M1093" s="6" t="s">
        <v>3551</v>
      </c>
      <c r="N1093" t="b">
        <v>0</v>
      </c>
      <c r="O1093" s="6" t="s">
        <v>31</v>
      </c>
      <c r="P1093" s="6" t="s">
        <v>32</v>
      </c>
      <c r="Q1093" s="6" t="s">
        <v>766</v>
      </c>
      <c r="R1093">
        <v>3</v>
      </c>
      <c r="S1093" s="6" t="s">
        <v>32</v>
      </c>
      <c r="T1093" s="6" t="s">
        <v>766</v>
      </c>
      <c r="U1093" s="6" t="s">
        <v>135</v>
      </c>
      <c r="V1093">
        <v>1.0028009882170081E+18</v>
      </c>
      <c r="W1093" s="6" t="s">
        <v>32</v>
      </c>
      <c r="X1093" s="6" t="s">
        <v>3552</v>
      </c>
      <c r="Y1093" s="6" t="s">
        <v>3553</v>
      </c>
      <c r="Z1093">
        <v>9.5157411336518861E+17</v>
      </c>
    </row>
    <row r="1094" spans="1:26" hidden="1" x14ac:dyDescent="0.25">
      <c r="A1094">
        <v>1854466127</v>
      </c>
      <c r="B1094" t="b">
        <v>0</v>
      </c>
      <c r="C1094" s="6" t="s">
        <v>26</v>
      </c>
      <c r="D1094">
        <v>3</v>
      </c>
      <c r="E1094" s="1">
        <v>43326.437430555554</v>
      </c>
      <c r="F1094" s="6" t="s">
        <v>27</v>
      </c>
      <c r="G1094">
        <v>1</v>
      </c>
      <c r="H1094" s="6" t="s">
        <v>28</v>
      </c>
      <c r="I1094">
        <v>1</v>
      </c>
      <c r="J1094" s="6" t="s">
        <v>29</v>
      </c>
      <c r="K1094" s="1">
        <v>43253.277280092596</v>
      </c>
      <c r="L1094">
        <v>0</v>
      </c>
      <c r="M1094" s="6" t="s">
        <v>3554</v>
      </c>
      <c r="N1094" t="b">
        <v>1</v>
      </c>
      <c r="O1094" s="6" t="s">
        <v>31</v>
      </c>
      <c r="P1094" s="6" t="s">
        <v>3555</v>
      </c>
      <c r="Q1094" s="6" t="s">
        <v>766</v>
      </c>
      <c r="R1094">
        <v>0</v>
      </c>
      <c r="S1094" s="6" t="s">
        <v>32</v>
      </c>
      <c r="T1094" s="6" t="s">
        <v>766</v>
      </c>
      <c r="U1094" s="6" t="s">
        <v>42</v>
      </c>
      <c r="V1094">
        <v>1.0028018118649692E+18</v>
      </c>
      <c r="W1094" s="6" t="s">
        <v>32</v>
      </c>
      <c r="X1094" s="6" t="s">
        <v>3556</v>
      </c>
      <c r="Y1094" s="6" t="s">
        <v>3557</v>
      </c>
      <c r="Z1094">
        <v>596018465</v>
      </c>
    </row>
    <row r="1095" spans="1:26" hidden="1" x14ac:dyDescent="0.25">
      <c r="A1095">
        <v>1854466128</v>
      </c>
      <c r="B1095" t="b">
        <v>0</v>
      </c>
      <c r="C1095" s="6" t="s">
        <v>26</v>
      </c>
      <c r="D1095">
        <v>3</v>
      </c>
      <c r="E1095" s="1">
        <v>43326.395520833335</v>
      </c>
      <c r="F1095" s="6" t="s">
        <v>27</v>
      </c>
      <c r="G1095">
        <v>1</v>
      </c>
      <c r="H1095" s="6" t="s">
        <v>60</v>
      </c>
      <c r="I1095">
        <v>0.65039999999999998</v>
      </c>
      <c r="J1095" s="6" t="s">
        <v>29</v>
      </c>
      <c r="K1095" s="1">
        <v>43253.291238425925</v>
      </c>
      <c r="L1095">
        <v>3</v>
      </c>
      <c r="M1095" s="6" t="s">
        <v>3558</v>
      </c>
      <c r="N1095" t="b">
        <v>0</v>
      </c>
      <c r="O1095" s="6" t="s">
        <v>31</v>
      </c>
      <c r="P1095" s="6" t="s">
        <v>32</v>
      </c>
      <c r="Q1095" s="6" t="s">
        <v>766</v>
      </c>
      <c r="R1095">
        <v>0</v>
      </c>
      <c r="S1095" s="6" t="s">
        <v>32</v>
      </c>
      <c r="T1095" s="6" t="s">
        <v>766</v>
      </c>
      <c r="U1095" s="6" t="s">
        <v>110</v>
      </c>
      <c r="V1095">
        <v>1.0028068683543183E+18</v>
      </c>
      <c r="W1095" s="6" t="s">
        <v>32</v>
      </c>
      <c r="X1095" s="6" t="s">
        <v>3559</v>
      </c>
      <c r="Y1095" s="6" t="s">
        <v>3560</v>
      </c>
      <c r="Z1095">
        <v>9.6107500800391578E+17</v>
      </c>
    </row>
    <row r="1096" spans="1:26" hidden="1" x14ac:dyDescent="0.25">
      <c r="A1096">
        <v>1854466129</v>
      </c>
      <c r="B1096" t="b">
        <v>0</v>
      </c>
      <c r="C1096" s="6" t="s">
        <v>26</v>
      </c>
      <c r="D1096">
        <v>3</v>
      </c>
      <c r="E1096" s="1">
        <v>43326.37804398148</v>
      </c>
      <c r="F1096" s="6" t="s">
        <v>27</v>
      </c>
      <c r="G1096">
        <v>1</v>
      </c>
      <c r="H1096" s="6" t="s">
        <v>60</v>
      </c>
      <c r="I1096">
        <v>0.66</v>
      </c>
      <c r="J1096" s="6" t="s">
        <v>29</v>
      </c>
      <c r="K1096" s="1">
        <v>43253.292627314811</v>
      </c>
      <c r="L1096">
        <v>0</v>
      </c>
      <c r="M1096" s="6" t="s">
        <v>3561</v>
      </c>
      <c r="N1096" t="b">
        <v>0</v>
      </c>
      <c r="O1096" s="6" t="s">
        <v>31</v>
      </c>
      <c r="P1096" s="6" t="s">
        <v>32</v>
      </c>
      <c r="Q1096" s="6" t="s">
        <v>766</v>
      </c>
      <c r="R1096">
        <v>0</v>
      </c>
      <c r="S1096" s="6" t="s">
        <v>32</v>
      </c>
      <c r="T1096" s="6" t="s">
        <v>766</v>
      </c>
      <c r="U1096" s="6" t="s">
        <v>42</v>
      </c>
      <c r="V1096">
        <v>1.0028073713855611E+18</v>
      </c>
      <c r="W1096" s="6" t="s">
        <v>3562</v>
      </c>
      <c r="X1096" s="6" t="s">
        <v>3563</v>
      </c>
      <c r="Y1096" s="6" t="s">
        <v>3564</v>
      </c>
      <c r="Z1096">
        <v>2373265848</v>
      </c>
    </row>
    <row r="1097" spans="1:26" hidden="1" x14ac:dyDescent="0.25">
      <c r="A1097">
        <v>1854466130</v>
      </c>
      <c r="B1097" t="b">
        <v>0</v>
      </c>
      <c r="C1097" s="6" t="s">
        <v>26</v>
      </c>
      <c r="D1097">
        <v>3</v>
      </c>
      <c r="E1097" s="1">
        <v>43326.365034722221</v>
      </c>
      <c r="F1097" s="6" t="s">
        <v>27</v>
      </c>
      <c r="G1097">
        <v>1</v>
      </c>
      <c r="H1097" s="6" t="s">
        <v>60</v>
      </c>
      <c r="I1097">
        <v>0.67110000000000003</v>
      </c>
      <c r="J1097" s="6" t="s">
        <v>29</v>
      </c>
      <c r="K1097" s="1">
        <v>43253.296585648146</v>
      </c>
      <c r="L1097">
        <v>1</v>
      </c>
      <c r="M1097" s="6" t="s">
        <v>3565</v>
      </c>
      <c r="N1097" t="b">
        <v>0</v>
      </c>
      <c r="O1097" s="6" t="s">
        <v>31</v>
      </c>
      <c r="P1097" s="6" t="s">
        <v>32</v>
      </c>
      <c r="Q1097" s="6" t="s">
        <v>766</v>
      </c>
      <c r="R1097">
        <v>0</v>
      </c>
      <c r="S1097" s="6" t="s">
        <v>32</v>
      </c>
      <c r="T1097" s="6" t="s">
        <v>766</v>
      </c>
      <c r="U1097" s="6" t="s">
        <v>110</v>
      </c>
      <c r="V1097">
        <v>1.0028088049862287E+18</v>
      </c>
      <c r="W1097" s="6" t="s">
        <v>32</v>
      </c>
      <c r="X1097" s="6" t="s">
        <v>3566</v>
      </c>
      <c r="Y1097" s="6" t="s">
        <v>3567</v>
      </c>
      <c r="Z1097">
        <v>9.9783509673979494E+17</v>
      </c>
    </row>
    <row r="1098" spans="1:26" hidden="1" x14ac:dyDescent="0.25">
      <c r="A1098">
        <v>1854466131</v>
      </c>
      <c r="B1098" t="b">
        <v>0</v>
      </c>
      <c r="C1098" s="6" t="s">
        <v>26</v>
      </c>
      <c r="D1098">
        <v>3</v>
      </c>
      <c r="E1098" s="1">
        <v>43326.400069444448</v>
      </c>
      <c r="F1098" s="6" t="s">
        <v>27</v>
      </c>
      <c r="G1098">
        <v>1</v>
      </c>
      <c r="H1098" s="6" t="s">
        <v>28</v>
      </c>
      <c r="I1098">
        <v>0.65469999999999995</v>
      </c>
      <c r="J1098" s="6" t="s">
        <v>29</v>
      </c>
      <c r="K1098" s="1">
        <v>43253.300474537034</v>
      </c>
      <c r="L1098">
        <v>3</v>
      </c>
      <c r="M1098" s="6" t="s">
        <v>3568</v>
      </c>
      <c r="N1098" t="b">
        <v>0</v>
      </c>
      <c r="O1098" s="6" t="s">
        <v>31</v>
      </c>
      <c r="P1098" s="6" t="s">
        <v>32</v>
      </c>
      <c r="Q1098" s="6" t="s">
        <v>766</v>
      </c>
      <c r="R1098">
        <v>1</v>
      </c>
      <c r="S1098" s="6" t="s">
        <v>32</v>
      </c>
      <c r="T1098" s="6" t="s">
        <v>766</v>
      </c>
      <c r="U1098" s="6" t="s">
        <v>42</v>
      </c>
      <c r="V1098">
        <v>1.0028102159333253E+18</v>
      </c>
      <c r="W1098" s="6" t="s">
        <v>68</v>
      </c>
      <c r="X1098" s="6" t="s">
        <v>3569</v>
      </c>
      <c r="Y1098" s="6" t="s">
        <v>3570</v>
      </c>
      <c r="Z1098">
        <v>8.6997840263954432E+17</v>
      </c>
    </row>
    <row r="1099" spans="1:26" hidden="1" x14ac:dyDescent="0.25">
      <c r="A1099">
        <v>1854466132</v>
      </c>
      <c r="B1099" t="b">
        <v>0</v>
      </c>
      <c r="C1099" s="6" t="s">
        <v>26</v>
      </c>
      <c r="D1099">
        <v>3</v>
      </c>
      <c r="E1099" s="1">
        <v>43326.377500000002</v>
      </c>
      <c r="F1099" s="6" t="s">
        <v>27</v>
      </c>
      <c r="G1099">
        <v>1</v>
      </c>
      <c r="H1099" s="6" t="s">
        <v>60</v>
      </c>
      <c r="I1099">
        <v>0.70020000000000004</v>
      </c>
      <c r="J1099" s="6" t="s">
        <v>29</v>
      </c>
      <c r="K1099" s="1">
        <v>43253.305590277778</v>
      </c>
      <c r="L1099">
        <v>0</v>
      </c>
      <c r="M1099" s="6" t="s">
        <v>41</v>
      </c>
      <c r="N1099" t="b">
        <v>0</v>
      </c>
      <c r="O1099" s="6" t="s">
        <v>31</v>
      </c>
      <c r="P1099" s="6" t="s">
        <v>32</v>
      </c>
      <c r="Q1099" s="6" t="s">
        <v>766</v>
      </c>
      <c r="R1099">
        <v>0</v>
      </c>
      <c r="S1099" s="6" t="s">
        <v>32</v>
      </c>
      <c r="T1099" s="6" t="s">
        <v>766</v>
      </c>
      <c r="U1099" s="6" t="s">
        <v>135</v>
      </c>
      <c r="V1099">
        <v>1.0028120679994327E+18</v>
      </c>
      <c r="W1099" s="6" t="s">
        <v>32</v>
      </c>
      <c r="X1099" s="6" t="s">
        <v>3571</v>
      </c>
      <c r="Y1099" s="6" t="s">
        <v>3572</v>
      </c>
      <c r="Z1099">
        <v>8.3079526052785766E+17</v>
      </c>
    </row>
    <row r="1100" spans="1:26" hidden="1" x14ac:dyDescent="0.25">
      <c r="A1100">
        <v>1854466133</v>
      </c>
      <c r="B1100" t="b">
        <v>0</v>
      </c>
      <c r="C1100" s="6" t="s">
        <v>26</v>
      </c>
      <c r="D1100">
        <v>3</v>
      </c>
      <c r="E1100" s="1">
        <v>43326.420636574076</v>
      </c>
      <c r="F1100" s="6" t="s">
        <v>27</v>
      </c>
      <c r="G1100">
        <v>1</v>
      </c>
      <c r="H1100" s="6" t="s">
        <v>28</v>
      </c>
      <c r="I1100">
        <v>0.67210000000000003</v>
      </c>
      <c r="J1100" s="6" t="s">
        <v>29</v>
      </c>
      <c r="K1100" s="1">
        <v>43253.305949074071</v>
      </c>
      <c r="L1100">
        <v>50</v>
      </c>
      <c r="M1100" s="6" t="s">
        <v>100</v>
      </c>
      <c r="N1100" t="b">
        <v>0</v>
      </c>
      <c r="O1100" s="6" t="s">
        <v>31</v>
      </c>
      <c r="P1100" s="6" t="s">
        <v>32</v>
      </c>
      <c r="Q1100" s="6" t="s">
        <v>766</v>
      </c>
      <c r="R1100">
        <v>4</v>
      </c>
      <c r="S1100" s="6" t="s">
        <v>32</v>
      </c>
      <c r="T1100" s="6" t="s">
        <v>766</v>
      </c>
      <c r="U1100" s="6" t="s">
        <v>42</v>
      </c>
      <c r="V1100">
        <v>1.0028122005522227E+18</v>
      </c>
      <c r="W1100" s="6" t="s">
        <v>68</v>
      </c>
      <c r="X1100" s="6" t="s">
        <v>3573</v>
      </c>
      <c r="Y1100" s="6" t="s">
        <v>3574</v>
      </c>
      <c r="Z1100">
        <v>1394583744</v>
      </c>
    </row>
    <row r="1101" spans="1:26" hidden="1" x14ac:dyDescent="0.25">
      <c r="A1101">
        <v>1854466134</v>
      </c>
      <c r="B1101" t="b">
        <v>0</v>
      </c>
      <c r="C1101" s="6" t="s">
        <v>26</v>
      </c>
      <c r="D1101">
        <v>3</v>
      </c>
      <c r="E1101" s="1">
        <v>43326.426018518519</v>
      </c>
      <c r="F1101" s="6" t="s">
        <v>27</v>
      </c>
      <c r="G1101">
        <v>1</v>
      </c>
      <c r="H1101" s="6" t="s">
        <v>28</v>
      </c>
      <c r="I1101">
        <v>1</v>
      </c>
      <c r="J1101" s="6" t="s">
        <v>29</v>
      </c>
      <c r="K1101" s="1">
        <v>43253.341423611113</v>
      </c>
      <c r="L1101">
        <v>15</v>
      </c>
      <c r="M1101" s="6" t="s">
        <v>3575</v>
      </c>
      <c r="N1101" t="b">
        <v>0</v>
      </c>
      <c r="O1101" s="6" t="s">
        <v>31</v>
      </c>
      <c r="P1101" s="6" t="s">
        <v>32</v>
      </c>
      <c r="Q1101" s="6" t="s">
        <v>766</v>
      </c>
      <c r="R1101">
        <v>11</v>
      </c>
      <c r="S1101" s="6" t="s">
        <v>32</v>
      </c>
      <c r="T1101" s="6" t="s">
        <v>766</v>
      </c>
      <c r="U1101" s="6" t="s">
        <v>42</v>
      </c>
      <c r="V1101">
        <v>1.0028250556409364E+18</v>
      </c>
      <c r="W1101" s="6" t="s">
        <v>32</v>
      </c>
      <c r="X1101" s="6" t="s">
        <v>3576</v>
      </c>
      <c r="Y1101" s="6" t="s">
        <v>3577</v>
      </c>
      <c r="Z1101">
        <v>8.9677827721760358E+17</v>
      </c>
    </row>
    <row r="1102" spans="1:26" hidden="1" x14ac:dyDescent="0.25">
      <c r="A1102">
        <v>1854466141</v>
      </c>
      <c r="B1102" t="b">
        <v>0</v>
      </c>
      <c r="C1102" s="6" t="s">
        <v>26</v>
      </c>
      <c r="D1102">
        <v>3</v>
      </c>
      <c r="E1102" s="1">
        <v>43326.401516203703</v>
      </c>
      <c r="F1102" s="6" t="s">
        <v>27</v>
      </c>
      <c r="G1102">
        <v>1</v>
      </c>
      <c r="H1102" s="6" t="s">
        <v>28</v>
      </c>
      <c r="I1102">
        <v>1</v>
      </c>
      <c r="J1102" s="6" t="s">
        <v>29</v>
      </c>
      <c r="K1102" s="1">
        <v>43253.350219907406</v>
      </c>
      <c r="L1102">
        <v>3</v>
      </c>
      <c r="M1102" s="6" t="s">
        <v>238</v>
      </c>
      <c r="N1102" t="b">
        <v>0</v>
      </c>
      <c r="O1102" s="6" t="s">
        <v>31</v>
      </c>
      <c r="P1102" s="6" t="s">
        <v>32</v>
      </c>
      <c r="Q1102" s="6" t="s">
        <v>766</v>
      </c>
      <c r="R1102">
        <v>0</v>
      </c>
      <c r="S1102" s="6" t="s">
        <v>32</v>
      </c>
      <c r="T1102" s="6" t="s">
        <v>766</v>
      </c>
      <c r="U1102" s="6" t="s">
        <v>354</v>
      </c>
      <c r="V1102">
        <v>1.0028282449604035E+18</v>
      </c>
      <c r="W1102" s="6" t="s">
        <v>32</v>
      </c>
      <c r="X1102" s="6" t="s">
        <v>3578</v>
      </c>
      <c r="Y1102" s="6" t="s">
        <v>3579</v>
      </c>
      <c r="Z1102">
        <v>8.5771827771129037E+17</v>
      </c>
    </row>
    <row r="1103" spans="1:26" x14ac:dyDescent="0.25">
      <c r="A1103">
        <v>1854465249</v>
      </c>
      <c r="B1103" t="b">
        <v>0</v>
      </c>
      <c r="C1103" s="6" t="s">
        <v>26</v>
      </c>
      <c r="D1103">
        <v>3</v>
      </c>
      <c r="E1103" s="1">
        <v>43324.976550925923</v>
      </c>
      <c r="F1103" s="6" t="s">
        <v>27</v>
      </c>
      <c r="G1103">
        <v>1</v>
      </c>
      <c r="H1103" s="6" t="s">
        <v>66</v>
      </c>
      <c r="I1103">
        <v>1</v>
      </c>
      <c r="J1103" s="6" t="s">
        <v>29</v>
      </c>
      <c r="K1103" s="1">
        <v>43247.575254629628</v>
      </c>
      <c r="L1103">
        <v>0</v>
      </c>
      <c r="M1103" s="6" t="s">
        <v>954</v>
      </c>
      <c r="N1103" t="b">
        <v>0</v>
      </c>
      <c r="O1103" s="6" t="s">
        <v>31</v>
      </c>
      <c r="P1103" s="6" t="s">
        <v>32</v>
      </c>
      <c r="Q1103" s="6" t="s">
        <v>766</v>
      </c>
      <c r="R1103">
        <v>0</v>
      </c>
      <c r="S1103" s="6" t="s">
        <v>32</v>
      </c>
      <c r="T1103" s="6" t="s">
        <v>766</v>
      </c>
      <c r="U1103" s="6" t="s">
        <v>95</v>
      </c>
      <c r="V1103">
        <v>1.0007354674223145E+18</v>
      </c>
      <c r="W1103" s="6" t="s">
        <v>32</v>
      </c>
      <c r="X1103" s="6" t="s">
        <v>955</v>
      </c>
      <c r="Y1103" s="6" t="s">
        <v>956</v>
      </c>
      <c r="Z1103">
        <v>9.5321366056184627E+17</v>
      </c>
    </row>
    <row r="1104" spans="1:26" hidden="1" x14ac:dyDescent="0.25">
      <c r="A1104">
        <v>1854466143</v>
      </c>
      <c r="B1104" t="b">
        <v>0</v>
      </c>
      <c r="C1104" s="6" t="s">
        <v>26</v>
      </c>
      <c r="D1104">
        <v>3</v>
      </c>
      <c r="E1104" s="1">
        <v>43326.445694444446</v>
      </c>
      <c r="F1104" s="6" t="s">
        <v>27</v>
      </c>
      <c r="G1104">
        <v>1</v>
      </c>
      <c r="H1104" s="6" t="s">
        <v>28</v>
      </c>
      <c r="I1104">
        <v>0.66669999999999996</v>
      </c>
      <c r="J1104" s="6" t="s">
        <v>29</v>
      </c>
      <c r="K1104" s="1">
        <v>43253.370173611111</v>
      </c>
      <c r="L1104">
        <v>0</v>
      </c>
      <c r="M1104" s="6" t="s">
        <v>100</v>
      </c>
      <c r="N1104" t="b">
        <v>0</v>
      </c>
      <c r="O1104" s="6" t="s">
        <v>31</v>
      </c>
      <c r="P1104" s="6" t="s">
        <v>32</v>
      </c>
      <c r="Q1104" s="6" t="s">
        <v>766</v>
      </c>
      <c r="R1104">
        <v>0</v>
      </c>
      <c r="S1104" s="6" t="s">
        <v>32</v>
      </c>
      <c r="T1104" s="6" t="s">
        <v>766</v>
      </c>
      <c r="U1104" s="6" t="s">
        <v>42</v>
      </c>
      <c r="V1104">
        <v>1.0028354742290309E+18</v>
      </c>
      <c r="W1104" s="6" t="s">
        <v>32</v>
      </c>
      <c r="X1104" s="6" t="s">
        <v>3584</v>
      </c>
      <c r="Y1104" s="6" t="s">
        <v>3585</v>
      </c>
      <c r="Z1104">
        <v>97989132</v>
      </c>
    </row>
    <row r="1105" spans="1:26" hidden="1" x14ac:dyDescent="0.25">
      <c r="A1105">
        <v>1854466144</v>
      </c>
      <c r="B1105" t="b">
        <v>0</v>
      </c>
      <c r="C1105" s="6" t="s">
        <v>26</v>
      </c>
      <c r="D1105">
        <v>3</v>
      </c>
      <c r="E1105" s="1">
        <v>43326.357511574075</v>
      </c>
      <c r="F1105" s="6" t="s">
        <v>27</v>
      </c>
      <c r="G1105">
        <v>1</v>
      </c>
      <c r="H1105" s="6" t="s">
        <v>28</v>
      </c>
      <c r="I1105">
        <v>1</v>
      </c>
      <c r="J1105" s="6" t="s">
        <v>29</v>
      </c>
      <c r="K1105" s="1">
        <v>43253.374872685185</v>
      </c>
      <c r="L1105">
        <v>1</v>
      </c>
      <c r="M1105" s="6" t="s">
        <v>41</v>
      </c>
      <c r="N1105" t="b">
        <v>0</v>
      </c>
      <c r="O1105" s="6" t="s">
        <v>31</v>
      </c>
      <c r="P1105" s="6" t="s">
        <v>32</v>
      </c>
      <c r="Q1105" s="6" t="s">
        <v>766</v>
      </c>
      <c r="R1105">
        <v>0</v>
      </c>
      <c r="S1105" s="6" t="s">
        <v>32</v>
      </c>
      <c r="T1105" s="6" t="s">
        <v>766</v>
      </c>
      <c r="U1105" s="6" t="s">
        <v>110</v>
      </c>
      <c r="V1105">
        <v>1.0028371782280602E+18</v>
      </c>
      <c r="W1105" s="6" t="s">
        <v>32</v>
      </c>
      <c r="X1105" s="6" t="s">
        <v>3586</v>
      </c>
      <c r="Y1105" s="6" t="s">
        <v>3587</v>
      </c>
      <c r="Z1105">
        <v>450094480</v>
      </c>
    </row>
    <row r="1106" spans="1:26" hidden="1" x14ac:dyDescent="0.25">
      <c r="A1106">
        <v>1854466145</v>
      </c>
      <c r="B1106" t="b">
        <v>0</v>
      </c>
      <c r="C1106" s="6" t="s">
        <v>26</v>
      </c>
      <c r="D1106">
        <v>3</v>
      </c>
      <c r="E1106" s="1">
        <v>43326.439456018517</v>
      </c>
      <c r="F1106" s="6" t="s">
        <v>27</v>
      </c>
      <c r="G1106">
        <v>1</v>
      </c>
      <c r="H1106" s="6" t="s">
        <v>60</v>
      </c>
      <c r="I1106">
        <v>1</v>
      </c>
      <c r="J1106" s="6" t="s">
        <v>29</v>
      </c>
      <c r="K1106" s="1">
        <v>43253.386435185188</v>
      </c>
      <c r="L1106">
        <v>5</v>
      </c>
      <c r="M1106" s="6" t="s">
        <v>3588</v>
      </c>
      <c r="N1106" t="b">
        <v>1</v>
      </c>
      <c r="O1106" s="6" t="s">
        <v>31</v>
      </c>
      <c r="P1106" s="6" t="s">
        <v>3589</v>
      </c>
      <c r="Q1106" s="6" t="s">
        <v>766</v>
      </c>
      <c r="R1106">
        <v>0</v>
      </c>
      <c r="S1106" s="6" t="s">
        <v>32</v>
      </c>
      <c r="T1106" s="6" t="s">
        <v>766</v>
      </c>
      <c r="U1106" s="6" t="s">
        <v>42</v>
      </c>
      <c r="V1106">
        <v>1.0028413661776896E+18</v>
      </c>
      <c r="W1106" s="6" t="s">
        <v>32</v>
      </c>
      <c r="X1106" s="6" t="s">
        <v>3590</v>
      </c>
      <c r="Y1106" s="6" t="s">
        <v>3591</v>
      </c>
      <c r="Z1106">
        <v>7.3038146683265024E+17</v>
      </c>
    </row>
    <row r="1107" spans="1:26" hidden="1" x14ac:dyDescent="0.25">
      <c r="A1107">
        <v>1854466146</v>
      </c>
      <c r="B1107" t="b">
        <v>0</v>
      </c>
      <c r="C1107" s="6" t="s">
        <v>26</v>
      </c>
      <c r="D1107">
        <v>3</v>
      </c>
      <c r="E1107" s="1">
        <v>43326.442361111112</v>
      </c>
      <c r="F1107" s="6" t="s">
        <v>27</v>
      </c>
      <c r="G1107">
        <v>1</v>
      </c>
      <c r="H1107" s="6" t="s">
        <v>60</v>
      </c>
      <c r="I1107">
        <v>0.67859999999999998</v>
      </c>
      <c r="J1107" s="6" t="s">
        <v>29</v>
      </c>
      <c r="K1107" s="1">
        <v>43253.403437499997</v>
      </c>
      <c r="L1107">
        <v>5</v>
      </c>
      <c r="M1107" s="6" t="s">
        <v>3592</v>
      </c>
      <c r="N1107" t="b">
        <v>0</v>
      </c>
      <c r="O1107" s="6" t="s">
        <v>31</v>
      </c>
      <c r="P1107" s="6" t="s">
        <v>32</v>
      </c>
      <c r="Q1107" s="6" t="s">
        <v>766</v>
      </c>
      <c r="R1107">
        <v>2</v>
      </c>
      <c r="S1107" s="6" t="s">
        <v>32</v>
      </c>
      <c r="T1107" s="6" t="s">
        <v>766</v>
      </c>
      <c r="U1107" s="6" t="s">
        <v>223</v>
      </c>
      <c r="V1107">
        <v>1.0028475273166193E+18</v>
      </c>
      <c r="W1107" s="6" t="s">
        <v>32</v>
      </c>
      <c r="X1107" s="6" t="s">
        <v>3593</v>
      </c>
      <c r="Y1107" s="6" t="s">
        <v>3594</v>
      </c>
      <c r="Z1107">
        <v>9.0501096111491072E+17</v>
      </c>
    </row>
    <row r="1108" spans="1:26" hidden="1" x14ac:dyDescent="0.25">
      <c r="A1108">
        <v>1854466147</v>
      </c>
      <c r="B1108" t="b">
        <v>0</v>
      </c>
      <c r="C1108" s="6" t="s">
        <v>26</v>
      </c>
      <c r="D1108">
        <v>3</v>
      </c>
      <c r="E1108" s="1">
        <v>43326.453055555554</v>
      </c>
      <c r="F1108" s="6" t="s">
        <v>27</v>
      </c>
      <c r="G1108">
        <v>1</v>
      </c>
      <c r="H1108" s="6" t="s">
        <v>28</v>
      </c>
      <c r="I1108">
        <v>1</v>
      </c>
      <c r="J1108" s="6" t="s">
        <v>29</v>
      </c>
      <c r="K1108" s="1">
        <v>43253.408773148149</v>
      </c>
      <c r="L1108">
        <v>0</v>
      </c>
      <c r="M1108" s="6" t="s">
        <v>3595</v>
      </c>
      <c r="N1108" t="b">
        <v>0</v>
      </c>
      <c r="O1108" s="6" t="s">
        <v>31</v>
      </c>
      <c r="P1108" s="6" t="s">
        <v>32</v>
      </c>
      <c r="Q1108" s="6" t="s">
        <v>766</v>
      </c>
      <c r="R1108">
        <v>0</v>
      </c>
      <c r="S1108" s="6" t="s">
        <v>32</v>
      </c>
      <c r="T1108" s="6" t="s">
        <v>766</v>
      </c>
      <c r="U1108" s="6" t="s">
        <v>42</v>
      </c>
      <c r="V1108">
        <v>1.0028494612640932E+18</v>
      </c>
      <c r="W1108" s="6" t="s">
        <v>32</v>
      </c>
      <c r="X1108" s="6" t="s">
        <v>3596</v>
      </c>
      <c r="Y1108" s="6" t="s">
        <v>3597</v>
      </c>
      <c r="Z1108">
        <v>8.3686034360333107E+17</v>
      </c>
    </row>
    <row r="1109" spans="1:26" hidden="1" x14ac:dyDescent="0.25">
      <c r="A1109">
        <v>1854466148</v>
      </c>
      <c r="B1109" t="b">
        <v>0</v>
      </c>
      <c r="C1109" s="6" t="s">
        <v>26</v>
      </c>
      <c r="D1109">
        <v>3</v>
      </c>
      <c r="E1109" s="1">
        <v>43326.425671296296</v>
      </c>
      <c r="F1109" s="6" t="s">
        <v>27</v>
      </c>
      <c r="G1109">
        <v>1</v>
      </c>
      <c r="H1109" s="6" t="s">
        <v>60</v>
      </c>
      <c r="I1109">
        <v>0.67859999999999998</v>
      </c>
      <c r="J1109" s="6" t="s">
        <v>29</v>
      </c>
      <c r="K1109" s="1">
        <v>43253.421990740739</v>
      </c>
      <c r="L1109">
        <v>3</v>
      </c>
      <c r="M1109" s="6" t="s">
        <v>3598</v>
      </c>
      <c r="N1109" t="b">
        <v>1</v>
      </c>
      <c r="O1109" s="6" t="s">
        <v>31</v>
      </c>
      <c r="P1109" s="6" t="s">
        <v>3599</v>
      </c>
      <c r="Q1109" s="6" t="s">
        <v>766</v>
      </c>
      <c r="R1109">
        <v>0</v>
      </c>
      <c r="S1109" s="6" t="s">
        <v>32</v>
      </c>
      <c r="T1109" s="6" t="s">
        <v>766</v>
      </c>
      <c r="U1109" s="6" t="s">
        <v>42</v>
      </c>
      <c r="V1109">
        <v>1.002854253088641E+18</v>
      </c>
      <c r="W1109" s="6" t="s">
        <v>68</v>
      </c>
      <c r="X1109" s="6" t="s">
        <v>3600</v>
      </c>
      <c r="Y1109" s="6" t="s">
        <v>3601</v>
      </c>
      <c r="Z1109">
        <v>9.3798750445573325E+17</v>
      </c>
    </row>
    <row r="1110" spans="1:26" hidden="1" x14ac:dyDescent="0.25">
      <c r="A1110">
        <v>1854466149</v>
      </c>
      <c r="B1110" t="b">
        <v>0</v>
      </c>
      <c r="C1110" s="6" t="s">
        <v>26</v>
      </c>
      <c r="D1110">
        <v>3</v>
      </c>
      <c r="E1110" s="1">
        <v>43326.371724537035</v>
      </c>
      <c r="F1110" s="6" t="s">
        <v>27</v>
      </c>
      <c r="G1110">
        <v>1</v>
      </c>
      <c r="H1110" s="6" t="s">
        <v>60</v>
      </c>
      <c r="I1110">
        <v>0.64639999999999997</v>
      </c>
      <c r="J1110" s="6" t="s">
        <v>29</v>
      </c>
      <c r="K1110" s="1">
        <v>43253.424467592595</v>
      </c>
      <c r="L1110">
        <v>0</v>
      </c>
      <c r="M1110" s="6" t="s">
        <v>3602</v>
      </c>
      <c r="N1110" t="b">
        <v>0</v>
      </c>
      <c r="O1110" s="6" t="s">
        <v>31</v>
      </c>
      <c r="P1110" s="6" t="s">
        <v>32</v>
      </c>
      <c r="Q1110" s="6" t="s">
        <v>766</v>
      </c>
      <c r="R1110">
        <v>1</v>
      </c>
      <c r="S1110" s="6" t="s">
        <v>32</v>
      </c>
      <c r="T1110" s="6" t="s">
        <v>766</v>
      </c>
      <c r="U1110" s="6" t="s">
        <v>42</v>
      </c>
      <c r="V1110">
        <v>1.002855151101567E+18</v>
      </c>
      <c r="W1110" s="6" t="s">
        <v>32</v>
      </c>
      <c r="X1110" s="6" t="s">
        <v>3603</v>
      </c>
      <c r="Y1110" s="6" t="s">
        <v>3604</v>
      </c>
      <c r="Z1110">
        <v>8.6821478734317158E+17</v>
      </c>
    </row>
    <row r="1111" spans="1:26" x14ac:dyDescent="0.25">
      <c r="A1111">
        <v>1854465258</v>
      </c>
      <c r="B1111" t="b">
        <v>0</v>
      </c>
      <c r="C1111" s="6" t="s">
        <v>26</v>
      </c>
      <c r="D1111">
        <v>3</v>
      </c>
      <c r="E1111" s="1">
        <v>43324.973541666666</v>
      </c>
      <c r="F1111" s="6" t="s">
        <v>27</v>
      </c>
      <c r="G1111">
        <v>1</v>
      </c>
      <c r="H1111" s="6" t="s">
        <v>66</v>
      </c>
      <c r="I1111">
        <v>1</v>
      </c>
      <c r="J1111" s="6" t="s">
        <v>29</v>
      </c>
      <c r="K1111" s="1">
        <v>43247.635277777779</v>
      </c>
      <c r="L1111">
        <v>0</v>
      </c>
      <c r="M1111" s="6" t="s">
        <v>981</v>
      </c>
      <c r="N1111" t="b">
        <v>0</v>
      </c>
      <c r="O1111" s="6" t="s">
        <v>31</v>
      </c>
      <c r="P1111" s="6" t="s">
        <v>32</v>
      </c>
      <c r="Q1111" s="6" t="s">
        <v>766</v>
      </c>
      <c r="R1111">
        <v>2</v>
      </c>
      <c r="S1111" s="6" t="s">
        <v>32</v>
      </c>
      <c r="T1111" s="6" t="s">
        <v>766</v>
      </c>
      <c r="U1111" s="6" t="s">
        <v>42</v>
      </c>
      <c r="V1111">
        <v>1.0007572179628851E+18</v>
      </c>
      <c r="W1111" s="6" t="s">
        <v>32</v>
      </c>
      <c r="X1111" s="6" t="s">
        <v>982</v>
      </c>
      <c r="Y1111" s="6" t="s">
        <v>983</v>
      </c>
      <c r="Z1111">
        <v>35550239</v>
      </c>
    </row>
    <row r="1112" spans="1:26" hidden="1" x14ac:dyDescent="0.25">
      <c r="A1112">
        <v>1854466151</v>
      </c>
      <c r="B1112" t="b">
        <v>0</v>
      </c>
      <c r="C1112" s="6" t="s">
        <v>26</v>
      </c>
      <c r="D1112">
        <v>3</v>
      </c>
      <c r="E1112" s="1">
        <v>43326.434606481482</v>
      </c>
      <c r="F1112" s="6" t="s">
        <v>27</v>
      </c>
      <c r="G1112">
        <v>1</v>
      </c>
      <c r="H1112" s="6" t="s">
        <v>28</v>
      </c>
      <c r="I1112">
        <v>0.6865</v>
      </c>
      <c r="J1112" s="6" t="s">
        <v>29</v>
      </c>
      <c r="K1112" s="1">
        <v>43253.442800925928</v>
      </c>
      <c r="L1112">
        <v>3</v>
      </c>
      <c r="M1112" s="6" t="s">
        <v>3608</v>
      </c>
      <c r="N1112" t="b">
        <v>0</v>
      </c>
      <c r="O1112" s="6" t="s">
        <v>31</v>
      </c>
      <c r="P1112" s="6" t="s">
        <v>32</v>
      </c>
      <c r="Q1112" s="6" t="s">
        <v>766</v>
      </c>
      <c r="R1112">
        <v>0</v>
      </c>
      <c r="S1112" s="6" t="s">
        <v>32</v>
      </c>
      <c r="T1112" s="6" t="s">
        <v>766</v>
      </c>
      <c r="U1112" s="6" t="s">
        <v>37</v>
      </c>
      <c r="V1112">
        <v>1.002861794761687E+18</v>
      </c>
      <c r="W1112" s="6" t="s">
        <v>32</v>
      </c>
      <c r="X1112" s="6" t="s">
        <v>3609</v>
      </c>
      <c r="Y1112" s="6" t="s">
        <v>3610</v>
      </c>
      <c r="Z1112">
        <v>9.5351147481040486E+17</v>
      </c>
    </row>
    <row r="1113" spans="1:26" hidden="1" x14ac:dyDescent="0.25">
      <c r="A1113">
        <v>1854466152</v>
      </c>
      <c r="B1113" t="b">
        <v>0</v>
      </c>
      <c r="C1113" s="6" t="s">
        <v>26</v>
      </c>
      <c r="D1113">
        <v>3</v>
      </c>
      <c r="E1113" s="1">
        <v>43326.421076388891</v>
      </c>
      <c r="F1113" s="6" t="s">
        <v>27</v>
      </c>
      <c r="G1113">
        <v>1</v>
      </c>
      <c r="H1113" s="6" t="s">
        <v>60</v>
      </c>
      <c r="I1113">
        <v>1</v>
      </c>
      <c r="J1113" s="6" t="s">
        <v>29</v>
      </c>
      <c r="K1113" s="1">
        <v>43253.484849537039</v>
      </c>
      <c r="L1113">
        <v>0</v>
      </c>
      <c r="M1113" s="6" t="s">
        <v>41</v>
      </c>
      <c r="N1113" t="b">
        <v>1</v>
      </c>
      <c r="O1113" s="6" t="s">
        <v>31</v>
      </c>
      <c r="P1113" s="6" t="s">
        <v>3611</v>
      </c>
      <c r="Q1113" s="6" t="s">
        <v>766</v>
      </c>
      <c r="R1113">
        <v>0</v>
      </c>
      <c r="S1113" s="6" t="s">
        <v>32</v>
      </c>
      <c r="T1113" s="6" t="s">
        <v>766</v>
      </c>
      <c r="U1113" s="6" t="s">
        <v>305</v>
      </c>
      <c r="V1113">
        <v>1.0028770324459561E+18</v>
      </c>
      <c r="W1113" s="6" t="s">
        <v>32</v>
      </c>
      <c r="X1113" s="6" t="s">
        <v>3612</v>
      </c>
      <c r="Y1113" s="6" t="s">
        <v>3613</v>
      </c>
      <c r="Z1113">
        <v>1324165219</v>
      </c>
    </row>
    <row r="1114" spans="1:26" hidden="1" x14ac:dyDescent="0.25">
      <c r="A1114">
        <v>1854466153</v>
      </c>
      <c r="B1114" t="b">
        <v>0</v>
      </c>
      <c r="C1114" s="6" t="s">
        <v>26</v>
      </c>
      <c r="D1114">
        <v>3</v>
      </c>
      <c r="E1114" s="1">
        <v>43326.359606481485</v>
      </c>
      <c r="F1114" s="6" t="s">
        <v>27</v>
      </c>
      <c r="G1114">
        <v>1</v>
      </c>
      <c r="H1114" s="6" t="s">
        <v>60</v>
      </c>
      <c r="I1114">
        <v>0.67159999999999997</v>
      </c>
      <c r="J1114" s="6" t="s">
        <v>29</v>
      </c>
      <c r="K1114" s="1">
        <v>43253.522256944445</v>
      </c>
      <c r="L1114">
        <v>0</v>
      </c>
      <c r="M1114" s="6" t="s">
        <v>41</v>
      </c>
      <c r="N1114" t="b">
        <v>0</v>
      </c>
      <c r="O1114" s="6" t="s">
        <v>31</v>
      </c>
      <c r="P1114" s="6" t="s">
        <v>32</v>
      </c>
      <c r="Q1114" s="6" t="s">
        <v>766</v>
      </c>
      <c r="R1114">
        <v>0</v>
      </c>
      <c r="S1114" s="6" t="s">
        <v>32</v>
      </c>
      <c r="T1114" s="6" t="s">
        <v>766</v>
      </c>
      <c r="U1114" s="6" t="s">
        <v>1543</v>
      </c>
      <c r="V1114">
        <v>1.0028905893969797E+18</v>
      </c>
      <c r="W1114" s="6" t="s">
        <v>32</v>
      </c>
      <c r="X1114" s="6" t="s">
        <v>3614</v>
      </c>
      <c r="Y1114" s="6" t="s">
        <v>3615</v>
      </c>
      <c r="Z1114">
        <v>8.5592523105502413E+17</v>
      </c>
    </row>
    <row r="1115" spans="1:26" hidden="1" x14ac:dyDescent="0.25">
      <c r="A1115">
        <v>1854466154</v>
      </c>
      <c r="B1115" t="b">
        <v>0</v>
      </c>
      <c r="C1115" s="6" t="s">
        <v>26</v>
      </c>
      <c r="D1115">
        <v>3</v>
      </c>
      <c r="E1115" s="1">
        <v>43326.427581018521</v>
      </c>
      <c r="F1115" s="6" t="s">
        <v>27</v>
      </c>
      <c r="G1115">
        <v>1</v>
      </c>
      <c r="H1115" s="6" t="s">
        <v>60</v>
      </c>
      <c r="I1115">
        <v>1</v>
      </c>
      <c r="J1115" s="6" t="s">
        <v>29</v>
      </c>
      <c r="K1115" s="1">
        <v>43253.522303240738</v>
      </c>
      <c r="L1115">
        <v>0</v>
      </c>
      <c r="M1115" s="6" t="s">
        <v>148</v>
      </c>
      <c r="N1115" t="b">
        <v>0</v>
      </c>
      <c r="O1115" s="6" t="s">
        <v>31</v>
      </c>
      <c r="P1115" s="6" t="s">
        <v>32</v>
      </c>
      <c r="Q1115" s="6" t="s">
        <v>766</v>
      </c>
      <c r="R1115">
        <v>0</v>
      </c>
      <c r="S1115" s="6" t="s">
        <v>32</v>
      </c>
      <c r="T1115" s="6" t="s">
        <v>766</v>
      </c>
      <c r="U1115" s="6" t="s">
        <v>49</v>
      </c>
      <c r="V1115">
        <v>1.0028906047313388E+18</v>
      </c>
      <c r="W1115" s="6" t="s">
        <v>32</v>
      </c>
      <c r="X1115" s="6" t="s">
        <v>3616</v>
      </c>
      <c r="Y1115" s="6" t="s">
        <v>3617</v>
      </c>
      <c r="Z1115">
        <v>7.809574118844457E+17</v>
      </c>
    </row>
    <row r="1116" spans="1:26" hidden="1" x14ac:dyDescent="0.25">
      <c r="A1116">
        <v>1854466155</v>
      </c>
      <c r="B1116" t="b">
        <v>0</v>
      </c>
      <c r="C1116" s="6" t="s">
        <v>26</v>
      </c>
      <c r="D1116">
        <v>3</v>
      </c>
      <c r="E1116" s="1">
        <v>43326.441759259258</v>
      </c>
      <c r="F1116" s="6" t="s">
        <v>27</v>
      </c>
      <c r="G1116">
        <v>1</v>
      </c>
      <c r="H1116" s="6" t="s">
        <v>60</v>
      </c>
      <c r="I1116">
        <v>1</v>
      </c>
      <c r="J1116" s="6" t="s">
        <v>29</v>
      </c>
      <c r="K1116" s="1">
        <v>43253.523472222223</v>
      </c>
      <c r="L1116">
        <v>9</v>
      </c>
      <c r="M1116" s="6" t="s">
        <v>3618</v>
      </c>
      <c r="N1116" t="b">
        <v>0</v>
      </c>
      <c r="O1116" s="6" t="s">
        <v>31</v>
      </c>
      <c r="P1116" s="6" t="s">
        <v>32</v>
      </c>
      <c r="Q1116" s="6" t="s">
        <v>766</v>
      </c>
      <c r="R1116">
        <v>1</v>
      </c>
      <c r="S1116" s="6" t="s">
        <v>32</v>
      </c>
      <c r="T1116" s="6" t="s">
        <v>766</v>
      </c>
      <c r="U1116" s="6" t="s">
        <v>84</v>
      </c>
      <c r="V1116">
        <v>1.0028910293165466E+18</v>
      </c>
      <c r="W1116" s="6" t="s">
        <v>32</v>
      </c>
      <c r="X1116" s="6" t="s">
        <v>3619</v>
      </c>
      <c r="Y1116" s="6" t="s">
        <v>3620</v>
      </c>
      <c r="Z1116">
        <v>2565342164</v>
      </c>
    </row>
    <row r="1117" spans="1:26" hidden="1" x14ac:dyDescent="0.25">
      <c r="A1117">
        <v>1854466156</v>
      </c>
      <c r="B1117" t="b">
        <v>0</v>
      </c>
      <c r="C1117" s="6" t="s">
        <v>26</v>
      </c>
      <c r="D1117">
        <v>3</v>
      </c>
      <c r="E1117" s="1">
        <v>43326.388993055552</v>
      </c>
      <c r="F1117" s="6" t="s">
        <v>27</v>
      </c>
      <c r="G1117">
        <v>1</v>
      </c>
      <c r="H1117" s="6" t="s">
        <v>60</v>
      </c>
      <c r="I1117">
        <v>1</v>
      </c>
      <c r="J1117" s="6" t="s">
        <v>29</v>
      </c>
      <c r="K1117" s="1">
        <v>43253.525914351849</v>
      </c>
      <c r="L1117">
        <v>0</v>
      </c>
      <c r="M1117" s="6" t="s">
        <v>3621</v>
      </c>
      <c r="N1117" t="b">
        <v>0</v>
      </c>
      <c r="O1117" s="6" t="s">
        <v>31</v>
      </c>
      <c r="P1117" s="6" t="s">
        <v>32</v>
      </c>
      <c r="Q1117" s="6" t="s">
        <v>766</v>
      </c>
      <c r="R1117">
        <v>0</v>
      </c>
      <c r="S1117" s="6" t="s">
        <v>32</v>
      </c>
      <c r="T1117" s="6" t="s">
        <v>766</v>
      </c>
      <c r="U1117" s="6" t="s">
        <v>633</v>
      </c>
      <c r="V1117">
        <v>1.0028919126412411E+18</v>
      </c>
      <c r="W1117" s="6" t="s">
        <v>32</v>
      </c>
      <c r="X1117" s="6" t="s">
        <v>3622</v>
      </c>
      <c r="Y1117" s="6" t="s">
        <v>3623</v>
      </c>
      <c r="Z1117">
        <v>306166101</v>
      </c>
    </row>
    <row r="1118" spans="1:26" hidden="1" x14ac:dyDescent="0.25">
      <c r="A1118">
        <v>1854466157</v>
      </c>
      <c r="B1118" t="b">
        <v>0</v>
      </c>
      <c r="C1118" s="6" t="s">
        <v>26</v>
      </c>
      <c r="D1118">
        <v>3</v>
      </c>
      <c r="E1118" s="1">
        <v>43326.387523148151</v>
      </c>
      <c r="F1118" s="6" t="s">
        <v>27</v>
      </c>
      <c r="G1118">
        <v>1</v>
      </c>
      <c r="H1118" s="6" t="s">
        <v>28</v>
      </c>
      <c r="I1118">
        <v>0.67330000000000001</v>
      </c>
      <c r="J1118" s="6" t="s">
        <v>29</v>
      </c>
      <c r="K1118" s="1">
        <v>43253.565486111111</v>
      </c>
      <c r="L1118">
        <v>2</v>
      </c>
      <c r="M1118" s="6" t="s">
        <v>3624</v>
      </c>
      <c r="N1118" t="b">
        <v>1</v>
      </c>
      <c r="O1118" s="6" t="s">
        <v>31</v>
      </c>
      <c r="P1118" s="6" t="s">
        <v>3625</v>
      </c>
      <c r="Q1118" s="6" t="s">
        <v>766</v>
      </c>
      <c r="R1118">
        <v>1</v>
      </c>
      <c r="S1118" s="6" t="s">
        <v>32</v>
      </c>
      <c r="T1118" s="6" t="s">
        <v>766</v>
      </c>
      <c r="U1118" s="6" t="s">
        <v>95</v>
      </c>
      <c r="V1118">
        <v>1.00290625177122E+18</v>
      </c>
      <c r="W1118" s="6" t="s">
        <v>32</v>
      </c>
      <c r="X1118" s="6" t="s">
        <v>3626</v>
      </c>
      <c r="Y1118" s="6" t="s">
        <v>3627</v>
      </c>
      <c r="Z1118">
        <v>302033950</v>
      </c>
    </row>
    <row r="1119" spans="1:26" hidden="1" x14ac:dyDescent="0.25">
      <c r="A1119">
        <v>1854466158</v>
      </c>
      <c r="B1119" t="b">
        <v>0</v>
      </c>
      <c r="C1119" s="6" t="s">
        <v>26</v>
      </c>
      <c r="D1119">
        <v>3</v>
      </c>
      <c r="E1119" s="1">
        <v>43326.433287037034</v>
      </c>
      <c r="F1119" s="6" t="s">
        <v>27</v>
      </c>
      <c r="G1119">
        <v>1</v>
      </c>
      <c r="H1119" s="6" t="s">
        <v>28</v>
      </c>
      <c r="I1119">
        <v>1</v>
      </c>
      <c r="J1119" s="6" t="s">
        <v>29</v>
      </c>
      <c r="K1119" s="1">
        <v>43253.567476851851</v>
      </c>
      <c r="L1119">
        <v>0</v>
      </c>
      <c r="M1119" s="6" t="s">
        <v>3628</v>
      </c>
      <c r="N1119" t="b">
        <v>0</v>
      </c>
      <c r="O1119" s="6" t="s">
        <v>31</v>
      </c>
      <c r="P1119" s="6" t="s">
        <v>32</v>
      </c>
      <c r="Q1119" s="6" t="s">
        <v>766</v>
      </c>
      <c r="R1119">
        <v>0</v>
      </c>
      <c r="S1119" s="6" t="s">
        <v>32</v>
      </c>
      <c r="T1119" s="6" t="s">
        <v>766</v>
      </c>
      <c r="U1119" s="6" t="s">
        <v>110</v>
      </c>
      <c r="V1119">
        <v>1.0029069765259223E+18</v>
      </c>
      <c r="W1119" s="6" t="s">
        <v>3629</v>
      </c>
      <c r="X1119" s="6" t="s">
        <v>3630</v>
      </c>
      <c r="Y1119" s="6" t="s">
        <v>3631</v>
      </c>
      <c r="Z1119">
        <v>185663478</v>
      </c>
    </row>
    <row r="1120" spans="1:26" hidden="1" x14ac:dyDescent="0.25">
      <c r="A1120">
        <v>1854466159</v>
      </c>
      <c r="B1120" t="b">
        <v>0</v>
      </c>
      <c r="C1120" s="6" t="s">
        <v>26</v>
      </c>
      <c r="D1120">
        <v>3</v>
      </c>
      <c r="E1120" s="1">
        <v>43326.378576388888</v>
      </c>
      <c r="F1120" s="6" t="s">
        <v>27</v>
      </c>
      <c r="G1120">
        <v>1</v>
      </c>
      <c r="H1120" s="6" t="s">
        <v>60</v>
      </c>
      <c r="I1120">
        <v>1</v>
      </c>
      <c r="J1120" s="6" t="s">
        <v>29</v>
      </c>
      <c r="K1120" s="1">
        <v>43253.575497685182</v>
      </c>
      <c r="L1120">
        <v>0</v>
      </c>
      <c r="M1120" s="6" t="s">
        <v>3632</v>
      </c>
      <c r="N1120" t="b">
        <v>0</v>
      </c>
      <c r="O1120" s="6" t="s">
        <v>31</v>
      </c>
      <c r="P1120" s="6" t="s">
        <v>32</v>
      </c>
      <c r="Q1120" s="6" t="s">
        <v>766</v>
      </c>
      <c r="R1120">
        <v>0</v>
      </c>
      <c r="S1120" s="6" t="s">
        <v>32</v>
      </c>
      <c r="T1120" s="6" t="s">
        <v>766</v>
      </c>
      <c r="U1120" s="6" t="s">
        <v>223</v>
      </c>
      <c r="V1120">
        <v>1.0029098815973827E+18</v>
      </c>
      <c r="W1120" s="6" t="s">
        <v>32</v>
      </c>
      <c r="X1120" s="6" t="s">
        <v>3633</v>
      </c>
      <c r="Y1120" s="6" t="s">
        <v>3634</v>
      </c>
      <c r="Z1120">
        <v>4850218654</v>
      </c>
    </row>
    <row r="1121" spans="1:26" hidden="1" x14ac:dyDescent="0.25">
      <c r="A1121">
        <v>1854466160</v>
      </c>
      <c r="B1121" t="b">
        <v>0</v>
      </c>
      <c r="C1121" s="6" t="s">
        <v>26</v>
      </c>
      <c r="D1121">
        <v>3</v>
      </c>
      <c r="E1121" s="1">
        <v>43326.441296296296</v>
      </c>
      <c r="F1121" s="6" t="s">
        <v>27</v>
      </c>
      <c r="G1121">
        <v>1</v>
      </c>
      <c r="H1121" s="6" t="s">
        <v>28</v>
      </c>
      <c r="I1121">
        <v>1</v>
      </c>
      <c r="J1121" s="6" t="s">
        <v>29</v>
      </c>
      <c r="K1121" s="1">
        <v>43253.594629629632</v>
      </c>
      <c r="L1121">
        <v>4</v>
      </c>
      <c r="M1121" s="6" t="s">
        <v>3635</v>
      </c>
      <c r="N1121" t="b">
        <v>0</v>
      </c>
      <c r="O1121" s="6" t="s">
        <v>31</v>
      </c>
      <c r="P1121" s="6" t="s">
        <v>32</v>
      </c>
      <c r="Q1121" s="6" t="s">
        <v>766</v>
      </c>
      <c r="R1121">
        <v>0</v>
      </c>
      <c r="S1121" s="6" t="s">
        <v>32</v>
      </c>
      <c r="T1121" s="6" t="s">
        <v>766</v>
      </c>
      <c r="U1121" s="6" t="s">
        <v>95</v>
      </c>
      <c r="V1121">
        <v>1.0029168136409948E+18</v>
      </c>
      <c r="W1121" s="6" t="s">
        <v>3636</v>
      </c>
      <c r="X1121" s="6" t="s">
        <v>3637</v>
      </c>
      <c r="Y1121" s="6" t="s">
        <v>3638</v>
      </c>
      <c r="Z1121">
        <v>1244781601</v>
      </c>
    </row>
    <row r="1122" spans="1:26" x14ac:dyDescent="0.25">
      <c r="A1122">
        <v>1854465268</v>
      </c>
      <c r="B1122" t="b">
        <v>0</v>
      </c>
      <c r="C1122" s="6" t="s">
        <v>26</v>
      </c>
      <c r="D1122">
        <v>3</v>
      </c>
      <c r="E1122" s="1">
        <v>43324.976215277777</v>
      </c>
      <c r="F1122" s="6" t="s">
        <v>27</v>
      </c>
      <c r="G1122">
        <v>1</v>
      </c>
      <c r="H1122" s="6" t="s">
        <v>66</v>
      </c>
      <c r="I1122">
        <v>1</v>
      </c>
      <c r="J1122" s="6" t="s">
        <v>29</v>
      </c>
      <c r="K1122" s="1">
        <v>43247.730416666665</v>
      </c>
      <c r="L1122">
        <v>1</v>
      </c>
      <c r="M1122" s="6" t="s">
        <v>1010</v>
      </c>
      <c r="N1122" t="b">
        <v>0</v>
      </c>
      <c r="O1122" s="6" t="s">
        <v>31</v>
      </c>
      <c r="P1122" s="6" t="s">
        <v>32</v>
      </c>
      <c r="Q1122" s="6" t="s">
        <v>766</v>
      </c>
      <c r="R1122">
        <v>0</v>
      </c>
      <c r="S1122" s="6" t="s">
        <v>32</v>
      </c>
      <c r="T1122" s="6" t="s">
        <v>766</v>
      </c>
      <c r="U1122" s="6" t="s">
        <v>110</v>
      </c>
      <c r="V1122">
        <v>1.0007916942023639E+18</v>
      </c>
      <c r="W1122" s="6" t="s">
        <v>892</v>
      </c>
      <c r="X1122" s="6" t="s">
        <v>1011</v>
      </c>
      <c r="Y1122" s="6" t="s">
        <v>1012</v>
      </c>
      <c r="Z1122">
        <v>185663478</v>
      </c>
    </row>
    <row r="1123" spans="1:26" hidden="1" x14ac:dyDescent="0.25">
      <c r="A1123">
        <v>1854466162</v>
      </c>
      <c r="B1123" t="b">
        <v>0</v>
      </c>
      <c r="C1123" s="6" t="s">
        <v>26</v>
      </c>
      <c r="D1123">
        <v>3</v>
      </c>
      <c r="E1123" s="1">
        <v>43326.39371527778</v>
      </c>
      <c r="F1123" s="6" t="s">
        <v>27</v>
      </c>
      <c r="G1123">
        <v>1</v>
      </c>
      <c r="H1123" s="6" t="s">
        <v>28</v>
      </c>
      <c r="I1123">
        <v>1</v>
      </c>
      <c r="J1123" s="6" t="s">
        <v>29</v>
      </c>
      <c r="K1123" s="1">
        <v>43253.602523148147</v>
      </c>
      <c r="L1123">
        <v>0</v>
      </c>
      <c r="M1123" s="6" t="s">
        <v>3641</v>
      </c>
      <c r="N1123" t="b">
        <v>0</v>
      </c>
      <c r="O1123" s="6" t="s">
        <v>31</v>
      </c>
      <c r="P1123" s="6" t="s">
        <v>32</v>
      </c>
      <c r="Q1123" s="6" t="s">
        <v>766</v>
      </c>
      <c r="R1123">
        <v>0</v>
      </c>
      <c r="S1123" s="6" t="s">
        <v>32</v>
      </c>
      <c r="T1123" s="6" t="s">
        <v>766</v>
      </c>
      <c r="U1123" s="6" t="s">
        <v>49</v>
      </c>
      <c r="V1123">
        <v>1.0029196745883566E+18</v>
      </c>
      <c r="W1123" s="6" t="s">
        <v>68</v>
      </c>
      <c r="X1123" s="6" t="s">
        <v>3642</v>
      </c>
      <c r="Y1123" s="6" t="s">
        <v>3643</v>
      </c>
      <c r="Z1123">
        <v>9.3770200195739648E+17</v>
      </c>
    </row>
    <row r="1124" spans="1:26" hidden="1" x14ac:dyDescent="0.25">
      <c r="A1124">
        <v>1854466163</v>
      </c>
      <c r="B1124" t="b">
        <v>0</v>
      </c>
      <c r="C1124" s="6" t="s">
        <v>26</v>
      </c>
      <c r="D1124">
        <v>3</v>
      </c>
      <c r="E1124" s="1">
        <v>43326.448599537034</v>
      </c>
      <c r="F1124" s="6" t="s">
        <v>27</v>
      </c>
      <c r="G1124">
        <v>1</v>
      </c>
      <c r="H1124" s="6" t="s">
        <v>60</v>
      </c>
      <c r="I1124">
        <v>0.63200000000000001</v>
      </c>
      <c r="J1124" s="6" t="s">
        <v>29</v>
      </c>
      <c r="K1124" s="1">
        <v>43253.618252314816</v>
      </c>
      <c r="L1124">
        <v>0</v>
      </c>
      <c r="M1124" s="6" t="s">
        <v>3644</v>
      </c>
      <c r="N1124" t="b">
        <v>1</v>
      </c>
      <c r="O1124" s="6" t="s">
        <v>31</v>
      </c>
      <c r="P1124" s="6" t="s">
        <v>3645</v>
      </c>
      <c r="Q1124" s="6" t="s">
        <v>766</v>
      </c>
      <c r="R1124">
        <v>0</v>
      </c>
      <c r="S1124" s="6" t="s">
        <v>32</v>
      </c>
      <c r="T1124" s="6" t="s">
        <v>766</v>
      </c>
      <c r="U1124" s="6" t="s">
        <v>42</v>
      </c>
      <c r="V1124">
        <v>1.0029253765769093E+18</v>
      </c>
      <c r="W1124" s="6" t="s">
        <v>32</v>
      </c>
      <c r="X1124" s="6" t="s">
        <v>3646</v>
      </c>
      <c r="Y1124" s="6" t="s">
        <v>3647</v>
      </c>
      <c r="Z1124">
        <v>580650468</v>
      </c>
    </row>
    <row r="1125" spans="1:26" hidden="1" x14ac:dyDescent="0.25">
      <c r="A1125">
        <v>1854466164</v>
      </c>
      <c r="B1125" t="b">
        <v>0</v>
      </c>
      <c r="C1125" s="6" t="s">
        <v>26</v>
      </c>
      <c r="D1125">
        <v>3</v>
      </c>
      <c r="E1125" s="1">
        <v>43326.370405092595</v>
      </c>
      <c r="F1125" s="6" t="s">
        <v>27</v>
      </c>
      <c r="G1125">
        <v>1</v>
      </c>
      <c r="H1125" s="6" t="s">
        <v>28</v>
      </c>
      <c r="I1125">
        <v>0.66059999999999997</v>
      </c>
      <c r="J1125" s="6" t="s">
        <v>29</v>
      </c>
      <c r="K1125" s="1">
        <v>43253.625196759262</v>
      </c>
      <c r="L1125">
        <v>1</v>
      </c>
      <c r="M1125" s="6" t="s">
        <v>836</v>
      </c>
      <c r="N1125" t="b">
        <v>0</v>
      </c>
      <c r="O1125" s="6" t="s">
        <v>31</v>
      </c>
      <c r="P1125" s="6" t="s">
        <v>32</v>
      </c>
      <c r="Q1125" s="6" t="s">
        <v>766</v>
      </c>
      <c r="R1125">
        <v>0</v>
      </c>
      <c r="S1125" s="6" t="s">
        <v>32</v>
      </c>
      <c r="T1125" s="6" t="s">
        <v>766</v>
      </c>
      <c r="U1125" s="6" t="s">
        <v>42</v>
      </c>
      <c r="V1125">
        <v>1.0029278906930872E+18</v>
      </c>
      <c r="W1125" s="6" t="s">
        <v>32</v>
      </c>
      <c r="X1125" s="6" t="s">
        <v>3648</v>
      </c>
      <c r="Y1125" s="6" t="s">
        <v>3649</v>
      </c>
      <c r="Z1125">
        <v>4504347447</v>
      </c>
    </row>
    <row r="1126" spans="1:26" hidden="1" x14ac:dyDescent="0.25">
      <c r="A1126">
        <v>1854466165</v>
      </c>
      <c r="B1126" t="b">
        <v>0</v>
      </c>
      <c r="C1126" s="6" t="s">
        <v>26</v>
      </c>
      <c r="D1126">
        <v>3</v>
      </c>
      <c r="E1126" s="1">
        <v>43326.39371527778</v>
      </c>
      <c r="F1126" s="6" t="s">
        <v>27</v>
      </c>
      <c r="G1126">
        <v>1</v>
      </c>
      <c r="H1126" s="6" t="s">
        <v>28</v>
      </c>
      <c r="I1126">
        <v>1</v>
      </c>
      <c r="J1126" s="6" t="s">
        <v>29</v>
      </c>
      <c r="K1126" s="1">
        <v>43253.628796296296</v>
      </c>
      <c r="L1126">
        <v>0</v>
      </c>
      <c r="M1126" s="6" t="s">
        <v>3650</v>
      </c>
      <c r="N1126" t="b">
        <v>0</v>
      </c>
      <c r="O1126" s="6" t="s">
        <v>31</v>
      </c>
      <c r="P1126" s="6" t="s">
        <v>32</v>
      </c>
      <c r="Q1126" s="6" t="s">
        <v>766</v>
      </c>
      <c r="R1126">
        <v>0</v>
      </c>
      <c r="S1126" s="6" t="s">
        <v>32</v>
      </c>
      <c r="T1126" s="6" t="s">
        <v>766</v>
      </c>
      <c r="U1126" s="6" t="s">
        <v>1949</v>
      </c>
      <c r="V1126">
        <v>1.0029291956038001E+18</v>
      </c>
      <c r="W1126" s="6" t="s">
        <v>32</v>
      </c>
      <c r="X1126" s="6" t="s">
        <v>3651</v>
      </c>
      <c r="Y1126" s="6" t="s">
        <v>3652</v>
      </c>
      <c r="Z1126">
        <v>7.7398632508309094E+17</v>
      </c>
    </row>
    <row r="1127" spans="1:26" hidden="1" x14ac:dyDescent="0.25">
      <c r="A1127">
        <v>1854466166</v>
      </c>
      <c r="B1127" t="b">
        <v>0</v>
      </c>
      <c r="C1127" s="6" t="s">
        <v>26</v>
      </c>
      <c r="D1127">
        <v>3</v>
      </c>
      <c r="E1127" s="1">
        <v>43326.454710648148</v>
      </c>
      <c r="F1127" s="6" t="s">
        <v>27</v>
      </c>
      <c r="G1127">
        <v>1</v>
      </c>
      <c r="H1127" s="6" t="s">
        <v>60</v>
      </c>
      <c r="I1127">
        <v>0.67630000000000001</v>
      </c>
      <c r="J1127" s="6" t="s">
        <v>29</v>
      </c>
      <c r="K1127" s="1">
        <v>43253.629074074073</v>
      </c>
      <c r="L1127">
        <v>0</v>
      </c>
      <c r="M1127" s="6" t="s">
        <v>100</v>
      </c>
      <c r="N1127" t="b">
        <v>0</v>
      </c>
      <c r="O1127" s="6" t="s">
        <v>31</v>
      </c>
      <c r="P1127" s="6" t="s">
        <v>32</v>
      </c>
      <c r="Q1127" s="6" t="s">
        <v>766</v>
      </c>
      <c r="R1127">
        <v>0</v>
      </c>
      <c r="S1127" s="6" t="s">
        <v>32</v>
      </c>
      <c r="T1127" s="6" t="s">
        <v>766</v>
      </c>
      <c r="U1127" s="6" t="s">
        <v>95</v>
      </c>
      <c r="V1127">
        <v>1.0029292960574341E+18</v>
      </c>
      <c r="W1127" s="6" t="s">
        <v>68</v>
      </c>
      <c r="X1127" s="6" t="s">
        <v>3653</v>
      </c>
      <c r="Y1127" s="6" t="s">
        <v>3654</v>
      </c>
      <c r="Z1127">
        <v>242206344</v>
      </c>
    </row>
    <row r="1128" spans="1:26" hidden="1" x14ac:dyDescent="0.25">
      <c r="A1128">
        <v>1854466167</v>
      </c>
      <c r="B1128" t="b">
        <v>0</v>
      </c>
      <c r="C1128" s="6" t="s">
        <v>26</v>
      </c>
      <c r="D1128">
        <v>3</v>
      </c>
      <c r="E1128" s="1">
        <v>43326.42328703704</v>
      </c>
      <c r="F1128" s="6" t="s">
        <v>27</v>
      </c>
      <c r="G1128">
        <v>1</v>
      </c>
      <c r="H1128" s="6" t="s">
        <v>28</v>
      </c>
      <c r="I1128">
        <v>1</v>
      </c>
      <c r="J1128" s="6" t="s">
        <v>29</v>
      </c>
      <c r="K1128" s="1">
        <v>43253.637962962966</v>
      </c>
      <c r="L1128">
        <v>1</v>
      </c>
      <c r="M1128" s="6" t="s">
        <v>772</v>
      </c>
      <c r="N1128" t="b">
        <v>0</v>
      </c>
      <c r="O1128" s="6" t="s">
        <v>31</v>
      </c>
      <c r="P1128" s="6" t="s">
        <v>32</v>
      </c>
      <c r="Q1128" s="6" t="s">
        <v>766</v>
      </c>
      <c r="R1128">
        <v>1</v>
      </c>
      <c r="S1128" s="6" t="s">
        <v>32</v>
      </c>
      <c r="T1128" s="6" t="s">
        <v>766</v>
      </c>
      <c r="U1128" s="6" t="s">
        <v>354</v>
      </c>
      <c r="V1128">
        <v>1.002932518549631E+18</v>
      </c>
      <c r="W1128" s="6" t="s">
        <v>32</v>
      </c>
      <c r="X1128" s="6" t="s">
        <v>3655</v>
      </c>
      <c r="Y1128" s="6" t="s">
        <v>3656</v>
      </c>
      <c r="Z1128">
        <v>1466726246</v>
      </c>
    </row>
    <row r="1129" spans="1:26" hidden="1" x14ac:dyDescent="0.25">
      <c r="A1129">
        <v>1854466168</v>
      </c>
      <c r="B1129" t="b">
        <v>0</v>
      </c>
      <c r="C1129" s="6" t="s">
        <v>26</v>
      </c>
      <c r="D1129">
        <v>3</v>
      </c>
      <c r="E1129" s="1">
        <v>43326.424803240741</v>
      </c>
      <c r="F1129" s="6" t="s">
        <v>27</v>
      </c>
      <c r="G1129">
        <v>1</v>
      </c>
      <c r="H1129" s="6" t="s">
        <v>60</v>
      </c>
      <c r="I1129">
        <v>1</v>
      </c>
      <c r="J1129" s="6" t="s">
        <v>29</v>
      </c>
      <c r="K1129" s="1">
        <v>43253.640844907408</v>
      </c>
      <c r="L1129">
        <v>2</v>
      </c>
      <c r="M1129" s="6" t="s">
        <v>3657</v>
      </c>
      <c r="N1129" t="b">
        <v>0</v>
      </c>
      <c r="O1129" s="6" t="s">
        <v>31</v>
      </c>
      <c r="P1129" s="6" t="s">
        <v>32</v>
      </c>
      <c r="Q1129" s="6" t="s">
        <v>766</v>
      </c>
      <c r="R1129">
        <v>0</v>
      </c>
      <c r="S1129" s="6" t="s">
        <v>32</v>
      </c>
      <c r="T1129" s="6" t="s">
        <v>766</v>
      </c>
      <c r="U1129" s="6" t="s">
        <v>95</v>
      </c>
      <c r="V1129">
        <v>1.0029335615136932E+18</v>
      </c>
      <c r="W1129" s="6" t="s">
        <v>32</v>
      </c>
      <c r="X1129" s="6" t="s">
        <v>3658</v>
      </c>
      <c r="Y1129" s="6" t="s">
        <v>3659</v>
      </c>
      <c r="Z1129">
        <v>9.388144270251008E+17</v>
      </c>
    </row>
    <row r="1130" spans="1:26" hidden="1" x14ac:dyDescent="0.25">
      <c r="A1130">
        <v>1854466169</v>
      </c>
      <c r="B1130" t="b">
        <v>0</v>
      </c>
      <c r="C1130" s="6" t="s">
        <v>26</v>
      </c>
      <c r="D1130">
        <v>3</v>
      </c>
      <c r="E1130" s="1">
        <v>43326.400173611109</v>
      </c>
      <c r="F1130" s="6" t="s">
        <v>27</v>
      </c>
      <c r="G1130">
        <v>1</v>
      </c>
      <c r="H1130" s="6" t="s">
        <v>28</v>
      </c>
      <c r="I1130">
        <v>0.33939999999999998</v>
      </c>
      <c r="J1130" s="6" t="s">
        <v>29</v>
      </c>
      <c r="K1130" s="1">
        <v>43253.655729166669</v>
      </c>
      <c r="L1130">
        <v>3</v>
      </c>
      <c r="M1130" s="6" t="s">
        <v>3660</v>
      </c>
      <c r="N1130" t="b">
        <v>0</v>
      </c>
      <c r="O1130" s="6" t="s">
        <v>31</v>
      </c>
      <c r="P1130" s="6" t="s">
        <v>32</v>
      </c>
      <c r="Q1130" s="6" t="s">
        <v>766</v>
      </c>
      <c r="R1130">
        <v>0</v>
      </c>
      <c r="S1130" s="6" t="s">
        <v>32</v>
      </c>
      <c r="T1130" s="6" t="s">
        <v>766</v>
      </c>
      <c r="U1130" s="6" t="s">
        <v>110</v>
      </c>
      <c r="V1130">
        <v>1.0029389580771451E+18</v>
      </c>
      <c r="W1130" s="6" t="s">
        <v>32</v>
      </c>
      <c r="X1130" s="6" t="s">
        <v>3661</v>
      </c>
      <c r="Y1130" s="6" t="s">
        <v>3662</v>
      </c>
      <c r="Z1130">
        <v>9.64999019234816E+17</v>
      </c>
    </row>
    <row r="1131" spans="1:26" hidden="1" x14ac:dyDescent="0.25">
      <c r="A1131">
        <v>1854466170</v>
      </c>
      <c r="B1131" t="b">
        <v>0</v>
      </c>
      <c r="C1131" s="6" t="s">
        <v>26</v>
      </c>
      <c r="D1131">
        <v>3</v>
      </c>
      <c r="E1131" s="1">
        <v>43326.390277777777</v>
      </c>
      <c r="F1131" s="6" t="s">
        <v>27</v>
      </c>
      <c r="G1131">
        <v>1</v>
      </c>
      <c r="H1131" s="6" t="s">
        <v>28</v>
      </c>
      <c r="I1131">
        <v>0.67330000000000001</v>
      </c>
      <c r="J1131" s="6" t="s">
        <v>29</v>
      </c>
      <c r="K1131" s="1">
        <v>43253.656608796293</v>
      </c>
      <c r="L1131">
        <v>0</v>
      </c>
      <c r="M1131" s="6" t="s">
        <v>3663</v>
      </c>
      <c r="N1131" t="b">
        <v>0</v>
      </c>
      <c r="O1131" s="6" t="s">
        <v>31</v>
      </c>
      <c r="P1131" s="6" t="s">
        <v>32</v>
      </c>
      <c r="Q1131" s="6" t="s">
        <v>766</v>
      </c>
      <c r="R1131">
        <v>0</v>
      </c>
      <c r="S1131" s="6" t="s">
        <v>32</v>
      </c>
      <c r="T1131" s="6" t="s">
        <v>766</v>
      </c>
      <c r="U1131" s="6" t="s">
        <v>42</v>
      </c>
      <c r="V1131">
        <v>1.0029392747429437E+18</v>
      </c>
      <c r="W1131" s="6" t="s">
        <v>32</v>
      </c>
      <c r="X1131" s="6" t="s">
        <v>3664</v>
      </c>
      <c r="Y1131" s="6" t="s">
        <v>3665</v>
      </c>
      <c r="Z1131">
        <v>2768139948</v>
      </c>
    </row>
    <row r="1132" spans="1:26" hidden="1" x14ac:dyDescent="0.25">
      <c r="A1132">
        <v>1854466171</v>
      </c>
      <c r="B1132" t="b">
        <v>0</v>
      </c>
      <c r="C1132" s="6" t="s">
        <v>26</v>
      </c>
      <c r="D1132">
        <v>3</v>
      </c>
      <c r="E1132" s="1">
        <v>43326.370613425926</v>
      </c>
      <c r="F1132" s="6" t="s">
        <v>27</v>
      </c>
      <c r="G1132">
        <v>1</v>
      </c>
      <c r="H1132" s="6" t="s">
        <v>28</v>
      </c>
      <c r="I1132">
        <v>1</v>
      </c>
      <c r="J1132" s="6" t="s">
        <v>29</v>
      </c>
      <c r="K1132" s="1">
        <v>43253.658136574071</v>
      </c>
      <c r="L1132">
        <v>0</v>
      </c>
      <c r="M1132" s="6" t="s">
        <v>352</v>
      </c>
      <c r="N1132" t="b">
        <v>0</v>
      </c>
      <c r="O1132" s="6" t="s">
        <v>31</v>
      </c>
      <c r="P1132" s="6" t="s">
        <v>32</v>
      </c>
      <c r="Q1132" s="6" t="s">
        <v>766</v>
      </c>
      <c r="R1132">
        <v>0</v>
      </c>
      <c r="S1132" s="6" t="s">
        <v>32</v>
      </c>
      <c r="T1132" s="6" t="s">
        <v>766</v>
      </c>
      <c r="U1132" s="6" t="s">
        <v>33</v>
      </c>
      <c r="V1132">
        <v>1.0029398302323794E+18</v>
      </c>
      <c r="W1132" s="6" t="s">
        <v>32</v>
      </c>
      <c r="X1132" s="6" t="s">
        <v>3666</v>
      </c>
      <c r="Y1132" s="6" t="s">
        <v>3667</v>
      </c>
      <c r="Z1132">
        <v>9957632</v>
      </c>
    </row>
    <row r="1133" spans="1:26" hidden="1" x14ac:dyDescent="0.25">
      <c r="A1133">
        <v>1854466172</v>
      </c>
      <c r="B1133" t="b">
        <v>0</v>
      </c>
      <c r="C1133" s="6" t="s">
        <v>26</v>
      </c>
      <c r="D1133">
        <v>3</v>
      </c>
      <c r="E1133" s="1">
        <v>43326.457511574074</v>
      </c>
      <c r="F1133" s="6" t="s">
        <v>27</v>
      </c>
      <c r="G1133">
        <v>1</v>
      </c>
      <c r="H1133" s="6" t="s">
        <v>60</v>
      </c>
      <c r="I1133">
        <v>0.66669999999999996</v>
      </c>
      <c r="J1133" s="6" t="s">
        <v>29</v>
      </c>
      <c r="K1133" s="1">
        <v>43253.666898148149</v>
      </c>
      <c r="L1133">
        <v>2</v>
      </c>
      <c r="M1133" s="6" t="s">
        <v>3668</v>
      </c>
      <c r="N1133" t="b">
        <v>0</v>
      </c>
      <c r="O1133" s="6" t="s">
        <v>31</v>
      </c>
      <c r="P1133" s="6" t="s">
        <v>32</v>
      </c>
      <c r="Q1133" s="6" t="s">
        <v>766</v>
      </c>
      <c r="R1133">
        <v>0</v>
      </c>
      <c r="S1133" s="6" t="s">
        <v>32</v>
      </c>
      <c r="T1133" s="6" t="s">
        <v>766</v>
      </c>
      <c r="U1133" s="6" t="s">
        <v>3669</v>
      </c>
      <c r="V1133">
        <v>1.0029430036218143E+18</v>
      </c>
      <c r="W1133" s="6" t="s">
        <v>32</v>
      </c>
      <c r="X1133" s="6" t="s">
        <v>3670</v>
      </c>
      <c r="Y1133" s="6" t="s">
        <v>3671</v>
      </c>
      <c r="Z1133">
        <v>1659958350</v>
      </c>
    </row>
    <row r="1134" spans="1:26" hidden="1" x14ac:dyDescent="0.25">
      <c r="A1134">
        <v>1854466173</v>
      </c>
      <c r="B1134" t="b">
        <v>0</v>
      </c>
      <c r="C1134" s="6" t="s">
        <v>26</v>
      </c>
      <c r="D1134">
        <v>3</v>
      </c>
      <c r="E1134" s="1">
        <v>43326.404872685183</v>
      </c>
      <c r="F1134" s="6" t="s">
        <v>27</v>
      </c>
      <c r="G1134">
        <v>1</v>
      </c>
      <c r="H1134" s="6" t="s">
        <v>60</v>
      </c>
      <c r="I1134">
        <v>0.66259999999999997</v>
      </c>
      <c r="J1134" s="6" t="s">
        <v>29</v>
      </c>
      <c r="K1134" s="1">
        <v>43253.668171296296</v>
      </c>
      <c r="L1134">
        <v>0</v>
      </c>
      <c r="M1134" s="6" t="s">
        <v>3672</v>
      </c>
      <c r="N1134" t="b">
        <v>0</v>
      </c>
      <c r="O1134" s="6" t="s">
        <v>31</v>
      </c>
      <c r="P1134" s="6" t="s">
        <v>32</v>
      </c>
      <c r="Q1134" s="6" t="s">
        <v>766</v>
      </c>
      <c r="R1134">
        <v>0</v>
      </c>
      <c r="S1134" s="6" t="s">
        <v>32</v>
      </c>
      <c r="T1134" s="6" t="s">
        <v>766</v>
      </c>
      <c r="U1134" s="6" t="s">
        <v>264</v>
      </c>
      <c r="V1134">
        <v>1.0029434636069315E+18</v>
      </c>
      <c r="W1134" s="6" t="s">
        <v>32</v>
      </c>
      <c r="X1134" s="6" t="s">
        <v>3673</v>
      </c>
      <c r="Y1134" s="6" t="s">
        <v>3674</v>
      </c>
      <c r="Z1134">
        <v>7.1481168905346253E+17</v>
      </c>
    </row>
    <row r="1135" spans="1:26" hidden="1" x14ac:dyDescent="0.25">
      <c r="A1135">
        <v>1854466174</v>
      </c>
      <c r="B1135" t="b">
        <v>0</v>
      </c>
      <c r="C1135" s="6" t="s">
        <v>26</v>
      </c>
      <c r="D1135">
        <v>3</v>
      </c>
      <c r="E1135" s="1">
        <v>43326.441296296296</v>
      </c>
      <c r="F1135" s="6" t="s">
        <v>27</v>
      </c>
      <c r="G1135">
        <v>1</v>
      </c>
      <c r="H1135" s="6" t="s">
        <v>28</v>
      </c>
      <c r="I1135">
        <v>0.67210000000000003</v>
      </c>
      <c r="J1135" s="6" t="s">
        <v>29</v>
      </c>
      <c r="K1135" s="1">
        <v>43253.679988425924</v>
      </c>
      <c r="L1135">
        <v>1167</v>
      </c>
      <c r="M1135" s="6" t="s">
        <v>100</v>
      </c>
      <c r="N1135" t="b">
        <v>0</v>
      </c>
      <c r="O1135" s="6" t="s">
        <v>31</v>
      </c>
      <c r="P1135" s="6" t="s">
        <v>32</v>
      </c>
      <c r="Q1135" s="6" t="s">
        <v>766</v>
      </c>
      <c r="R1135">
        <v>535</v>
      </c>
      <c r="S1135" s="6" t="s">
        <v>32</v>
      </c>
      <c r="T1135" s="6" t="s">
        <v>766</v>
      </c>
      <c r="U1135" s="6" t="s">
        <v>42</v>
      </c>
      <c r="V1135">
        <v>1.0029477471447654E+18</v>
      </c>
      <c r="W1135" s="6" t="s">
        <v>32</v>
      </c>
      <c r="X1135" s="6" t="s">
        <v>3675</v>
      </c>
      <c r="Y1135" s="6" t="s">
        <v>3676</v>
      </c>
      <c r="Z1135">
        <v>8.0656210267256013E+17</v>
      </c>
    </row>
    <row r="1136" spans="1:26" hidden="1" x14ac:dyDescent="0.25">
      <c r="A1136">
        <v>1854466175</v>
      </c>
      <c r="B1136" t="b">
        <v>0</v>
      </c>
      <c r="C1136" s="6" t="s">
        <v>26</v>
      </c>
      <c r="D1136">
        <v>3</v>
      </c>
      <c r="E1136" s="1">
        <v>43326.442083333335</v>
      </c>
      <c r="F1136" s="6" t="s">
        <v>27</v>
      </c>
      <c r="G1136">
        <v>1</v>
      </c>
      <c r="H1136" s="6" t="s">
        <v>28</v>
      </c>
      <c r="I1136">
        <v>1</v>
      </c>
      <c r="J1136" s="6" t="s">
        <v>29</v>
      </c>
      <c r="K1136" s="1">
        <v>43253.680775462963</v>
      </c>
      <c r="L1136">
        <v>0</v>
      </c>
      <c r="M1136" s="6" t="s">
        <v>3677</v>
      </c>
      <c r="N1136" t="b">
        <v>0</v>
      </c>
      <c r="O1136" s="6" t="s">
        <v>31</v>
      </c>
      <c r="P1136" s="6" t="s">
        <v>32</v>
      </c>
      <c r="Q1136" s="6" t="s">
        <v>766</v>
      </c>
      <c r="R1136">
        <v>1</v>
      </c>
      <c r="S1136" s="6" t="s">
        <v>32</v>
      </c>
      <c r="T1136" s="6" t="s">
        <v>766</v>
      </c>
      <c r="U1136" s="6" t="s">
        <v>42</v>
      </c>
      <c r="V1136">
        <v>1.0029480309521408E+18</v>
      </c>
      <c r="W1136" s="6" t="s">
        <v>32</v>
      </c>
      <c r="X1136" s="6" t="s">
        <v>3678</v>
      </c>
      <c r="Y1136" s="6" t="s">
        <v>3679</v>
      </c>
      <c r="Z1136">
        <v>9.5028633614917632E+17</v>
      </c>
    </row>
    <row r="1137" spans="1:26" hidden="1" x14ac:dyDescent="0.25">
      <c r="A1137">
        <v>1854466176</v>
      </c>
      <c r="B1137" t="b">
        <v>0</v>
      </c>
      <c r="C1137" s="6" t="s">
        <v>26</v>
      </c>
      <c r="D1137">
        <v>3</v>
      </c>
      <c r="E1137" s="1">
        <v>43326.392951388887</v>
      </c>
      <c r="F1137" s="6" t="s">
        <v>27</v>
      </c>
      <c r="G1137">
        <v>1</v>
      </c>
      <c r="H1137" s="6" t="s">
        <v>60</v>
      </c>
      <c r="I1137">
        <v>0.67159999999999997</v>
      </c>
      <c r="J1137" s="6" t="s">
        <v>29</v>
      </c>
      <c r="K1137" s="1">
        <v>43253.697557870371</v>
      </c>
      <c r="L1137">
        <v>8</v>
      </c>
      <c r="M1137" s="6" t="s">
        <v>100</v>
      </c>
      <c r="N1137" t="b">
        <v>0</v>
      </c>
      <c r="O1137" s="6" t="s">
        <v>31</v>
      </c>
      <c r="P1137" s="6" t="s">
        <v>32</v>
      </c>
      <c r="Q1137" s="6" t="s">
        <v>766</v>
      </c>
      <c r="R1137">
        <v>0</v>
      </c>
      <c r="S1137" s="6" t="s">
        <v>32</v>
      </c>
      <c r="T1137" s="6" t="s">
        <v>766</v>
      </c>
      <c r="U1137" s="6" t="s">
        <v>95</v>
      </c>
      <c r="V1137">
        <v>1.0029541138339471E+18</v>
      </c>
      <c r="W1137" s="6" t="s">
        <v>32</v>
      </c>
      <c r="X1137" s="6" t="s">
        <v>3680</v>
      </c>
      <c r="Y1137" s="6" t="s">
        <v>3681</v>
      </c>
      <c r="Z1137">
        <v>50630309</v>
      </c>
    </row>
    <row r="1138" spans="1:26" hidden="1" x14ac:dyDescent="0.25">
      <c r="A1138">
        <v>1854466177</v>
      </c>
      <c r="B1138" t="b">
        <v>0</v>
      </c>
      <c r="C1138" s="6" t="s">
        <v>26</v>
      </c>
      <c r="D1138">
        <v>3</v>
      </c>
      <c r="E1138" s="1">
        <v>43326.400069444448</v>
      </c>
      <c r="F1138" s="6" t="s">
        <v>27</v>
      </c>
      <c r="G1138">
        <v>1</v>
      </c>
      <c r="H1138" s="6" t="s">
        <v>28</v>
      </c>
      <c r="I1138">
        <v>0.3453</v>
      </c>
      <c r="J1138" s="6" t="s">
        <v>29</v>
      </c>
      <c r="K1138" s="1">
        <v>43253.700682870367</v>
      </c>
      <c r="L1138">
        <v>0</v>
      </c>
      <c r="M1138" s="6" t="s">
        <v>3682</v>
      </c>
      <c r="N1138" t="b">
        <v>0</v>
      </c>
      <c r="O1138" s="6" t="s">
        <v>31</v>
      </c>
      <c r="P1138" s="6" t="s">
        <v>32</v>
      </c>
      <c r="Q1138" s="6" t="s">
        <v>766</v>
      </c>
      <c r="R1138">
        <v>0</v>
      </c>
      <c r="S1138" s="6" t="s">
        <v>32</v>
      </c>
      <c r="T1138" s="6" t="s">
        <v>766</v>
      </c>
      <c r="U1138" s="6" t="s">
        <v>95</v>
      </c>
      <c r="V1138">
        <v>1.0029552452097352E+18</v>
      </c>
      <c r="W1138" s="6" t="s">
        <v>32</v>
      </c>
      <c r="X1138" s="6" t="s">
        <v>3683</v>
      </c>
      <c r="Y1138" s="6" t="s">
        <v>3684</v>
      </c>
      <c r="Z1138">
        <v>2380550576</v>
      </c>
    </row>
    <row r="1139" spans="1:26" hidden="1" x14ac:dyDescent="0.25">
      <c r="A1139">
        <v>1854466178</v>
      </c>
      <c r="B1139" t="b">
        <v>0</v>
      </c>
      <c r="C1139" s="6" t="s">
        <v>26</v>
      </c>
      <c r="D1139">
        <v>3</v>
      </c>
      <c r="E1139" s="1">
        <v>43326.400173611109</v>
      </c>
      <c r="F1139" s="6" t="s">
        <v>27</v>
      </c>
      <c r="G1139">
        <v>1</v>
      </c>
      <c r="H1139" s="6" t="s">
        <v>60</v>
      </c>
      <c r="I1139">
        <v>1</v>
      </c>
      <c r="J1139" s="6" t="s">
        <v>29</v>
      </c>
      <c r="K1139" s="1">
        <v>43253.702893518515</v>
      </c>
      <c r="L1139">
        <v>0</v>
      </c>
      <c r="M1139" s="6" t="s">
        <v>100</v>
      </c>
      <c r="N1139" t="b">
        <v>0</v>
      </c>
      <c r="O1139" s="6" t="s">
        <v>31</v>
      </c>
      <c r="P1139" s="6" t="s">
        <v>32</v>
      </c>
      <c r="Q1139" s="6" t="s">
        <v>766</v>
      </c>
      <c r="R1139">
        <v>0</v>
      </c>
      <c r="S1139" s="6" t="s">
        <v>32</v>
      </c>
      <c r="T1139" s="6" t="s">
        <v>766</v>
      </c>
      <c r="U1139" s="6" t="s">
        <v>49</v>
      </c>
      <c r="V1139">
        <v>1.0029560488048435E+18</v>
      </c>
      <c r="W1139" s="6" t="s">
        <v>32</v>
      </c>
      <c r="X1139" s="6" t="s">
        <v>3685</v>
      </c>
      <c r="Y1139" s="6" t="s">
        <v>3686</v>
      </c>
      <c r="Z1139">
        <v>1616470518</v>
      </c>
    </row>
    <row r="1140" spans="1:26" hidden="1" x14ac:dyDescent="0.25">
      <c r="A1140">
        <v>1854466179</v>
      </c>
      <c r="B1140" t="b">
        <v>0</v>
      </c>
      <c r="C1140" s="6" t="s">
        <v>26</v>
      </c>
      <c r="D1140">
        <v>3</v>
      </c>
      <c r="E1140" s="1">
        <v>43326.435243055559</v>
      </c>
      <c r="F1140" s="6" t="s">
        <v>27</v>
      </c>
      <c r="G1140">
        <v>1</v>
      </c>
      <c r="H1140" s="6" t="s">
        <v>28</v>
      </c>
      <c r="I1140">
        <v>0.6865</v>
      </c>
      <c r="J1140" s="6" t="s">
        <v>29</v>
      </c>
      <c r="K1140" s="1">
        <v>43253.706307870372</v>
      </c>
      <c r="L1140">
        <v>0</v>
      </c>
      <c r="M1140" s="6" t="s">
        <v>2118</v>
      </c>
      <c r="N1140" t="b">
        <v>0</v>
      </c>
      <c r="O1140" s="6" t="s">
        <v>31</v>
      </c>
      <c r="P1140" s="6" t="s">
        <v>32</v>
      </c>
      <c r="Q1140" s="6" t="s">
        <v>766</v>
      </c>
      <c r="R1140">
        <v>1</v>
      </c>
      <c r="S1140" s="6" t="s">
        <v>32</v>
      </c>
      <c r="T1140" s="6" t="s">
        <v>766</v>
      </c>
      <c r="U1140" s="6" t="s">
        <v>84</v>
      </c>
      <c r="V1140">
        <v>1.0029572866194432E+18</v>
      </c>
      <c r="W1140" s="6" t="s">
        <v>32</v>
      </c>
      <c r="X1140" s="6" t="s">
        <v>3687</v>
      </c>
      <c r="Y1140" s="6" t="s">
        <v>3688</v>
      </c>
      <c r="Z1140">
        <v>591378285</v>
      </c>
    </row>
    <row r="1141" spans="1:26" hidden="1" x14ac:dyDescent="0.25">
      <c r="A1141">
        <v>1854466180</v>
      </c>
      <c r="B1141" t="b">
        <v>0</v>
      </c>
      <c r="C1141" s="6" t="s">
        <v>26</v>
      </c>
      <c r="D1141">
        <v>3</v>
      </c>
      <c r="E1141" s="1">
        <v>43326.454710648148</v>
      </c>
      <c r="F1141" s="6" t="s">
        <v>27</v>
      </c>
      <c r="G1141">
        <v>1</v>
      </c>
      <c r="H1141" s="6" t="s">
        <v>60</v>
      </c>
      <c r="I1141">
        <v>0.67630000000000001</v>
      </c>
      <c r="J1141" s="6" t="s">
        <v>29</v>
      </c>
      <c r="K1141" s="1">
        <v>43253.707905092589</v>
      </c>
      <c r="L1141">
        <v>0</v>
      </c>
      <c r="M1141" s="6" t="s">
        <v>754</v>
      </c>
      <c r="N1141" t="b">
        <v>0</v>
      </c>
      <c r="O1141" s="6" t="s">
        <v>31</v>
      </c>
      <c r="P1141" s="6" t="s">
        <v>32</v>
      </c>
      <c r="Q1141" s="6" t="s">
        <v>766</v>
      </c>
      <c r="R1141">
        <v>0</v>
      </c>
      <c r="S1141" s="6" t="s">
        <v>32</v>
      </c>
      <c r="T1141" s="6" t="s">
        <v>766</v>
      </c>
      <c r="U1141" s="6" t="s">
        <v>95</v>
      </c>
      <c r="V1141">
        <v>1.0029578619856364E+18</v>
      </c>
      <c r="W1141" s="6" t="s">
        <v>32</v>
      </c>
      <c r="X1141" s="6" t="s">
        <v>3689</v>
      </c>
      <c r="Y1141" s="6" t="s">
        <v>3690</v>
      </c>
      <c r="Z1141">
        <v>9.6995052731543142E+17</v>
      </c>
    </row>
    <row r="1142" spans="1:26" hidden="1" x14ac:dyDescent="0.25">
      <c r="A1142">
        <v>1854466181</v>
      </c>
      <c r="B1142" t="b">
        <v>0</v>
      </c>
      <c r="C1142" s="6" t="s">
        <v>26</v>
      </c>
      <c r="D1142">
        <v>3</v>
      </c>
      <c r="E1142" s="1">
        <v>43326.448599537034</v>
      </c>
      <c r="F1142" s="6" t="s">
        <v>27</v>
      </c>
      <c r="G1142">
        <v>1</v>
      </c>
      <c r="H1142" s="6" t="s">
        <v>28</v>
      </c>
      <c r="I1142">
        <v>0.68089999999999995</v>
      </c>
      <c r="J1142" s="6" t="s">
        <v>29</v>
      </c>
      <c r="K1142" s="1">
        <v>43253.709664351853</v>
      </c>
      <c r="L1142">
        <v>69</v>
      </c>
      <c r="M1142" s="6" t="s">
        <v>3691</v>
      </c>
      <c r="N1142" t="b">
        <v>1</v>
      </c>
      <c r="O1142" s="6" t="s">
        <v>31</v>
      </c>
      <c r="P1142" s="6" t="s">
        <v>3692</v>
      </c>
      <c r="Q1142" s="6" t="s">
        <v>766</v>
      </c>
      <c r="R1142">
        <v>7</v>
      </c>
      <c r="S1142" s="6" t="s">
        <v>32</v>
      </c>
      <c r="T1142" s="6" t="s">
        <v>766</v>
      </c>
      <c r="U1142" s="6" t="s">
        <v>42</v>
      </c>
      <c r="V1142">
        <v>1.0029585032654275E+18</v>
      </c>
      <c r="W1142" s="6" t="s">
        <v>32</v>
      </c>
      <c r="X1142" s="6" t="s">
        <v>3693</v>
      </c>
      <c r="Y1142" s="6" t="s">
        <v>3694</v>
      </c>
      <c r="Z1142">
        <v>2577886615</v>
      </c>
    </row>
    <row r="1143" spans="1:26" hidden="1" x14ac:dyDescent="0.25">
      <c r="A1143">
        <v>1854466182</v>
      </c>
      <c r="B1143" t="b">
        <v>0</v>
      </c>
      <c r="C1143" s="6" t="s">
        <v>26</v>
      </c>
      <c r="D1143">
        <v>3</v>
      </c>
      <c r="E1143" s="1">
        <v>43326.370254629626</v>
      </c>
      <c r="F1143" s="6" t="s">
        <v>27</v>
      </c>
      <c r="G1143">
        <v>1</v>
      </c>
      <c r="H1143" s="6" t="s">
        <v>28</v>
      </c>
      <c r="I1143">
        <v>0.66059999999999997</v>
      </c>
      <c r="J1143" s="6" t="s">
        <v>29</v>
      </c>
      <c r="K1143" s="1">
        <v>43253.732534722221</v>
      </c>
      <c r="L1143">
        <v>13</v>
      </c>
      <c r="M1143" s="6" t="s">
        <v>3695</v>
      </c>
      <c r="N1143" t="b">
        <v>0</v>
      </c>
      <c r="O1143" s="6" t="s">
        <v>31</v>
      </c>
      <c r="P1143" s="6" t="s">
        <v>32</v>
      </c>
      <c r="Q1143" s="6" t="s">
        <v>766</v>
      </c>
      <c r="R1143">
        <v>2</v>
      </c>
      <c r="S1143" s="6" t="s">
        <v>32</v>
      </c>
      <c r="T1143" s="6" t="s">
        <v>766</v>
      </c>
      <c r="U1143" s="6" t="s">
        <v>42</v>
      </c>
      <c r="V1143">
        <v>1.0029667887058821E+18</v>
      </c>
      <c r="W1143" s="6" t="s">
        <v>32</v>
      </c>
      <c r="X1143" s="6" t="s">
        <v>3696</v>
      </c>
      <c r="Y1143" s="6" t="s">
        <v>3697</v>
      </c>
      <c r="Z1143">
        <v>128552719</v>
      </c>
    </row>
    <row r="1144" spans="1:26" hidden="1" x14ac:dyDescent="0.25">
      <c r="A1144">
        <v>1854466183</v>
      </c>
      <c r="B1144" t="b">
        <v>0</v>
      </c>
      <c r="C1144" s="6" t="s">
        <v>26</v>
      </c>
      <c r="D1144">
        <v>3</v>
      </c>
      <c r="E1144" s="1">
        <v>43326.421076388891</v>
      </c>
      <c r="F1144" s="6" t="s">
        <v>197</v>
      </c>
      <c r="G1144">
        <v>1</v>
      </c>
      <c r="H1144" s="6" t="s">
        <v>766</v>
      </c>
      <c r="J1144" s="6" t="s">
        <v>29</v>
      </c>
      <c r="K1144" s="1">
        <v>43253.737037037034</v>
      </c>
      <c r="L1144">
        <v>1</v>
      </c>
      <c r="M1144" s="6" t="s">
        <v>3698</v>
      </c>
      <c r="N1144" t="b">
        <v>0</v>
      </c>
      <c r="O1144" s="6" t="s">
        <v>31</v>
      </c>
      <c r="P1144" s="6" t="s">
        <v>32</v>
      </c>
      <c r="Q1144" s="6" t="s">
        <v>766</v>
      </c>
      <c r="R1144">
        <v>0</v>
      </c>
      <c r="S1144" s="6" t="s">
        <v>32</v>
      </c>
      <c r="T1144" s="6" t="s">
        <v>766</v>
      </c>
      <c r="U1144" s="6" t="s">
        <v>42</v>
      </c>
      <c r="V1144">
        <v>1.0029684196528169E+18</v>
      </c>
      <c r="W1144" s="6" t="s">
        <v>3699</v>
      </c>
      <c r="X1144" s="6" t="s">
        <v>3700</v>
      </c>
      <c r="Y1144" s="6" t="s">
        <v>3701</v>
      </c>
      <c r="Z1144">
        <v>3056134697</v>
      </c>
    </row>
    <row r="1145" spans="1:26" hidden="1" x14ac:dyDescent="0.25">
      <c r="A1145">
        <v>1854466184</v>
      </c>
      <c r="B1145" t="b">
        <v>0</v>
      </c>
      <c r="C1145" s="6" t="s">
        <v>26</v>
      </c>
      <c r="D1145">
        <v>3</v>
      </c>
      <c r="E1145" s="1">
        <v>43326.439456018517</v>
      </c>
      <c r="F1145" s="6" t="s">
        <v>27</v>
      </c>
      <c r="G1145">
        <v>1</v>
      </c>
      <c r="H1145" s="6" t="s">
        <v>60</v>
      </c>
      <c r="I1145">
        <v>1</v>
      </c>
      <c r="J1145" s="6" t="s">
        <v>29</v>
      </c>
      <c r="K1145" s="1">
        <v>43253.742361111108</v>
      </c>
      <c r="L1145">
        <v>0</v>
      </c>
      <c r="M1145" s="6" t="s">
        <v>3702</v>
      </c>
      <c r="N1145" t="b">
        <v>0</v>
      </c>
      <c r="O1145" s="6" t="s">
        <v>31</v>
      </c>
      <c r="P1145" s="6" t="s">
        <v>32</v>
      </c>
      <c r="Q1145" s="6" t="s">
        <v>766</v>
      </c>
      <c r="R1145">
        <v>0</v>
      </c>
      <c r="S1145" s="6" t="s">
        <v>32</v>
      </c>
      <c r="T1145" s="6" t="s">
        <v>766</v>
      </c>
      <c r="U1145" s="6" t="s">
        <v>95</v>
      </c>
      <c r="V1145">
        <v>1.0029703504710902E+18</v>
      </c>
      <c r="W1145" s="6" t="s">
        <v>32</v>
      </c>
      <c r="X1145" s="6" t="s">
        <v>3703</v>
      </c>
      <c r="Y1145" s="6" t="s">
        <v>3704</v>
      </c>
      <c r="Z1145">
        <v>9.5306130862199194E+17</v>
      </c>
    </row>
    <row r="1146" spans="1:26" hidden="1" x14ac:dyDescent="0.25">
      <c r="A1146">
        <v>1854466185</v>
      </c>
      <c r="B1146" t="b">
        <v>0</v>
      </c>
      <c r="C1146" s="6" t="s">
        <v>26</v>
      </c>
      <c r="D1146">
        <v>3</v>
      </c>
      <c r="E1146" s="1">
        <v>43326.401307870372</v>
      </c>
      <c r="F1146" s="6" t="s">
        <v>27</v>
      </c>
      <c r="G1146">
        <v>1</v>
      </c>
      <c r="H1146" s="6" t="s">
        <v>60</v>
      </c>
      <c r="I1146">
        <v>1</v>
      </c>
      <c r="J1146" s="6" t="s">
        <v>29</v>
      </c>
      <c r="K1146" s="1">
        <v>43253.74324074074</v>
      </c>
      <c r="L1146">
        <v>2</v>
      </c>
      <c r="M1146" s="6" t="s">
        <v>100</v>
      </c>
      <c r="N1146" t="b">
        <v>0</v>
      </c>
      <c r="O1146" s="6" t="s">
        <v>31</v>
      </c>
      <c r="P1146" s="6" t="s">
        <v>32</v>
      </c>
      <c r="Q1146" s="6" t="s">
        <v>766</v>
      </c>
      <c r="R1146">
        <v>0</v>
      </c>
      <c r="S1146" s="6" t="s">
        <v>32</v>
      </c>
      <c r="T1146" s="6" t="s">
        <v>766</v>
      </c>
      <c r="U1146" s="6" t="s">
        <v>42</v>
      </c>
      <c r="V1146">
        <v>1.002970670890922E+18</v>
      </c>
      <c r="W1146" s="6" t="s">
        <v>32</v>
      </c>
      <c r="X1146" s="6" t="s">
        <v>3705</v>
      </c>
      <c r="Y1146" s="6" t="s">
        <v>3706</v>
      </c>
      <c r="Z1146">
        <v>9.4794389729618739E+17</v>
      </c>
    </row>
    <row r="1147" spans="1:26" hidden="1" x14ac:dyDescent="0.25">
      <c r="A1147">
        <v>1854466186</v>
      </c>
      <c r="B1147" t="b">
        <v>0</v>
      </c>
      <c r="C1147" s="6" t="s">
        <v>26</v>
      </c>
      <c r="D1147">
        <v>3</v>
      </c>
      <c r="E1147" s="1">
        <v>43326.399583333332</v>
      </c>
      <c r="F1147" s="6" t="s">
        <v>27</v>
      </c>
      <c r="G1147">
        <v>1</v>
      </c>
      <c r="H1147" s="6" t="s">
        <v>28</v>
      </c>
      <c r="I1147">
        <v>1</v>
      </c>
      <c r="J1147" s="6" t="s">
        <v>29</v>
      </c>
      <c r="K1147" s="1">
        <v>43253.764907407407</v>
      </c>
      <c r="L1147">
        <v>3</v>
      </c>
      <c r="M1147" s="6" t="s">
        <v>772</v>
      </c>
      <c r="N1147" t="b">
        <v>0</v>
      </c>
      <c r="O1147" s="6" t="s">
        <v>31</v>
      </c>
      <c r="P1147" s="6" t="s">
        <v>32</v>
      </c>
      <c r="Q1147" s="6" t="s">
        <v>766</v>
      </c>
      <c r="R1147">
        <v>2</v>
      </c>
      <c r="S1147" s="6" t="s">
        <v>32</v>
      </c>
      <c r="T1147" s="6" t="s">
        <v>766</v>
      </c>
      <c r="U1147" s="6" t="s">
        <v>42</v>
      </c>
      <c r="V1147">
        <v>1.0029785218352415E+18</v>
      </c>
      <c r="W1147" s="6" t="s">
        <v>3707</v>
      </c>
      <c r="X1147" s="6" t="s">
        <v>3708</v>
      </c>
      <c r="Y1147" s="6" t="s">
        <v>3709</v>
      </c>
      <c r="Z1147">
        <v>9.888257810056192E+17</v>
      </c>
    </row>
    <row r="1148" spans="1:26" hidden="1" x14ac:dyDescent="0.25">
      <c r="A1148">
        <v>1854466187</v>
      </c>
      <c r="B1148" t="b">
        <v>0</v>
      </c>
      <c r="C1148" s="6" t="s">
        <v>26</v>
      </c>
      <c r="D1148">
        <v>3</v>
      </c>
      <c r="E1148" s="1">
        <v>43326.44321759259</v>
      </c>
      <c r="F1148" s="6" t="s">
        <v>27</v>
      </c>
      <c r="G1148">
        <v>1</v>
      </c>
      <c r="H1148" s="6" t="s">
        <v>28</v>
      </c>
      <c r="I1148">
        <v>1</v>
      </c>
      <c r="J1148" s="6" t="s">
        <v>29</v>
      </c>
      <c r="K1148" s="1">
        <v>43253.768229166664</v>
      </c>
      <c r="L1148">
        <v>4</v>
      </c>
      <c r="M1148" s="6" t="s">
        <v>3710</v>
      </c>
      <c r="N1148" t="b">
        <v>0</v>
      </c>
      <c r="O1148" s="6" t="s">
        <v>31</v>
      </c>
      <c r="P1148" s="6" t="s">
        <v>32</v>
      </c>
      <c r="Q1148" s="6" t="s">
        <v>766</v>
      </c>
      <c r="R1148">
        <v>1</v>
      </c>
      <c r="S1148" s="6" t="s">
        <v>32</v>
      </c>
      <c r="T1148" s="6" t="s">
        <v>766</v>
      </c>
      <c r="U1148" s="6" t="s">
        <v>95</v>
      </c>
      <c r="V1148">
        <v>1.0029797233564836E+18</v>
      </c>
      <c r="W1148" s="6" t="s">
        <v>32</v>
      </c>
      <c r="X1148" s="6" t="s">
        <v>3711</v>
      </c>
      <c r="Y1148" s="6" t="s">
        <v>3712</v>
      </c>
      <c r="Z1148">
        <v>2270726323</v>
      </c>
    </row>
    <row r="1149" spans="1:26" hidden="1" x14ac:dyDescent="0.25">
      <c r="A1149">
        <v>1854466188</v>
      </c>
      <c r="B1149" t="b">
        <v>0</v>
      </c>
      <c r="C1149" s="6" t="s">
        <v>26</v>
      </c>
      <c r="D1149">
        <v>3</v>
      </c>
      <c r="E1149" s="1">
        <v>43326.380706018521</v>
      </c>
      <c r="F1149" s="6" t="s">
        <v>27</v>
      </c>
      <c r="G1149">
        <v>1</v>
      </c>
      <c r="H1149" s="6" t="s">
        <v>28</v>
      </c>
      <c r="I1149">
        <v>1</v>
      </c>
      <c r="J1149" s="6" t="s">
        <v>29</v>
      </c>
      <c r="K1149" s="1">
        <v>43253.772835648146</v>
      </c>
      <c r="L1149">
        <v>0</v>
      </c>
      <c r="M1149" s="6" t="s">
        <v>3713</v>
      </c>
      <c r="N1149" t="b">
        <v>0</v>
      </c>
      <c r="O1149" s="6" t="s">
        <v>31</v>
      </c>
      <c r="P1149" s="6" t="s">
        <v>32</v>
      </c>
      <c r="Q1149" s="6" t="s">
        <v>766</v>
      </c>
      <c r="R1149">
        <v>0</v>
      </c>
      <c r="S1149" s="6" t="s">
        <v>32</v>
      </c>
      <c r="T1149" s="6" t="s">
        <v>766</v>
      </c>
      <c r="U1149" s="6" t="s">
        <v>95</v>
      </c>
      <c r="V1149">
        <v>1.0029813944469791E+18</v>
      </c>
      <c r="W1149" s="6" t="s">
        <v>32</v>
      </c>
      <c r="X1149" s="6" t="s">
        <v>3714</v>
      </c>
      <c r="Y1149" s="6" t="s">
        <v>3715</v>
      </c>
      <c r="Z1149">
        <v>9.826048607922135E+17</v>
      </c>
    </row>
    <row r="1150" spans="1:26" hidden="1" x14ac:dyDescent="0.25">
      <c r="A1150">
        <v>1854466189</v>
      </c>
      <c r="B1150" t="b">
        <v>0</v>
      </c>
      <c r="C1150" s="6" t="s">
        <v>26</v>
      </c>
      <c r="D1150">
        <v>3</v>
      </c>
      <c r="E1150" s="1">
        <v>43326.379490740743</v>
      </c>
      <c r="F1150" s="6" t="s">
        <v>27</v>
      </c>
      <c r="G1150">
        <v>1</v>
      </c>
      <c r="H1150" s="6" t="s">
        <v>28</v>
      </c>
      <c r="I1150">
        <v>0.66</v>
      </c>
      <c r="J1150" s="6" t="s">
        <v>29</v>
      </c>
      <c r="K1150" s="1">
        <v>43253.785995370374</v>
      </c>
      <c r="L1150">
        <v>0</v>
      </c>
      <c r="M1150" s="6" t="s">
        <v>3716</v>
      </c>
      <c r="N1150" t="b">
        <v>0</v>
      </c>
      <c r="O1150" s="6" t="s">
        <v>31</v>
      </c>
      <c r="P1150" s="6" t="s">
        <v>32</v>
      </c>
      <c r="Q1150" s="6" t="s">
        <v>766</v>
      </c>
      <c r="R1150">
        <v>0</v>
      </c>
      <c r="S1150" s="6" t="s">
        <v>32</v>
      </c>
      <c r="T1150" s="6" t="s">
        <v>766</v>
      </c>
      <c r="U1150" s="6" t="s">
        <v>223</v>
      </c>
      <c r="V1150">
        <v>1.002986161059582E+18</v>
      </c>
      <c r="W1150" s="6" t="s">
        <v>32</v>
      </c>
      <c r="X1150" s="6" t="s">
        <v>3717</v>
      </c>
      <c r="Y1150" s="6" t="s">
        <v>3718</v>
      </c>
      <c r="Z1150">
        <v>2282739810</v>
      </c>
    </row>
    <row r="1151" spans="1:26" hidden="1" x14ac:dyDescent="0.25">
      <c r="A1151">
        <v>1854466190</v>
      </c>
      <c r="B1151" t="b">
        <v>0</v>
      </c>
      <c r="C1151" s="6" t="s">
        <v>26</v>
      </c>
      <c r="D1151">
        <v>3</v>
      </c>
      <c r="E1151" s="1">
        <v>43326.417534722219</v>
      </c>
      <c r="F1151" s="6" t="s">
        <v>27</v>
      </c>
      <c r="G1151">
        <v>1</v>
      </c>
      <c r="H1151" s="6" t="s">
        <v>28</v>
      </c>
      <c r="I1151">
        <v>0.33660000000000001</v>
      </c>
      <c r="J1151" s="6" t="s">
        <v>29</v>
      </c>
      <c r="K1151" s="1">
        <v>43253.786469907405</v>
      </c>
      <c r="L1151">
        <v>0</v>
      </c>
      <c r="M1151" s="6" t="s">
        <v>586</v>
      </c>
      <c r="N1151" t="b">
        <v>0</v>
      </c>
      <c r="O1151" s="6" t="s">
        <v>31</v>
      </c>
      <c r="P1151" s="6" t="s">
        <v>32</v>
      </c>
      <c r="Q1151" s="6" t="s">
        <v>766</v>
      </c>
      <c r="R1151">
        <v>0</v>
      </c>
      <c r="S1151" s="6" t="s">
        <v>32</v>
      </c>
      <c r="T1151" s="6" t="s">
        <v>766</v>
      </c>
      <c r="U1151" s="6" t="s">
        <v>95</v>
      </c>
      <c r="V1151">
        <v>1.0029863348588257E+18</v>
      </c>
      <c r="W1151" s="6" t="s">
        <v>3719</v>
      </c>
      <c r="X1151" s="6" t="s">
        <v>3720</v>
      </c>
      <c r="Y1151" s="6" t="s">
        <v>3721</v>
      </c>
      <c r="Z1151">
        <v>9.3801847039382323E+17</v>
      </c>
    </row>
    <row r="1152" spans="1:26" hidden="1" x14ac:dyDescent="0.25">
      <c r="A1152">
        <v>1854466192</v>
      </c>
      <c r="B1152" t="b">
        <v>0</v>
      </c>
      <c r="C1152" s="6" t="s">
        <v>26</v>
      </c>
      <c r="D1152">
        <v>3</v>
      </c>
      <c r="E1152" s="1">
        <v>43326.393807870372</v>
      </c>
      <c r="F1152" s="6" t="s">
        <v>27</v>
      </c>
      <c r="G1152">
        <v>1</v>
      </c>
      <c r="H1152" s="6" t="s">
        <v>60</v>
      </c>
      <c r="I1152">
        <v>1</v>
      </c>
      <c r="J1152" s="6" t="s">
        <v>29</v>
      </c>
      <c r="K1152" s="1">
        <v>43253.789988425924</v>
      </c>
      <c r="L1152">
        <v>0</v>
      </c>
      <c r="M1152" s="6" t="s">
        <v>3722</v>
      </c>
      <c r="N1152" t="b">
        <v>0</v>
      </c>
      <c r="O1152" s="6" t="s">
        <v>31</v>
      </c>
      <c r="P1152" s="6" t="s">
        <v>32</v>
      </c>
      <c r="Q1152" s="6" t="s">
        <v>766</v>
      </c>
      <c r="R1152">
        <v>5</v>
      </c>
      <c r="S1152" s="6" t="s">
        <v>32</v>
      </c>
      <c r="T1152" s="6" t="s">
        <v>766</v>
      </c>
      <c r="U1152" s="6" t="s">
        <v>95</v>
      </c>
      <c r="V1152">
        <v>1.0029876084342661E+18</v>
      </c>
      <c r="W1152" s="6" t="s">
        <v>32</v>
      </c>
      <c r="X1152" s="6" t="s">
        <v>3723</v>
      </c>
      <c r="Y1152" s="6" t="s">
        <v>3724</v>
      </c>
      <c r="Z1152">
        <v>86092432</v>
      </c>
    </row>
    <row r="1153" spans="1:26" hidden="1" x14ac:dyDescent="0.25">
      <c r="A1153">
        <v>1854466193</v>
      </c>
      <c r="B1153" t="b">
        <v>0</v>
      </c>
      <c r="C1153" s="6" t="s">
        <v>26</v>
      </c>
      <c r="D1153">
        <v>3</v>
      </c>
      <c r="E1153" s="1">
        <v>43326.457627314812</v>
      </c>
      <c r="F1153" s="6" t="s">
        <v>27</v>
      </c>
      <c r="G1153">
        <v>1</v>
      </c>
      <c r="H1153" s="6" t="s">
        <v>28</v>
      </c>
      <c r="I1153">
        <v>1</v>
      </c>
      <c r="J1153" s="6" t="s">
        <v>29</v>
      </c>
      <c r="K1153" s="1">
        <v>43253.799062500002</v>
      </c>
      <c r="L1153">
        <v>12</v>
      </c>
      <c r="M1153" s="6" t="s">
        <v>3725</v>
      </c>
      <c r="N1153" t="b">
        <v>1</v>
      </c>
      <c r="O1153" s="6" t="s">
        <v>31</v>
      </c>
      <c r="P1153" s="6" t="s">
        <v>3726</v>
      </c>
      <c r="Q1153" s="6" t="s">
        <v>766</v>
      </c>
      <c r="R1153">
        <v>2</v>
      </c>
      <c r="S1153" s="6" t="s">
        <v>32</v>
      </c>
      <c r="T1153" s="6" t="s">
        <v>766</v>
      </c>
      <c r="U1153" s="6" t="s">
        <v>95</v>
      </c>
      <c r="V1153">
        <v>1.0029908963489997E+18</v>
      </c>
      <c r="W1153" s="6" t="s">
        <v>32</v>
      </c>
      <c r="X1153" s="6" t="s">
        <v>3727</v>
      </c>
      <c r="Y1153" s="6" t="s">
        <v>3728</v>
      </c>
      <c r="Z1153">
        <v>244432137</v>
      </c>
    </row>
    <row r="1154" spans="1:26" hidden="1" x14ac:dyDescent="0.25">
      <c r="A1154">
        <v>1854466194</v>
      </c>
      <c r="B1154" t="b">
        <v>0</v>
      </c>
      <c r="C1154" s="6" t="s">
        <v>26</v>
      </c>
      <c r="D1154">
        <v>3</v>
      </c>
      <c r="E1154" s="1">
        <v>43326.400821759256</v>
      </c>
      <c r="F1154" s="6" t="s">
        <v>27</v>
      </c>
      <c r="G1154">
        <v>1</v>
      </c>
      <c r="H1154" s="6" t="s">
        <v>60</v>
      </c>
      <c r="I1154">
        <v>1</v>
      </c>
      <c r="J1154" s="6" t="s">
        <v>29</v>
      </c>
      <c r="K1154" s="1">
        <v>43253.808657407404</v>
      </c>
      <c r="L1154">
        <v>3</v>
      </c>
      <c r="M1154" s="6" t="s">
        <v>3729</v>
      </c>
      <c r="N1154" t="b">
        <v>0</v>
      </c>
      <c r="O1154" s="6" t="s">
        <v>31</v>
      </c>
      <c r="P1154" s="6" t="s">
        <v>32</v>
      </c>
      <c r="Q1154" s="6" t="s">
        <v>766</v>
      </c>
      <c r="R1154">
        <v>2</v>
      </c>
      <c r="S1154" s="6" t="s">
        <v>32</v>
      </c>
      <c r="T1154" s="6" t="s">
        <v>766</v>
      </c>
      <c r="U1154" s="6" t="s">
        <v>3730</v>
      </c>
      <c r="V1154">
        <v>1.0029943739219968E+18</v>
      </c>
      <c r="W1154" s="6" t="s">
        <v>32</v>
      </c>
      <c r="X1154" s="6" t="s">
        <v>3731</v>
      </c>
      <c r="Y1154" s="6" t="s">
        <v>3732</v>
      </c>
      <c r="Z1154">
        <v>3428358964</v>
      </c>
    </row>
    <row r="1155" spans="1:26" hidden="1" x14ac:dyDescent="0.25">
      <c r="A1155">
        <v>1854466195</v>
      </c>
      <c r="B1155" t="b">
        <v>0</v>
      </c>
      <c r="C1155" s="6" t="s">
        <v>26</v>
      </c>
      <c r="D1155">
        <v>3</v>
      </c>
      <c r="E1155" s="1">
        <v>43326.442361111112</v>
      </c>
      <c r="F1155" s="6" t="s">
        <v>27</v>
      </c>
      <c r="G1155">
        <v>1</v>
      </c>
      <c r="H1155" s="6" t="s">
        <v>28</v>
      </c>
      <c r="I1155">
        <v>0.67210000000000003</v>
      </c>
      <c r="J1155" s="6" t="s">
        <v>29</v>
      </c>
      <c r="K1155" s="1">
        <v>43253.81527777778</v>
      </c>
      <c r="L1155">
        <v>0</v>
      </c>
      <c r="M1155" s="6" t="s">
        <v>3733</v>
      </c>
      <c r="N1155" t="b">
        <v>0</v>
      </c>
      <c r="O1155" s="6" t="s">
        <v>31</v>
      </c>
      <c r="P1155" s="6" t="s">
        <v>32</v>
      </c>
      <c r="Q1155" s="6" t="s">
        <v>766</v>
      </c>
      <c r="R1155">
        <v>1</v>
      </c>
      <c r="S1155" s="6" t="s">
        <v>32</v>
      </c>
      <c r="T1155" s="6" t="s">
        <v>766</v>
      </c>
      <c r="U1155" s="6" t="s">
        <v>42</v>
      </c>
      <c r="V1155">
        <v>1.0029967754127524E+18</v>
      </c>
      <c r="W1155" s="6" t="s">
        <v>32</v>
      </c>
      <c r="X1155" s="6" t="s">
        <v>3734</v>
      </c>
      <c r="Y1155" s="6" t="s">
        <v>3735</v>
      </c>
      <c r="Z1155">
        <v>9.5673663909047091E+17</v>
      </c>
    </row>
    <row r="1156" spans="1:26" x14ac:dyDescent="0.25">
      <c r="A1156">
        <v>1854465283</v>
      </c>
      <c r="B1156" t="b">
        <v>0</v>
      </c>
      <c r="C1156" s="6" t="s">
        <v>26</v>
      </c>
      <c r="D1156">
        <v>3</v>
      </c>
      <c r="E1156" s="1">
        <v>43324.88045138889</v>
      </c>
      <c r="F1156" s="6" t="s">
        <v>27</v>
      </c>
      <c r="G1156">
        <v>1</v>
      </c>
      <c r="H1156" s="6" t="s">
        <v>66</v>
      </c>
      <c r="I1156">
        <v>1</v>
      </c>
      <c r="J1156" s="6" t="s">
        <v>29</v>
      </c>
      <c r="K1156" s="1">
        <v>43247.818807870368</v>
      </c>
      <c r="L1156">
        <v>0</v>
      </c>
      <c r="M1156" s="6" t="s">
        <v>41</v>
      </c>
      <c r="N1156" t="b">
        <v>0</v>
      </c>
      <c r="O1156" s="6" t="s">
        <v>31</v>
      </c>
      <c r="P1156" s="6" t="s">
        <v>32</v>
      </c>
      <c r="Q1156" s="6" t="s">
        <v>766</v>
      </c>
      <c r="R1156">
        <v>0</v>
      </c>
      <c r="S1156" s="6" t="s">
        <v>32</v>
      </c>
      <c r="T1156" s="6" t="s">
        <v>766</v>
      </c>
      <c r="U1156" s="6" t="s">
        <v>264</v>
      </c>
      <c r="V1156">
        <v>1.0008237269952758E+18</v>
      </c>
      <c r="W1156" s="6" t="s">
        <v>32</v>
      </c>
      <c r="X1156" s="6" t="s">
        <v>2384</v>
      </c>
      <c r="Y1156" s="6" t="s">
        <v>1053</v>
      </c>
      <c r="Z1156">
        <v>9.2605818845309747E+17</v>
      </c>
    </row>
    <row r="1157" spans="1:26" hidden="1" x14ac:dyDescent="0.25">
      <c r="A1157">
        <v>1854466197</v>
      </c>
      <c r="B1157" t="b">
        <v>0</v>
      </c>
      <c r="C1157" s="6" t="s">
        <v>26</v>
      </c>
      <c r="D1157">
        <v>3</v>
      </c>
      <c r="E1157" s="1">
        <v>43326.403217592589</v>
      </c>
      <c r="F1157" s="6" t="s">
        <v>27</v>
      </c>
      <c r="G1157">
        <v>1</v>
      </c>
      <c r="H1157" s="6" t="s">
        <v>60</v>
      </c>
      <c r="I1157">
        <v>1</v>
      </c>
      <c r="J1157" s="6" t="s">
        <v>29</v>
      </c>
      <c r="K1157" s="1">
        <v>43253.822789351849</v>
      </c>
      <c r="L1157">
        <v>0</v>
      </c>
      <c r="M1157" s="6" t="s">
        <v>3738</v>
      </c>
      <c r="N1157" t="b">
        <v>1</v>
      </c>
      <c r="O1157" s="6" t="s">
        <v>31</v>
      </c>
      <c r="P1157" s="6" t="s">
        <v>3739</v>
      </c>
      <c r="Q1157" s="6" t="s">
        <v>766</v>
      </c>
      <c r="R1157">
        <v>0</v>
      </c>
      <c r="S1157" s="6" t="s">
        <v>32</v>
      </c>
      <c r="T1157" s="6" t="s">
        <v>766</v>
      </c>
      <c r="U1157" s="6" t="s">
        <v>110</v>
      </c>
      <c r="V1157">
        <v>1.0029994956286771E+18</v>
      </c>
      <c r="W1157" s="6" t="s">
        <v>32</v>
      </c>
      <c r="X1157" s="6" t="s">
        <v>3740</v>
      </c>
      <c r="Y1157" s="6" t="s">
        <v>3741</v>
      </c>
      <c r="Z1157">
        <v>7.0880015622596608E+17</v>
      </c>
    </row>
    <row r="1158" spans="1:26" hidden="1" x14ac:dyDescent="0.25">
      <c r="A1158">
        <v>1854466198</v>
      </c>
      <c r="B1158" t="b">
        <v>0</v>
      </c>
      <c r="C1158" s="6" t="s">
        <v>26</v>
      </c>
      <c r="D1158">
        <v>3</v>
      </c>
      <c r="E1158" s="1">
        <v>43326.377500000002</v>
      </c>
      <c r="F1158" s="6" t="s">
        <v>197</v>
      </c>
      <c r="G1158">
        <v>1</v>
      </c>
      <c r="H1158" s="6" t="s">
        <v>766</v>
      </c>
      <c r="J1158" s="6" t="s">
        <v>29</v>
      </c>
      <c r="K1158" s="1">
        <v>43253.834282407406</v>
      </c>
      <c r="L1158">
        <v>2</v>
      </c>
      <c r="M1158" s="6" t="s">
        <v>41</v>
      </c>
      <c r="N1158" t="b">
        <v>0</v>
      </c>
      <c r="O1158" s="6" t="s">
        <v>31</v>
      </c>
      <c r="P1158" s="6" t="s">
        <v>32</v>
      </c>
      <c r="Q1158" s="6" t="s">
        <v>766</v>
      </c>
      <c r="R1158">
        <v>0</v>
      </c>
      <c r="S1158" s="6" t="s">
        <v>32</v>
      </c>
      <c r="T1158" s="6" t="s">
        <v>766</v>
      </c>
      <c r="U1158" s="6" t="s">
        <v>37</v>
      </c>
      <c r="V1158">
        <v>1.0030036614197699E+18</v>
      </c>
      <c r="W1158" s="6" t="s">
        <v>3742</v>
      </c>
      <c r="X1158" s="6" t="s">
        <v>3743</v>
      </c>
      <c r="Y1158" s="6" t="s">
        <v>3744</v>
      </c>
      <c r="Z1158">
        <v>376777130</v>
      </c>
    </row>
    <row r="1159" spans="1:26" hidden="1" x14ac:dyDescent="0.25">
      <c r="A1159">
        <v>1854466199</v>
      </c>
      <c r="B1159" t="b">
        <v>0</v>
      </c>
      <c r="C1159" s="6" t="s">
        <v>26</v>
      </c>
      <c r="D1159">
        <v>3</v>
      </c>
      <c r="E1159" s="1">
        <v>43326.44054398148</v>
      </c>
      <c r="F1159" s="6" t="s">
        <v>27</v>
      </c>
      <c r="G1159">
        <v>1</v>
      </c>
      <c r="H1159" s="6" t="s">
        <v>28</v>
      </c>
      <c r="I1159">
        <v>1</v>
      </c>
      <c r="J1159" s="6" t="s">
        <v>29</v>
      </c>
      <c r="K1159" s="1">
        <v>43253.834791666668</v>
      </c>
      <c r="L1159">
        <v>0</v>
      </c>
      <c r="M1159" s="6" t="s">
        <v>100</v>
      </c>
      <c r="N1159" t="b">
        <v>0</v>
      </c>
      <c r="O1159" s="6" t="s">
        <v>31</v>
      </c>
      <c r="P1159" s="6" t="s">
        <v>32</v>
      </c>
      <c r="Q1159" s="6" t="s">
        <v>766</v>
      </c>
      <c r="R1159">
        <v>0</v>
      </c>
      <c r="S1159" s="6" t="s">
        <v>32</v>
      </c>
      <c r="T1159" s="6" t="s">
        <v>766</v>
      </c>
      <c r="U1159" s="6" t="s">
        <v>49</v>
      </c>
      <c r="V1159">
        <v>1.0030038452603167E+18</v>
      </c>
      <c r="W1159" s="6" t="s">
        <v>32</v>
      </c>
      <c r="X1159" s="6" t="s">
        <v>3745</v>
      </c>
      <c r="Y1159" s="6" t="s">
        <v>3746</v>
      </c>
      <c r="Z1159">
        <v>1616470518</v>
      </c>
    </row>
    <row r="1160" spans="1:26" hidden="1" x14ac:dyDescent="0.25">
      <c r="A1160">
        <v>1854466200</v>
      </c>
      <c r="B1160" t="b">
        <v>0</v>
      </c>
      <c r="C1160" s="6" t="s">
        <v>26</v>
      </c>
      <c r="D1160">
        <v>3</v>
      </c>
      <c r="E1160" s="1">
        <v>43326.408750000002</v>
      </c>
      <c r="F1160" s="6" t="s">
        <v>27</v>
      </c>
      <c r="G1160">
        <v>1</v>
      </c>
      <c r="H1160" s="6" t="s">
        <v>60</v>
      </c>
      <c r="I1160">
        <v>0.66339999999999999</v>
      </c>
      <c r="J1160" s="6" t="s">
        <v>29</v>
      </c>
      <c r="K1160" s="1">
        <v>43253.84175925926</v>
      </c>
      <c r="L1160">
        <v>0</v>
      </c>
      <c r="M1160" s="6" t="s">
        <v>3747</v>
      </c>
      <c r="N1160" t="b">
        <v>0</v>
      </c>
      <c r="O1160" s="6" t="s">
        <v>31</v>
      </c>
      <c r="P1160" s="6" t="s">
        <v>32</v>
      </c>
      <c r="Q1160" s="6" t="s">
        <v>766</v>
      </c>
      <c r="R1160">
        <v>1</v>
      </c>
      <c r="S1160" s="6" t="s">
        <v>32</v>
      </c>
      <c r="T1160" s="6" t="s">
        <v>766</v>
      </c>
      <c r="U1160" s="6" t="s">
        <v>42</v>
      </c>
      <c r="V1160">
        <v>1.0030063724248965E+18</v>
      </c>
      <c r="W1160" s="6" t="s">
        <v>32</v>
      </c>
      <c r="X1160" s="6" t="s">
        <v>3748</v>
      </c>
      <c r="Y1160" s="6" t="s">
        <v>3749</v>
      </c>
      <c r="Z1160">
        <v>3335209823</v>
      </c>
    </row>
    <row r="1161" spans="1:26" hidden="1" x14ac:dyDescent="0.25">
      <c r="A1161">
        <v>1854466201</v>
      </c>
      <c r="B1161" t="b">
        <v>0</v>
      </c>
      <c r="C1161" s="6" t="s">
        <v>26</v>
      </c>
      <c r="D1161">
        <v>3</v>
      </c>
      <c r="E1161" s="1">
        <v>43326.448530092595</v>
      </c>
      <c r="F1161" s="6" t="s">
        <v>27</v>
      </c>
      <c r="G1161">
        <v>1</v>
      </c>
      <c r="H1161" s="6" t="s">
        <v>28</v>
      </c>
      <c r="I1161">
        <v>1</v>
      </c>
      <c r="J1161" s="6" t="s">
        <v>29</v>
      </c>
      <c r="K1161" s="1">
        <v>43253.852442129632</v>
      </c>
      <c r="L1161">
        <v>0</v>
      </c>
      <c r="M1161" s="6" t="s">
        <v>3641</v>
      </c>
      <c r="N1161" t="b">
        <v>0</v>
      </c>
      <c r="O1161" s="6" t="s">
        <v>31</v>
      </c>
      <c r="P1161" s="6" t="s">
        <v>32</v>
      </c>
      <c r="Q1161" s="6" t="s">
        <v>766</v>
      </c>
      <c r="R1161">
        <v>0</v>
      </c>
      <c r="S1161" s="6" t="s">
        <v>32</v>
      </c>
      <c r="T1161" s="6" t="s">
        <v>766</v>
      </c>
      <c r="U1161" s="6" t="s">
        <v>49</v>
      </c>
      <c r="V1161">
        <v>1.00301024454767E+18</v>
      </c>
      <c r="W1161" s="6" t="s">
        <v>68</v>
      </c>
      <c r="X1161" s="6" t="s">
        <v>3750</v>
      </c>
      <c r="Y1161" s="6" t="s">
        <v>3751</v>
      </c>
      <c r="Z1161">
        <v>9.3770200195739648E+17</v>
      </c>
    </row>
    <row r="1162" spans="1:26" hidden="1" x14ac:dyDescent="0.25">
      <c r="A1162">
        <v>1854466202</v>
      </c>
      <c r="B1162" t="b">
        <v>0</v>
      </c>
      <c r="C1162" s="6" t="s">
        <v>26</v>
      </c>
      <c r="D1162">
        <v>3</v>
      </c>
      <c r="E1162" s="1">
        <v>43326.399236111109</v>
      </c>
      <c r="F1162" s="6" t="s">
        <v>27</v>
      </c>
      <c r="G1162">
        <v>1</v>
      </c>
      <c r="H1162" s="6" t="s">
        <v>60</v>
      </c>
      <c r="I1162">
        <v>1</v>
      </c>
      <c r="J1162" s="6" t="s">
        <v>29</v>
      </c>
      <c r="K1162" s="1">
        <v>43253.854189814818</v>
      </c>
      <c r="L1162">
        <v>9</v>
      </c>
      <c r="M1162" s="6" t="s">
        <v>890</v>
      </c>
      <c r="N1162" t="b">
        <v>0</v>
      </c>
      <c r="O1162" s="6" t="s">
        <v>31</v>
      </c>
      <c r="P1162" s="6" t="s">
        <v>32</v>
      </c>
      <c r="Q1162" s="6" t="s">
        <v>766</v>
      </c>
      <c r="R1162">
        <v>8</v>
      </c>
      <c r="S1162" s="6" t="s">
        <v>32</v>
      </c>
      <c r="T1162" s="6" t="s">
        <v>766</v>
      </c>
      <c r="U1162" s="6" t="s">
        <v>1995</v>
      </c>
      <c r="V1162">
        <v>1.0030108777868616E+18</v>
      </c>
      <c r="W1162" s="6" t="s">
        <v>32</v>
      </c>
      <c r="X1162" s="6" t="s">
        <v>3752</v>
      </c>
      <c r="Y1162" s="6" t="s">
        <v>3753</v>
      </c>
      <c r="Z1162">
        <v>3005014565</v>
      </c>
    </row>
    <row r="1163" spans="1:26" x14ac:dyDescent="0.25">
      <c r="A1163">
        <v>1854465284</v>
      </c>
      <c r="B1163" t="b">
        <v>0</v>
      </c>
      <c r="C1163" s="6" t="s">
        <v>26</v>
      </c>
      <c r="D1163">
        <v>3</v>
      </c>
      <c r="E1163" s="1">
        <v>43324.955474537041</v>
      </c>
      <c r="F1163" s="6" t="s">
        <v>27</v>
      </c>
      <c r="G1163">
        <v>1</v>
      </c>
      <c r="H1163" s="6" t="s">
        <v>66</v>
      </c>
      <c r="I1163">
        <v>1</v>
      </c>
      <c r="J1163" s="6" t="s">
        <v>29</v>
      </c>
      <c r="K1163" s="1">
        <v>43247.818819444445</v>
      </c>
      <c r="L1163">
        <v>0</v>
      </c>
      <c r="M1163" s="6" t="s">
        <v>41</v>
      </c>
      <c r="N1163" t="b">
        <v>0</v>
      </c>
      <c r="O1163" s="6" t="s">
        <v>31</v>
      </c>
      <c r="P1163" s="6" t="s">
        <v>32</v>
      </c>
      <c r="Q1163" s="6" t="s">
        <v>766</v>
      </c>
      <c r="R1163">
        <v>0</v>
      </c>
      <c r="S1163" s="6" t="s">
        <v>32</v>
      </c>
      <c r="T1163" s="6" t="s">
        <v>766</v>
      </c>
      <c r="U1163" s="6" t="s">
        <v>264</v>
      </c>
      <c r="V1163">
        <v>1.000823731688702E+18</v>
      </c>
      <c r="W1163" s="6" t="s">
        <v>32</v>
      </c>
      <c r="X1163" s="6" t="s">
        <v>2384</v>
      </c>
      <c r="Y1163" s="6" t="s">
        <v>1054</v>
      </c>
      <c r="Z1163">
        <v>2785671187</v>
      </c>
    </row>
    <row r="1164" spans="1:26" hidden="1" x14ac:dyDescent="0.25">
      <c r="A1164">
        <v>1854466204</v>
      </c>
      <c r="B1164" t="b">
        <v>0</v>
      </c>
      <c r="C1164" s="6" t="s">
        <v>26</v>
      </c>
      <c r="D1164">
        <v>3</v>
      </c>
      <c r="E1164" s="1">
        <v>43326.451122685183</v>
      </c>
      <c r="F1164" s="6" t="s">
        <v>197</v>
      </c>
      <c r="G1164">
        <v>1</v>
      </c>
      <c r="H1164" s="6" t="s">
        <v>766</v>
      </c>
      <c r="J1164" s="6" t="s">
        <v>29</v>
      </c>
      <c r="K1164" s="1">
        <v>43253.865057870367</v>
      </c>
      <c r="L1164">
        <v>0</v>
      </c>
      <c r="M1164" s="6" t="s">
        <v>3756</v>
      </c>
      <c r="N1164" t="b">
        <v>0</v>
      </c>
      <c r="O1164" s="6" t="s">
        <v>31</v>
      </c>
      <c r="P1164" s="6" t="s">
        <v>32</v>
      </c>
      <c r="Q1164" s="6" t="s">
        <v>766</v>
      </c>
      <c r="R1164">
        <v>0</v>
      </c>
      <c r="S1164" s="6" t="s">
        <v>32</v>
      </c>
      <c r="T1164" s="6" t="s">
        <v>766</v>
      </c>
      <c r="U1164" s="6" t="s">
        <v>42</v>
      </c>
      <c r="V1164">
        <v>1.0030148136336957E+18</v>
      </c>
      <c r="W1164" s="6" t="s">
        <v>32</v>
      </c>
      <c r="X1164" s="6" t="s">
        <v>3757</v>
      </c>
      <c r="Y1164" s="6" t="s">
        <v>3758</v>
      </c>
      <c r="Z1164">
        <v>59071532</v>
      </c>
    </row>
    <row r="1165" spans="1:26" hidden="1" x14ac:dyDescent="0.25">
      <c r="A1165">
        <v>1854466205</v>
      </c>
      <c r="B1165" t="b">
        <v>0</v>
      </c>
      <c r="C1165" s="6" t="s">
        <v>26</v>
      </c>
      <c r="D1165">
        <v>3</v>
      </c>
      <c r="E1165" s="1">
        <v>43326.395520833335</v>
      </c>
      <c r="F1165" s="6" t="s">
        <v>27</v>
      </c>
      <c r="G1165">
        <v>1</v>
      </c>
      <c r="H1165" s="6" t="s">
        <v>60</v>
      </c>
      <c r="I1165">
        <v>1</v>
      </c>
      <c r="J1165" s="6" t="s">
        <v>29</v>
      </c>
      <c r="K1165" s="1">
        <v>43253.870520833334</v>
      </c>
      <c r="L1165">
        <v>15</v>
      </c>
      <c r="M1165" s="6" t="s">
        <v>3759</v>
      </c>
      <c r="N1165" t="b">
        <v>0</v>
      </c>
      <c r="O1165" s="6" t="s">
        <v>31</v>
      </c>
      <c r="P1165" s="6" t="s">
        <v>32</v>
      </c>
      <c r="Q1165" s="6" t="s">
        <v>766</v>
      </c>
      <c r="R1165">
        <v>4</v>
      </c>
      <c r="S1165" s="6" t="s">
        <v>32</v>
      </c>
      <c r="T1165" s="6" t="s">
        <v>766</v>
      </c>
      <c r="U1165" s="6" t="s">
        <v>323</v>
      </c>
      <c r="V1165">
        <v>1.0030167956856422E+18</v>
      </c>
      <c r="W1165" s="6" t="s">
        <v>32</v>
      </c>
      <c r="X1165" s="6" t="s">
        <v>3760</v>
      </c>
      <c r="Y1165" s="6" t="s">
        <v>3761</v>
      </c>
      <c r="Z1165">
        <v>11162592</v>
      </c>
    </row>
    <row r="1166" spans="1:26" x14ac:dyDescent="0.25">
      <c r="A1166">
        <v>1854465286</v>
      </c>
      <c r="B1166" t="b">
        <v>0</v>
      </c>
      <c r="C1166" s="6" t="s">
        <v>26</v>
      </c>
      <c r="D1166">
        <v>3</v>
      </c>
      <c r="E1166" s="1">
        <v>43324.973541666666</v>
      </c>
      <c r="F1166" s="6" t="s">
        <v>27</v>
      </c>
      <c r="G1166">
        <v>1</v>
      </c>
      <c r="H1166" s="6" t="s">
        <v>66</v>
      </c>
      <c r="I1166">
        <v>1</v>
      </c>
      <c r="J1166" s="6" t="s">
        <v>29</v>
      </c>
      <c r="K1166" s="1">
        <v>43247.821527777778</v>
      </c>
      <c r="L1166">
        <v>1</v>
      </c>
      <c r="M1166" s="6" t="s">
        <v>890</v>
      </c>
      <c r="N1166" t="b">
        <v>0</v>
      </c>
      <c r="O1166" s="6" t="s">
        <v>31</v>
      </c>
      <c r="P1166" s="6" t="s">
        <v>32</v>
      </c>
      <c r="Q1166" s="6" t="s">
        <v>766</v>
      </c>
      <c r="R1166">
        <v>0</v>
      </c>
      <c r="S1166" s="6" t="s">
        <v>32</v>
      </c>
      <c r="T1166" s="6" t="s">
        <v>766</v>
      </c>
      <c r="U1166" s="6" t="s">
        <v>42</v>
      </c>
      <c r="V1166">
        <v>1.0008247103750676E+18</v>
      </c>
      <c r="W1166" s="6" t="s">
        <v>32</v>
      </c>
      <c r="X1166" s="6" t="s">
        <v>1057</v>
      </c>
      <c r="Y1166" s="6" t="s">
        <v>1058</v>
      </c>
      <c r="Z1166">
        <v>9.9100920090509722E+17</v>
      </c>
    </row>
    <row r="1167" spans="1:26" hidden="1" x14ac:dyDescent="0.25">
      <c r="A1167">
        <v>1854466207</v>
      </c>
      <c r="B1167" t="b">
        <v>0</v>
      </c>
      <c r="C1167" s="6" t="s">
        <v>26</v>
      </c>
      <c r="D1167">
        <v>3</v>
      </c>
      <c r="E1167" s="1">
        <v>43326.371342592596</v>
      </c>
      <c r="F1167" s="6" t="s">
        <v>27</v>
      </c>
      <c r="G1167">
        <v>1</v>
      </c>
      <c r="H1167" s="6" t="s">
        <v>28</v>
      </c>
      <c r="I1167">
        <v>1</v>
      </c>
      <c r="J1167" s="6" t="s">
        <v>29</v>
      </c>
      <c r="K1167" s="1">
        <v>43253.881944444445</v>
      </c>
      <c r="L1167">
        <v>0</v>
      </c>
      <c r="M1167" s="6" t="s">
        <v>41</v>
      </c>
      <c r="N1167" t="b">
        <v>0</v>
      </c>
      <c r="O1167" s="6" t="s">
        <v>31</v>
      </c>
      <c r="P1167" s="6" t="s">
        <v>32</v>
      </c>
      <c r="Q1167" s="6" t="s">
        <v>766</v>
      </c>
      <c r="R1167">
        <v>0</v>
      </c>
      <c r="S1167" s="6" t="s">
        <v>32</v>
      </c>
      <c r="T1167" s="6" t="s">
        <v>766</v>
      </c>
      <c r="U1167" s="6" t="s">
        <v>135</v>
      </c>
      <c r="V1167">
        <v>1.0030209333076419E+18</v>
      </c>
      <c r="W1167" s="6" t="s">
        <v>32</v>
      </c>
      <c r="X1167" s="6" t="s">
        <v>3764</v>
      </c>
      <c r="Y1167" s="6" t="s">
        <v>3765</v>
      </c>
      <c r="Z1167">
        <v>8.0379415410285773E+17</v>
      </c>
    </row>
    <row r="1168" spans="1:26" x14ac:dyDescent="0.25">
      <c r="A1168">
        <v>1854465292</v>
      </c>
      <c r="B1168" t="b">
        <v>0</v>
      </c>
      <c r="C1168" s="6" t="s">
        <v>26</v>
      </c>
      <c r="D1168">
        <v>3</v>
      </c>
      <c r="E1168" s="1">
        <v>43324.970902777779</v>
      </c>
      <c r="F1168" s="6" t="s">
        <v>27</v>
      </c>
      <c r="G1168">
        <v>1</v>
      </c>
      <c r="H1168" s="6" t="s">
        <v>66</v>
      </c>
      <c r="I1168">
        <v>1</v>
      </c>
      <c r="J1168" s="6" t="s">
        <v>29</v>
      </c>
      <c r="K1168" s="1">
        <v>43247.87605324074</v>
      </c>
      <c r="L1168">
        <v>1</v>
      </c>
      <c r="M1168" s="6" t="s">
        <v>100</v>
      </c>
      <c r="N1168" t="b">
        <v>0</v>
      </c>
      <c r="O1168" s="6" t="s">
        <v>31</v>
      </c>
      <c r="P1168" s="6" t="s">
        <v>32</v>
      </c>
      <c r="Q1168" s="6" t="s">
        <v>766</v>
      </c>
      <c r="R1168">
        <v>0</v>
      </c>
      <c r="S1168" s="6" t="s">
        <v>32</v>
      </c>
      <c r="T1168" s="6" t="s">
        <v>766</v>
      </c>
      <c r="U1168" s="6" t="s">
        <v>110</v>
      </c>
      <c r="V1168">
        <v>1.0008444737761157E+18</v>
      </c>
      <c r="W1168" s="6" t="s">
        <v>32</v>
      </c>
      <c r="X1168" s="6" t="s">
        <v>1072</v>
      </c>
      <c r="Y1168" s="6" t="s">
        <v>1073</v>
      </c>
      <c r="Z1168">
        <v>36926128</v>
      </c>
    </row>
    <row r="1169" spans="1:26" x14ac:dyDescent="0.25">
      <c r="A1169">
        <v>1854465303</v>
      </c>
      <c r="B1169" t="b">
        <v>0</v>
      </c>
      <c r="C1169" s="6" t="s">
        <v>26</v>
      </c>
      <c r="D1169">
        <v>3</v>
      </c>
      <c r="E1169" s="1">
        <v>43324.961284722223</v>
      </c>
      <c r="F1169" s="6" t="s">
        <v>27</v>
      </c>
      <c r="G1169">
        <v>1</v>
      </c>
      <c r="H1169" s="6" t="s">
        <v>66</v>
      </c>
      <c r="I1169">
        <v>1</v>
      </c>
      <c r="J1169" s="6" t="s">
        <v>29</v>
      </c>
      <c r="K1169" s="1">
        <v>43247.916643518518</v>
      </c>
      <c r="L1169">
        <v>1</v>
      </c>
      <c r="M1169" s="6" t="s">
        <v>1080</v>
      </c>
      <c r="N1169" t="b">
        <v>0</v>
      </c>
      <c r="O1169" s="6" t="s">
        <v>31</v>
      </c>
      <c r="P1169" s="6" t="s">
        <v>32</v>
      </c>
      <c r="Q1169" s="6" t="s">
        <v>766</v>
      </c>
      <c r="R1169">
        <v>4</v>
      </c>
      <c r="S1169" s="6" t="s">
        <v>32</v>
      </c>
      <c r="T1169" s="6" t="s">
        <v>766</v>
      </c>
      <c r="U1169" s="6" t="s">
        <v>135</v>
      </c>
      <c r="V1169">
        <v>1.0008591793959649E+18</v>
      </c>
      <c r="W1169" s="6" t="s">
        <v>32</v>
      </c>
      <c r="X1169" s="6" t="s">
        <v>2385</v>
      </c>
      <c r="Y1169" s="6" t="s">
        <v>1081</v>
      </c>
      <c r="Z1169">
        <v>3264958412</v>
      </c>
    </row>
    <row r="1170" spans="1:26" hidden="1" x14ac:dyDescent="0.25">
      <c r="A1170">
        <v>1854466210</v>
      </c>
      <c r="B1170" t="b">
        <v>0</v>
      </c>
      <c r="C1170" s="6" t="s">
        <v>26</v>
      </c>
      <c r="D1170">
        <v>3</v>
      </c>
      <c r="E1170" s="1">
        <v>43326.42328703704</v>
      </c>
      <c r="F1170" s="6" t="s">
        <v>27</v>
      </c>
      <c r="G1170">
        <v>1</v>
      </c>
      <c r="H1170" s="6" t="s">
        <v>60</v>
      </c>
      <c r="I1170">
        <v>0.33779999999999999</v>
      </c>
      <c r="J1170" s="6" t="s">
        <v>29</v>
      </c>
      <c r="K1170" s="1">
        <v>43253.887106481481</v>
      </c>
      <c r="L1170">
        <v>0</v>
      </c>
      <c r="M1170" s="6" t="s">
        <v>3012</v>
      </c>
      <c r="N1170" t="b">
        <v>0</v>
      </c>
      <c r="O1170" s="6" t="s">
        <v>31</v>
      </c>
      <c r="P1170" s="6" t="s">
        <v>32</v>
      </c>
      <c r="Q1170" s="6" t="s">
        <v>766</v>
      </c>
      <c r="R1170">
        <v>0</v>
      </c>
      <c r="S1170" s="6" t="s">
        <v>32</v>
      </c>
      <c r="T1170" s="6" t="s">
        <v>766</v>
      </c>
      <c r="U1170" s="6" t="s">
        <v>49</v>
      </c>
      <c r="V1170">
        <v>1.0030228029607322E+18</v>
      </c>
      <c r="W1170" s="6" t="s">
        <v>32</v>
      </c>
      <c r="X1170" s="6" t="s">
        <v>3771</v>
      </c>
      <c r="Y1170" s="6" t="s">
        <v>3772</v>
      </c>
      <c r="Z1170">
        <v>2196184676</v>
      </c>
    </row>
    <row r="1171" spans="1:26" hidden="1" x14ac:dyDescent="0.25">
      <c r="A1171">
        <v>1854466211</v>
      </c>
      <c r="B1171" t="b">
        <v>0</v>
      </c>
      <c r="C1171" s="6" t="s">
        <v>26</v>
      </c>
      <c r="D1171">
        <v>3</v>
      </c>
      <c r="E1171" s="1">
        <v>43326.404872685183</v>
      </c>
      <c r="F1171" s="6" t="s">
        <v>27</v>
      </c>
      <c r="G1171">
        <v>1</v>
      </c>
      <c r="H1171" s="6" t="s">
        <v>28</v>
      </c>
      <c r="I1171">
        <v>0.68159999999999998</v>
      </c>
      <c r="J1171" s="6" t="s">
        <v>29</v>
      </c>
      <c r="K1171" s="1">
        <v>43253.902199074073</v>
      </c>
      <c r="L1171">
        <v>0</v>
      </c>
      <c r="M1171" s="6" t="s">
        <v>772</v>
      </c>
      <c r="N1171" t="b">
        <v>0</v>
      </c>
      <c r="O1171" s="6" t="s">
        <v>31</v>
      </c>
      <c r="P1171" s="6" t="s">
        <v>32</v>
      </c>
      <c r="Q1171" s="6" t="s">
        <v>766</v>
      </c>
      <c r="R1171">
        <v>0</v>
      </c>
      <c r="S1171" s="6" t="s">
        <v>32</v>
      </c>
      <c r="T1171" s="6" t="s">
        <v>766</v>
      </c>
      <c r="U1171" s="6" t="s">
        <v>354</v>
      </c>
      <c r="V1171">
        <v>1.0030282758815621E+18</v>
      </c>
      <c r="W1171" s="6" t="s">
        <v>32</v>
      </c>
      <c r="X1171" s="6" t="s">
        <v>3773</v>
      </c>
      <c r="Y1171" s="6" t="s">
        <v>3774</v>
      </c>
      <c r="Z1171">
        <v>1466726246</v>
      </c>
    </row>
    <row r="1172" spans="1:26" hidden="1" x14ac:dyDescent="0.25">
      <c r="A1172">
        <v>1854466212</v>
      </c>
      <c r="B1172" t="b">
        <v>0</v>
      </c>
      <c r="C1172" s="6" t="s">
        <v>26</v>
      </c>
      <c r="D1172">
        <v>3</v>
      </c>
      <c r="E1172" s="1">
        <v>43326.457627314812</v>
      </c>
      <c r="F1172" s="6" t="s">
        <v>27</v>
      </c>
      <c r="G1172">
        <v>1</v>
      </c>
      <c r="H1172" s="6" t="s">
        <v>28</v>
      </c>
      <c r="I1172">
        <v>1</v>
      </c>
      <c r="J1172" s="6" t="s">
        <v>29</v>
      </c>
      <c r="K1172" s="1">
        <v>43253.904629629629</v>
      </c>
      <c r="L1172">
        <v>0</v>
      </c>
      <c r="M1172" s="6" t="s">
        <v>3775</v>
      </c>
      <c r="N1172" t="b">
        <v>0</v>
      </c>
      <c r="O1172" s="6" t="s">
        <v>31</v>
      </c>
      <c r="P1172" s="6" t="s">
        <v>32</v>
      </c>
      <c r="Q1172" s="6" t="s">
        <v>766</v>
      </c>
      <c r="R1172">
        <v>0</v>
      </c>
      <c r="S1172" s="6" t="s">
        <v>32</v>
      </c>
      <c r="T1172" s="6" t="s">
        <v>766</v>
      </c>
      <c r="U1172" s="6" t="s">
        <v>1949</v>
      </c>
      <c r="V1172">
        <v>1.0030291543155589E+18</v>
      </c>
      <c r="W1172" s="6" t="s">
        <v>32</v>
      </c>
      <c r="X1172" s="6" t="s">
        <v>3776</v>
      </c>
      <c r="Y1172" s="6" t="s">
        <v>3777</v>
      </c>
      <c r="Z1172">
        <v>5939522</v>
      </c>
    </row>
    <row r="1173" spans="1:26" x14ac:dyDescent="0.25">
      <c r="A1173">
        <v>1854465306</v>
      </c>
      <c r="B1173" t="b">
        <v>0</v>
      </c>
      <c r="C1173" s="6" t="s">
        <v>26</v>
      </c>
      <c r="D1173">
        <v>3</v>
      </c>
      <c r="E1173" s="1">
        <v>43325.001030092593</v>
      </c>
      <c r="F1173" s="6" t="s">
        <v>27</v>
      </c>
      <c r="G1173">
        <v>1</v>
      </c>
      <c r="H1173" s="6" t="s">
        <v>66</v>
      </c>
      <c r="I1173">
        <v>1</v>
      </c>
      <c r="J1173" s="6" t="s">
        <v>29</v>
      </c>
      <c r="K1173" s="1">
        <v>43247.929456018515</v>
      </c>
      <c r="L1173">
        <v>1</v>
      </c>
      <c r="M1173" s="6" t="s">
        <v>100</v>
      </c>
      <c r="N1173" t="b">
        <v>0</v>
      </c>
      <c r="O1173" s="6" t="s">
        <v>31</v>
      </c>
      <c r="P1173" s="6" t="s">
        <v>32</v>
      </c>
      <c r="Q1173" s="6" t="s">
        <v>766</v>
      </c>
      <c r="R1173">
        <v>1</v>
      </c>
      <c r="S1173" s="6" t="s">
        <v>32</v>
      </c>
      <c r="T1173" s="6" t="s">
        <v>766</v>
      </c>
      <c r="U1173" s="6" t="s">
        <v>33</v>
      </c>
      <c r="V1173">
        <v>1.0008638250197606E+18</v>
      </c>
      <c r="W1173" s="6" t="s">
        <v>32</v>
      </c>
      <c r="X1173" s="6" t="s">
        <v>1086</v>
      </c>
      <c r="Y1173" s="6" t="s">
        <v>1087</v>
      </c>
      <c r="Z1173">
        <v>156107434</v>
      </c>
    </row>
    <row r="1174" spans="1:26" hidden="1" x14ac:dyDescent="0.25">
      <c r="A1174">
        <v>1854466214</v>
      </c>
      <c r="B1174" t="b">
        <v>0</v>
      </c>
      <c r="C1174" s="6" t="s">
        <v>26</v>
      </c>
      <c r="D1174">
        <v>3</v>
      </c>
      <c r="E1174" s="1">
        <v>43326.441759259258</v>
      </c>
      <c r="F1174" s="6" t="s">
        <v>27</v>
      </c>
      <c r="G1174">
        <v>1</v>
      </c>
      <c r="H1174" s="6" t="s">
        <v>60</v>
      </c>
      <c r="I1174">
        <v>0.71450000000000002</v>
      </c>
      <c r="J1174" s="6" t="s">
        <v>29</v>
      </c>
      <c r="K1174" s="1">
        <v>43253.918344907404</v>
      </c>
      <c r="L1174">
        <v>0</v>
      </c>
      <c r="M1174" s="6" t="s">
        <v>3780</v>
      </c>
      <c r="N1174" t="b">
        <v>0</v>
      </c>
      <c r="O1174" s="6" t="s">
        <v>31</v>
      </c>
      <c r="P1174" s="6" t="s">
        <v>32</v>
      </c>
      <c r="Q1174" s="6" t="s">
        <v>766</v>
      </c>
      <c r="R1174">
        <v>1</v>
      </c>
      <c r="S1174" s="6" t="s">
        <v>32</v>
      </c>
      <c r="T1174" s="6" t="s">
        <v>766</v>
      </c>
      <c r="U1174" s="6" t="s">
        <v>42</v>
      </c>
      <c r="V1174">
        <v>1.0030341254004941E+18</v>
      </c>
      <c r="W1174" s="6" t="s">
        <v>32</v>
      </c>
      <c r="X1174" s="6" t="s">
        <v>3781</v>
      </c>
      <c r="Y1174" s="6" t="s">
        <v>3782</v>
      </c>
      <c r="Z1174">
        <v>35550239</v>
      </c>
    </row>
    <row r="1175" spans="1:26" hidden="1" x14ac:dyDescent="0.25">
      <c r="A1175">
        <v>1854466215</v>
      </c>
      <c r="B1175" t="b">
        <v>0</v>
      </c>
      <c r="C1175" s="6" t="s">
        <v>26</v>
      </c>
      <c r="D1175">
        <v>3</v>
      </c>
      <c r="E1175" s="1">
        <v>43326.370254629626</v>
      </c>
      <c r="F1175" s="6" t="s">
        <v>27</v>
      </c>
      <c r="G1175">
        <v>1</v>
      </c>
      <c r="H1175" s="6" t="s">
        <v>60</v>
      </c>
      <c r="I1175">
        <v>0.66639999999999999</v>
      </c>
      <c r="J1175" s="6" t="s">
        <v>29</v>
      </c>
      <c r="K1175" s="1">
        <v>43253.924722222226</v>
      </c>
      <c r="L1175">
        <v>1</v>
      </c>
      <c r="M1175" s="6" t="s">
        <v>3783</v>
      </c>
      <c r="N1175" t="b">
        <v>0</v>
      </c>
      <c r="O1175" s="6" t="s">
        <v>31</v>
      </c>
      <c r="P1175" s="6" t="s">
        <v>32</v>
      </c>
      <c r="Q1175" s="6" t="s">
        <v>766</v>
      </c>
      <c r="R1175">
        <v>0</v>
      </c>
      <c r="S1175" s="6" t="s">
        <v>32</v>
      </c>
      <c r="T1175" s="6" t="s">
        <v>766</v>
      </c>
      <c r="U1175" s="6" t="s">
        <v>42</v>
      </c>
      <c r="V1175">
        <v>1.0030364349269197E+18</v>
      </c>
      <c r="W1175" s="6" t="s">
        <v>32</v>
      </c>
      <c r="X1175" s="6" t="s">
        <v>3784</v>
      </c>
      <c r="Y1175" s="6" t="s">
        <v>3785</v>
      </c>
      <c r="Z1175">
        <v>81653032</v>
      </c>
    </row>
    <row r="1176" spans="1:26" hidden="1" x14ac:dyDescent="0.25">
      <c r="A1176">
        <v>1854466216</v>
      </c>
      <c r="B1176" t="b">
        <v>0</v>
      </c>
      <c r="C1176" s="6" t="s">
        <v>26</v>
      </c>
      <c r="D1176">
        <v>3</v>
      </c>
      <c r="E1176" s="1">
        <v>43326.439293981479</v>
      </c>
      <c r="F1176" s="6" t="s">
        <v>27</v>
      </c>
      <c r="G1176">
        <v>1</v>
      </c>
      <c r="H1176" s="6" t="s">
        <v>60</v>
      </c>
      <c r="I1176">
        <v>0.67330000000000001</v>
      </c>
      <c r="J1176" s="6" t="s">
        <v>29</v>
      </c>
      <c r="K1176" s="1">
        <v>43253.930150462962</v>
      </c>
      <c r="L1176">
        <v>0</v>
      </c>
      <c r="M1176" s="6" t="s">
        <v>3786</v>
      </c>
      <c r="N1176" t="b">
        <v>0</v>
      </c>
      <c r="O1176" s="6" t="s">
        <v>31</v>
      </c>
      <c r="P1176" s="6" t="s">
        <v>32</v>
      </c>
      <c r="Q1176" s="6" t="s">
        <v>766</v>
      </c>
      <c r="R1176">
        <v>0</v>
      </c>
      <c r="S1176" s="6" t="s">
        <v>32</v>
      </c>
      <c r="T1176" s="6" t="s">
        <v>766</v>
      </c>
      <c r="U1176" s="6" t="s">
        <v>95</v>
      </c>
      <c r="V1176">
        <v>1.0030384046013153E+18</v>
      </c>
      <c r="W1176" s="6" t="s">
        <v>3787</v>
      </c>
      <c r="X1176" s="6" t="s">
        <v>3788</v>
      </c>
      <c r="Y1176" s="6" t="s">
        <v>3789</v>
      </c>
      <c r="Z1176">
        <v>7.9868650106437632E+17</v>
      </c>
    </row>
    <row r="1177" spans="1:26" hidden="1" x14ac:dyDescent="0.25">
      <c r="A1177">
        <v>1854466217</v>
      </c>
      <c r="B1177" t="b">
        <v>0</v>
      </c>
      <c r="C1177" s="6" t="s">
        <v>26</v>
      </c>
      <c r="D1177">
        <v>3</v>
      </c>
      <c r="E1177" s="1">
        <v>43326.395520833335</v>
      </c>
      <c r="F1177" s="6" t="s">
        <v>27</v>
      </c>
      <c r="G1177">
        <v>1</v>
      </c>
      <c r="H1177" s="6" t="s">
        <v>60</v>
      </c>
      <c r="I1177">
        <v>0.65039999999999998</v>
      </c>
      <c r="J1177" s="6" t="s">
        <v>29</v>
      </c>
      <c r="K1177" s="1">
        <v>43253.947534722225</v>
      </c>
      <c r="L1177">
        <v>0</v>
      </c>
      <c r="M1177" s="6" t="s">
        <v>3790</v>
      </c>
      <c r="N1177" t="b">
        <v>0</v>
      </c>
      <c r="O1177" s="6" t="s">
        <v>31</v>
      </c>
      <c r="P1177" s="6" t="s">
        <v>32</v>
      </c>
      <c r="Q1177" s="6" t="s">
        <v>766</v>
      </c>
      <c r="R1177">
        <v>0</v>
      </c>
      <c r="S1177" s="6" t="s">
        <v>32</v>
      </c>
      <c r="T1177" s="6" t="s">
        <v>766</v>
      </c>
      <c r="U1177" s="6" t="s">
        <v>110</v>
      </c>
      <c r="V1177">
        <v>1.0030447013252792E+18</v>
      </c>
      <c r="W1177" s="6" t="s">
        <v>32</v>
      </c>
      <c r="X1177" s="6" t="s">
        <v>3791</v>
      </c>
      <c r="Y1177" s="6" t="s">
        <v>3792</v>
      </c>
      <c r="Z1177">
        <v>85252609</v>
      </c>
    </row>
    <row r="1178" spans="1:26" x14ac:dyDescent="0.25">
      <c r="A1178">
        <v>1854465315</v>
      </c>
      <c r="B1178" t="b">
        <v>0</v>
      </c>
      <c r="C1178" s="6" t="s">
        <v>26</v>
      </c>
      <c r="D1178">
        <v>4</v>
      </c>
      <c r="E1178" s="1">
        <v>43324.968912037039</v>
      </c>
      <c r="F1178" s="6" t="s">
        <v>27</v>
      </c>
      <c r="G1178">
        <v>1</v>
      </c>
      <c r="H1178" s="6" t="s">
        <v>66</v>
      </c>
      <c r="I1178">
        <v>1</v>
      </c>
      <c r="J1178" s="6" t="s">
        <v>29</v>
      </c>
      <c r="K1178" s="1">
        <v>43247.996099537035</v>
      </c>
      <c r="L1178">
        <v>1</v>
      </c>
      <c r="M1178" s="6" t="s">
        <v>100</v>
      </c>
      <c r="N1178" t="b">
        <v>1</v>
      </c>
      <c r="O1178" s="6" t="s">
        <v>31</v>
      </c>
      <c r="P1178" s="6" t="s">
        <v>1109</v>
      </c>
      <c r="Q1178" s="6" t="s">
        <v>766</v>
      </c>
      <c r="R1178">
        <v>0</v>
      </c>
      <c r="S1178" s="6" t="s">
        <v>32</v>
      </c>
      <c r="T1178" s="6" t="s">
        <v>766</v>
      </c>
      <c r="U1178" s="6" t="s">
        <v>95</v>
      </c>
      <c r="V1178">
        <v>1.0008879748321935E+18</v>
      </c>
      <c r="W1178" s="6" t="s">
        <v>32</v>
      </c>
      <c r="X1178" s="6" t="s">
        <v>1110</v>
      </c>
      <c r="Y1178" s="6" t="s">
        <v>1111</v>
      </c>
      <c r="Z1178">
        <v>9.0387215161833472E+17</v>
      </c>
    </row>
    <row r="1179" spans="1:26" hidden="1" x14ac:dyDescent="0.25">
      <c r="A1179">
        <v>1854466219</v>
      </c>
      <c r="B1179" t="b">
        <v>0</v>
      </c>
      <c r="C1179" s="6" t="s">
        <v>26</v>
      </c>
      <c r="D1179">
        <v>3</v>
      </c>
      <c r="E1179" s="1">
        <v>43326.439293981479</v>
      </c>
      <c r="F1179" s="6" t="s">
        <v>27</v>
      </c>
      <c r="G1179">
        <v>1</v>
      </c>
      <c r="H1179" s="6" t="s">
        <v>28</v>
      </c>
      <c r="I1179">
        <v>1</v>
      </c>
      <c r="J1179" s="6" t="s">
        <v>29</v>
      </c>
      <c r="K1179" s="1">
        <v>43253.953958333332</v>
      </c>
      <c r="L1179">
        <v>1</v>
      </c>
      <c r="M1179" s="6" t="s">
        <v>3796</v>
      </c>
      <c r="N1179" t="b">
        <v>0</v>
      </c>
      <c r="O1179" s="6" t="s">
        <v>31</v>
      </c>
      <c r="P1179" s="6" t="s">
        <v>32</v>
      </c>
      <c r="Q1179" s="6" t="s">
        <v>766</v>
      </c>
      <c r="R1179">
        <v>0</v>
      </c>
      <c r="S1179" s="6" t="s">
        <v>32</v>
      </c>
      <c r="T1179" s="6" t="s">
        <v>766</v>
      </c>
      <c r="U1179" s="6" t="s">
        <v>42</v>
      </c>
      <c r="V1179">
        <v>1.0030470312361697E+18</v>
      </c>
      <c r="W1179" s="6" t="s">
        <v>32</v>
      </c>
      <c r="X1179" s="6" t="s">
        <v>3797</v>
      </c>
      <c r="Y1179" s="6" t="s">
        <v>3798</v>
      </c>
      <c r="Z1179">
        <v>334760238</v>
      </c>
    </row>
    <row r="1180" spans="1:26" hidden="1" x14ac:dyDescent="0.25">
      <c r="A1180">
        <v>1854466220</v>
      </c>
      <c r="B1180" t="b">
        <v>0</v>
      </c>
      <c r="C1180" s="6" t="s">
        <v>26</v>
      </c>
      <c r="D1180">
        <v>3</v>
      </c>
      <c r="E1180" s="1">
        <v>43326.468622685185</v>
      </c>
      <c r="F1180" s="6" t="s">
        <v>27</v>
      </c>
      <c r="G1180">
        <v>1</v>
      </c>
      <c r="H1180" s="6" t="s">
        <v>60</v>
      </c>
      <c r="I1180">
        <v>1</v>
      </c>
      <c r="J1180" s="6" t="s">
        <v>29</v>
      </c>
      <c r="K1180" s="1">
        <v>43253.964456018519</v>
      </c>
      <c r="L1180">
        <v>3</v>
      </c>
      <c r="M1180" s="6" t="s">
        <v>3799</v>
      </c>
      <c r="N1180" t="b">
        <v>0</v>
      </c>
      <c r="O1180" s="6" t="s">
        <v>31</v>
      </c>
      <c r="P1180" s="6" t="s">
        <v>32</v>
      </c>
      <c r="Q1180" s="6" t="s">
        <v>766</v>
      </c>
      <c r="R1180">
        <v>3</v>
      </c>
      <c r="S1180" s="6" t="s">
        <v>32</v>
      </c>
      <c r="T1180" s="6" t="s">
        <v>766</v>
      </c>
      <c r="U1180" s="6" t="s">
        <v>95</v>
      </c>
      <c r="V1180">
        <v>1.0030508353480335E+18</v>
      </c>
      <c r="W1180" s="6" t="s">
        <v>32</v>
      </c>
      <c r="X1180" s="6" t="s">
        <v>3800</v>
      </c>
      <c r="Y1180" s="6" t="s">
        <v>3801</v>
      </c>
      <c r="Z1180">
        <v>8.9329509861142118E+17</v>
      </c>
    </row>
    <row r="1181" spans="1:26" hidden="1" x14ac:dyDescent="0.25">
      <c r="A1181">
        <v>1854466221</v>
      </c>
      <c r="B1181" t="b">
        <v>0</v>
      </c>
      <c r="C1181" s="6" t="s">
        <v>26</v>
      </c>
      <c r="D1181">
        <v>3</v>
      </c>
      <c r="E1181" s="1">
        <v>43326.401307870372</v>
      </c>
      <c r="F1181" s="6" t="s">
        <v>27</v>
      </c>
      <c r="G1181">
        <v>1</v>
      </c>
      <c r="H1181" s="6" t="s">
        <v>28</v>
      </c>
      <c r="I1181">
        <v>1</v>
      </c>
      <c r="J1181" s="6" t="s">
        <v>29</v>
      </c>
      <c r="K1181" s="1">
        <v>43253.966064814813</v>
      </c>
      <c r="L1181">
        <v>0</v>
      </c>
      <c r="M1181" s="6" t="s">
        <v>3802</v>
      </c>
      <c r="N1181" t="b">
        <v>0</v>
      </c>
      <c r="O1181" s="6" t="s">
        <v>31</v>
      </c>
      <c r="P1181" s="6" t="s">
        <v>32</v>
      </c>
      <c r="Q1181" s="6" t="s">
        <v>766</v>
      </c>
      <c r="R1181">
        <v>0</v>
      </c>
      <c r="S1181" s="6" t="s">
        <v>32</v>
      </c>
      <c r="T1181" s="6" t="s">
        <v>766</v>
      </c>
      <c r="U1181" s="6" t="s">
        <v>42</v>
      </c>
      <c r="V1181">
        <v>1.003051419245695E+18</v>
      </c>
      <c r="W1181" s="6" t="s">
        <v>32</v>
      </c>
      <c r="X1181" s="6" t="s">
        <v>3803</v>
      </c>
      <c r="Y1181" s="6" t="s">
        <v>3804</v>
      </c>
      <c r="Z1181">
        <v>8.226545966654464E+17</v>
      </c>
    </row>
    <row r="1182" spans="1:26" hidden="1" x14ac:dyDescent="0.25">
      <c r="A1182">
        <v>1854466222</v>
      </c>
      <c r="B1182" t="b">
        <v>0</v>
      </c>
      <c r="C1182" s="6" t="s">
        <v>26</v>
      </c>
      <c r="D1182">
        <v>3</v>
      </c>
      <c r="E1182" s="1">
        <v>43326.369479166664</v>
      </c>
      <c r="F1182" s="6" t="s">
        <v>27</v>
      </c>
      <c r="G1182">
        <v>1</v>
      </c>
      <c r="H1182" s="6" t="s">
        <v>60</v>
      </c>
      <c r="I1182">
        <v>0.66449999999999998</v>
      </c>
      <c r="J1182" s="6" t="s">
        <v>29</v>
      </c>
      <c r="K1182" s="1">
        <v>43253.973981481482</v>
      </c>
      <c r="L1182">
        <v>0</v>
      </c>
      <c r="M1182" s="6" t="s">
        <v>1248</v>
      </c>
      <c r="N1182" t="b">
        <v>0</v>
      </c>
      <c r="O1182" s="6" t="s">
        <v>31</v>
      </c>
      <c r="P1182" s="6" t="s">
        <v>32</v>
      </c>
      <c r="Q1182" s="6" t="s">
        <v>766</v>
      </c>
      <c r="R1182">
        <v>0</v>
      </c>
      <c r="S1182" s="6" t="s">
        <v>32</v>
      </c>
      <c r="T1182" s="6" t="s">
        <v>766</v>
      </c>
      <c r="U1182" s="6" t="s">
        <v>95</v>
      </c>
      <c r="V1182">
        <v>1.0030542851212943E+18</v>
      </c>
      <c r="W1182" s="6" t="s">
        <v>32</v>
      </c>
      <c r="X1182" s="6" t="s">
        <v>1249</v>
      </c>
      <c r="Y1182" s="6" t="s">
        <v>3805</v>
      </c>
      <c r="Z1182">
        <v>131623340</v>
      </c>
    </row>
    <row r="1183" spans="1:26" hidden="1" x14ac:dyDescent="0.25">
      <c r="A1183">
        <v>1854466223</v>
      </c>
      <c r="B1183" t="b">
        <v>0</v>
      </c>
      <c r="C1183" s="6" t="s">
        <v>26</v>
      </c>
      <c r="D1183">
        <v>3</v>
      </c>
      <c r="E1183" s="1">
        <v>43326.363067129627</v>
      </c>
      <c r="F1183" s="6" t="s">
        <v>27</v>
      </c>
      <c r="G1183">
        <v>1</v>
      </c>
      <c r="H1183" s="6" t="s">
        <v>60</v>
      </c>
      <c r="I1183">
        <v>0.68489999999999995</v>
      </c>
      <c r="J1183" s="6" t="s">
        <v>29</v>
      </c>
      <c r="K1183" s="1">
        <v>43253.977650462963</v>
      </c>
      <c r="L1183">
        <v>0</v>
      </c>
      <c r="M1183" s="6" t="s">
        <v>3806</v>
      </c>
      <c r="N1183" t="b">
        <v>0</v>
      </c>
      <c r="O1183" s="6" t="s">
        <v>31</v>
      </c>
      <c r="P1183" s="6" t="s">
        <v>32</v>
      </c>
      <c r="Q1183" s="6" t="s">
        <v>766</v>
      </c>
      <c r="R1183">
        <v>0</v>
      </c>
      <c r="S1183" s="6" t="s">
        <v>32</v>
      </c>
      <c r="T1183" s="6" t="s">
        <v>766</v>
      </c>
      <c r="U1183" s="6" t="s">
        <v>42</v>
      </c>
      <c r="V1183">
        <v>1.0030556159194767E+18</v>
      </c>
      <c r="W1183" s="6" t="s">
        <v>3807</v>
      </c>
      <c r="X1183" s="6" t="s">
        <v>3808</v>
      </c>
      <c r="Y1183" s="6" t="s">
        <v>3809</v>
      </c>
      <c r="Z1183">
        <v>9.591190709594153E+17</v>
      </c>
    </row>
    <row r="1184" spans="1:26" hidden="1" x14ac:dyDescent="0.25">
      <c r="A1184">
        <v>1854466224</v>
      </c>
      <c r="B1184" t="b">
        <v>0</v>
      </c>
      <c r="C1184" s="6" t="s">
        <v>26</v>
      </c>
      <c r="D1184">
        <v>3</v>
      </c>
      <c r="E1184" s="1">
        <v>43326.362384259257</v>
      </c>
      <c r="F1184" s="6" t="s">
        <v>27</v>
      </c>
      <c r="G1184">
        <v>1</v>
      </c>
      <c r="H1184" s="6" t="s">
        <v>60</v>
      </c>
      <c r="I1184">
        <v>1</v>
      </c>
      <c r="J1184" s="6" t="s">
        <v>29</v>
      </c>
      <c r="K1184" s="1">
        <v>43253.983831018515</v>
      </c>
      <c r="L1184">
        <v>7</v>
      </c>
      <c r="M1184" s="6" t="s">
        <v>1280</v>
      </c>
      <c r="N1184" t="b">
        <v>1</v>
      </c>
      <c r="O1184" s="6" t="s">
        <v>31</v>
      </c>
      <c r="P1184" s="6" t="s">
        <v>3810</v>
      </c>
      <c r="Q1184" s="6" t="s">
        <v>766</v>
      </c>
      <c r="R1184">
        <v>2</v>
      </c>
      <c r="S1184" s="6" t="s">
        <v>32</v>
      </c>
      <c r="T1184" s="6" t="s">
        <v>766</v>
      </c>
      <c r="U1184" s="6" t="s">
        <v>95</v>
      </c>
      <c r="V1184">
        <v>1.003057857305174E+18</v>
      </c>
      <c r="W1184" s="6" t="s">
        <v>32</v>
      </c>
      <c r="X1184" s="6" t="s">
        <v>3811</v>
      </c>
      <c r="Y1184" s="6" t="s">
        <v>3812</v>
      </c>
      <c r="Z1184">
        <v>8.4213570174759731E+17</v>
      </c>
    </row>
    <row r="1185" spans="1:26" hidden="1" x14ac:dyDescent="0.25">
      <c r="A1185">
        <v>1854466225</v>
      </c>
      <c r="B1185" t="b">
        <v>0</v>
      </c>
      <c r="C1185" s="6" t="s">
        <v>26</v>
      </c>
      <c r="D1185">
        <v>3</v>
      </c>
      <c r="E1185" s="1">
        <v>43326.429375</v>
      </c>
      <c r="F1185" s="6" t="s">
        <v>27</v>
      </c>
      <c r="G1185">
        <v>1</v>
      </c>
      <c r="H1185" s="6" t="s">
        <v>28</v>
      </c>
      <c r="I1185">
        <v>1</v>
      </c>
      <c r="J1185" s="6" t="s">
        <v>29</v>
      </c>
      <c r="K1185" s="1">
        <v>43253.986111111109</v>
      </c>
      <c r="L1185">
        <v>1</v>
      </c>
      <c r="M1185" s="6" t="s">
        <v>3813</v>
      </c>
      <c r="N1185" t="b">
        <v>0</v>
      </c>
      <c r="O1185" s="6" t="s">
        <v>31</v>
      </c>
      <c r="P1185" s="6" t="s">
        <v>32</v>
      </c>
      <c r="Q1185" s="6" t="s">
        <v>766</v>
      </c>
      <c r="R1185">
        <v>1</v>
      </c>
      <c r="S1185" s="6" t="s">
        <v>32</v>
      </c>
      <c r="T1185" s="6" t="s">
        <v>766</v>
      </c>
      <c r="U1185" s="6" t="s">
        <v>84</v>
      </c>
      <c r="V1185">
        <v>1.0030586815654912E+18</v>
      </c>
      <c r="W1185" s="6" t="s">
        <v>32</v>
      </c>
      <c r="X1185" s="6" t="s">
        <v>3814</v>
      </c>
      <c r="Y1185" s="6" t="s">
        <v>3815</v>
      </c>
      <c r="Z1185">
        <v>296080440</v>
      </c>
    </row>
    <row r="1186" spans="1:26" hidden="1" x14ac:dyDescent="0.25">
      <c r="A1186">
        <v>1854466226</v>
      </c>
      <c r="B1186" t="b">
        <v>0</v>
      </c>
      <c r="C1186" s="6" t="s">
        <v>26</v>
      </c>
      <c r="D1186">
        <v>3</v>
      </c>
      <c r="E1186" s="1">
        <v>43326.457962962966</v>
      </c>
      <c r="F1186" s="6" t="s">
        <v>27</v>
      </c>
      <c r="G1186">
        <v>1</v>
      </c>
      <c r="H1186" s="6" t="s">
        <v>60</v>
      </c>
      <c r="I1186">
        <v>0.68189999999999995</v>
      </c>
      <c r="J1186" s="6" t="s">
        <v>29</v>
      </c>
      <c r="K1186" s="1">
        <v>43253.995034722226</v>
      </c>
      <c r="L1186">
        <v>6</v>
      </c>
      <c r="M1186" s="6" t="s">
        <v>3793</v>
      </c>
      <c r="N1186" t="b">
        <v>0</v>
      </c>
      <c r="O1186" s="6" t="s">
        <v>31</v>
      </c>
      <c r="P1186" s="6" t="s">
        <v>32</v>
      </c>
      <c r="Q1186" s="6" t="s">
        <v>766</v>
      </c>
      <c r="R1186">
        <v>0</v>
      </c>
      <c r="S1186" s="6" t="s">
        <v>32</v>
      </c>
      <c r="T1186" s="6" t="s">
        <v>766</v>
      </c>
      <c r="U1186" s="6" t="s">
        <v>95</v>
      </c>
      <c r="V1186">
        <v>1.0030619155500196E+18</v>
      </c>
      <c r="W1186" s="6" t="s">
        <v>32</v>
      </c>
      <c r="X1186" s="6" t="s">
        <v>3816</v>
      </c>
      <c r="Y1186" s="6" t="s">
        <v>3817</v>
      </c>
      <c r="Z1186">
        <v>45183</v>
      </c>
    </row>
    <row r="1187" spans="1:26" hidden="1" x14ac:dyDescent="0.25">
      <c r="A1187">
        <v>1854466227</v>
      </c>
      <c r="B1187" t="b">
        <v>0</v>
      </c>
      <c r="C1187" s="6" t="s">
        <v>26</v>
      </c>
      <c r="D1187">
        <v>3</v>
      </c>
      <c r="E1187" s="1">
        <v>43326.388993055552</v>
      </c>
      <c r="F1187" s="6" t="s">
        <v>27</v>
      </c>
      <c r="G1187">
        <v>1</v>
      </c>
      <c r="H1187" s="6" t="s">
        <v>60</v>
      </c>
      <c r="I1187">
        <v>0.66669999999999996</v>
      </c>
      <c r="J1187" s="6" t="s">
        <v>29</v>
      </c>
      <c r="K1187" s="1">
        <v>43253.997025462966</v>
      </c>
      <c r="L1187">
        <v>1</v>
      </c>
      <c r="M1187" s="6" t="s">
        <v>3818</v>
      </c>
      <c r="N1187" t="b">
        <v>0</v>
      </c>
      <c r="O1187" s="6" t="s">
        <v>31</v>
      </c>
      <c r="P1187" s="6" t="s">
        <v>32</v>
      </c>
      <c r="Q1187" s="6" t="s">
        <v>766</v>
      </c>
      <c r="R1187">
        <v>0</v>
      </c>
      <c r="S1187" s="6" t="s">
        <v>32</v>
      </c>
      <c r="T1187" s="6" t="s">
        <v>766</v>
      </c>
      <c r="U1187" s="6" t="s">
        <v>42</v>
      </c>
      <c r="V1187">
        <v>1.0030626358253896E+18</v>
      </c>
      <c r="W1187" s="6" t="s">
        <v>3819</v>
      </c>
      <c r="X1187" s="6" t="s">
        <v>3820</v>
      </c>
      <c r="Y1187" s="6" t="s">
        <v>3821</v>
      </c>
      <c r="Z1187">
        <v>9.284857893984297E+17</v>
      </c>
    </row>
    <row r="1188" spans="1:26" hidden="1" x14ac:dyDescent="0.25">
      <c r="A1188">
        <v>1854466228</v>
      </c>
      <c r="B1188" t="b">
        <v>0</v>
      </c>
      <c r="C1188" s="6" t="s">
        <v>26</v>
      </c>
      <c r="D1188">
        <v>3</v>
      </c>
      <c r="E1188" s="1">
        <v>43326.460648148146</v>
      </c>
      <c r="F1188" s="6" t="s">
        <v>27</v>
      </c>
      <c r="G1188">
        <v>1</v>
      </c>
      <c r="H1188" s="6" t="s">
        <v>28</v>
      </c>
      <c r="I1188">
        <v>1</v>
      </c>
      <c r="J1188" s="6" t="s">
        <v>32</v>
      </c>
      <c r="K1188" s="1">
        <v>43254.021840277775</v>
      </c>
      <c r="L1188">
        <v>0</v>
      </c>
      <c r="M1188" s="6" t="s">
        <v>32</v>
      </c>
      <c r="N1188" t="b">
        <v>0</v>
      </c>
      <c r="O1188" s="6" t="s">
        <v>31</v>
      </c>
      <c r="P1188" s="6" t="s">
        <v>32</v>
      </c>
      <c r="Q1188" s="6" t="s">
        <v>766</v>
      </c>
      <c r="R1188">
        <v>1</v>
      </c>
      <c r="S1188" s="6" t="s">
        <v>32</v>
      </c>
      <c r="T1188" s="6" t="s">
        <v>766</v>
      </c>
      <c r="U1188" s="6" t="s">
        <v>805</v>
      </c>
      <c r="V1188">
        <v>1.0030716318398996E+18</v>
      </c>
      <c r="W1188" s="6" t="s">
        <v>32</v>
      </c>
      <c r="X1188" s="6" t="s">
        <v>3822</v>
      </c>
      <c r="Y1188" s="6" t="s">
        <v>3823</v>
      </c>
      <c r="Z1188">
        <v>450712566</v>
      </c>
    </row>
    <row r="1189" spans="1:26" hidden="1" x14ac:dyDescent="0.25">
      <c r="A1189">
        <v>1854466229</v>
      </c>
      <c r="B1189" t="b">
        <v>0</v>
      </c>
      <c r="C1189" s="6" t="s">
        <v>26</v>
      </c>
      <c r="D1189">
        <v>3</v>
      </c>
      <c r="E1189" s="1">
        <v>43326.438356481478</v>
      </c>
      <c r="F1189" s="6" t="s">
        <v>27</v>
      </c>
      <c r="G1189">
        <v>1</v>
      </c>
      <c r="H1189" s="6" t="s">
        <v>60</v>
      </c>
      <c r="I1189">
        <v>0.64629999999999999</v>
      </c>
      <c r="J1189" s="6" t="s">
        <v>32</v>
      </c>
      <c r="K1189" s="1">
        <v>43254.022303240738</v>
      </c>
      <c r="L1189">
        <v>8</v>
      </c>
      <c r="M1189" s="6" t="s">
        <v>3358</v>
      </c>
      <c r="N1189" t="b">
        <v>0</v>
      </c>
      <c r="O1189" s="6" t="s">
        <v>31</v>
      </c>
      <c r="P1189" s="6" t="s">
        <v>32</v>
      </c>
      <c r="Q1189" s="6" t="s">
        <v>766</v>
      </c>
      <c r="R1189">
        <v>11</v>
      </c>
      <c r="S1189" s="6" t="s">
        <v>32</v>
      </c>
      <c r="T1189" s="6" t="s">
        <v>766</v>
      </c>
      <c r="U1189" s="6" t="s">
        <v>2212</v>
      </c>
      <c r="V1189">
        <v>1.0030718000356311E+18</v>
      </c>
      <c r="W1189" s="6" t="s">
        <v>32</v>
      </c>
      <c r="X1189" s="6" t="s">
        <v>3824</v>
      </c>
      <c r="Y1189" s="6" t="s">
        <v>3825</v>
      </c>
      <c r="Z1189">
        <v>9.6560534675554304E+17</v>
      </c>
    </row>
    <row r="1190" spans="1:26" hidden="1" x14ac:dyDescent="0.25">
      <c r="A1190">
        <v>1854466230</v>
      </c>
      <c r="B1190" t="b">
        <v>0</v>
      </c>
      <c r="C1190" s="6" t="s">
        <v>26</v>
      </c>
      <c r="D1190">
        <v>3</v>
      </c>
      <c r="E1190" s="1">
        <v>43326.435243055559</v>
      </c>
      <c r="F1190" s="6" t="s">
        <v>27</v>
      </c>
      <c r="G1190">
        <v>1</v>
      </c>
      <c r="H1190" s="6" t="s">
        <v>28</v>
      </c>
      <c r="I1190">
        <v>0.6865</v>
      </c>
      <c r="J1190" s="6" t="s">
        <v>32</v>
      </c>
      <c r="K1190" s="1">
        <v>43254.028935185182</v>
      </c>
      <c r="L1190">
        <v>20</v>
      </c>
      <c r="M1190" s="6" t="s">
        <v>32</v>
      </c>
      <c r="N1190" t="b">
        <v>0</v>
      </c>
      <c r="O1190" s="6" t="s">
        <v>31</v>
      </c>
      <c r="P1190" s="6" t="s">
        <v>32</v>
      </c>
      <c r="Q1190" s="6" t="s">
        <v>766</v>
      </c>
      <c r="R1190">
        <v>12</v>
      </c>
      <c r="S1190" s="6" t="s">
        <v>32</v>
      </c>
      <c r="T1190" s="6" t="s">
        <v>766</v>
      </c>
      <c r="U1190" s="6" t="s">
        <v>805</v>
      </c>
      <c r="V1190">
        <v>1.0030742004652728E+18</v>
      </c>
      <c r="W1190" s="6" t="s">
        <v>32</v>
      </c>
      <c r="X1190" s="6" t="s">
        <v>3826</v>
      </c>
      <c r="Y1190" s="6" t="s">
        <v>3827</v>
      </c>
      <c r="Z1190">
        <v>3001207803</v>
      </c>
    </row>
    <row r="1191" spans="1:26" hidden="1" x14ac:dyDescent="0.25">
      <c r="A1191">
        <v>1854466231</v>
      </c>
      <c r="B1191" t="b">
        <v>0</v>
      </c>
      <c r="C1191" s="6" t="s">
        <v>26</v>
      </c>
      <c r="D1191">
        <v>3</v>
      </c>
      <c r="E1191" s="1">
        <v>43326.442083333335</v>
      </c>
      <c r="F1191" s="6" t="s">
        <v>27</v>
      </c>
      <c r="G1191">
        <v>1</v>
      </c>
      <c r="H1191" s="6" t="s">
        <v>60</v>
      </c>
      <c r="I1191">
        <v>0.66669999999999996</v>
      </c>
      <c r="J1191" s="6" t="s">
        <v>29</v>
      </c>
      <c r="K1191" s="1">
        <v>43254.055590277778</v>
      </c>
      <c r="L1191">
        <v>1</v>
      </c>
      <c r="M1191" s="6" t="s">
        <v>41</v>
      </c>
      <c r="N1191" t="b">
        <v>0</v>
      </c>
      <c r="O1191" s="6" t="s">
        <v>31</v>
      </c>
      <c r="P1191" s="6" t="s">
        <v>32</v>
      </c>
      <c r="Q1191" s="6" t="s">
        <v>766</v>
      </c>
      <c r="R1191">
        <v>0</v>
      </c>
      <c r="S1191" s="6" t="s">
        <v>32</v>
      </c>
      <c r="T1191" s="6" t="s">
        <v>766</v>
      </c>
      <c r="U1191" s="6" t="s">
        <v>42</v>
      </c>
      <c r="V1191">
        <v>1.0030838621744169E+18</v>
      </c>
      <c r="W1191" s="6" t="s">
        <v>32</v>
      </c>
      <c r="X1191" s="6" t="s">
        <v>3828</v>
      </c>
      <c r="Y1191" s="6" t="s">
        <v>3829</v>
      </c>
      <c r="Z1191">
        <v>9.8956331197168435E+17</v>
      </c>
    </row>
    <row r="1192" spans="1:26" hidden="1" x14ac:dyDescent="0.25">
      <c r="A1192">
        <v>1854466232</v>
      </c>
      <c r="B1192" t="b">
        <v>0</v>
      </c>
      <c r="C1192" s="6" t="s">
        <v>26</v>
      </c>
      <c r="D1192">
        <v>3</v>
      </c>
      <c r="E1192" s="1">
        <v>43326.451122685183</v>
      </c>
      <c r="F1192" s="6" t="s">
        <v>27</v>
      </c>
      <c r="G1192">
        <v>1</v>
      </c>
      <c r="H1192" s="6" t="s">
        <v>28</v>
      </c>
      <c r="I1192">
        <v>1</v>
      </c>
      <c r="J1192" s="6" t="s">
        <v>29</v>
      </c>
      <c r="K1192" s="1">
        <v>43254.056527777779</v>
      </c>
      <c r="L1192">
        <v>20</v>
      </c>
      <c r="M1192" s="6" t="s">
        <v>100</v>
      </c>
      <c r="N1192" t="b">
        <v>0</v>
      </c>
      <c r="O1192" s="6" t="s">
        <v>31</v>
      </c>
      <c r="P1192" s="6" t="s">
        <v>32</v>
      </c>
      <c r="Q1192" s="6" t="s">
        <v>766</v>
      </c>
      <c r="R1192">
        <v>5</v>
      </c>
      <c r="S1192" s="6" t="s">
        <v>32</v>
      </c>
      <c r="T1192" s="6" t="s">
        <v>766</v>
      </c>
      <c r="U1192" s="6" t="s">
        <v>110</v>
      </c>
      <c r="V1192">
        <v>1.0030842012798689E+18</v>
      </c>
      <c r="W1192" s="6" t="s">
        <v>219</v>
      </c>
      <c r="X1192" s="6" t="s">
        <v>3830</v>
      </c>
      <c r="Y1192" s="6" t="s">
        <v>3831</v>
      </c>
      <c r="Z1192">
        <v>116336275</v>
      </c>
    </row>
    <row r="1193" spans="1:26" hidden="1" x14ac:dyDescent="0.25">
      <c r="A1193">
        <v>1854466233</v>
      </c>
      <c r="B1193" t="b">
        <v>0</v>
      </c>
      <c r="C1193" s="6" t="s">
        <v>26</v>
      </c>
      <c r="D1193">
        <v>3</v>
      </c>
      <c r="E1193" s="1">
        <v>43326.400069444448</v>
      </c>
      <c r="F1193" s="6" t="s">
        <v>27</v>
      </c>
      <c r="G1193">
        <v>1</v>
      </c>
      <c r="H1193" s="6" t="s">
        <v>60</v>
      </c>
      <c r="I1193">
        <v>0.65469999999999995</v>
      </c>
      <c r="J1193" s="6" t="s">
        <v>29</v>
      </c>
      <c r="K1193" s="1">
        <v>43254.078402777777</v>
      </c>
      <c r="L1193">
        <v>0</v>
      </c>
      <c r="M1193" s="6" t="s">
        <v>3133</v>
      </c>
      <c r="N1193" t="b">
        <v>0</v>
      </c>
      <c r="O1193" s="6" t="s">
        <v>31</v>
      </c>
      <c r="P1193" s="6" t="s">
        <v>32</v>
      </c>
      <c r="Q1193" s="6" t="s">
        <v>766</v>
      </c>
      <c r="R1193">
        <v>0</v>
      </c>
      <c r="S1193" s="6" t="s">
        <v>32</v>
      </c>
      <c r="T1193" s="6" t="s">
        <v>766</v>
      </c>
      <c r="U1193" s="6" t="s">
        <v>42</v>
      </c>
      <c r="V1193">
        <v>1.0030921297683292E+18</v>
      </c>
      <c r="W1193" s="6" t="s">
        <v>32</v>
      </c>
      <c r="X1193" s="6" t="s">
        <v>3134</v>
      </c>
      <c r="Y1193" s="6" t="s">
        <v>3832</v>
      </c>
      <c r="Z1193">
        <v>9.076887578932224E+17</v>
      </c>
    </row>
    <row r="1194" spans="1:26" hidden="1" x14ac:dyDescent="0.25">
      <c r="A1194">
        <v>1854466234</v>
      </c>
      <c r="B1194" t="b">
        <v>0</v>
      </c>
      <c r="C1194" s="6" t="s">
        <v>26</v>
      </c>
      <c r="D1194">
        <v>3</v>
      </c>
      <c r="E1194" s="1">
        <v>43326.37804398148</v>
      </c>
      <c r="F1194" s="6" t="s">
        <v>27</v>
      </c>
      <c r="G1194">
        <v>1</v>
      </c>
      <c r="H1194" s="6" t="s">
        <v>60</v>
      </c>
      <c r="I1194">
        <v>0.66</v>
      </c>
      <c r="J1194" s="6" t="s">
        <v>29</v>
      </c>
      <c r="K1194" s="1">
        <v>43254.081863425927</v>
      </c>
      <c r="L1194">
        <v>14</v>
      </c>
      <c r="M1194" s="6" t="s">
        <v>772</v>
      </c>
      <c r="N1194" t="b">
        <v>0</v>
      </c>
      <c r="O1194" s="6" t="s">
        <v>31</v>
      </c>
      <c r="P1194" s="6" t="s">
        <v>32</v>
      </c>
      <c r="Q1194" s="6" t="s">
        <v>766</v>
      </c>
      <c r="R1194">
        <v>2</v>
      </c>
      <c r="S1194" s="6" t="s">
        <v>32</v>
      </c>
      <c r="T1194" s="6" t="s">
        <v>766</v>
      </c>
      <c r="U1194" s="6" t="s">
        <v>95</v>
      </c>
      <c r="V1194">
        <v>1.0030933835424276E+18</v>
      </c>
      <c r="W1194" s="6" t="s">
        <v>3833</v>
      </c>
      <c r="X1194" s="6" t="s">
        <v>3834</v>
      </c>
      <c r="Y1194" s="6" t="s">
        <v>3835</v>
      </c>
      <c r="Z1194">
        <v>259856497</v>
      </c>
    </row>
    <row r="1195" spans="1:26" hidden="1" x14ac:dyDescent="0.25">
      <c r="A1195">
        <v>1854466235</v>
      </c>
      <c r="B1195" t="b">
        <v>0</v>
      </c>
      <c r="C1195" s="6" t="s">
        <v>26</v>
      </c>
      <c r="D1195">
        <v>3</v>
      </c>
      <c r="E1195" s="1">
        <v>43326.435243055559</v>
      </c>
      <c r="F1195" s="6" t="s">
        <v>27</v>
      </c>
      <c r="G1195">
        <v>1</v>
      </c>
      <c r="H1195" s="6" t="s">
        <v>60</v>
      </c>
      <c r="I1195">
        <v>0.66020000000000001</v>
      </c>
      <c r="J1195" s="6" t="s">
        <v>29</v>
      </c>
      <c r="K1195" s="1">
        <v>43254.089837962965</v>
      </c>
      <c r="L1195">
        <v>0</v>
      </c>
      <c r="M1195" s="6" t="s">
        <v>3836</v>
      </c>
      <c r="N1195" t="b">
        <v>0</v>
      </c>
      <c r="O1195" s="6" t="s">
        <v>31</v>
      </c>
      <c r="P1195" s="6" t="s">
        <v>32</v>
      </c>
      <c r="Q1195" s="6" t="s">
        <v>766</v>
      </c>
      <c r="R1195">
        <v>0</v>
      </c>
      <c r="S1195" s="6" t="s">
        <v>32</v>
      </c>
      <c r="T1195" s="6" t="s">
        <v>766</v>
      </c>
      <c r="U1195" s="6" t="s">
        <v>354</v>
      </c>
      <c r="V1195">
        <v>1.0030962710942761E+18</v>
      </c>
      <c r="W1195" s="6" t="s">
        <v>32</v>
      </c>
      <c r="X1195" s="6" t="s">
        <v>3837</v>
      </c>
      <c r="Y1195" s="6" t="s">
        <v>3838</v>
      </c>
      <c r="Z1195">
        <v>93608509</v>
      </c>
    </row>
    <row r="1196" spans="1:26" hidden="1" x14ac:dyDescent="0.25">
      <c r="A1196">
        <v>1854466236</v>
      </c>
      <c r="B1196" t="b">
        <v>0</v>
      </c>
      <c r="C1196" s="6" t="s">
        <v>26</v>
      </c>
      <c r="D1196">
        <v>3</v>
      </c>
      <c r="E1196" s="1">
        <v>43326.460648148146</v>
      </c>
      <c r="F1196" s="6" t="s">
        <v>27</v>
      </c>
      <c r="G1196">
        <v>1</v>
      </c>
      <c r="H1196" s="6" t="s">
        <v>28</v>
      </c>
      <c r="I1196">
        <v>0.67210000000000003</v>
      </c>
      <c r="J1196" s="6" t="s">
        <v>29</v>
      </c>
      <c r="K1196" s="1">
        <v>43254.17597222222</v>
      </c>
      <c r="L1196">
        <v>0</v>
      </c>
      <c r="M1196" s="6" t="s">
        <v>3133</v>
      </c>
      <c r="N1196" t="b">
        <v>0</v>
      </c>
      <c r="O1196" s="6" t="s">
        <v>31</v>
      </c>
      <c r="P1196" s="6" t="s">
        <v>32</v>
      </c>
      <c r="Q1196" s="6" t="s">
        <v>766</v>
      </c>
      <c r="R1196">
        <v>0</v>
      </c>
      <c r="S1196" s="6" t="s">
        <v>32</v>
      </c>
      <c r="T1196" s="6" t="s">
        <v>766</v>
      </c>
      <c r="U1196" s="6" t="s">
        <v>42</v>
      </c>
      <c r="V1196">
        <v>1.0031274874868163E+18</v>
      </c>
      <c r="W1196" s="6" t="s">
        <v>32</v>
      </c>
      <c r="X1196" s="6" t="s">
        <v>3839</v>
      </c>
      <c r="Y1196" s="6" t="s">
        <v>3840</v>
      </c>
      <c r="Z1196">
        <v>9.0717695964974694E+17</v>
      </c>
    </row>
    <row r="1197" spans="1:26" x14ac:dyDescent="0.25">
      <c r="A1197">
        <v>1854465354</v>
      </c>
      <c r="B1197" t="b">
        <v>0</v>
      </c>
      <c r="C1197" s="6" t="s">
        <v>26</v>
      </c>
      <c r="D1197">
        <v>3</v>
      </c>
      <c r="E1197" s="1">
        <v>43324.970625000002</v>
      </c>
      <c r="F1197" s="6" t="s">
        <v>27</v>
      </c>
      <c r="G1197">
        <v>1</v>
      </c>
      <c r="H1197" s="6" t="s">
        <v>66</v>
      </c>
      <c r="I1197">
        <v>1</v>
      </c>
      <c r="J1197" s="6" t="s">
        <v>29</v>
      </c>
      <c r="K1197" s="1">
        <v>43248.374907407408</v>
      </c>
      <c r="L1197">
        <v>1</v>
      </c>
      <c r="M1197" s="6" t="s">
        <v>1219</v>
      </c>
      <c r="N1197" t="b">
        <v>0</v>
      </c>
      <c r="O1197" s="6" t="s">
        <v>31</v>
      </c>
      <c r="P1197" s="6" t="s">
        <v>32</v>
      </c>
      <c r="Q1197" s="6" t="s">
        <v>766</v>
      </c>
      <c r="R1197">
        <v>0</v>
      </c>
      <c r="S1197" s="6" t="s">
        <v>32</v>
      </c>
      <c r="T1197" s="6" t="s">
        <v>766</v>
      </c>
      <c r="U1197" s="6" t="s">
        <v>587</v>
      </c>
      <c r="V1197">
        <v>1.0010252501324841E+18</v>
      </c>
      <c r="W1197" s="6" t="s">
        <v>32</v>
      </c>
      <c r="X1197" s="6" t="s">
        <v>2392</v>
      </c>
      <c r="Y1197" s="6" t="s">
        <v>1220</v>
      </c>
      <c r="Z1197">
        <v>8.4739289623168614E+17</v>
      </c>
    </row>
    <row r="1198" spans="1:26" hidden="1" x14ac:dyDescent="0.25">
      <c r="A1198">
        <v>1854466238</v>
      </c>
      <c r="B1198" t="b">
        <v>0</v>
      </c>
      <c r="C1198" s="6" t="s">
        <v>26</v>
      </c>
      <c r="D1198">
        <v>3</v>
      </c>
      <c r="E1198" s="1">
        <v>43326.427442129629</v>
      </c>
      <c r="F1198" s="6" t="s">
        <v>27</v>
      </c>
      <c r="G1198">
        <v>1</v>
      </c>
      <c r="H1198" s="6" t="s">
        <v>60</v>
      </c>
      <c r="I1198">
        <v>0.67159999999999997</v>
      </c>
      <c r="J1198" s="6" t="s">
        <v>29</v>
      </c>
      <c r="K1198" s="1">
        <v>43254.17732638889</v>
      </c>
      <c r="L1198">
        <v>0</v>
      </c>
      <c r="M1198" s="6" t="s">
        <v>3843</v>
      </c>
      <c r="N1198" t="b">
        <v>0</v>
      </c>
      <c r="O1198" s="6" t="s">
        <v>31</v>
      </c>
      <c r="P1198" s="6" t="s">
        <v>32</v>
      </c>
      <c r="Q1198" s="6" t="s">
        <v>766</v>
      </c>
      <c r="R1198">
        <v>0</v>
      </c>
      <c r="S1198" s="6" t="s">
        <v>32</v>
      </c>
      <c r="T1198" s="6" t="s">
        <v>766</v>
      </c>
      <c r="U1198" s="6" t="s">
        <v>42</v>
      </c>
      <c r="V1198">
        <v>1.0031279782916547E+18</v>
      </c>
      <c r="W1198" s="6" t="s">
        <v>32</v>
      </c>
      <c r="X1198" s="6" t="s">
        <v>3844</v>
      </c>
      <c r="Y1198" s="6" t="s">
        <v>3845</v>
      </c>
      <c r="Z1198">
        <v>9.8046532403306086E+17</v>
      </c>
    </row>
    <row r="1199" spans="1:26" hidden="1" x14ac:dyDescent="0.25">
      <c r="A1199">
        <v>1854466239</v>
      </c>
      <c r="B1199" t="b">
        <v>0</v>
      </c>
      <c r="C1199" s="6" t="s">
        <v>26</v>
      </c>
      <c r="D1199">
        <v>3</v>
      </c>
      <c r="E1199" s="1">
        <v>43326.362858796296</v>
      </c>
      <c r="F1199" s="6" t="s">
        <v>27</v>
      </c>
      <c r="G1199">
        <v>1</v>
      </c>
      <c r="H1199" s="6" t="s">
        <v>60</v>
      </c>
      <c r="I1199">
        <v>1</v>
      </c>
      <c r="J1199" s="6" t="s">
        <v>29</v>
      </c>
      <c r="K1199" s="1">
        <v>43254.184687499997</v>
      </c>
      <c r="L1199">
        <v>0</v>
      </c>
      <c r="M1199" s="6" t="s">
        <v>41</v>
      </c>
      <c r="N1199" t="b">
        <v>0</v>
      </c>
      <c r="O1199" s="6" t="s">
        <v>31</v>
      </c>
      <c r="P1199" s="6" t="s">
        <v>32</v>
      </c>
      <c r="Q1199" s="6" t="s">
        <v>766</v>
      </c>
      <c r="R1199">
        <v>0</v>
      </c>
      <c r="S1199" s="6" t="s">
        <v>32</v>
      </c>
      <c r="T1199" s="6" t="s">
        <v>766</v>
      </c>
      <c r="U1199" s="6" t="s">
        <v>135</v>
      </c>
      <c r="V1199">
        <v>1.0031306462003814E+18</v>
      </c>
      <c r="W1199" s="6" t="s">
        <v>32</v>
      </c>
      <c r="X1199" s="6" t="s">
        <v>3846</v>
      </c>
      <c r="Y1199" s="6" t="s">
        <v>3847</v>
      </c>
      <c r="Z1199">
        <v>4764892767</v>
      </c>
    </row>
    <row r="1200" spans="1:26" hidden="1" x14ac:dyDescent="0.25">
      <c r="A1200">
        <v>1854466240</v>
      </c>
      <c r="B1200" t="b">
        <v>0</v>
      </c>
      <c r="C1200" s="6" t="s">
        <v>26</v>
      </c>
      <c r="D1200">
        <v>3</v>
      </c>
      <c r="E1200" s="1">
        <v>43326.458252314813</v>
      </c>
      <c r="F1200" s="6" t="s">
        <v>27</v>
      </c>
      <c r="G1200">
        <v>1</v>
      </c>
      <c r="H1200" s="6" t="s">
        <v>28</v>
      </c>
      <c r="I1200">
        <v>1</v>
      </c>
      <c r="J1200" s="6" t="s">
        <v>29</v>
      </c>
      <c r="K1200" s="1">
        <v>43254.236145833333</v>
      </c>
      <c r="L1200">
        <v>0</v>
      </c>
      <c r="M1200" s="6" t="s">
        <v>3848</v>
      </c>
      <c r="N1200" t="b">
        <v>0</v>
      </c>
      <c r="O1200" s="6" t="s">
        <v>31</v>
      </c>
      <c r="P1200" s="6" t="s">
        <v>32</v>
      </c>
      <c r="Q1200" s="6" t="s">
        <v>766</v>
      </c>
      <c r="R1200">
        <v>1</v>
      </c>
      <c r="S1200" s="6" t="s">
        <v>32</v>
      </c>
      <c r="T1200" s="6" t="s">
        <v>766</v>
      </c>
      <c r="U1200" s="6" t="s">
        <v>3849</v>
      </c>
      <c r="V1200">
        <v>1.0031492907373199E+18</v>
      </c>
      <c r="W1200" s="6" t="s">
        <v>32</v>
      </c>
      <c r="X1200" s="6" t="s">
        <v>3850</v>
      </c>
      <c r="Y1200" s="6" t="s">
        <v>3851</v>
      </c>
      <c r="Z1200">
        <v>320602295</v>
      </c>
    </row>
    <row r="1201" spans="1:26" x14ac:dyDescent="0.25">
      <c r="A1201">
        <v>1854465375</v>
      </c>
      <c r="B1201" t="b">
        <v>0</v>
      </c>
      <c r="C1201" s="6" t="s">
        <v>26</v>
      </c>
      <c r="D1201">
        <v>3</v>
      </c>
      <c r="E1201" s="1">
        <v>43324.956111111111</v>
      </c>
      <c r="F1201" s="6" t="s">
        <v>27</v>
      </c>
      <c r="G1201">
        <v>1</v>
      </c>
      <c r="H1201" s="6" t="s">
        <v>66</v>
      </c>
      <c r="I1201">
        <v>1</v>
      </c>
      <c r="J1201" s="6" t="s">
        <v>29</v>
      </c>
      <c r="K1201" s="1">
        <v>43248.517256944448</v>
      </c>
      <c r="L1201">
        <v>0</v>
      </c>
      <c r="M1201" s="6" t="s">
        <v>1275</v>
      </c>
      <c r="N1201" t="b">
        <v>0</v>
      </c>
      <c r="O1201" s="6" t="s">
        <v>31</v>
      </c>
      <c r="P1201" s="6" t="s">
        <v>32</v>
      </c>
      <c r="Q1201" s="6" t="s">
        <v>766</v>
      </c>
      <c r="R1201">
        <v>0</v>
      </c>
      <c r="S1201" s="6" t="s">
        <v>32</v>
      </c>
      <c r="T1201" s="6" t="s">
        <v>766</v>
      </c>
      <c r="U1201" s="6" t="s">
        <v>42</v>
      </c>
      <c r="V1201">
        <v>1.0010768348288041E+18</v>
      </c>
      <c r="W1201" s="6" t="s">
        <v>219</v>
      </c>
      <c r="X1201" s="6" t="s">
        <v>1276</v>
      </c>
      <c r="Y1201" s="6" t="s">
        <v>1277</v>
      </c>
      <c r="Z1201">
        <v>9.3777779892774502E+17</v>
      </c>
    </row>
    <row r="1202" spans="1:26" hidden="1" x14ac:dyDescent="0.25">
      <c r="A1202">
        <v>1858239527</v>
      </c>
      <c r="B1202" t="b">
        <v>0</v>
      </c>
      <c r="C1202" s="6" t="s">
        <v>554</v>
      </c>
      <c r="D1202">
        <v>9</v>
      </c>
      <c r="E1202" s="1">
        <v>43323.843576388892</v>
      </c>
      <c r="F1202" s="6" t="s">
        <v>27</v>
      </c>
      <c r="G1202">
        <v>1</v>
      </c>
      <c r="H1202" s="6" t="s">
        <v>60</v>
      </c>
      <c r="I1202">
        <v>0.68459999999999999</v>
      </c>
      <c r="J1202" s="6" t="s">
        <v>29</v>
      </c>
      <c r="K1202" s="1">
        <v>43128.850451388891</v>
      </c>
      <c r="L1202">
        <v>2</v>
      </c>
      <c r="M1202" s="6" t="s">
        <v>555</v>
      </c>
      <c r="N1202" t="b">
        <v>1</v>
      </c>
      <c r="O1202" s="6" t="s">
        <v>31</v>
      </c>
      <c r="P1202" s="6" t="s">
        <v>2153</v>
      </c>
      <c r="Q1202" s="6" t="s">
        <v>27</v>
      </c>
      <c r="R1202">
        <v>2</v>
      </c>
      <c r="S1202" s="6" t="s">
        <v>32</v>
      </c>
      <c r="T1202" s="6" t="s">
        <v>28</v>
      </c>
      <c r="U1202" s="6" t="s">
        <v>42</v>
      </c>
      <c r="V1202">
        <v>9.5771103757853082E+17</v>
      </c>
      <c r="W1202" s="6" t="s">
        <v>32</v>
      </c>
      <c r="X1202" s="6" t="s">
        <v>556</v>
      </c>
      <c r="Y1202" s="6" t="s">
        <v>557</v>
      </c>
      <c r="Z1202">
        <v>224465780</v>
      </c>
    </row>
    <row r="1203" spans="1:26" hidden="1" x14ac:dyDescent="0.25">
      <c r="A1203">
        <v>1858243251</v>
      </c>
      <c r="B1203" t="b">
        <v>1</v>
      </c>
      <c r="C1203" s="6" t="s">
        <v>554</v>
      </c>
      <c r="D1203">
        <v>6</v>
      </c>
      <c r="E1203" s="1"/>
      <c r="F1203" s="6" t="s">
        <v>27</v>
      </c>
      <c r="G1203">
        <v>1</v>
      </c>
      <c r="H1203" s="6" t="s">
        <v>28</v>
      </c>
      <c r="I1203">
        <v>1</v>
      </c>
      <c r="J1203" s="6" t="s">
        <v>29</v>
      </c>
      <c r="K1203" s="1">
        <v>43227.858078703706</v>
      </c>
      <c r="L1203">
        <v>0</v>
      </c>
      <c r="M1203" s="6" t="s">
        <v>558</v>
      </c>
      <c r="N1203" t="b">
        <v>0</v>
      </c>
      <c r="O1203" s="6" t="s">
        <v>31</v>
      </c>
      <c r="P1203" s="6" t="s">
        <v>32</v>
      </c>
      <c r="Q1203" s="6" t="s">
        <v>27</v>
      </c>
      <c r="R1203">
        <v>1</v>
      </c>
      <c r="S1203" s="6" t="s">
        <v>32</v>
      </c>
      <c r="T1203" s="6" t="s">
        <v>28</v>
      </c>
      <c r="U1203" s="6" t="s">
        <v>42</v>
      </c>
      <c r="V1203">
        <v>9.9359020095680102E+17</v>
      </c>
      <c r="W1203" s="6" t="s">
        <v>32</v>
      </c>
      <c r="X1203" s="6" t="s">
        <v>559</v>
      </c>
      <c r="Y1203" s="6" t="s">
        <v>560</v>
      </c>
      <c r="Z1203">
        <v>9.5911580045507379E+17</v>
      </c>
    </row>
    <row r="1204" spans="1:26" hidden="1" x14ac:dyDescent="0.25">
      <c r="A1204">
        <v>1858243730</v>
      </c>
      <c r="B1204" t="b">
        <v>1</v>
      </c>
      <c r="C1204" s="6" t="s">
        <v>554</v>
      </c>
      <c r="D1204">
        <v>8</v>
      </c>
      <c r="E1204" s="1"/>
      <c r="F1204" s="6" t="s">
        <v>27</v>
      </c>
      <c r="G1204">
        <v>1</v>
      </c>
      <c r="H1204" s="6" t="s">
        <v>28</v>
      </c>
      <c r="I1204">
        <v>0.75980000000000003</v>
      </c>
      <c r="J1204" s="6" t="s">
        <v>29</v>
      </c>
      <c r="K1204" s="1">
        <v>43230.940532407411</v>
      </c>
      <c r="L1204">
        <v>0</v>
      </c>
      <c r="M1204" s="6" t="s">
        <v>561</v>
      </c>
      <c r="N1204" t="b">
        <v>0</v>
      </c>
      <c r="O1204" s="6" t="s">
        <v>31</v>
      </c>
      <c r="P1204" s="6" t="s">
        <v>32</v>
      </c>
      <c r="Q1204" s="6" t="s">
        <v>27</v>
      </c>
      <c r="R1204">
        <v>0</v>
      </c>
      <c r="S1204" s="6" t="s">
        <v>32</v>
      </c>
      <c r="T1204" s="6" t="s">
        <v>28</v>
      </c>
      <c r="U1204" s="6" t="s">
        <v>37</v>
      </c>
      <c r="V1204">
        <v>9.9470724602945946E+17</v>
      </c>
      <c r="W1204" s="6" t="s">
        <v>32</v>
      </c>
      <c r="X1204" s="6" t="s">
        <v>562</v>
      </c>
      <c r="Y1204" s="6" t="s">
        <v>563</v>
      </c>
      <c r="Z1204">
        <v>7.3781363575036723E+17</v>
      </c>
    </row>
    <row r="1205" spans="1:26" x14ac:dyDescent="0.25">
      <c r="A1205">
        <v>1854465390</v>
      </c>
      <c r="B1205" t="b">
        <v>0</v>
      </c>
      <c r="C1205" s="6" t="s">
        <v>26</v>
      </c>
      <c r="D1205">
        <v>3</v>
      </c>
      <c r="E1205" s="1">
        <v>43324.961284722223</v>
      </c>
      <c r="F1205" s="6" t="s">
        <v>27</v>
      </c>
      <c r="G1205">
        <v>1</v>
      </c>
      <c r="H1205" s="6" t="s">
        <v>66</v>
      </c>
      <c r="I1205">
        <v>1</v>
      </c>
      <c r="J1205" s="6" t="s">
        <v>29</v>
      </c>
      <c r="K1205" s="1">
        <v>43248.590277777781</v>
      </c>
      <c r="L1205">
        <v>2</v>
      </c>
      <c r="M1205" s="6" t="s">
        <v>1320</v>
      </c>
      <c r="N1205" t="b">
        <v>0</v>
      </c>
      <c r="O1205" s="6" t="s">
        <v>31</v>
      </c>
      <c r="P1205" s="6" t="s">
        <v>32</v>
      </c>
      <c r="Q1205" s="6" t="s">
        <v>766</v>
      </c>
      <c r="R1205">
        <v>1</v>
      </c>
      <c r="S1205" s="6" t="s">
        <v>32</v>
      </c>
      <c r="T1205" s="6" t="s">
        <v>766</v>
      </c>
      <c r="U1205" s="6" t="s">
        <v>42</v>
      </c>
      <c r="V1205">
        <v>1.0011032962648556E+18</v>
      </c>
      <c r="W1205" s="6" t="s">
        <v>32</v>
      </c>
      <c r="X1205" s="6" t="s">
        <v>1321</v>
      </c>
      <c r="Y1205" s="6" t="s">
        <v>1322</v>
      </c>
      <c r="Z1205">
        <v>9.4322315400418918E+17</v>
      </c>
    </row>
    <row r="1206" spans="1:26" hidden="1" x14ac:dyDescent="0.25">
      <c r="A1206">
        <v>1858245307</v>
      </c>
      <c r="B1206" t="b">
        <v>0</v>
      </c>
      <c r="C1206" s="6" t="s">
        <v>554</v>
      </c>
      <c r="D1206">
        <v>13</v>
      </c>
      <c r="E1206" s="1">
        <v>43326.445405092592</v>
      </c>
      <c r="F1206" s="6" t="s">
        <v>27</v>
      </c>
      <c r="G1206">
        <v>0.84799999999999998</v>
      </c>
      <c r="H1206" s="6" t="s">
        <v>28</v>
      </c>
      <c r="I1206">
        <v>0.4526</v>
      </c>
      <c r="J1206" s="6" t="s">
        <v>29</v>
      </c>
      <c r="K1206" s="1">
        <v>43191.014652777776</v>
      </c>
      <c r="L1206">
        <v>57</v>
      </c>
      <c r="M1206" s="6" t="s">
        <v>566</v>
      </c>
      <c r="N1206" t="b">
        <v>0</v>
      </c>
      <c r="O1206" s="6" t="s">
        <v>31</v>
      </c>
      <c r="P1206" s="6" t="s">
        <v>32</v>
      </c>
      <c r="Q1206" s="6" t="s">
        <v>27</v>
      </c>
      <c r="R1206">
        <v>54</v>
      </c>
      <c r="S1206" s="6" t="s">
        <v>32</v>
      </c>
      <c r="T1206" s="6" t="s">
        <v>60</v>
      </c>
      <c r="U1206" s="6" t="s">
        <v>223</v>
      </c>
      <c r="V1206">
        <v>9.8023859180795085E+17</v>
      </c>
      <c r="W1206" s="6" t="s">
        <v>32</v>
      </c>
      <c r="X1206" s="6" t="s">
        <v>567</v>
      </c>
      <c r="Y1206" s="6" t="s">
        <v>568</v>
      </c>
      <c r="Z1206">
        <v>298704683</v>
      </c>
    </row>
    <row r="1207" spans="1:26" hidden="1" x14ac:dyDescent="0.25">
      <c r="A1207">
        <v>1858246811</v>
      </c>
      <c r="B1207" t="b">
        <v>0</v>
      </c>
      <c r="C1207" s="6" t="s">
        <v>554</v>
      </c>
      <c r="D1207">
        <v>11</v>
      </c>
      <c r="E1207" s="1">
        <v>43324.953784722224</v>
      </c>
      <c r="F1207" s="6" t="s">
        <v>27</v>
      </c>
      <c r="G1207">
        <v>1</v>
      </c>
      <c r="H1207" s="6" t="s">
        <v>60</v>
      </c>
      <c r="I1207">
        <v>0.54569999999999996</v>
      </c>
      <c r="J1207" s="6" t="s">
        <v>29</v>
      </c>
      <c r="K1207" s="1">
        <v>43243.429375</v>
      </c>
      <c r="L1207">
        <v>1</v>
      </c>
      <c r="M1207" s="6" t="s">
        <v>569</v>
      </c>
      <c r="N1207" t="b">
        <v>0</v>
      </c>
      <c r="O1207" s="6" t="s">
        <v>31</v>
      </c>
      <c r="P1207" s="6" t="s">
        <v>32</v>
      </c>
      <c r="Q1207" s="6" t="s">
        <v>27</v>
      </c>
      <c r="R1207">
        <v>0</v>
      </c>
      <c r="S1207" s="6" t="s">
        <v>32</v>
      </c>
      <c r="T1207" s="6" t="s">
        <v>28</v>
      </c>
      <c r="U1207" s="6" t="s">
        <v>42</v>
      </c>
      <c r="V1207">
        <v>9.9923304789048525E+17</v>
      </c>
      <c r="W1207" s="6" t="s">
        <v>32</v>
      </c>
      <c r="X1207" s="6" t="s">
        <v>2434</v>
      </c>
      <c r="Y1207" s="6" t="s">
        <v>570</v>
      </c>
      <c r="Z1207">
        <v>9.663388167757865E+17</v>
      </c>
    </row>
    <row r="1208" spans="1:26" hidden="1" x14ac:dyDescent="0.25">
      <c r="A1208">
        <v>1858247254</v>
      </c>
      <c r="B1208" t="b">
        <v>0</v>
      </c>
      <c r="C1208" s="6" t="s">
        <v>554</v>
      </c>
      <c r="D1208">
        <v>5</v>
      </c>
      <c r="E1208" s="1">
        <v>43323.835509259261</v>
      </c>
      <c r="F1208" s="6" t="s">
        <v>27</v>
      </c>
      <c r="G1208">
        <v>1</v>
      </c>
      <c r="H1208" s="6" t="s">
        <v>28</v>
      </c>
      <c r="I1208">
        <v>0.41909999999999997</v>
      </c>
      <c r="J1208" s="6" t="s">
        <v>29</v>
      </c>
      <c r="K1208" s="1">
        <v>43227.83048611111</v>
      </c>
      <c r="L1208">
        <v>1</v>
      </c>
      <c r="M1208" s="6" t="s">
        <v>571</v>
      </c>
      <c r="N1208" t="b">
        <v>0</v>
      </c>
      <c r="O1208" s="6" t="s">
        <v>31</v>
      </c>
      <c r="P1208" s="6" t="s">
        <v>32</v>
      </c>
      <c r="Q1208" s="6" t="s">
        <v>27</v>
      </c>
      <c r="R1208">
        <v>2</v>
      </c>
      <c r="S1208" s="6" t="s">
        <v>32</v>
      </c>
      <c r="T1208" s="6" t="s">
        <v>66</v>
      </c>
      <c r="U1208" s="6" t="s">
        <v>42</v>
      </c>
      <c r="V1208">
        <v>9.9358020168160461E+17</v>
      </c>
      <c r="W1208" s="6" t="s">
        <v>32</v>
      </c>
      <c r="X1208" s="6" t="s">
        <v>2435</v>
      </c>
      <c r="Y1208" s="6" t="s">
        <v>572</v>
      </c>
      <c r="Z1208">
        <v>8.8916894787407462E+17</v>
      </c>
    </row>
    <row r="1209" spans="1:26" x14ac:dyDescent="0.25">
      <c r="A1209">
        <v>1854465416</v>
      </c>
      <c r="B1209" t="b">
        <v>0</v>
      </c>
      <c r="C1209" s="6" t="s">
        <v>26</v>
      </c>
      <c r="D1209">
        <v>3</v>
      </c>
      <c r="E1209" s="1">
        <v>43324.974282407406</v>
      </c>
      <c r="F1209" s="6" t="s">
        <v>27</v>
      </c>
      <c r="G1209">
        <v>1</v>
      </c>
      <c r="H1209" s="6" t="s">
        <v>66</v>
      </c>
      <c r="I1209">
        <v>1</v>
      </c>
      <c r="J1209" s="6" t="s">
        <v>29</v>
      </c>
      <c r="K1209" s="1">
        <v>43248.694305555553</v>
      </c>
      <c r="L1209">
        <v>0</v>
      </c>
      <c r="M1209" s="6" t="s">
        <v>1380</v>
      </c>
      <c r="N1209" t="b">
        <v>0</v>
      </c>
      <c r="O1209" s="6" t="s">
        <v>31</v>
      </c>
      <c r="P1209" s="6" t="s">
        <v>32</v>
      </c>
      <c r="Q1209" s="6" t="s">
        <v>766</v>
      </c>
      <c r="R1209">
        <v>0</v>
      </c>
      <c r="S1209" s="6" t="s">
        <v>32</v>
      </c>
      <c r="T1209" s="6" t="s">
        <v>766</v>
      </c>
      <c r="U1209" s="6" t="s">
        <v>42</v>
      </c>
      <c r="V1209">
        <v>1.0011409976344412E+18</v>
      </c>
      <c r="W1209" s="6" t="s">
        <v>32</v>
      </c>
      <c r="X1209" s="6" t="s">
        <v>1381</v>
      </c>
      <c r="Y1209" s="6" t="s">
        <v>1382</v>
      </c>
      <c r="Z1209">
        <v>9.3652629565919232E+17</v>
      </c>
    </row>
    <row r="1210" spans="1:26" hidden="1" x14ac:dyDescent="0.25">
      <c r="A1210">
        <v>1858248173</v>
      </c>
      <c r="B1210" t="b">
        <v>1</v>
      </c>
      <c r="C1210" s="6" t="s">
        <v>554</v>
      </c>
      <c r="D1210">
        <v>9</v>
      </c>
      <c r="E1210" s="1"/>
      <c r="F1210" s="6" t="s">
        <v>197</v>
      </c>
      <c r="G1210">
        <v>0.89910000000000001</v>
      </c>
      <c r="H1210" s="6" t="s">
        <v>766</v>
      </c>
      <c r="J1210" s="6" t="s">
        <v>29</v>
      </c>
      <c r="K1210" s="1">
        <v>43229.313900462963</v>
      </c>
      <c r="L1210">
        <v>5</v>
      </c>
      <c r="M1210" s="6" t="s">
        <v>41</v>
      </c>
      <c r="N1210" t="b">
        <v>0</v>
      </c>
      <c r="O1210" s="6" t="s">
        <v>31</v>
      </c>
      <c r="P1210" s="6" t="s">
        <v>32</v>
      </c>
      <c r="Q1210" s="6" t="s">
        <v>197</v>
      </c>
      <c r="R1210">
        <v>5</v>
      </c>
      <c r="S1210" s="6" t="s">
        <v>32</v>
      </c>
      <c r="T1210" s="6" t="s">
        <v>766</v>
      </c>
      <c r="U1210" s="6" t="s">
        <v>95</v>
      </c>
      <c r="V1210">
        <v>9.941177732812759E+17</v>
      </c>
      <c r="W1210" s="6" t="s">
        <v>32</v>
      </c>
      <c r="X1210" s="6" t="s">
        <v>574</v>
      </c>
      <c r="Y1210" s="6" t="s">
        <v>575</v>
      </c>
      <c r="Z1210">
        <v>7.5384368281869926E+17</v>
      </c>
    </row>
    <row r="1211" spans="1:26" hidden="1" x14ac:dyDescent="0.25">
      <c r="A1211">
        <v>1858248620</v>
      </c>
      <c r="B1211" t="b">
        <v>0</v>
      </c>
      <c r="C1211" s="6" t="s">
        <v>554</v>
      </c>
      <c r="D1211">
        <v>4</v>
      </c>
      <c r="E1211" s="1">
        <v>43323.838692129626</v>
      </c>
      <c r="F1211" s="6" t="s">
        <v>27</v>
      </c>
      <c r="G1211">
        <v>1</v>
      </c>
      <c r="H1211" s="6" t="s">
        <v>28</v>
      </c>
      <c r="I1211">
        <v>0.74670000000000003</v>
      </c>
      <c r="J1211" s="6" t="s">
        <v>29</v>
      </c>
      <c r="K1211" s="1">
        <v>43206.500127314815</v>
      </c>
      <c r="L1211">
        <v>0</v>
      </c>
      <c r="M1211" s="6" t="s">
        <v>576</v>
      </c>
      <c r="N1211" t="b">
        <v>0</v>
      </c>
      <c r="O1211" s="6" t="s">
        <v>31</v>
      </c>
      <c r="P1211" s="6" t="s">
        <v>32</v>
      </c>
      <c r="Q1211" s="6" t="s">
        <v>27</v>
      </c>
      <c r="R1211">
        <v>1</v>
      </c>
      <c r="S1211" s="6" t="s">
        <v>32</v>
      </c>
      <c r="T1211" s="6" t="s">
        <v>66</v>
      </c>
      <c r="U1211" s="6" t="s">
        <v>577</v>
      </c>
      <c r="V1211">
        <v>9.8585033826244608E+17</v>
      </c>
      <c r="W1211" s="6" t="s">
        <v>32</v>
      </c>
      <c r="X1211" s="6" t="s">
        <v>2437</v>
      </c>
      <c r="Y1211" s="6" t="s">
        <v>578</v>
      </c>
      <c r="Z1211">
        <v>9.138085779697705E+17</v>
      </c>
    </row>
    <row r="1212" spans="1:26" hidden="1" x14ac:dyDescent="0.25">
      <c r="A1212">
        <v>1858249292</v>
      </c>
      <c r="B1212" t="b">
        <v>1</v>
      </c>
      <c r="C1212" s="6" t="s">
        <v>554</v>
      </c>
      <c r="D1212">
        <v>8</v>
      </c>
      <c r="E1212" s="1"/>
      <c r="F1212" s="6" t="s">
        <v>27</v>
      </c>
      <c r="G1212">
        <v>1</v>
      </c>
      <c r="H1212" s="6" t="s">
        <v>28</v>
      </c>
      <c r="I1212">
        <v>0.87690000000000001</v>
      </c>
      <c r="J1212" s="6" t="s">
        <v>29</v>
      </c>
      <c r="K1212" s="1">
        <v>43241.491377314815</v>
      </c>
      <c r="L1212">
        <v>0</v>
      </c>
      <c r="M1212" s="6" t="s">
        <v>579</v>
      </c>
      <c r="N1212" t="b">
        <v>0</v>
      </c>
      <c r="O1212" s="6" t="s">
        <v>31</v>
      </c>
      <c r="P1212" s="6" t="s">
        <v>32</v>
      </c>
      <c r="Q1212" s="6" t="s">
        <v>27</v>
      </c>
      <c r="R1212">
        <v>0</v>
      </c>
      <c r="S1212" s="6" t="s">
        <v>32</v>
      </c>
      <c r="T1212" s="6" t="s">
        <v>28</v>
      </c>
      <c r="U1212" s="6" t="s">
        <v>580</v>
      </c>
      <c r="V1212">
        <v>9.9853074460240691E+17</v>
      </c>
      <c r="W1212" s="6" t="s">
        <v>32</v>
      </c>
      <c r="X1212" s="6" t="s">
        <v>581</v>
      </c>
      <c r="Y1212" s="6" t="s">
        <v>582</v>
      </c>
      <c r="Z1212">
        <v>9.0479060590524006E+17</v>
      </c>
    </row>
    <row r="1213" spans="1:26" hidden="1" x14ac:dyDescent="0.25">
      <c r="A1213">
        <v>1858251605</v>
      </c>
      <c r="B1213" t="b">
        <v>1</v>
      </c>
      <c r="C1213" s="6" t="s">
        <v>554</v>
      </c>
      <c r="D1213">
        <v>7</v>
      </c>
      <c r="E1213" s="1"/>
      <c r="F1213" s="6" t="s">
        <v>27</v>
      </c>
      <c r="G1213">
        <v>1</v>
      </c>
      <c r="H1213" s="6" t="s">
        <v>60</v>
      </c>
      <c r="I1213">
        <v>0.86180000000000001</v>
      </c>
      <c r="J1213" s="6" t="s">
        <v>29</v>
      </c>
      <c r="K1213" s="1">
        <v>43139.680300925924</v>
      </c>
      <c r="L1213">
        <v>0</v>
      </c>
      <c r="M1213" s="6" t="s">
        <v>583</v>
      </c>
      <c r="N1213" t="b">
        <v>0</v>
      </c>
      <c r="O1213" s="6" t="s">
        <v>31</v>
      </c>
      <c r="P1213" s="6" t="s">
        <v>32</v>
      </c>
      <c r="Q1213" s="6" t="s">
        <v>27</v>
      </c>
      <c r="R1213">
        <v>1</v>
      </c>
      <c r="S1213" s="6" t="s">
        <v>32</v>
      </c>
      <c r="T1213" s="6" t="s">
        <v>60</v>
      </c>
      <c r="U1213" s="6" t="s">
        <v>95</v>
      </c>
      <c r="V1213">
        <v>9.6163564545308262E+17</v>
      </c>
      <c r="W1213" s="6" t="s">
        <v>32</v>
      </c>
      <c r="X1213" s="6" t="s">
        <v>584</v>
      </c>
      <c r="Y1213" s="6" t="s">
        <v>585</v>
      </c>
      <c r="Z1213">
        <v>9.6081817818297958E+17</v>
      </c>
    </row>
    <row r="1214" spans="1:26" x14ac:dyDescent="0.25">
      <c r="A1214">
        <v>1854465424</v>
      </c>
      <c r="B1214" t="b">
        <v>0</v>
      </c>
      <c r="C1214" s="6" t="s">
        <v>26</v>
      </c>
      <c r="D1214">
        <v>3</v>
      </c>
      <c r="E1214" s="1">
        <v>43324.956111111111</v>
      </c>
      <c r="F1214" s="6" t="s">
        <v>27</v>
      </c>
      <c r="G1214">
        <v>1</v>
      </c>
      <c r="H1214" s="6" t="s">
        <v>66</v>
      </c>
      <c r="I1214">
        <v>1</v>
      </c>
      <c r="J1214" s="6" t="s">
        <v>29</v>
      </c>
      <c r="K1214" s="1">
        <v>43248.77516203704</v>
      </c>
      <c r="L1214">
        <v>157</v>
      </c>
      <c r="M1214" s="6" t="s">
        <v>41</v>
      </c>
      <c r="N1214" t="b">
        <v>0</v>
      </c>
      <c r="O1214" s="6" t="s">
        <v>31</v>
      </c>
      <c r="P1214" s="6" t="s">
        <v>32</v>
      </c>
      <c r="Q1214" s="6" t="s">
        <v>766</v>
      </c>
      <c r="R1214">
        <v>96</v>
      </c>
      <c r="S1214" s="6" t="s">
        <v>32</v>
      </c>
      <c r="T1214" s="6" t="s">
        <v>766</v>
      </c>
      <c r="U1214" s="6" t="s">
        <v>49</v>
      </c>
      <c r="V1214">
        <v>1.0011702975197348E+18</v>
      </c>
      <c r="W1214" s="6" t="s">
        <v>32</v>
      </c>
      <c r="X1214" s="6" t="s">
        <v>1405</v>
      </c>
      <c r="Y1214" s="6" t="s">
        <v>1406</v>
      </c>
      <c r="Z1214">
        <v>3367334171</v>
      </c>
    </row>
    <row r="1215" spans="1:26" hidden="1" x14ac:dyDescent="0.25">
      <c r="A1215">
        <v>1858253831</v>
      </c>
      <c r="B1215" t="b">
        <v>1</v>
      </c>
      <c r="C1215" s="6" t="s">
        <v>554</v>
      </c>
      <c r="D1215">
        <v>16</v>
      </c>
      <c r="E1215" s="1"/>
      <c r="F1215" s="6" t="s">
        <v>27</v>
      </c>
      <c r="G1215">
        <v>1</v>
      </c>
      <c r="H1215" s="6" t="s">
        <v>28</v>
      </c>
      <c r="I1215">
        <v>0.93640000000000001</v>
      </c>
      <c r="J1215" s="6" t="s">
        <v>29</v>
      </c>
      <c r="K1215" s="1">
        <v>43188.625983796293</v>
      </c>
      <c r="L1215">
        <v>3</v>
      </c>
      <c r="M1215" s="6" t="s">
        <v>589</v>
      </c>
      <c r="N1215" t="b">
        <v>0</v>
      </c>
      <c r="O1215" s="6" t="s">
        <v>31</v>
      </c>
      <c r="P1215" s="6" t="s">
        <v>32</v>
      </c>
      <c r="Q1215" s="6" t="s">
        <v>27</v>
      </c>
      <c r="R1215">
        <v>3</v>
      </c>
      <c r="S1215" s="6" t="s">
        <v>32</v>
      </c>
      <c r="T1215" s="6" t="s">
        <v>28</v>
      </c>
      <c r="U1215" s="6" t="s">
        <v>42</v>
      </c>
      <c r="V1215">
        <v>9.7937296465851597E+17</v>
      </c>
      <c r="W1215" s="6" t="s">
        <v>32</v>
      </c>
      <c r="X1215" s="6" t="s">
        <v>590</v>
      </c>
      <c r="Y1215" s="6" t="s">
        <v>591</v>
      </c>
      <c r="Z1215">
        <v>9.6599476471277568E+17</v>
      </c>
    </row>
    <row r="1216" spans="1:26" hidden="1" x14ac:dyDescent="0.25">
      <c r="A1216">
        <v>1858254133</v>
      </c>
      <c r="B1216" t="b">
        <v>0</v>
      </c>
      <c r="C1216" s="6" t="s">
        <v>554</v>
      </c>
      <c r="D1216">
        <v>6</v>
      </c>
      <c r="E1216" s="1">
        <v>43323.842962962961</v>
      </c>
      <c r="F1216" s="6" t="s">
        <v>27</v>
      </c>
      <c r="G1216">
        <v>1</v>
      </c>
      <c r="H1216" s="6" t="s">
        <v>60</v>
      </c>
      <c r="I1216">
        <v>0.35099999999999998</v>
      </c>
      <c r="J1216" s="6" t="s">
        <v>29</v>
      </c>
      <c r="K1216" s="1">
        <v>43154.118611111109</v>
      </c>
      <c r="L1216">
        <v>0</v>
      </c>
      <c r="M1216" s="6" t="s">
        <v>592</v>
      </c>
      <c r="N1216" t="b">
        <v>0</v>
      </c>
      <c r="O1216" s="6" t="s">
        <v>31</v>
      </c>
      <c r="P1216" s="6" t="s">
        <v>32</v>
      </c>
      <c r="Q1216" s="6" t="s">
        <v>27</v>
      </c>
      <c r="R1216">
        <v>0</v>
      </c>
      <c r="S1216" s="6" t="s">
        <v>32</v>
      </c>
      <c r="T1216" s="6" t="s">
        <v>28</v>
      </c>
      <c r="U1216" s="6" t="s">
        <v>110</v>
      </c>
      <c r="V1216">
        <v>9.6686791194294272E+17</v>
      </c>
      <c r="W1216" s="6" t="s">
        <v>32</v>
      </c>
      <c r="X1216" s="6" t="s">
        <v>593</v>
      </c>
      <c r="Y1216" s="6" t="s">
        <v>594</v>
      </c>
      <c r="Z1216">
        <v>35411199</v>
      </c>
    </row>
    <row r="1217" spans="1:26" x14ac:dyDescent="0.25">
      <c r="A1217">
        <v>1854465435</v>
      </c>
      <c r="B1217" t="b">
        <v>0</v>
      </c>
      <c r="C1217" s="6" t="s">
        <v>26</v>
      </c>
      <c r="D1217">
        <v>3</v>
      </c>
      <c r="E1217" s="1">
        <v>43324.898530092592</v>
      </c>
      <c r="F1217" s="6" t="s">
        <v>27</v>
      </c>
      <c r="G1217">
        <v>1</v>
      </c>
      <c r="H1217" s="6" t="s">
        <v>66</v>
      </c>
      <c r="I1217">
        <v>1</v>
      </c>
      <c r="J1217" s="6" t="s">
        <v>29</v>
      </c>
      <c r="K1217" s="1">
        <v>43248.839756944442</v>
      </c>
      <c r="L1217">
        <v>0</v>
      </c>
      <c r="M1217" s="6" t="s">
        <v>1436</v>
      </c>
      <c r="N1217" t="b">
        <v>0</v>
      </c>
      <c r="O1217" s="6" t="s">
        <v>31</v>
      </c>
      <c r="P1217" s="6" t="s">
        <v>32</v>
      </c>
      <c r="Q1217" s="6" t="s">
        <v>766</v>
      </c>
      <c r="R1217">
        <v>0</v>
      </c>
      <c r="S1217" s="6" t="s">
        <v>32</v>
      </c>
      <c r="T1217" s="6" t="s">
        <v>766</v>
      </c>
      <c r="U1217" s="6" t="s">
        <v>42</v>
      </c>
      <c r="V1217">
        <v>1.0011937042359132E+18</v>
      </c>
      <c r="W1217" s="6" t="s">
        <v>1437</v>
      </c>
      <c r="X1217" s="6" t="s">
        <v>1438</v>
      </c>
      <c r="Y1217" s="6" t="s">
        <v>1439</v>
      </c>
      <c r="Z1217">
        <v>351096287</v>
      </c>
    </row>
    <row r="1218" spans="1:26" hidden="1" x14ac:dyDescent="0.25">
      <c r="A1218">
        <v>1858255166</v>
      </c>
      <c r="B1218" t="b">
        <v>0</v>
      </c>
      <c r="C1218" s="6" t="s">
        <v>554</v>
      </c>
      <c r="D1218">
        <v>8</v>
      </c>
      <c r="E1218" s="1">
        <v>43323.84107638889</v>
      </c>
      <c r="F1218" s="6" t="s">
        <v>27</v>
      </c>
      <c r="G1218">
        <v>1</v>
      </c>
      <c r="H1218" s="6" t="s">
        <v>28</v>
      </c>
      <c r="I1218">
        <v>0.50619999999999998</v>
      </c>
      <c r="J1218" s="6" t="s">
        <v>29</v>
      </c>
      <c r="K1218" s="1">
        <v>43255.898090277777</v>
      </c>
      <c r="L1218">
        <v>8</v>
      </c>
      <c r="M1218" s="6" t="s">
        <v>597</v>
      </c>
      <c r="N1218" t="b">
        <v>0</v>
      </c>
      <c r="O1218" s="6" t="s">
        <v>31</v>
      </c>
      <c r="P1218" s="6" t="s">
        <v>32</v>
      </c>
      <c r="Q1218" s="6" t="s">
        <v>27</v>
      </c>
      <c r="R1218">
        <v>3</v>
      </c>
      <c r="S1218" s="6" t="s">
        <v>32</v>
      </c>
      <c r="T1218" s="6" t="s">
        <v>60</v>
      </c>
      <c r="U1218" s="6" t="s">
        <v>37</v>
      </c>
      <c r="V1218">
        <v>1.0037515595896504E+18</v>
      </c>
      <c r="W1218" s="6" t="s">
        <v>598</v>
      </c>
      <c r="X1218" s="6" t="s">
        <v>599</v>
      </c>
      <c r="Y1218" s="6" t="s">
        <v>600</v>
      </c>
      <c r="Z1218">
        <v>9.7443538427163034E+17</v>
      </c>
    </row>
    <row r="1219" spans="1:26" hidden="1" x14ac:dyDescent="0.25">
      <c r="A1219">
        <v>1858255642</v>
      </c>
      <c r="B1219" t="b">
        <v>1</v>
      </c>
      <c r="C1219" s="6" t="s">
        <v>554</v>
      </c>
      <c r="D1219">
        <v>11</v>
      </c>
      <c r="E1219" s="1"/>
      <c r="F1219" s="6" t="s">
        <v>27</v>
      </c>
      <c r="G1219">
        <v>1</v>
      </c>
      <c r="H1219" s="6" t="s">
        <v>28</v>
      </c>
      <c r="I1219">
        <v>0.73919999999999997</v>
      </c>
      <c r="J1219" s="6" t="s">
        <v>29</v>
      </c>
      <c r="K1219" s="1">
        <v>43236.723101851851</v>
      </c>
      <c r="L1219">
        <v>0</v>
      </c>
      <c r="M1219" s="6" t="s">
        <v>601</v>
      </c>
      <c r="N1219" t="b">
        <v>0</v>
      </c>
      <c r="O1219" s="6" t="s">
        <v>31</v>
      </c>
      <c r="P1219" s="6" t="s">
        <v>32</v>
      </c>
      <c r="Q1219" s="6" t="s">
        <v>27</v>
      </c>
      <c r="R1219">
        <v>0</v>
      </c>
      <c r="S1219" s="6" t="s">
        <v>32</v>
      </c>
      <c r="T1219" s="6" t="s">
        <v>28</v>
      </c>
      <c r="U1219" s="6" t="s">
        <v>135</v>
      </c>
      <c r="V1219">
        <v>9.9680277854976819E+17</v>
      </c>
      <c r="W1219" s="6" t="s">
        <v>32</v>
      </c>
      <c r="X1219" s="6" t="s">
        <v>2439</v>
      </c>
      <c r="Y1219" s="6" t="s">
        <v>602</v>
      </c>
      <c r="Z1219">
        <v>55814586</v>
      </c>
    </row>
    <row r="1220" spans="1:26" x14ac:dyDescent="0.25">
      <c r="A1220">
        <v>1854465445</v>
      </c>
      <c r="B1220" t="b">
        <v>0</v>
      </c>
      <c r="C1220" s="6" t="s">
        <v>26</v>
      </c>
      <c r="D1220">
        <v>3</v>
      </c>
      <c r="E1220" s="1">
        <v>43324.958587962959</v>
      </c>
      <c r="F1220" s="6" t="s">
        <v>27</v>
      </c>
      <c r="G1220">
        <v>1</v>
      </c>
      <c r="H1220" s="6" t="s">
        <v>66</v>
      </c>
      <c r="I1220">
        <v>1</v>
      </c>
      <c r="J1220" s="6" t="s">
        <v>29</v>
      </c>
      <c r="K1220" s="1">
        <v>43248.898564814815</v>
      </c>
      <c r="L1220">
        <v>0</v>
      </c>
      <c r="M1220" s="6" t="s">
        <v>511</v>
      </c>
      <c r="N1220" t="b">
        <v>0</v>
      </c>
      <c r="O1220" s="6" t="s">
        <v>31</v>
      </c>
      <c r="P1220" s="6" t="s">
        <v>32</v>
      </c>
      <c r="Q1220" s="6" t="s">
        <v>766</v>
      </c>
      <c r="R1220">
        <v>0</v>
      </c>
      <c r="S1220" s="6" t="s">
        <v>32</v>
      </c>
      <c r="T1220" s="6" t="s">
        <v>766</v>
      </c>
      <c r="U1220" s="6" t="s">
        <v>223</v>
      </c>
      <c r="V1220">
        <v>1.0012150168450499E+18</v>
      </c>
      <c r="W1220" s="6" t="s">
        <v>32</v>
      </c>
      <c r="X1220" s="6" t="s">
        <v>1464</v>
      </c>
      <c r="Y1220" s="6" t="s">
        <v>1465</v>
      </c>
      <c r="Z1220">
        <v>9.0443907076347085E+17</v>
      </c>
    </row>
    <row r="1221" spans="1:26" hidden="1" x14ac:dyDescent="0.25">
      <c r="A1221">
        <v>1858259116</v>
      </c>
      <c r="B1221" t="b">
        <v>1</v>
      </c>
      <c r="C1221" s="6" t="s">
        <v>554</v>
      </c>
      <c r="D1221">
        <v>12</v>
      </c>
      <c r="E1221" s="1"/>
      <c r="F1221" s="6" t="s">
        <v>27</v>
      </c>
      <c r="G1221">
        <v>1</v>
      </c>
      <c r="H1221" s="6" t="s">
        <v>28</v>
      </c>
      <c r="I1221">
        <v>0.84860000000000002</v>
      </c>
      <c r="J1221" s="6" t="s">
        <v>29</v>
      </c>
      <c r="K1221" s="1">
        <v>43187.472500000003</v>
      </c>
      <c r="L1221">
        <v>0</v>
      </c>
      <c r="M1221" s="6" t="s">
        <v>605</v>
      </c>
      <c r="N1221" t="b">
        <v>0</v>
      </c>
      <c r="O1221" s="6" t="s">
        <v>31</v>
      </c>
      <c r="P1221" s="6" t="s">
        <v>32</v>
      </c>
      <c r="Q1221" s="6" t="s">
        <v>27</v>
      </c>
      <c r="R1221">
        <v>0</v>
      </c>
      <c r="S1221" s="6" t="s">
        <v>32</v>
      </c>
      <c r="T1221" s="6" t="s">
        <v>28</v>
      </c>
      <c r="U1221" s="6" t="s">
        <v>42</v>
      </c>
      <c r="V1221">
        <v>9.7895495772130509E+17</v>
      </c>
      <c r="W1221" s="6" t="s">
        <v>606</v>
      </c>
      <c r="X1221" s="6" t="s">
        <v>607</v>
      </c>
      <c r="Y1221" s="6" t="s">
        <v>608</v>
      </c>
      <c r="Z1221">
        <v>9.7206197239197696E+17</v>
      </c>
    </row>
    <row r="1222" spans="1:26" hidden="1" x14ac:dyDescent="0.25">
      <c r="A1222">
        <v>1858259853</v>
      </c>
      <c r="B1222" t="b">
        <v>1</v>
      </c>
      <c r="C1222" s="6" t="s">
        <v>554</v>
      </c>
      <c r="D1222">
        <v>8</v>
      </c>
      <c r="E1222" s="1"/>
      <c r="F1222" s="6" t="s">
        <v>27</v>
      </c>
      <c r="G1222">
        <v>1</v>
      </c>
      <c r="H1222" s="6" t="s">
        <v>60</v>
      </c>
      <c r="I1222">
        <v>0.755</v>
      </c>
      <c r="J1222" s="6" t="s">
        <v>29</v>
      </c>
      <c r="K1222" s="1">
        <v>43159.675069444442</v>
      </c>
      <c r="L1222">
        <v>3</v>
      </c>
      <c r="M1222" s="6" t="s">
        <v>41</v>
      </c>
      <c r="N1222" t="b">
        <v>0</v>
      </c>
      <c r="O1222" s="6" t="s">
        <v>31</v>
      </c>
      <c r="P1222" s="6" t="s">
        <v>32</v>
      </c>
      <c r="Q1222" s="6" t="s">
        <v>27</v>
      </c>
      <c r="R1222">
        <v>3</v>
      </c>
      <c r="S1222" s="6" t="s">
        <v>32</v>
      </c>
      <c r="T1222" s="6" t="s">
        <v>60</v>
      </c>
      <c r="U1222" s="6" t="s">
        <v>135</v>
      </c>
      <c r="V1222">
        <v>9.6888150719553536E+17</v>
      </c>
      <c r="W1222" s="6" t="s">
        <v>32</v>
      </c>
      <c r="X1222" s="6" t="s">
        <v>2440</v>
      </c>
      <c r="Y1222" s="6" t="s">
        <v>609</v>
      </c>
      <c r="Z1222">
        <v>2999440305</v>
      </c>
    </row>
    <row r="1223" spans="1:26" hidden="1" x14ac:dyDescent="0.25">
      <c r="A1223">
        <v>1858260139</v>
      </c>
      <c r="B1223" t="b">
        <v>1</v>
      </c>
      <c r="C1223" s="6" t="s">
        <v>554</v>
      </c>
      <c r="D1223">
        <v>11</v>
      </c>
      <c r="E1223" s="1"/>
      <c r="F1223" s="6" t="s">
        <v>27</v>
      </c>
      <c r="G1223">
        <v>1</v>
      </c>
      <c r="H1223" s="6" t="s">
        <v>28</v>
      </c>
      <c r="I1223">
        <v>0.54310000000000003</v>
      </c>
      <c r="J1223" s="6" t="s">
        <v>29</v>
      </c>
      <c r="K1223" s="1">
        <v>43154.621504629627</v>
      </c>
      <c r="L1223">
        <v>2</v>
      </c>
      <c r="M1223" s="6" t="s">
        <v>610</v>
      </c>
      <c r="N1223" t="b">
        <v>0</v>
      </c>
      <c r="O1223" s="6" t="s">
        <v>31</v>
      </c>
      <c r="P1223" s="6" t="s">
        <v>32</v>
      </c>
      <c r="Q1223" s="6" t="s">
        <v>27</v>
      </c>
      <c r="R1223">
        <v>1</v>
      </c>
      <c r="S1223" s="6" t="s">
        <v>32</v>
      </c>
      <c r="T1223" s="6" t="s">
        <v>28</v>
      </c>
      <c r="U1223" s="6" t="s">
        <v>611</v>
      </c>
      <c r="V1223">
        <v>9.6705015579815936E+17</v>
      </c>
      <c r="W1223" s="6" t="s">
        <v>32</v>
      </c>
      <c r="X1223" s="6" t="s">
        <v>612</v>
      </c>
      <c r="Y1223" s="6" t="s">
        <v>613</v>
      </c>
      <c r="Z1223">
        <v>341560635</v>
      </c>
    </row>
    <row r="1224" spans="1:26" hidden="1" x14ac:dyDescent="0.25">
      <c r="A1224">
        <v>1858260508</v>
      </c>
      <c r="B1224" t="b">
        <v>1</v>
      </c>
      <c r="C1224" s="6" t="s">
        <v>554</v>
      </c>
      <c r="D1224">
        <v>14</v>
      </c>
      <c r="E1224" s="1"/>
      <c r="F1224" s="6" t="s">
        <v>27</v>
      </c>
      <c r="G1224">
        <v>1</v>
      </c>
      <c r="H1224" s="6" t="s">
        <v>28</v>
      </c>
      <c r="I1224">
        <v>1</v>
      </c>
      <c r="J1224" s="6" t="s">
        <v>29</v>
      </c>
      <c r="K1224" s="1">
        <v>43251.775081018517</v>
      </c>
      <c r="L1224">
        <v>0</v>
      </c>
      <c r="M1224" s="6" t="s">
        <v>100</v>
      </c>
      <c r="N1224" t="b">
        <v>0</v>
      </c>
      <c r="O1224" s="6" t="s">
        <v>31</v>
      </c>
      <c r="P1224" s="6" t="s">
        <v>32</v>
      </c>
      <c r="Q1224" s="6" t="s">
        <v>27</v>
      </c>
      <c r="R1224">
        <v>0</v>
      </c>
      <c r="S1224" s="6" t="s">
        <v>32</v>
      </c>
      <c r="T1224" s="6" t="s">
        <v>28</v>
      </c>
      <c r="U1224" s="6" t="s">
        <v>614</v>
      </c>
      <c r="V1224">
        <v>1.0022574303093719E+18</v>
      </c>
      <c r="W1224" s="6" t="s">
        <v>32</v>
      </c>
      <c r="X1224" s="6" t="s">
        <v>615</v>
      </c>
      <c r="Y1224" s="6" t="s">
        <v>616</v>
      </c>
      <c r="Z1224">
        <v>9.0082738159377203E+17</v>
      </c>
    </row>
    <row r="1225" spans="1:26" x14ac:dyDescent="0.25">
      <c r="A1225">
        <v>1854465447</v>
      </c>
      <c r="B1225" t="b">
        <v>0</v>
      </c>
      <c r="C1225" s="6" t="s">
        <v>26</v>
      </c>
      <c r="D1225">
        <v>3</v>
      </c>
      <c r="E1225" s="1">
        <v>43324.952928240738</v>
      </c>
      <c r="F1225" s="6" t="s">
        <v>27</v>
      </c>
      <c r="G1225">
        <v>1</v>
      </c>
      <c r="H1225" s="6" t="s">
        <v>66</v>
      </c>
      <c r="I1225">
        <v>1</v>
      </c>
      <c r="J1225" s="6" t="s">
        <v>29</v>
      </c>
      <c r="K1225" s="1">
        <v>43248.916666666664</v>
      </c>
      <c r="L1225">
        <v>3</v>
      </c>
      <c r="M1225" s="6" t="s">
        <v>1468</v>
      </c>
      <c r="N1225" t="b">
        <v>0</v>
      </c>
      <c r="O1225" s="6" t="s">
        <v>31</v>
      </c>
      <c r="P1225" s="6" t="s">
        <v>32</v>
      </c>
      <c r="Q1225" s="6" t="s">
        <v>766</v>
      </c>
      <c r="R1225">
        <v>1</v>
      </c>
      <c r="S1225" s="6" t="s">
        <v>32</v>
      </c>
      <c r="T1225" s="6" t="s">
        <v>766</v>
      </c>
      <c r="U1225" s="6" t="s">
        <v>1469</v>
      </c>
      <c r="V1225">
        <v>1.0012215791608136E+18</v>
      </c>
      <c r="W1225" s="6" t="s">
        <v>32</v>
      </c>
      <c r="X1225" s="6" t="s">
        <v>2402</v>
      </c>
      <c r="Y1225" s="6" t="s">
        <v>1470</v>
      </c>
      <c r="Z1225">
        <v>80108590</v>
      </c>
    </row>
    <row r="1226" spans="1:26" hidden="1" x14ac:dyDescent="0.25">
      <c r="A1226">
        <v>1858262660</v>
      </c>
      <c r="B1226" t="b">
        <v>1</v>
      </c>
      <c r="C1226" s="6" t="s">
        <v>554</v>
      </c>
      <c r="D1226">
        <v>14</v>
      </c>
      <c r="E1226" s="1"/>
      <c r="F1226" s="6" t="s">
        <v>27</v>
      </c>
      <c r="G1226">
        <v>1</v>
      </c>
      <c r="H1226" s="6" t="s">
        <v>60</v>
      </c>
      <c r="I1226">
        <v>0.93130000000000002</v>
      </c>
      <c r="J1226" s="6" t="s">
        <v>29</v>
      </c>
      <c r="K1226" s="1">
        <v>43146.793923611112</v>
      </c>
      <c r="L1226">
        <v>0</v>
      </c>
      <c r="M1226" s="6" t="s">
        <v>41</v>
      </c>
      <c r="N1226" t="b">
        <v>0</v>
      </c>
      <c r="O1226" s="6" t="s">
        <v>31</v>
      </c>
      <c r="P1226" s="6" t="s">
        <v>32</v>
      </c>
      <c r="Q1226" s="6" t="s">
        <v>27</v>
      </c>
      <c r="R1226">
        <v>0</v>
      </c>
      <c r="S1226" s="6" t="s">
        <v>32</v>
      </c>
      <c r="T1226" s="6" t="s">
        <v>60</v>
      </c>
      <c r="U1226" s="6" t="s">
        <v>135</v>
      </c>
      <c r="V1226">
        <v>9.6421353622104883E+17</v>
      </c>
      <c r="W1226" s="6" t="s">
        <v>32</v>
      </c>
      <c r="X1226" s="6" t="s">
        <v>618</v>
      </c>
      <c r="Y1226" s="6" t="s">
        <v>619</v>
      </c>
      <c r="Z1226">
        <v>1878762438</v>
      </c>
    </row>
    <row r="1227" spans="1:26" hidden="1" x14ac:dyDescent="0.25">
      <c r="A1227">
        <v>1858263701</v>
      </c>
      <c r="B1227" t="b">
        <v>1</v>
      </c>
      <c r="C1227" s="6" t="s">
        <v>554</v>
      </c>
      <c r="D1227">
        <v>14</v>
      </c>
      <c r="E1227" s="1"/>
      <c r="F1227" s="6" t="s">
        <v>27</v>
      </c>
      <c r="G1227">
        <v>1</v>
      </c>
      <c r="H1227" s="6" t="s">
        <v>28</v>
      </c>
      <c r="I1227">
        <v>0.65600000000000003</v>
      </c>
      <c r="J1227" s="6" t="s">
        <v>29</v>
      </c>
      <c r="K1227" s="1">
        <v>43204.020937499998</v>
      </c>
      <c r="L1227">
        <v>2</v>
      </c>
      <c r="M1227" s="6" t="s">
        <v>620</v>
      </c>
      <c r="N1227" t="b">
        <v>0</v>
      </c>
      <c r="O1227" s="6" t="s">
        <v>31</v>
      </c>
      <c r="P1227" s="6" t="s">
        <v>32</v>
      </c>
      <c r="Q1227" s="6" t="s">
        <v>27</v>
      </c>
      <c r="R1227">
        <v>1</v>
      </c>
      <c r="S1227" s="6" t="s">
        <v>32</v>
      </c>
      <c r="T1227" s="6" t="s">
        <v>28</v>
      </c>
      <c r="U1227" s="6" t="s">
        <v>49</v>
      </c>
      <c r="V1227">
        <v>9.8495190898826035E+17</v>
      </c>
      <c r="W1227" s="6" t="s">
        <v>32</v>
      </c>
      <c r="X1227" s="6" t="s">
        <v>621</v>
      </c>
      <c r="Y1227" s="6" t="s">
        <v>622</v>
      </c>
      <c r="Z1227">
        <v>1027922804</v>
      </c>
    </row>
    <row r="1228" spans="1:26" hidden="1" x14ac:dyDescent="0.25">
      <c r="A1228">
        <v>1858264773</v>
      </c>
      <c r="B1228" t="b">
        <v>1</v>
      </c>
      <c r="C1228" s="6" t="s">
        <v>554</v>
      </c>
      <c r="D1228">
        <v>11</v>
      </c>
      <c r="E1228" s="1"/>
      <c r="F1228" s="6" t="s">
        <v>27</v>
      </c>
      <c r="G1228">
        <v>1</v>
      </c>
      <c r="H1228" s="6" t="s">
        <v>28</v>
      </c>
      <c r="I1228">
        <v>0.91339999999999999</v>
      </c>
      <c r="J1228" s="6" t="s">
        <v>29</v>
      </c>
      <c r="K1228" s="1">
        <v>43130.901250000003</v>
      </c>
      <c r="L1228">
        <v>19</v>
      </c>
      <c r="M1228" s="6" t="s">
        <v>41</v>
      </c>
      <c r="N1228" t="b">
        <v>0</v>
      </c>
      <c r="O1228" s="6" t="s">
        <v>31</v>
      </c>
      <c r="P1228" s="6" t="s">
        <v>32</v>
      </c>
      <c r="Q1228" s="6" t="s">
        <v>27</v>
      </c>
      <c r="R1228">
        <v>4</v>
      </c>
      <c r="S1228" s="6" t="s">
        <v>32</v>
      </c>
      <c r="T1228" s="6" t="s">
        <v>28</v>
      </c>
      <c r="U1228" s="6" t="s">
        <v>42</v>
      </c>
      <c r="V1228">
        <v>9.5845422316683264E+17</v>
      </c>
      <c r="W1228" s="6" t="s">
        <v>68</v>
      </c>
      <c r="X1228" s="6" t="s">
        <v>623</v>
      </c>
      <c r="Y1228" s="6" t="s">
        <v>624</v>
      </c>
      <c r="Z1228">
        <v>9.408996432606208E+17</v>
      </c>
    </row>
    <row r="1229" spans="1:26" hidden="1" x14ac:dyDescent="0.25">
      <c r="A1229">
        <v>1858264971</v>
      </c>
      <c r="B1229" t="b">
        <v>1</v>
      </c>
      <c r="C1229" s="6" t="s">
        <v>554</v>
      </c>
      <c r="D1229">
        <v>8</v>
      </c>
      <c r="E1229" s="1"/>
      <c r="F1229" s="6" t="s">
        <v>27</v>
      </c>
      <c r="G1229">
        <v>1</v>
      </c>
      <c r="H1229" s="6" t="s">
        <v>60</v>
      </c>
      <c r="I1229">
        <v>1</v>
      </c>
      <c r="J1229" s="6" t="s">
        <v>29</v>
      </c>
      <c r="K1229" s="1">
        <v>43157.476840277777</v>
      </c>
      <c r="L1229">
        <v>0</v>
      </c>
      <c r="M1229" s="6" t="s">
        <v>100</v>
      </c>
      <c r="N1229" t="b">
        <v>0</v>
      </c>
      <c r="O1229" s="6" t="s">
        <v>31</v>
      </c>
      <c r="P1229" s="6" t="s">
        <v>32</v>
      </c>
      <c r="Q1229" s="6" t="s">
        <v>27</v>
      </c>
      <c r="R1229">
        <v>0</v>
      </c>
      <c r="S1229" s="6" t="s">
        <v>32</v>
      </c>
      <c r="T1229" s="6" t="s">
        <v>60</v>
      </c>
      <c r="U1229" s="6" t="s">
        <v>95</v>
      </c>
      <c r="V1229">
        <v>9.6808489320813773E+17</v>
      </c>
      <c r="W1229" s="6" t="s">
        <v>32</v>
      </c>
      <c r="X1229" s="6" t="s">
        <v>625</v>
      </c>
      <c r="Y1229" s="6" t="s">
        <v>626</v>
      </c>
      <c r="Z1229">
        <v>702070588</v>
      </c>
    </row>
    <row r="1230" spans="1:26" x14ac:dyDescent="0.25">
      <c r="A1230">
        <v>1854465451</v>
      </c>
      <c r="B1230" t="b">
        <v>0</v>
      </c>
      <c r="C1230" s="6" t="s">
        <v>26</v>
      </c>
      <c r="D1230">
        <v>3</v>
      </c>
      <c r="E1230" s="1">
        <v>43324.960081018522</v>
      </c>
      <c r="F1230" s="6" t="s">
        <v>27</v>
      </c>
      <c r="G1230">
        <v>1</v>
      </c>
      <c r="H1230" s="6" t="s">
        <v>66</v>
      </c>
      <c r="I1230">
        <v>1</v>
      </c>
      <c r="J1230" s="6" t="s">
        <v>29</v>
      </c>
      <c r="K1230" s="1">
        <v>43248.938449074078</v>
      </c>
      <c r="L1230">
        <v>1</v>
      </c>
      <c r="M1230" s="6" t="s">
        <v>187</v>
      </c>
      <c r="N1230" t="b">
        <v>0</v>
      </c>
      <c r="O1230" s="6" t="s">
        <v>31</v>
      </c>
      <c r="P1230" s="6" t="s">
        <v>32</v>
      </c>
      <c r="Q1230" s="6" t="s">
        <v>766</v>
      </c>
      <c r="R1230">
        <v>0</v>
      </c>
      <c r="S1230" s="6" t="s">
        <v>32</v>
      </c>
      <c r="T1230" s="6" t="s">
        <v>766</v>
      </c>
      <c r="U1230" s="6" t="s">
        <v>110</v>
      </c>
      <c r="V1230">
        <v>1.0012294699302134E+18</v>
      </c>
      <c r="W1230" s="6" t="s">
        <v>32</v>
      </c>
      <c r="X1230" s="6" t="s">
        <v>1479</v>
      </c>
      <c r="Y1230" s="6" t="s">
        <v>1480</v>
      </c>
      <c r="Z1230">
        <v>25280569</v>
      </c>
    </row>
    <row r="1231" spans="1:26" hidden="1" x14ac:dyDescent="0.25">
      <c r="A1231">
        <v>1858271527</v>
      </c>
      <c r="B1231" t="b">
        <v>1</v>
      </c>
      <c r="C1231" s="6" t="s">
        <v>554</v>
      </c>
      <c r="D1231">
        <v>14</v>
      </c>
      <c r="E1231" s="1"/>
      <c r="F1231" s="6" t="s">
        <v>27</v>
      </c>
      <c r="G1231">
        <v>1</v>
      </c>
      <c r="H1231" s="6" t="s">
        <v>60</v>
      </c>
      <c r="I1231">
        <v>0.79720000000000002</v>
      </c>
      <c r="J1231" s="6" t="s">
        <v>29</v>
      </c>
      <c r="K1231" s="1">
        <v>43252.289259259262</v>
      </c>
      <c r="L1231">
        <v>57</v>
      </c>
      <c r="M1231" s="6" t="s">
        <v>372</v>
      </c>
      <c r="N1231" t="b">
        <v>0</v>
      </c>
      <c r="O1231" s="6" t="s">
        <v>31</v>
      </c>
      <c r="P1231" s="6" t="s">
        <v>32</v>
      </c>
      <c r="Q1231" s="6" t="s">
        <v>27</v>
      </c>
      <c r="R1231">
        <v>18</v>
      </c>
      <c r="S1231" s="6" t="s">
        <v>32</v>
      </c>
      <c r="T1231" s="6" t="s">
        <v>60</v>
      </c>
      <c r="U1231" s="6" t="s">
        <v>110</v>
      </c>
      <c r="V1231">
        <v>1.0024437639673938E+18</v>
      </c>
      <c r="W1231" s="6" t="s">
        <v>32</v>
      </c>
      <c r="X1231" s="6" t="s">
        <v>2442</v>
      </c>
      <c r="Y1231" s="6" t="s">
        <v>629</v>
      </c>
      <c r="Z1231">
        <v>21156407</v>
      </c>
    </row>
    <row r="1232" spans="1:26" hidden="1" x14ac:dyDescent="0.25">
      <c r="A1232">
        <v>1858271708</v>
      </c>
      <c r="B1232" t="b">
        <v>0</v>
      </c>
      <c r="C1232" s="6" t="s">
        <v>554</v>
      </c>
      <c r="D1232">
        <v>11</v>
      </c>
      <c r="E1232" s="1">
        <v>43324.979004629633</v>
      </c>
      <c r="F1232" s="6" t="s">
        <v>27</v>
      </c>
      <c r="G1232">
        <v>1</v>
      </c>
      <c r="H1232" s="6" t="s">
        <v>28</v>
      </c>
      <c r="I1232">
        <v>0.53690000000000004</v>
      </c>
      <c r="J1232" s="6" t="s">
        <v>29</v>
      </c>
      <c r="K1232" s="1">
        <v>43161.219085648147</v>
      </c>
      <c r="L1232">
        <v>1</v>
      </c>
      <c r="M1232" s="6" t="s">
        <v>630</v>
      </c>
      <c r="N1232" t="b">
        <v>0</v>
      </c>
      <c r="O1232" s="6" t="s">
        <v>31</v>
      </c>
      <c r="P1232" s="6" t="s">
        <v>32</v>
      </c>
      <c r="Q1232" s="6" t="s">
        <v>27</v>
      </c>
      <c r="R1232">
        <v>1</v>
      </c>
      <c r="S1232" s="6" t="s">
        <v>32</v>
      </c>
      <c r="T1232" s="6" t="s">
        <v>66</v>
      </c>
      <c r="U1232" s="6" t="s">
        <v>42</v>
      </c>
      <c r="V1232">
        <v>9.694410376252416E+17</v>
      </c>
      <c r="W1232" s="6" t="s">
        <v>32</v>
      </c>
      <c r="X1232" s="6" t="s">
        <v>631</v>
      </c>
      <c r="Y1232" s="6" t="s">
        <v>632</v>
      </c>
      <c r="Z1232">
        <v>182481203</v>
      </c>
    </row>
    <row r="1233" spans="1:26" x14ac:dyDescent="0.25">
      <c r="A1233">
        <v>1854465578</v>
      </c>
      <c r="B1233" t="b">
        <v>0</v>
      </c>
      <c r="C1233" s="6" t="s">
        <v>26</v>
      </c>
      <c r="D1233">
        <v>3</v>
      </c>
      <c r="E1233" s="1">
        <v>43324.970046296294</v>
      </c>
      <c r="F1233" s="6" t="s">
        <v>27</v>
      </c>
      <c r="G1233">
        <v>1</v>
      </c>
      <c r="H1233" s="6" t="s">
        <v>66</v>
      </c>
      <c r="I1233">
        <v>1</v>
      </c>
      <c r="J1233" s="6" t="s">
        <v>29</v>
      </c>
      <c r="K1233" s="1">
        <v>43249.717326388891</v>
      </c>
      <c r="L1233">
        <v>4</v>
      </c>
      <c r="M1233" s="6" t="s">
        <v>100</v>
      </c>
      <c r="N1233" t="b">
        <v>0</v>
      </c>
      <c r="O1233" s="6" t="s">
        <v>31</v>
      </c>
      <c r="P1233" s="6" t="s">
        <v>32</v>
      </c>
      <c r="Q1233" s="6" t="s">
        <v>766</v>
      </c>
      <c r="R1233">
        <v>0</v>
      </c>
      <c r="S1233" s="6" t="s">
        <v>32</v>
      </c>
      <c r="T1233" s="6" t="s">
        <v>766</v>
      </c>
      <c r="U1233" s="6" t="s">
        <v>42</v>
      </c>
      <c r="V1233">
        <v>1.0015117261169541E+18</v>
      </c>
      <c r="W1233" s="6" t="s">
        <v>32</v>
      </c>
      <c r="X1233" s="6" t="s">
        <v>1797</v>
      </c>
      <c r="Y1233" s="6" t="s">
        <v>1798</v>
      </c>
      <c r="Z1233">
        <v>2355748657</v>
      </c>
    </row>
    <row r="1234" spans="1:26" hidden="1" x14ac:dyDescent="0.25">
      <c r="A1234">
        <v>1858274304</v>
      </c>
      <c r="B1234" t="b">
        <v>0</v>
      </c>
      <c r="C1234" s="6" t="s">
        <v>554</v>
      </c>
      <c r="D1234">
        <v>3</v>
      </c>
      <c r="E1234" s="1">
        <v>43323.842997685184</v>
      </c>
      <c r="F1234" s="6" t="s">
        <v>27</v>
      </c>
      <c r="G1234">
        <v>1</v>
      </c>
      <c r="H1234" s="6" t="s">
        <v>28</v>
      </c>
      <c r="I1234">
        <v>0.66400000000000003</v>
      </c>
      <c r="J1234" s="6" t="s">
        <v>29</v>
      </c>
      <c r="K1234" s="1">
        <v>43139.516770833332</v>
      </c>
      <c r="L1234">
        <v>5</v>
      </c>
      <c r="M1234" s="6" t="s">
        <v>635</v>
      </c>
      <c r="N1234" t="b">
        <v>0</v>
      </c>
      <c r="O1234" s="6" t="s">
        <v>31</v>
      </c>
      <c r="P1234" s="6" t="s">
        <v>32</v>
      </c>
      <c r="Q1234" s="6" t="s">
        <v>27</v>
      </c>
      <c r="R1234">
        <v>6</v>
      </c>
      <c r="S1234" s="6" t="s">
        <v>32</v>
      </c>
      <c r="T1234" s="6" t="s">
        <v>66</v>
      </c>
      <c r="U1234" s="6" t="s">
        <v>42</v>
      </c>
      <c r="V1234">
        <v>9.6157638374607258E+17</v>
      </c>
      <c r="W1234" s="6" t="s">
        <v>32</v>
      </c>
      <c r="X1234" s="6" t="s">
        <v>2444</v>
      </c>
      <c r="Y1234" s="6" t="s">
        <v>636</v>
      </c>
      <c r="Z1234">
        <v>275574802</v>
      </c>
    </row>
    <row r="1235" spans="1:26" hidden="1" x14ac:dyDescent="0.25">
      <c r="A1235">
        <v>1858286727</v>
      </c>
      <c r="B1235" t="b">
        <v>0</v>
      </c>
      <c r="C1235" s="6" t="s">
        <v>554</v>
      </c>
      <c r="D1235">
        <v>6</v>
      </c>
      <c r="E1235" s="1">
        <v>43323.834699074076</v>
      </c>
      <c r="F1235" s="6" t="s">
        <v>27</v>
      </c>
      <c r="G1235">
        <v>1</v>
      </c>
      <c r="H1235" s="6" t="s">
        <v>60</v>
      </c>
      <c r="I1235">
        <v>0.50949999999999995</v>
      </c>
      <c r="J1235" s="6" t="s">
        <v>29</v>
      </c>
      <c r="K1235" s="1">
        <v>43194.560034722221</v>
      </c>
      <c r="L1235">
        <v>1</v>
      </c>
      <c r="M1235" s="6" t="s">
        <v>637</v>
      </c>
      <c r="N1235" t="b">
        <v>0</v>
      </c>
      <c r="O1235" s="6" t="s">
        <v>31</v>
      </c>
      <c r="P1235" s="6" t="s">
        <v>32</v>
      </c>
      <c r="Q1235" s="6" t="s">
        <v>27</v>
      </c>
      <c r="R1235">
        <v>0</v>
      </c>
      <c r="S1235" s="6" t="s">
        <v>32</v>
      </c>
      <c r="T1235" s="6" t="s">
        <v>28</v>
      </c>
      <c r="U1235" s="6" t="s">
        <v>223</v>
      </c>
      <c r="V1235">
        <v>9.8152339362228224E+17</v>
      </c>
      <c r="W1235" s="6" t="s">
        <v>32</v>
      </c>
      <c r="X1235" s="6" t="s">
        <v>638</v>
      </c>
      <c r="Y1235" s="6" t="s">
        <v>639</v>
      </c>
      <c r="Z1235">
        <v>851668080</v>
      </c>
    </row>
    <row r="1236" spans="1:26" x14ac:dyDescent="0.25">
      <c r="A1236">
        <v>1854465633</v>
      </c>
      <c r="B1236" t="b">
        <v>0</v>
      </c>
      <c r="C1236" s="6" t="s">
        <v>26</v>
      </c>
      <c r="D1236">
        <v>3</v>
      </c>
      <c r="E1236" s="1">
        <v>43324.956944444442</v>
      </c>
      <c r="F1236" s="6" t="s">
        <v>27</v>
      </c>
      <c r="G1236">
        <v>1</v>
      </c>
      <c r="H1236" s="6" t="s">
        <v>66</v>
      </c>
      <c r="I1236">
        <v>1</v>
      </c>
      <c r="J1236" s="6" t="s">
        <v>29</v>
      </c>
      <c r="K1236" s="1">
        <v>43250.159953703704</v>
      </c>
      <c r="L1236">
        <v>0</v>
      </c>
      <c r="M1236" s="6" t="s">
        <v>1938</v>
      </c>
      <c r="N1236" t="b">
        <v>0</v>
      </c>
      <c r="O1236" s="6" t="s">
        <v>31</v>
      </c>
      <c r="P1236" s="6" t="s">
        <v>32</v>
      </c>
      <c r="Q1236" s="6" t="s">
        <v>766</v>
      </c>
      <c r="R1236">
        <v>0</v>
      </c>
      <c r="S1236" s="6" t="s">
        <v>32</v>
      </c>
      <c r="T1236" s="6" t="s">
        <v>766</v>
      </c>
      <c r="U1236" s="6" t="s">
        <v>323</v>
      </c>
      <c r="V1236">
        <v>1.0016721298914877E+18</v>
      </c>
      <c r="W1236" s="6" t="s">
        <v>32</v>
      </c>
      <c r="X1236" s="6" t="s">
        <v>2422</v>
      </c>
      <c r="Y1236" s="6" t="s">
        <v>1939</v>
      </c>
      <c r="Z1236">
        <v>22441106</v>
      </c>
    </row>
    <row r="1237" spans="1:26" hidden="1" x14ac:dyDescent="0.25">
      <c r="A1237">
        <v>1858491191</v>
      </c>
      <c r="B1237" t="b">
        <v>0</v>
      </c>
      <c r="C1237" s="6" t="s">
        <v>554</v>
      </c>
      <c r="D1237">
        <v>6</v>
      </c>
      <c r="E1237" s="1">
        <v>43324.975983796299</v>
      </c>
      <c r="F1237" s="6" t="s">
        <v>27</v>
      </c>
      <c r="G1237">
        <v>1</v>
      </c>
      <c r="H1237" s="6" t="s">
        <v>28</v>
      </c>
      <c r="I1237">
        <v>0.68059999999999998</v>
      </c>
      <c r="J1237" s="6" t="s">
        <v>29</v>
      </c>
      <c r="K1237" s="1">
        <v>43167.797083333331</v>
      </c>
      <c r="L1237">
        <v>0</v>
      </c>
      <c r="M1237" s="6" t="s">
        <v>100</v>
      </c>
      <c r="N1237" t="b">
        <v>0</v>
      </c>
      <c r="O1237" s="6" t="s">
        <v>31</v>
      </c>
      <c r="P1237" s="6" t="s">
        <v>32</v>
      </c>
      <c r="Q1237" s="6" t="s">
        <v>27</v>
      </c>
      <c r="R1237">
        <v>0</v>
      </c>
      <c r="S1237" s="6" t="s">
        <v>32</v>
      </c>
      <c r="T1237" s="6" t="s">
        <v>28</v>
      </c>
      <c r="U1237" s="6" t="s">
        <v>135</v>
      </c>
      <c r="V1237">
        <v>9.718248227107799E+17</v>
      </c>
      <c r="W1237" s="6" t="s">
        <v>32</v>
      </c>
      <c r="X1237" s="6" t="s">
        <v>643</v>
      </c>
      <c r="Y1237" s="6" t="s">
        <v>644</v>
      </c>
      <c r="Z1237">
        <v>8.348010895389737E+17</v>
      </c>
    </row>
    <row r="1238" spans="1:26" hidden="1" x14ac:dyDescent="0.25">
      <c r="A1238">
        <v>1858548655</v>
      </c>
      <c r="B1238" t="b">
        <v>1</v>
      </c>
      <c r="C1238" s="6" t="s">
        <v>554</v>
      </c>
      <c r="D1238">
        <v>13</v>
      </c>
      <c r="E1238" s="1"/>
      <c r="F1238" s="6" t="s">
        <v>27</v>
      </c>
      <c r="G1238">
        <v>1</v>
      </c>
      <c r="H1238" s="6" t="s">
        <v>28</v>
      </c>
      <c r="I1238">
        <v>0.85470000000000002</v>
      </c>
      <c r="J1238" s="6" t="s">
        <v>29</v>
      </c>
      <c r="K1238" s="1">
        <v>43138.946898148148</v>
      </c>
      <c r="L1238">
        <v>0</v>
      </c>
      <c r="M1238" s="6" t="s">
        <v>645</v>
      </c>
      <c r="N1238" t="b">
        <v>0</v>
      </c>
      <c r="O1238" s="6" t="s">
        <v>31</v>
      </c>
      <c r="P1238" s="6" t="s">
        <v>32</v>
      </c>
      <c r="Q1238" s="6" t="s">
        <v>27</v>
      </c>
      <c r="R1238">
        <v>0</v>
      </c>
      <c r="S1238" s="6" t="s">
        <v>32</v>
      </c>
      <c r="T1238" s="6" t="s">
        <v>28</v>
      </c>
      <c r="U1238" s="6" t="s">
        <v>42</v>
      </c>
      <c r="V1238">
        <v>9.6136986697976218E+17</v>
      </c>
      <c r="W1238" s="6" t="s">
        <v>32</v>
      </c>
      <c r="X1238" s="6" t="s">
        <v>646</v>
      </c>
      <c r="Y1238" s="6" t="s">
        <v>647</v>
      </c>
      <c r="Z1238">
        <v>9.2618664042656973E+17</v>
      </c>
    </row>
    <row r="1239" spans="1:26" hidden="1" x14ac:dyDescent="0.25">
      <c r="A1239">
        <v>1858551033</v>
      </c>
      <c r="B1239" t="b">
        <v>0</v>
      </c>
      <c r="C1239" s="6" t="s">
        <v>554</v>
      </c>
      <c r="D1239">
        <v>7</v>
      </c>
      <c r="E1239" s="1">
        <v>43324.929930555554</v>
      </c>
      <c r="F1239" s="6" t="s">
        <v>27</v>
      </c>
      <c r="G1239">
        <v>1</v>
      </c>
      <c r="H1239" s="6" t="s">
        <v>28</v>
      </c>
      <c r="I1239">
        <v>0.5766</v>
      </c>
      <c r="J1239" s="6" t="s">
        <v>29</v>
      </c>
      <c r="K1239" s="1">
        <v>43142.539803240739</v>
      </c>
      <c r="L1239">
        <v>0</v>
      </c>
      <c r="M1239" s="6" t="s">
        <v>648</v>
      </c>
      <c r="N1239" t="b">
        <v>0</v>
      </c>
      <c r="O1239" s="6" t="s">
        <v>31</v>
      </c>
      <c r="P1239" s="6" t="s">
        <v>32</v>
      </c>
      <c r="Q1239" s="6" t="s">
        <v>27</v>
      </c>
      <c r="R1239">
        <v>0</v>
      </c>
      <c r="S1239" s="6" t="s">
        <v>32</v>
      </c>
      <c r="T1239" s="6" t="s">
        <v>28</v>
      </c>
      <c r="U1239" s="6" t="s">
        <v>264</v>
      </c>
      <c r="V1239">
        <v>9.6267189348358144E+17</v>
      </c>
      <c r="W1239" s="6" t="s">
        <v>32</v>
      </c>
      <c r="X1239" s="6" t="s">
        <v>649</v>
      </c>
      <c r="Y1239" s="6" t="s">
        <v>650</v>
      </c>
      <c r="Z1239">
        <v>3459239601</v>
      </c>
    </row>
    <row r="1240" spans="1:26" x14ac:dyDescent="0.25">
      <c r="A1240">
        <v>1854465664</v>
      </c>
      <c r="B1240" t="b">
        <v>0</v>
      </c>
      <c r="C1240" s="6" t="s">
        <v>26</v>
      </c>
      <c r="D1240">
        <v>3</v>
      </c>
      <c r="E1240" s="1">
        <v>43324.962025462963</v>
      </c>
      <c r="F1240" s="6" t="s">
        <v>27</v>
      </c>
      <c r="G1240">
        <v>1</v>
      </c>
      <c r="H1240" s="6" t="s">
        <v>66</v>
      </c>
      <c r="I1240">
        <v>1</v>
      </c>
      <c r="J1240" s="6" t="s">
        <v>29</v>
      </c>
      <c r="K1240" s="1">
        <v>43250.447152777779</v>
      </c>
      <c r="L1240">
        <v>1</v>
      </c>
      <c r="M1240" s="6" t="s">
        <v>2022</v>
      </c>
      <c r="N1240" t="b">
        <v>0</v>
      </c>
      <c r="O1240" s="6" t="s">
        <v>31</v>
      </c>
      <c r="P1240" s="6" t="s">
        <v>32</v>
      </c>
      <c r="Q1240" s="6" t="s">
        <v>766</v>
      </c>
      <c r="R1240">
        <v>0</v>
      </c>
      <c r="S1240" s="6" t="s">
        <v>32</v>
      </c>
      <c r="T1240" s="6" t="s">
        <v>766</v>
      </c>
      <c r="U1240" s="6" t="s">
        <v>42</v>
      </c>
      <c r="V1240">
        <v>1.0017762064909107E+18</v>
      </c>
      <c r="W1240" s="6" t="s">
        <v>32</v>
      </c>
      <c r="X1240" s="6" t="s">
        <v>2023</v>
      </c>
      <c r="Y1240" s="6" t="s">
        <v>2024</v>
      </c>
      <c r="Z1240">
        <v>9.5350767597887078E+17</v>
      </c>
    </row>
    <row r="1241" spans="1:26" hidden="1" x14ac:dyDescent="0.25">
      <c r="A1241">
        <v>1858554672</v>
      </c>
      <c r="B1241" t="b">
        <v>1</v>
      </c>
      <c r="C1241" s="6" t="s">
        <v>554</v>
      </c>
      <c r="D1241">
        <v>10</v>
      </c>
      <c r="E1241" s="1"/>
      <c r="F1241" s="6" t="s">
        <v>197</v>
      </c>
      <c r="G1241">
        <v>0.90490000000000004</v>
      </c>
      <c r="H1241" s="6" t="s">
        <v>766</v>
      </c>
      <c r="J1241" s="6" t="s">
        <v>32</v>
      </c>
      <c r="K1241" s="1">
        <v>43136.196921296294</v>
      </c>
      <c r="L1241">
        <v>0</v>
      </c>
      <c r="M1241" s="6" t="s">
        <v>653</v>
      </c>
      <c r="N1241" t="b">
        <v>0</v>
      </c>
      <c r="O1241" s="6" t="s">
        <v>31</v>
      </c>
      <c r="P1241" s="6" t="s">
        <v>32</v>
      </c>
      <c r="Q1241" s="6" t="s">
        <v>197</v>
      </c>
      <c r="R1241">
        <v>0</v>
      </c>
      <c r="S1241" s="6" t="s">
        <v>32</v>
      </c>
      <c r="T1241" s="6" t="s">
        <v>766</v>
      </c>
      <c r="U1241" s="6" t="s">
        <v>530</v>
      </c>
      <c r="V1241">
        <v>9.6037331088526131E+17</v>
      </c>
      <c r="W1241" s="6" t="s">
        <v>32</v>
      </c>
      <c r="X1241" s="6" t="s">
        <v>654</v>
      </c>
      <c r="Y1241" s="6" t="s">
        <v>655</v>
      </c>
      <c r="Z1241">
        <v>9.4696365539591373E+17</v>
      </c>
    </row>
    <row r="1242" spans="1:26" hidden="1" x14ac:dyDescent="0.25">
      <c r="A1242">
        <v>1858556172</v>
      </c>
      <c r="B1242" t="b">
        <v>0</v>
      </c>
      <c r="C1242" s="6" t="s">
        <v>554</v>
      </c>
      <c r="D1242">
        <v>5</v>
      </c>
      <c r="E1242" s="1">
        <v>43323.835601851853</v>
      </c>
      <c r="F1242" s="6" t="s">
        <v>27</v>
      </c>
      <c r="G1242">
        <v>0.77890000000000004</v>
      </c>
      <c r="H1242" s="6" t="s">
        <v>60</v>
      </c>
      <c r="I1242">
        <v>0.41049999999999998</v>
      </c>
      <c r="J1242" s="6" t="s">
        <v>29</v>
      </c>
      <c r="K1242" s="1">
        <v>43188.916296296295</v>
      </c>
      <c r="L1242">
        <v>0</v>
      </c>
      <c r="M1242" s="6" t="s">
        <v>100</v>
      </c>
      <c r="N1242" t="b">
        <v>0</v>
      </c>
      <c r="O1242" s="6" t="s">
        <v>31</v>
      </c>
      <c r="P1242" s="6" t="s">
        <v>32</v>
      </c>
      <c r="Q1242" s="6" t="s">
        <v>27</v>
      </c>
      <c r="R1242">
        <v>0</v>
      </c>
      <c r="S1242" s="6" t="s">
        <v>32</v>
      </c>
      <c r="T1242" s="6" t="s">
        <v>60</v>
      </c>
      <c r="U1242" s="6" t="s">
        <v>42</v>
      </c>
      <c r="V1242">
        <v>9.7947817316635034E+17</v>
      </c>
      <c r="W1242" s="6" t="s">
        <v>32</v>
      </c>
      <c r="X1242" s="6" t="s">
        <v>656</v>
      </c>
      <c r="Y1242" s="6" t="s">
        <v>657</v>
      </c>
      <c r="Z1242">
        <v>881604271</v>
      </c>
    </row>
    <row r="1243" spans="1:26" hidden="1" x14ac:dyDescent="0.25">
      <c r="A1243">
        <v>1858557789</v>
      </c>
      <c r="B1243" t="b">
        <v>1</v>
      </c>
      <c r="C1243" s="6" t="s">
        <v>554</v>
      </c>
      <c r="D1243">
        <v>11</v>
      </c>
      <c r="E1243" s="1"/>
      <c r="F1243" s="6" t="s">
        <v>27</v>
      </c>
      <c r="G1243">
        <v>1</v>
      </c>
      <c r="H1243" s="6" t="s">
        <v>60</v>
      </c>
      <c r="I1243">
        <v>0.91410000000000002</v>
      </c>
      <c r="J1243" s="6" t="s">
        <v>29</v>
      </c>
      <c r="K1243" s="1">
        <v>43243.89534722222</v>
      </c>
      <c r="L1243">
        <v>0</v>
      </c>
      <c r="M1243" s="6" t="s">
        <v>658</v>
      </c>
      <c r="N1243" t="b">
        <v>0</v>
      </c>
      <c r="O1243" s="6" t="s">
        <v>31</v>
      </c>
      <c r="P1243" s="6" t="s">
        <v>32</v>
      </c>
      <c r="Q1243" s="6" t="s">
        <v>27</v>
      </c>
      <c r="R1243">
        <v>0</v>
      </c>
      <c r="S1243" s="6" t="s">
        <v>32</v>
      </c>
      <c r="T1243" s="6" t="s">
        <v>60</v>
      </c>
      <c r="U1243" s="6" t="s">
        <v>145</v>
      </c>
      <c r="V1243">
        <v>9.9940191266659942E+17</v>
      </c>
      <c r="W1243" s="6" t="s">
        <v>32</v>
      </c>
      <c r="X1243" s="6" t="s">
        <v>659</v>
      </c>
      <c r="Y1243" s="6" t="s">
        <v>660</v>
      </c>
      <c r="Z1243">
        <v>18636238</v>
      </c>
    </row>
    <row r="1244" spans="1:26" hidden="1" x14ac:dyDescent="0.25">
      <c r="A1244">
        <v>1858561314</v>
      </c>
      <c r="B1244" t="b">
        <v>1</v>
      </c>
      <c r="C1244" s="6" t="s">
        <v>554</v>
      </c>
      <c r="D1244">
        <v>13</v>
      </c>
      <c r="E1244" s="1"/>
      <c r="F1244" s="6" t="s">
        <v>27</v>
      </c>
      <c r="G1244">
        <v>1</v>
      </c>
      <c r="H1244" s="6" t="s">
        <v>60</v>
      </c>
      <c r="I1244">
        <v>0.92820000000000003</v>
      </c>
      <c r="J1244" s="6" t="s">
        <v>29</v>
      </c>
      <c r="K1244" s="1">
        <v>43139.40729166667</v>
      </c>
      <c r="L1244">
        <v>0</v>
      </c>
      <c r="M1244" s="6" t="s">
        <v>661</v>
      </c>
      <c r="N1244" t="b">
        <v>0</v>
      </c>
      <c r="O1244" s="6" t="s">
        <v>31</v>
      </c>
      <c r="P1244" s="6" t="s">
        <v>32</v>
      </c>
      <c r="Q1244" s="6" t="s">
        <v>27</v>
      </c>
      <c r="R1244">
        <v>0</v>
      </c>
      <c r="S1244" s="6" t="s">
        <v>32</v>
      </c>
      <c r="T1244" s="6" t="s">
        <v>60</v>
      </c>
      <c r="U1244" s="6" t="s">
        <v>95</v>
      </c>
      <c r="V1244">
        <v>9.6153670922893312E+17</v>
      </c>
      <c r="W1244" s="6" t="s">
        <v>32</v>
      </c>
      <c r="X1244" s="6" t="s">
        <v>662</v>
      </c>
      <c r="Y1244" s="6" t="s">
        <v>663</v>
      </c>
      <c r="Z1244">
        <v>8.9232070719934874E+17</v>
      </c>
    </row>
    <row r="1245" spans="1:26" x14ac:dyDescent="0.25">
      <c r="A1245">
        <v>1854465674</v>
      </c>
      <c r="B1245" t="b">
        <v>0</v>
      </c>
      <c r="C1245" s="6" t="s">
        <v>26</v>
      </c>
      <c r="D1245">
        <v>3</v>
      </c>
      <c r="E1245" s="1">
        <v>43324.959282407406</v>
      </c>
      <c r="F1245" s="6" t="s">
        <v>27</v>
      </c>
      <c r="G1245">
        <v>1</v>
      </c>
      <c r="H1245" s="6" t="s">
        <v>66</v>
      </c>
      <c r="I1245">
        <v>1</v>
      </c>
      <c r="J1245" s="6" t="s">
        <v>29</v>
      </c>
      <c r="K1245" s="1">
        <v>43250.525902777779</v>
      </c>
      <c r="L1245">
        <v>0</v>
      </c>
      <c r="M1245" s="6" t="s">
        <v>2052</v>
      </c>
      <c r="N1245" t="b">
        <v>0</v>
      </c>
      <c r="O1245" s="6" t="s">
        <v>31</v>
      </c>
      <c r="P1245" s="6" t="s">
        <v>32</v>
      </c>
      <c r="Q1245" s="6" t="s">
        <v>766</v>
      </c>
      <c r="R1245">
        <v>0</v>
      </c>
      <c r="S1245" s="6" t="s">
        <v>32</v>
      </c>
      <c r="T1245" s="6" t="s">
        <v>766</v>
      </c>
      <c r="U1245" s="6" t="s">
        <v>135</v>
      </c>
      <c r="V1245">
        <v>1.0018047458188861E+18</v>
      </c>
      <c r="W1245" s="6" t="s">
        <v>32</v>
      </c>
      <c r="X1245" s="6" t="s">
        <v>2053</v>
      </c>
      <c r="Y1245" s="6" t="s">
        <v>2054</v>
      </c>
      <c r="Z1245">
        <v>34155894</v>
      </c>
    </row>
    <row r="1246" spans="1:26" hidden="1" x14ac:dyDescent="0.25">
      <c r="A1246">
        <v>1858579000</v>
      </c>
      <c r="B1246" t="b">
        <v>1</v>
      </c>
      <c r="C1246" s="6" t="s">
        <v>554</v>
      </c>
      <c r="D1246">
        <v>12</v>
      </c>
      <c r="E1246" s="1"/>
      <c r="F1246" s="6" t="s">
        <v>197</v>
      </c>
      <c r="G1246">
        <v>0.92949999999999999</v>
      </c>
      <c r="H1246" s="6" t="s">
        <v>766</v>
      </c>
      <c r="J1246" s="6" t="s">
        <v>29</v>
      </c>
      <c r="K1246" s="1">
        <v>43175.212546296294</v>
      </c>
      <c r="L1246">
        <v>1</v>
      </c>
      <c r="M1246" s="6" t="s">
        <v>664</v>
      </c>
      <c r="N1246" t="b">
        <v>0</v>
      </c>
      <c r="O1246" s="6" t="s">
        <v>31</v>
      </c>
      <c r="P1246" s="6" t="s">
        <v>32</v>
      </c>
      <c r="Q1246" s="6" t="s">
        <v>197</v>
      </c>
      <c r="R1246">
        <v>0</v>
      </c>
      <c r="S1246" s="6" t="s">
        <v>32</v>
      </c>
      <c r="T1246" s="6" t="s">
        <v>766</v>
      </c>
      <c r="U1246" s="6" t="s">
        <v>135</v>
      </c>
      <c r="V1246">
        <v>9.7451209928712192E+17</v>
      </c>
      <c r="W1246" s="6" t="s">
        <v>32</v>
      </c>
      <c r="X1246" s="6" t="s">
        <v>2446</v>
      </c>
      <c r="Y1246" s="6" t="s">
        <v>665</v>
      </c>
      <c r="Z1246">
        <v>2538329634</v>
      </c>
    </row>
    <row r="1247" spans="1:26" hidden="1" x14ac:dyDescent="0.25">
      <c r="A1247">
        <v>1858579428</v>
      </c>
      <c r="B1247" t="b">
        <v>1</v>
      </c>
      <c r="C1247" s="6" t="s">
        <v>554</v>
      </c>
      <c r="D1247">
        <v>10</v>
      </c>
      <c r="E1247" s="1"/>
      <c r="F1247" s="6" t="s">
        <v>27</v>
      </c>
      <c r="G1247">
        <v>1</v>
      </c>
      <c r="H1247" s="6" t="s">
        <v>60</v>
      </c>
      <c r="I1247">
        <v>0.81320000000000003</v>
      </c>
      <c r="J1247" s="6" t="s">
        <v>29</v>
      </c>
      <c r="K1247" s="1">
        <v>43195.771168981482</v>
      </c>
      <c r="L1247">
        <v>0</v>
      </c>
      <c r="M1247" s="6" t="s">
        <v>666</v>
      </c>
      <c r="N1247" t="b">
        <v>0</v>
      </c>
      <c r="O1247" s="6" t="s">
        <v>31</v>
      </c>
      <c r="P1247" s="6" t="s">
        <v>32</v>
      </c>
      <c r="Q1247" s="6" t="s">
        <v>27</v>
      </c>
      <c r="R1247">
        <v>0</v>
      </c>
      <c r="S1247" s="6" t="s">
        <v>32</v>
      </c>
      <c r="T1247" s="6" t="s">
        <v>60</v>
      </c>
      <c r="U1247" s="6" t="s">
        <v>55</v>
      </c>
      <c r="V1247">
        <v>9.8196229326424064E+17</v>
      </c>
      <c r="W1247" s="6" t="s">
        <v>32</v>
      </c>
      <c r="X1247" s="6" t="s">
        <v>667</v>
      </c>
      <c r="Y1247" s="6" t="s">
        <v>668</v>
      </c>
      <c r="Z1247">
        <v>9.6665631066939802E+17</v>
      </c>
    </row>
    <row r="1248" spans="1:26" hidden="1" x14ac:dyDescent="0.25">
      <c r="A1248">
        <v>1858579729</v>
      </c>
      <c r="B1248" t="b">
        <v>1</v>
      </c>
      <c r="C1248" s="6" t="s">
        <v>554</v>
      </c>
      <c r="D1248">
        <v>8</v>
      </c>
      <c r="E1248" s="1"/>
      <c r="F1248" s="6" t="s">
        <v>197</v>
      </c>
      <c r="G1248">
        <v>1</v>
      </c>
      <c r="H1248" s="6" t="s">
        <v>766</v>
      </c>
      <c r="J1248" s="6" t="s">
        <v>29</v>
      </c>
      <c r="K1248" s="1">
        <v>43214.902951388889</v>
      </c>
      <c r="L1248">
        <v>0</v>
      </c>
      <c r="M1248" s="6" t="s">
        <v>669</v>
      </c>
      <c r="N1248" t="b">
        <v>0</v>
      </c>
      <c r="O1248" s="6" t="s">
        <v>31</v>
      </c>
      <c r="P1248" s="6" t="s">
        <v>32</v>
      </c>
      <c r="Q1248" s="6" t="s">
        <v>197</v>
      </c>
      <c r="R1248">
        <v>0</v>
      </c>
      <c r="S1248" s="6" t="s">
        <v>32</v>
      </c>
      <c r="T1248" s="6" t="s">
        <v>766</v>
      </c>
      <c r="U1248" s="6" t="s">
        <v>42</v>
      </c>
      <c r="V1248">
        <v>9.8889542118669517E+17</v>
      </c>
      <c r="W1248" s="6" t="s">
        <v>670</v>
      </c>
      <c r="X1248" s="6" t="s">
        <v>671</v>
      </c>
      <c r="Y1248" s="6" t="s">
        <v>672</v>
      </c>
      <c r="Z1248">
        <v>9.0796874860642304E+17</v>
      </c>
    </row>
    <row r="1249" spans="1:26" hidden="1" x14ac:dyDescent="0.25">
      <c r="A1249">
        <v>1858598968</v>
      </c>
      <c r="B1249" t="b">
        <v>1</v>
      </c>
      <c r="C1249" s="6" t="s">
        <v>554</v>
      </c>
      <c r="D1249">
        <v>14</v>
      </c>
      <c r="E1249" s="1"/>
      <c r="F1249" s="6" t="s">
        <v>27</v>
      </c>
      <c r="G1249">
        <v>1</v>
      </c>
      <c r="H1249" s="6" t="s">
        <v>60</v>
      </c>
      <c r="I1249">
        <v>0.72850000000000004</v>
      </c>
      <c r="J1249" s="6" t="s">
        <v>29</v>
      </c>
      <c r="K1249" s="1">
        <v>43229.491782407407</v>
      </c>
      <c r="L1249">
        <v>0</v>
      </c>
      <c r="M1249" s="6" t="s">
        <v>100</v>
      </c>
      <c r="N1249" t="b">
        <v>0</v>
      </c>
      <c r="O1249" s="6" t="s">
        <v>31</v>
      </c>
      <c r="P1249" s="6" t="s">
        <v>32</v>
      </c>
      <c r="Q1249" s="6" t="s">
        <v>27</v>
      </c>
      <c r="R1249">
        <v>0</v>
      </c>
      <c r="S1249" s="6" t="s">
        <v>32</v>
      </c>
      <c r="T1249" s="6" t="s">
        <v>60</v>
      </c>
      <c r="U1249" s="6" t="s">
        <v>49</v>
      </c>
      <c r="V1249">
        <v>9.9418223456233472E+17</v>
      </c>
      <c r="W1249" s="6" t="s">
        <v>32</v>
      </c>
      <c r="X1249" s="6" t="s">
        <v>2447</v>
      </c>
      <c r="Y1249" s="6" t="s">
        <v>673</v>
      </c>
      <c r="Z1249">
        <v>2730925453</v>
      </c>
    </row>
    <row r="1250" spans="1:26" x14ac:dyDescent="0.25">
      <c r="A1250">
        <v>1854465677</v>
      </c>
      <c r="B1250" t="b">
        <v>0</v>
      </c>
      <c r="C1250" s="6" t="s">
        <v>26</v>
      </c>
      <c r="D1250">
        <v>3</v>
      </c>
      <c r="E1250" s="1">
        <v>43325.000034722223</v>
      </c>
      <c r="F1250" s="6" t="s">
        <v>27</v>
      </c>
      <c r="G1250">
        <v>1</v>
      </c>
      <c r="H1250" s="6" t="s">
        <v>66</v>
      </c>
      <c r="I1250">
        <v>1</v>
      </c>
      <c r="J1250" s="6" t="s">
        <v>29</v>
      </c>
      <c r="K1250" s="1">
        <v>43250.544699074075</v>
      </c>
      <c r="L1250">
        <v>1</v>
      </c>
      <c r="M1250" s="6" t="s">
        <v>475</v>
      </c>
      <c r="N1250" t="b">
        <v>0</v>
      </c>
      <c r="O1250" s="6" t="s">
        <v>31</v>
      </c>
      <c r="P1250" s="6" t="s">
        <v>32</v>
      </c>
      <c r="Q1250" s="6" t="s">
        <v>766</v>
      </c>
      <c r="R1250">
        <v>0</v>
      </c>
      <c r="S1250" s="6" t="s">
        <v>32</v>
      </c>
      <c r="T1250" s="6" t="s">
        <v>766</v>
      </c>
      <c r="U1250" s="6" t="s">
        <v>42</v>
      </c>
      <c r="V1250">
        <v>1.001811558475948E+18</v>
      </c>
      <c r="W1250" s="6" t="s">
        <v>32</v>
      </c>
      <c r="X1250" s="6" t="s">
        <v>2059</v>
      </c>
      <c r="Y1250" s="6" t="s">
        <v>2060</v>
      </c>
      <c r="Z1250">
        <v>468530937</v>
      </c>
    </row>
    <row r="1251" spans="1:26" x14ac:dyDescent="0.25">
      <c r="A1251">
        <v>1854465703</v>
      </c>
      <c r="B1251" t="b">
        <v>0</v>
      </c>
      <c r="C1251" s="6" t="s">
        <v>26</v>
      </c>
      <c r="D1251">
        <v>3</v>
      </c>
      <c r="E1251" s="1">
        <v>43324.954814814817</v>
      </c>
      <c r="F1251" s="6" t="s">
        <v>27</v>
      </c>
      <c r="G1251">
        <v>1</v>
      </c>
      <c r="H1251" s="6" t="s">
        <v>66</v>
      </c>
      <c r="I1251">
        <v>1</v>
      </c>
      <c r="J1251" s="6" t="s">
        <v>29</v>
      </c>
      <c r="K1251" s="1">
        <v>43250.637395833335</v>
      </c>
      <c r="L1251">
        <v>1</v>
      </c>
      <c r="M1251" s="6" t="s">
        <v>41</v>
      </c>
      <c r="N1251" t="b">
        <v>0</v>
      </c>
      <c r="O1251" s="6" t="s">
        <v>31</v>
      </c>
      <c r="P1251" s="6" t="s">
        <v>32</v>
      </c>
      <c r="Q1251" s="6" t="s">
        <v>766</v>
      </c>
      <c r="R1251">
        <v>0</v>
      </c>
      <c r="S1251" s="6" t="s">
        <v>32</v>
      </c>
      <c r="T1251" s="6" t="s">
        <v>766</v>
      </c>
      <c r="U1251" s="6" t="s">
        <v>135</v>
      </c>
      <c r="V1251">
        <v>1.0018451476911882E+18</v>
      </c>
      <c r="W1251" s="6" t="s">
        <v>32</v>
      </c>
      <c r="X1251" s="6" t="s">
        <v>2124</v>
      </c>
      <c r="Y1251" s="6" t="s">
        <v>2125</v>
      </c>
      <c r="Z1251">
        <v>9.8843093825739571E+17</v>
      </c>
    </row>
    <row r="1252" spans="1:26" hidden="1" x14ac:dyDescent="0.25">
      <c r="A1252">
        <v>1859768658</v>
      </c>
      <c r="B1252" t="b">
        <v>0</v>
      </c>
      <c r="C1252" s="6" t="s">
        <v>554</v>
      </c>
      <c r="D1252">
        <v>3</v>
      </c>
      <c r="E1252" s="1">
        <v>43323.834907407407</v>
      </c>
      <c r="F1252" s="6" t="s">
        <v>27</v>
      </c>
      <c r="G1252">
        <v>1</v>
      </c>
      <c r="H1252" s="6" t="s">
        <v>60</v>
      </c>
      <c r="I1252">
        <v>0.70589999999999997</v>
      </c>
      <c r="J1252" s="6" t="s">
        <v>29</v>
      </c>
      <c r="K1252" s="1">
        <v>43212.55972222222</v>
      </c>
      <c r="L1252">
        <v>155</v>
      </c>
      <c r="M1252" s="6" t="s">
        <v>679</v>
      </c>
      <c r="N1252" t="b">
        <v>0</v>
      </c>
      <c r="O1252" s="6" t="s">
        <v>31</v>
      </c>
      <c r="P1252" s="6" t="s">
        <v>32</v>
      </c>
      <c r="Q1252" s="6" t="s">
        <v>27</v>
      </c>
      <c r="R1252">
        <v>63</v>
      </c>
      <c r="S1252" s="6" t="s">
        <v>32</v>
      </c>
      <c r="T1252" s="6" t="s">
        <v>28</v>
      </c>
      <c r="U1252" s="6" t="s">
        <v>84</v>
      </c>
      <c r="V1252">
        <v>9.8804626133187379E+17</v>
      </c>
      <c r="W1252" s="6" t="s">
        <v>32</v>
      </c>
      <c r="X1252" s="6" t="s">
        <v>680</v>
      </c>
      <c r="Y1252" s="6" t="s">
        <v>681</v>
      </c>
      <c r="Z1252">
        <v>357312062</v>
      </c>
    </row>
    <row r="1253" spans="1:26" hidden="1" x14ac:dyDescent="0.25">
      <c r="A1253">
        <v>1859769737</v>
      </c>
      <c r="B1253" t="b">
        <v>1</v>
      </c>
      <c r="C1253" s="6" t="s">
        <v>554</v>
      </c>
      <c r="D1253">
        <v>14</v>
      </c>
      <c r="E1253" s="1"/>
      <c r="F1253" s="6" t="s">
        <v>27</v>
      </c>
      <c r="G1253">
        <v>1</v>
      </c>
      <c r="H1253" s="6" t="s">
        <v>60</v>
      </c>
      <c r="I1253">
        <v>0.93130000000000002</v>
      </c>
      <c r="J1253" s="6" t="s">
        <v>29</v>
      </c>
      <c r="K1253" s="1">
        <v>43205.54042824074</v>
      </c>
      <c r="L1253">
        <v>0</v>
      </c>
      <c r="M1253" s="6" t="s">
        <v>682</v>
      </c>
      <c r="N1253" t="b">
        <v>0</v>
      </c>
      <c r="O1253" s="6" t="s">
        <v>31</v>
      </c>
      <c r="P1253" s="6" t="s">
        <v>32</v>
      </c>
      <c r="Q1253" s="6" t="s">
        <v>27</v>
      </c>
      <c r="R1253">
        <v>0</v>
      </c>
      <c r="S1253" s="6" t="s">
        <v>32</v>
      </c>
      <c r="T1253" s="6" t="s">
        <v>60</v>
      </c>
      <c r="U1253" s="6" t="s">
        <v>42</v>
      </c>
      <c r="V1253">
        <v>9.8550255331083878E+17</v>
      </c>
      <c r="W1253" s="6" t="s">
        <v>32</v>
      </c>
      <c r="X1253" s="6" t="s">
        <v>683</v>
      </c>
      <c r="Y1253" s="6" t="s">
        <v>684</v>
      </c>
      <c r="Z1253">
        <v>9.2325357636472832E+17</v>
      </c>
    </row>
    <row r="1254" spans="1:26" hidden="1" x14ac:dyDescent="0.25">
      <c r="A1254">
        <v>1859770341</v>
      </c>
      <c r="B1254" t="b">
        <v>1</v>
      </c>
      <c r="C1254" s="6" t="s">
        <v>554</v>
      </c>
      <c r="D1254">
        <v>8</v>
      </c>
      <c r="E1254" s="1"/>
      <c r="F1254" s="6" t="s">
        <v>27</v>
      </c>
      <c r="G1254">
        <v>0.87409999999999999</v>
      </c>
      <c r="H1254" s="6" t="s">
        <v>28</v>
      </c>
      <c r="I1254">
        <v>0.61809999999999998</v>
      </c>
      <c r="J1254" s="6" t="s">
        <v>29</v>
      </c>
      <c r="K1254" s="1">
        <v>43155.456493055557</v>
      </c>
      <c r="L1254">
        <v>0</v>
      </c>
      <c r="M1254" s="6" t="s">
        <v>685</v>
      </c>
      <c r="N1254" t="b">
        <v>0</v>
      </c>
      <c r="O1254" s="6" t="s">
        <v>31</v>
      </c>
      <c r="P1254" s="6" t="s">
        <v>32</v>
      </c>
      <c r="Q1254" s="6" t="s">
        <v>27</v>
      </c>
      <c r="R1254">
        <v>0</v>
      </c>
      <c r="S1254" s="6" t="s">
        <v>32</v>
      </c>
      <c r="T1254" s="6" t="s">
        <v>28</v>
      </c>
      <c r="U1254" s="6" t="s">
        <v>49</v>
      </c>
      <c r="V1254">
        <v>9.6735274623080858E+17</v>
      </c>
      <c r="W1254" s="6" t="s">
        <v>32</v>
      </c>
      <c r="X1254" s="6" t="s">
        <v>686</v>
      </c>
      <c r="Y1254" s="6" t="s">
        <v>687</v>
      </c>
      <c r="Z1254">
        <v>2291207785</v>
      </c>
    </row>
    <row r="1255" spans="1:26" hidden="1" x14ac:dyDescent="0.25">
      <c r="A1255">
        <v>1859771633</v>
      </c>
      <c r="B1255" t="b">
        <v>1</v>
      </c>
      <c r="C1255" s="6" t="s">
        <v>554</v>
      </c>
      <c r="D1255">
        <v>6</v>
      </c>
      <c r="E1255" s="1"/>
      <c r="F1255" s="6" t="s">
        <v>27</v>
      </c>
      <c r="G1255">
        <v>1</v>
      </c>
      <c r="H1255" s="6" t="s">
        <v>28</v>
      </c>
      <c r="I1255">
        <v>0.67820000000000003</v>
      </c>
      <c r="J1255" s="6" t="s">
        <v>29</v>
      </c>
      <c r="K1255" s="1">
        <v>43209.810787037037</v>
      </c>
      <c r="L1255">
        <v>0</v>
      </c>
      <c r="M1255" s="6" t="s">
        <v>688</v>
      </c>
      <c r="N1255" t="b">
        <v>0</v>
      </c>
      <c r="O1255" s="6" t="s">
        <v>31</v>
      </c>
      <c r="P1255" s="6" t="s">
        <v>32</v>
      </c>
      <c r="Q1255" s="6" t="s">
        <v>27</v>
      </c>
      <c r="R1255">
        <v>1</v>
      </c>
      <c r="S1255" s="6" t="s">
        <v>32</v>
      </c>
      <c r="T1255" s="6" t="s">
        <v>28</v>
      </c>
      <c r="U1255" s="6" t="s">
        <v>42</v>
      </c>
      <c r="V1255">
        <v>9.8705008103868006E+17</v>
      </c>
      <c r="W1255" s="6" t="s">
        <v>32</v>
      </c>
      <c r="X1255" s="6" t="s">
        <v>689</v>
      </c>
      <c r="Y1255" s="6" t="s">
        <v>690</v>
      </c>
      <c r="Z1255">
        <v>16349422</v>
      </c>
    </row>
    <row r="1256" spans="1:26" x14ac:dyDescent="0.25">
      <c r="A1256">
        <v>1854465729</v>
      </c>
      <c r="B1256" t="b">
        <v>0</v>
      </c>
      <c r="C1256" s="6" t="s">
        <v>26</v>
      </c>
      <c r="D1256">
        <v>3</v>
      </c>
      <c r="E1256" s="1">
        <v>43326.404456018521</v>
      </c>
      <c r="F1256" s="6" t="s">
        <v>27</v>
      </c>
      <c r="G1256">
        <v>1</v>
      </c>
      <c r="H1256" s="6" t="s">
        <v>66</v>
      </c>
      <c r="I1256">
        <v>1</v>
      </c>
      <c r="J1256" s="6" t="s">
        <v>29</v>
      </c>
      <c r="K1256" s="1">
        <v>43250.746817129628</v>
      </c>
      <c r="L1256">
        <v>1</v>
      </c>
      <c r="M1256" s="6" t="s">
        <v>41</v>
      </c>
      <c r="N1256" t="b">
        <v>0</v>
      </c>
      <c r="O1256" s="6" t="s">
        <v>31</v>
      </c>
      <c r="P1256" s="6" t="s">
        <v>32</v>
      </c>
      <c r="Q1256" s="6" t="s">
        <v>766</v>
      </c>
      <c r="R1256">
        <v>0</v>
      </c>
      <c r="S1256" s="6" t="s">
        <v>32</v>
      </c>
      <c r="T1256" s="6" t="s">
        <v>766</v>
      </c>
      <c r="U1256" s="6" t="s">
        <v>95</v>
      </c>
      <c r="V1256">
        <v>1.0018847998904893E+18</v>
      </c>
      <c r="W1256" s="6" t="s">
        <v>32</v>
      </c>
      <c r="X1256" s="6" t="s">
        <v>2489</v>
      </c>
      <c r="Y1256" s="6" t="s">
        <v>2490</v>
      </c>
      <c r="Z1256">
        <v>9.3555753815782195E+17</v>
      </c>
    </row>
    <row r="1257" spans="1:26" hidden="1" x14ac:dyDescent="0.25">
      <c r="A1257">
        <v>1859773621</v>
      </c>
      <c r="B1257" t="b">
        <v>1</v>
      </c>
      <c r="C1257" s="6" t="s">
        <v>554</v>
      </c>
      <c r="D1257">
        <v>6</v>
      </c>
      <c r="E1257" s="1"/>
      <c r="F1257" s="6" t="s">
        <v>27</v>
      </c>
      <c r="G1257">
        <v>1</v>
      </c>
      <c r="H1257" s="6" t="s">
        <v>60</v>
      </c>
      <c r="I1257">
        <v>1</v>
      </c>
      <c r="J1257" s="6" t="s">
        <v>29</v>
      </c>
      <c r="K1257" s="1">
        <v>43214.776782407411</v>
      </c>
      <c r="L1257">
        <v>2</v>
      </c>
      <c r="M1257" s="6" t="s">
        <v>694</v>
      </c>
      <c r="N1257" t="b">
        <v>0</v>
      </c>
      <c r="O1257" s="6" t="s">
        <v>31</v>
      </c>
      <c r="P1257" s="6" t="s">
        <v>32</v>
      </c>
      <c r="Q1257" s="6" t="s">
        <v>27</v>
      </c>
      <c r="R1257">
        <v>0</v>
      </c>
      <c r="S1257" s="6" t="s">
        <v>32</v>
      </c>
      <c r="T1257" s="6" t="s">
        <v>60</v>
      </c>
      <c r="U1257" s="6" t="s">
        <v>42</v>
      </c>
      <c r="V1257">
        <v>9.8884969883963802E+17</v>
      </c>
      <c r="W1257" s="6" t="s">
        <v>32</v>
      </c>
      <c r="X1257" s="6" t="s">
        <v>2448</v>
      </c>
      <c r="Y1257" s="6" t="s">
        <v>695</v>
      </c>
      <c r="Z1257">
        <v>9.825113264666583E+17</v>
      </c>
    </row>
    <row r="1258" spans="1:26" x14ac:dyDescent="0.25">
      <c r="A1258">
        <v>1854465733</v>
      </c>
      <c r="B1258" t="b">
        <v>0</v>
      </c>
      <c r="C1258" s="6" t="s">
        <v>26</v>
      </c>
      <c r="D1258">
        <v>3</v>
      </c>
      <c r="E1258" s="1">
        <v>43326.363819444443</v>
      </c>
      <c r="F1258" s="6" t="s">
        <v>27</v>
      </c>
      <c r="G1258">
        <v>1</v>
      </c>
      <c r="H1258" s="6" t="s">
        <v>66</v>
      </c>
      <c r="I1258">
        <v>1</v>
      </c>
      <c r="J1258" s="6" t="s">
        <v>29</v>
      </c>
      <c r="K1258" s="1">
        <v>43250.754930555559</v>
      </c>
      <c r="L1258">
        <v>1</v>
      </c>
      <c r="M1258" s="6" t="s">
        <v>41</v>
      </c>
      <c r="N1258" t="b">
        <v>0</v>
      </c>
      <c r="O1258" s="6" t="s">
        <v>31</v>
      </c>
      <c r="P1258" s="6" t="s">
        <v>32</v>
      </c>
      <c r="Q1258" s="6" t="s">
        <v>766</v>
      </c>
      <c r="R1258">
        <v>0</v>
      </c>
      <c r="S1258" s="6" t="s">
        <v>32</v>
      </c>
      <c r="T1258" s="6" t="s">
        <v>766</v>
      </c>
      <c r="U1258" s="6" t="s">
        <v>264</v>
      </c>
      <c r="V1258">
        <v>1.0018877438976778E+18</v>
      </c>
      <c r="W1258" s="6" t="s">
        <v>32</v>
      </c>
      <c r="X1258" s="6" t="s">
        <v>2500</v>
      </c>
      <c r="Y1258" s="6" t="s">
        <v>2501</v>
      </c>
      <c r="Z1258">
        <v>2785671187</v>
      </c>
    </row>
    <row r="1259" spans="1:26" hidden="1" x14ac:dyDescent="0.25">
      <c r="A1259">
        <v>1859775215</v>
      </c>
      <c r="B1259" t="b">
        <v>0</v>
      </c>
      <c r="C1259" s="6" t="s">
        <v>554</v>
      </c>
      <c r="D1259">
        <v>3</v>
      </c>
      <c r="E1259" s="1">
        <v>43324.887256944443</v>
      </c>
      <c r="F1259" s="6" t="s">
        <v>27</v>
      </c>
      <c r="G1259">
        <v>1</v>
      </c>
      <c r="H1259" s="6" t="s">
        <v>60</v>
      </c>
      <c r="I1259">
        <v>0.35449999999999998</v>
      </c>
      <c r="J1259" s="6" t="s">
        <v>29</v>
      </c>
      <c r="K1259" s="1">
        <v>43226.540324074071</v>
      </c>
      <c r="L1259">
        <v>2</v>
      </c>
      <c r="M1259" s="6" t="s">
        <v>238</v>
      </c>
      <c r="N1259" t="b">
        <v>0</v>
      </c>
      <c r="O1259" s="6" t="s">
        <v>31</v>
      </c>
      <c r="P1259" s="6" t="s">
        <v>32</v>
      </c>
      <c r="Q1259" s="6" t="s">
        <v>27</v>
      </c>
      <c r="R1259">
        <v>0</v>
      </c>
      <c r="S1259" s="6" t="s">
        <v>32</v>
      </c>
      <c r="T1259" s="6" t="s">
        <v>60</v>
      </c>
      <c r="U1259" s="6" t="s">
        <v>42</v>
      </c>
      <c r="V1259">
        <v>9.9311266069371699E+17</v>
      </c>
      <c r="W1259" s="6" t="s">
        <v>32</v>
      </c>
      <c r="X1259" s="6" t="s">
        <v>699</v>
      </c>
      <c r="Y1259" s="6" t="s">
        <v>700</v>
      </c>
      <c r="Z1259">
        <v>9.7327406168508416E+17</v>
      </c>
    </row>
    <row r="1260" spans="1:26" hidden="1" x14ac:dyDescent="0.25">
      <c r="A1260">
        <v>1859775897</v>
      </c>
      <c r="B1260" t="b">
        <v>0</v>
      </c>
      <c r="C1260" s="6" t="s">
        <v>554</v>
      </c>
      <c r="D1260">
        <v>4</v>
      </c>
      <c r="E1260" s="1">
        <v>43323.839583333334</v>
      </c>
      <c r="F1260" s="6" t="s">
        <v>27</v>
      </c>
      <c r="G1260">
        <v>1</v>
      </c>
      <c r="H1260" s="6" t="s">
        <v>60</v>
      </c>
      <c r="I1260">
        <v>0.74639999999999995</v>
      </c>
      <c r="J1260" s="6" t="s">
        <v>29</v>
      </c>
      <c r="K1260" s="1">
        <v>43145.660925925928</v>
      </c>
      <c r="L1260">
        <v>1</v>
      </c>
      <c r="M1260" s="6" t="s">
        <v>701</v>
      </c>
      <c r="N1260" t="b">
        <v>0</v>
      </c>
      <c r="O1260" s="6" t="s">
        <v>31</v>
      </c>
      <c r="P1260" s="6" t="s">
        <v>32</v>
      </c>
      <c r="Q1260" s="6" t="s">
        <v>27</v>
      </c>
      <c r="R1260">
        <v>1</v>
      </c>
      <c r="S1260" s="6" t="s">
        <v>32</v>
      </c>
      <c r="T1260" s="6" t="s">
        <v>28</v>
      </c>
      <c r="U1260" s="6" t="s">
        <v>42</v>
      </c>
      <c r="V1260">
        <v>9.6380294803068109E+17</v>
      </c>
      <c r="W1260" s="6" t="s">
        <v>32</v>
      </c>
      <c r="X1260" s="6" t="s">
        <v>702</v>
      </c>
      <c r="Y1260" s="6" t="s">
        <v>703</v>
      </c>
      <c r="Z1260">
        <v>9.2526021387954176E+17</v>
      </c>
    </row>
    <row r="1261" spans="1:26" x14ac:dyDescent="0.25">
      <c r="A1261">
        <v>1854465734</v>
      </c>
      <c r="B1261" t="b">
        <v>0</v>
      </c>
      <c r="C1261" s="6" t="s">
        <v>26</v>
      </c>
      <c r="D1261">
        <v>3</v>
      </c>
      <c r="E1261" s="1">
        <v>43326.371342592596</v>
      </c>
      <c r="F1261" s="6" t="s">
        <v>27</v>
      </c>
      <c r="G1261">
        <v>1</v>
      </c>
      <c r="H1261" s="6" t="s">
        <v>66</v>
      </c>
      <c r="I1261">
        <v>1</v>
      </c>
      <c r="J1261" s="6" t="s">
        <v>29</v>
      </c>
      <c r="K1261" s="1">
        <v>43250.756516203706</v>
      </c>
      <c r="L1261">
        <v>1</v>
      </c>
      <c r="M1261" s="6" t="s">
        <v>664</v>
      </c>
      <c r="N1261" t="b">
        <v>0</v>
      </c>
      <c r="O1261" s="6" t="s">
        <v>31</v>
      </c>
      <c r="P1261" s="6" t="s">
        <v>32</v>
      </c>
      <c r="Q1261" s="6" t="s">
        <v>766</v>
      </c>
      <c r="R1261">
        <v>0</v>
      </c>
      <c r="S1261" s="6" t="s">
        <v>32</v>
      </c>
      <c r="T1261" s="6" t="s">
        <v>766</v>
      </c>
      <c r="U1261" s="6" t="s">
        <v>42</v>
      </c>
      <c r="V1261">
        <v>1.0018883144908349E+18</v>
      </c>
      <c r="W1261" s="6" t="s">
        <v>32</v>
      </c>
      <c r="X1261" s="6" t="s">
        <v>2502</v>
      </c>
      <c r="Y1261" s="6" t="s">
        <v>2503</v>
      </c>
      <c r="Z1261">
        <v>265467012</v>
      </c>
    </row>
    <row r="1262" spans="1:26" hidden="1" x14ac:dyDescent="0.25">
      <c r="A1262">
        <v>1859776363</v>
      </c>
      <c r="B1262" t="b">
        <v>0</v>
      </c>
      <c r="C1262" s="6" t="s">
        <v>554</v>
      </c>
      <c r="D1262">
        <v>9</v>
      </c>
      <c r="E1262" s="1">
        <v>43324.948958333334</v>
      </c>
      <c r="F1262" s="6" t="s">
        <v>27</v>
      </c>
      <c r="G1262">
        <v>1</v>
      </c>
      <c r="H1262" s="6" t="s">
        <v>60</v>
      </c>
      <c r="I1262">
        <v>0.67979999999999996</v>
      </c>
      <c r="J1262" s="6" t="s">
        <v>29</v>
      </c>
      <c r="K1262" s="1">
        <v>43223.610798611109</v>
      </c>
      <c r="L1262">
        <v>2</v>
      </c>
      <c r="M1262" s="6" t="s">
        <v>706</v>
      </c>
      <c r="N1262" t="b">
        <v>0</v>
      </c>
      <c r="O1262" s="6" t="s">
        <v>31</v>
      </c>
      <c r="P1262" s="6" t="s">
        <v>32</v>
      </c>
      <c r="Q1262" s="6" t="s">
        <v>27</v>
      </c>
      <c r="R1262">
        <v>1</v>
      </c>
      <c r="S1262" s="6" t="s">
        <v>32</v>
      </c>
      <c r="T1262" s="6" t="s">
        <v>28</v>
      </c>
      <c r="U1262" s="6" t="s">
        <v>42</v>
      </c>
      <c r="V1262">
        <v>9.9205103735477453E+17</v>
      </c>
      <c r="W1262" s="6" t="s">
        <v>32</v>
      </c>
      <c r="X1262" s="6" t="s">
        <v>707</v>
      </c>
      <c r="Y1262" s="6" t="s">
        <v>708</v>
      </c>
      <c r="Z1262">
        <v>4857133810</v>
      </c>
    </row>
    <row r="1263" spans="1:26" hidden="1" x14ac:dyDescent="0.25">
      <c r="A1263">
        <v>1859783962</v>
      </c>
      <c r="B1263" t="b">
        <v>1</v>
      </c>
      <c r="C1263" s="6" t="s">
        <v>554</v>
      </c>
      <c r="D1263">
        <v>11</v>
      </c>
      <c r="E1263" s="1"/>
      <c r="F1263" s="6" t="s">
        <v>27</v>
      </c>
      <c r="G1263">
        <v>1</v>
      </c>
      <c r="H1263" s="6" t="s">
        <v>60</v>
      </c>
      <c r="I1263">
        <v>0.83240000000000003</v>
      </c>
      <c r="J1263" s="6" t="s">
        <v>29</v>
      </c>
      <c r="K1263" s="1">
        <v>43202.396770833337</v>
      </c>
      <c r="L1263">
        <v>1</v>
      </c>
      <c r="M1263" s="6" t="s">
        <v>123</v>
      </c>
      <c r="N1263" t="b">
        <v>0</v>
      </c>
      <c r="O1263" s="6" t="s">
        <v>31</v>
      </c>
      <c r="P1263" s="6" t="s">
        <v>32</v>
      </c>
      <c r="Q1263" s="6" t="s">
        <v>27</v>
      </c>
      <c r="R1263">
        <v>0</v>
      </c>
      <c r="S1263" s="6" t="s">
        <v>32</v>
      </c>
      <c r="T1263" s="6" t="s">
        <v>60</v>
      </c>
      <c r="U1263" s="6" t="s">
        <v>110</v>
      </c>
      <c r="V1263">
        <v>9.8436333169470669E+17</v>
      </c>
      <c r="W1263" s="6" t="s">
        <v>32</v>
      </c>
      <c r="X1263" s="6" t="s">
        <v>2449</v>
      </c>
      <c r="Y1263" s="6" t="s">
        <v>709</v>
      </c>
      <c r="Z1263">
        <v>1928045881</v>
      </c>
    </row>
    <row r="1264" spans="1:26" hidden="1" x14ac:dyDescent="0.25">
      <c r="A1264">
        <v>1859784384</v>
      </c>
      <c r="B1264" t="b">
        <v>1</v>
      </c>
      <c r="C1264" s="6" t="s">
        <v>554</v>
      </c>
      <c r="D1264">
        <v>12</v>
      </c>
      <c r="E1264" s="1"/>
      <c r="F1264" s="6" t="s">
        <v>27</v>
      </c>
      <c r="G1264">
        <v>1</v>
      </c>
      <c r="H1264" s="6" t="s">
        <v>28</v>
      </c>
      <c r="I1264">
        <v>0.76029999999999998</v>
      </c>
      <c r="J1264" s="6" t="s">
        <v>29</v>
      </c>
      <c r="K1264" s="1">
        <v>43210.483668981484</v>
      </c>
      <c r="L1264">
        <v>0</v>
      </c>
      <c r="M1264" s="6" t="s">
        <v>710</v>
      </c>
      <c r="N1264" t="b">
        <v>0</v>
      </c>
      <c r="O1264" s="6" t="s">
        <v>31</v>
      </c>
      <c r="P1264" s="6" t="s">
        <v>32</v>
      </c>
      <c r="Q1264" s="6" t="s">
        <v>27</v>
      </c>
      <c r="R1264">
        <v>0</v>
      </c>
      <c r="S1264" s="6" t="s">
        <v>32</v>
      </c>
      <c r="T1264" s="6" t="s">
        <v>28</v>
      </c>
      <c r="U1264" s="6" t="s">
        <v>42</v>
      </c>
      <c r="V1264">
        <v>9.8729392424602829E+17</v>
      </c>
      <c r="W1264" s="6" t="s">
        <v>32</v>
      </c>
      <c r="X1264" s="6" t="s">
        <v>711</v>
      </c>
      <c r="Y1264" s="6" t="s">
        <v>712</v>
      </c>
      <c r="Z1264">
        <v>1024286989</v>
      </c>
    </row>
    <row r="1265" spans="1:26" hidden="1" x14ac:dyDescent="0.25">
      <c r="A1265">
        <v>1859786114</v>
      </c>
      <c r="B1265" t="b">
        <v>1</v>
      </c>
      <c r="C1265" s="6" t="s">
        <v>554</v>
      </c>
      <c r="D1265">
        <v>7</v>
      </c>
      <c r="E1265" s="1"/>
      <c r="F1265" s="6" t="s">
        <v>27</v>
      </c>
      <c r="G1265">
        <v>1</v>
      </c>
      <c r="H1265" s="6" t="s">
        <v>60</v>
      </c>
      <c r="I1265">
        <v>0.84770000000000001</v>
      </c>
      <c r="J1265" s="6" t="s">
        <v>29</v>
      </c>
      <c r="K1265" s="1">
        <v>43180.582708333335</v>
      </c>
      <c r="L1265">
        <v>2</v>
      </c>
      <c r="M1265" s="6" t="s">
        <v>100</v>
      </c>
      <c r="N1265" t="b">
        <v>0</v>
      </c>
      <c r="O1265" s="6" t="s">
        <v>31</v>
      </c>
      <c r="P1265" s="6" t="s">
        <v>32</v>
      </c>
      <c r="Q1265" s="6" t="s">
        <v>27</v>
      </c>
      <c r="R1265">
        <v>1</v>
      </c>
      <c r="S1265" s="6" t="s">
        <v>32</v>
      </c>
      <c r="T1265" s="6" t="s">
        <v>60</v>
      </c>
      <c r="U1265" s="6" t="s">
        <v>37</v>
      </c>
      <c r="V1265">
        <v>9.7645818197817344E+17</v>
      </c>
      <c r="W1265" s="6" t="s">
        <v>32</v>
      </c>
      <c r="X1265" s="6" t="s">
        <v>713</v>
      </c>
      <c r="Y1265" s="6" t="s">
        <v>714</v>
      </c>
      <c r="Z1265">
        <v>9.2231555614908416E+17</v>
      </c>
    </row>
    <row r="1266" spans="1:26" x14ac:dyDescent="0.25">
      <c r="A1266">
        <v>1854465749</v>
      </c>
      <c r="B1266" t="b">
        <v>0</v>
      </c>
      <c r="C1266" s="6" t="s">
        <v>26</v>
      </c>
      <c r="D1266">
        <v>3</v>
      </c>
      <c r="E1266" s="1">
        <v>43326.365034722221</v>
      </c>
      <c r="F1266" s="6" t="s">
        <v>27</v>
      </c>
      <c r="G1266">
        <v>1</v>
      </c>
      <c r="H1266" s="6" t="s">
        <v>66</v>
      </c>
      <c r="I1266">
        <v>1</v>
      </c>
      <c r="J1266" s="6" t="s">
        <v>29</v>
      </c>
      <c r="K1266" s="1">
        <v>43250.860833333332</v>
      </c>
      <c r="L1266">
        <v>1</v>
      </c>
      <c r="M1266" s="6" t="s">
        <v>100</v>
      </c>
      <c r="N1266" t="b">
        <v>0</v>
      </c>
      <c r="O1266" s="6" t="s">
        <v>31</v>
      </c>
      <c r="P1266" s="6" t="s">
        <v>32</v>
      </c>
      <c r="Q1266" s="6" t="s">
        <v>766</v>
      </c>
      <c r="R1266">
        <v>0</v>
      </c>
      <c r="S1266" s="6" t="s">
        <v>32</v>
      </c>
      <c r="T1266" s="6" t="s">
        <v>766</v>
      </c>
      <c r="U1266" s="6" t="s">
        <v>42</v>
      </c>
      <c r="V1266">
        <v>1.0019261180338422E+18</v>
      </c>
      <c r="W1266" s="6" t="s">
        <v>32</v>
      </c>
      <c r="X1266" s="6" t="s">
        <v>2540</v>
      </c>
      <c r="Y1266" s="6" t="s">
        <v>2541</v>
      </c>
      <c r="Z1266">
        <v>7.4201014201580339E+17</v>
      </c>
    </row>
    <row r="1267" spans="1:26" hidden="1" x14ac:dyDescent="0.25">
      <c r="A1267">
        <v>1859786354</v>
      </c>
      <c r="B1267" t="b">
        <v>1</v>
      </c>
      <c r="C1267" s="6" t="s">
        <v>554</v>
      </c>
      <c r="D1267">
        <v>13</v>
      </c>
      <c r="E1267" s="1"/>
      <c r="F1267" s="6" t="s">
        <v>27</v>
      </c>
      <c r="G1267">
        <v>1</v>
      </c>
      <c r="H1267" s="6" t="s">
        <v>60</v>
      </c>
      <c r="I1267">
        <v>0.91700000000000004</v>
      </c>
      <c r="J1267" s="6" t="s">
        <v>29</v>
      </c>
      <c r="K1267" s="1">
        <v>43177.451921296299</v>
      </c>
      <c r="L1267">
        <v>0</v>
      </c>
      <c r="M1267" s="6" t="s">
        <v>100</v>
      </c>
      <c r="N1267" t="b">
        <v>0</v>
      </c>
      <c r="O1267" s="6" t="s">
        <v>31</v>
      </c>
      <c r="P1267" s="6" t="s">
        <v>32</v>
      </c>
      <c r="Q1267" s="6" t="s">
        <v>27</v>
      </c>
      <c r="R1267">
        <v>0</v>
      </c>
      <c r="S1267" s="6" t="s">
        <v>32</v>
      </c>
      <c r="T1267" s="6" t="s">
        <v>60</v>
      </c>
      <c r="U1267" s="6" t="s">
        <v>95</v>
      </c>
      <c r="V1267">
        <v>9.7532361993194291E+17</v>
      </c>
      <c r="W1267" s="6" t="s">
        <v>32</v>
      </c>
      <c r="X1267" s="6" t="s">
        <v>718</v>
      </c>
      <c r="Y1267" s="6" t="s">
        <v>719</v>
      </c>
      <c r="Z1267">
        <v>2380550576</v>
      </c>
    </row>
    <row r="1268" spans="1:26" hidden="1" x14ac:dyDescent="0.25">
      <c r="A1268">
        <v>1859787030</v>
      </c>
      <c r="B1268" t="b">
        <v>1</v>
      </c>
      <c r="C1268" s="6" t="s">
        <v>554</v>
      </c>
      <c r="D1268">
        <v>11</v>
      </c>
      <c r="E1268" s="1"/>
      <c r="F1268" s="6" t="s">
        <v>27</v>
      </c>
      <c r="G1268">
        <v>1</v>
      </c>
      <c r="H1268" s="6" t="s">
        <v>28</v>
      </c>
      <c r="I1268">
        <v>1</v>
      </c>
      <c r="J1268" s="6" t="s">
        <v>29</v>
      </c>
      <c r="K1268" s="1">
        <v>43163.019745370373</v>
      </c>
      <c r="L1268">
        <v>0</v>
      </c>
      <c r="M1268" s="6" t="s">
        <v>720</v>
      </c>
      <c r="N1268" t="b">
        <v>0</v>
      </c>
      <c r="O1268" s="6" t="s">
        <v>31</v>
      </c>
      <c r="P1268" s="6" t="s">
        <v>32</v>
      </c>
      <c r="Q1268" s="6" t="s">
        <v>27</v>
      </c>
      <c r="R1268">
        <v>0</v>
      </c>
      <c r="S1268" s="6" t="s">
        <v>32</v>
      </c>
      <c r="T1268" s="6" t="s">
        <v>28</v>
      </c>
      <c r="U1268" s="6" t="s">
        <v>42</v>
      </c>
      <c r="V1268">
        <v>9.7009357414137856E+17</v>
      </c>
      <c r="W1268" s="6" t="s">
        <v>32</v>
      </c>
      <c r="X1268" s="6" t="s">
        <v>721</v>
      </c>
      <c r="Y1268" s="6" t="s">
        <v>722</v>
      </c>
      <c r="Z1268">
        <v>733576502</v>
      </c>
    </row>
    <row r="1269" spans="1:26" hidden="1" x14ac:dyDescent="0.25">
      <c r="A1269">
        <v>1859787193</v>
      </c>
      <c r="B1269" t="b">
        <v>1</v>
      </c>
      <c r="C1269" s="6" t="s">
        <v>554</v>
      </c>
      <c r="D1269">
        <v>2</v>
      </c>
      <c r="E1269" s="1"/>
      <c r="F1269" s="6" t="s">
        <v>27</v>
      </c>
      <c r="G1269">
        <v>1</v>
      </c>
      <c r="H1269" s="6" t="s">
        <v>60</v>
      </c>
      <c r="I1269">
        <v>1</v>
      </c>
      <c r="J1269" s="6" t="s">
        <v>29</v>
      </c>
      <c r="K1269" s="1">
        <v>43175.784884259258</v>
      </c>
      <c r="L1269">
        <v>1</v>
      </c>
      <c r="M1269" s="6" t="s">
        <v>723</v>
      </c>
      <c r="N1269" t="b">
        <v>0</v>
      </c>
      <c r="O1269" s="6" t="s">
        <v>31</v>
      </c>
      <c r="P1269" s="6" t="s">
        <v>32</v>
      </c>
      <c r="Q1269" s="6" t="s">
        <v>27</v>
      </c>
      <c r="R1269">
        <v>0</v>
      </c>
      <c r="S1269" s="6" t="s">
        <v>32</v>
      </c>
      <c r="T1269" s="6" t="s">
        <v>60</v>
      </c>
      <c r="U1269" s="6" t="s">
        <v>95</v>
      </c>
      <c r="V1269">
        <v>9.7471950851750298E+17</v>
      </c>
      <c r="W1269" s="6" t="s">
        <v>32</v>
      </c>
      <c r="X1269" s="6" t="s">
        <v>724</v>
      </c>
      <c r="Y1269" s="6" t="s">
        <v>725</v>
      </c>
      <c r="Z1269">
        <v>114505306</v>
      </c>
    </row>
    <row r="1270" spans="1:26" x14ac:dyDescent="0.25">
      <c r="A1270">
        <v>1854465757</v>
      </c>
      <c r="B1270" t="b">
        <v>0</v>
      </c>
      <c r="C1270" s="6" t="s">
        <v>26</v>
      </c>
      <c r="D1270">
        <v>3</v>
      </c>
      <c r="E1270" s="1">
        <v>43326.433287037034</v>
      </c>
      <c r="F1270" s="6" t="s">
        <v>27</v>
      </c>
      <c r="G1270">
        <v>1</v>
      </c>
      <c r="H1270" s="6" t="s">
        <v>66</v>
      </c>
      <c r="I1270">
        <v>1</v>
      </c>
      <c r="J1270" s="6" t="s">
        <v>29</v>
      </c>
      <c r="K1270" s="1">
        <v>43250.89135416667</v>
      </c>
      <c r="L1270">
        <v>0</v>
      </c>
      <c r="M1270" s="6" t="s">
        <v>2561</v>
      </c>
      <c r="N1270" t="b">
        <v>0</v>
      </c>
      <c r="O1270" s="6" t="s">
        <v>31</v>
      </c>
      <c r="P1270" s="6" t="s">
        <v>32</v>
      </c>
      <c r="Q1270" s="6" t="s">
        <v>766</v>
      </c>
      <c r="R1270">
        <v>0</v>
      </c>
      <c r="S1270" s="6" t="s">
        <v>32</v>
      </c>
      <c r="T1270" s="6" t="s">
        <v>766</v>
      </c>
      <c r="U1270" s="6" t="s">
        <v>95</v>
      </c>
      <c r="V1270">
        <v>1.0019371798771261E+18</v>
      </c>
      <c r="W1270" s="6" t="s">
        <v>892</v>
      </c>
      <c r="X1270" s="6" t="s">
        <v>2562</v>
      </c>
      <c r="Y1270" s="6" t="s">
        <v>2563</v>
      </c>
      <c r="Z1270">
        <v>209907837</v>
      </c>
    </row>
    <row r="1271" spans="1:26" hidden="1" x14ac:dyDescent="0.25">
      <c r="A1271">
        <v>1859787832</v>
      </c>
      <c r="B1271" t="b">
        <v>1</v>
      </c>
      <c r="C1271" s="6" t="s">
        <v>554</v>
      </c>
      <c r="D1271">
        <v>6</v>
      </c>
      <c r="E1271" s="1"/>
      <c r="F1271" s="6" t="s">
        <v>27</v>
      </c>
      <c r="G1271">
        <v>0.84699999999999998</v>
      </c>
      <c r="H1271" s="6" t="s">
        <v>28</v>
      </c>
      <c r="I1271">
        <v>0.84699999999999998</v>
      </c>
      <c r="J1271" s="6" t="s">
        <v>29</v>
      </c>
      <c r="K1271" s="1">
        <v>43161.443703703706</v>
      </c>
      <c r="L1271">
        <v>3</v>
      </c>
      <c r="M1271" s="6" t="s">
        <v>728</v>
      </c>
      <c r="N1271" t="b">
        <v>0</v>
      </c>
      <c r="O1271" s="6" t="s">
        <v>31</v>
      </c>
      <c r="P1271" s="6" t="s">
        <v>32</v>
      </c>
      <c r="Q1271" s="6" t="s">
        <v>27</v>
      </c>
      <c r="R1271">
        <v>1</v>
      </c>
      <c r="S1271" s="6" t="s">
        <v>32</v>
      </c>
      <c r="T1271" s="6" t="s">
        <v>28</v>
      </c>
      <c r="U1271" s="6" t="s">
        <v>42</v>
      </c>
      <c r="V1271">
        <v>9.6952243889470259E+17</v>
      </c>
      <c r="W1271" s="6" t="s">
        <v>729</v>
      </c>
      <c r="X1271" s="6" t="s">
        <v>730</v>
      </c>
      <c r="Y1271" s="6" t="s">
        <v>731</v>
      </c>
      <c r="Z1271">
        <v>9.2933109340437709E+17</v>
      </c>
    </row>
    <row r="1272" spans="1:26" hidden="1" x14ac:dyDescent="0.25">
      <c r="A1272">
        <v>1859788310</v>
      </c>
      <c r="B1272" t="b">
        <v>0</v>
      </c>
      <c r="C1272" s="6" t="s">
        <v>554</v>
      </c>
      <c r="D1272">
        <v>8</v>
      </c>
      <c r="E1272" s="1">
        <v>43323.844074074077</v>
      </c>
      <c r="F1272" s="6" t="s">
        <v>27</v>
      </c>
      <c r="G1272">
        <v>1</v>
      </c>
      <c r="H1272" s="6" t="s">
        <v>28</v>
      </c>
      <c r="I1272">
        <v>0.49180000000000001</v>
      </c>
      <c r="J1272" s="6" t="s">
        <v>29</v>
      </c>
      <c r="K1272" s="1">
        <v>43187.423402777778</v>
      </c>
      <c r="L1272">
        <v>0</v>
      </c>
      <c r="M1272" s="6" t="s">
        <v>732</v>
      </c>
      <c r="N1272" t="b">
        <v>0</v>
      </c>
      <c r="O1272" s="6" t="s">
        <v>31</v>
      </c>
      <c r="P1272" s="6" t="s">
        <v>32</v>
      </c>
      <c r="Q1272" s="6" t="s">
        <v>27</v>
      </c>
      <c r="R1272">
        <v>2</v>
      </c>
      <c r="S1272" s="6" t="s">
        <v>32</v>
      </c>
      <c r="T1272" s="6" t="s">
        <v>66</v>
      </c>
      <c r="U1272" s="6" t="s">
        <v>42</v>
      </c>
      <c r="V1272">
        <v>9.7893716302575616E+17</v>
      </c>
      <c r="W1272" s="6" t="s">
        <v>32</v>
      </c>
      <c r="X1272" s="6" t="s">
        <v>733</v>
      </c>
      <c r="Y1272" s="6" t="s">
        <v>734</v>
      </c>
      <c r="Z1272">
        <v>2594454750</v>
      </c>
    </row>
    <row r="1273" spans="1:26" hidden="1" x14ac:dyDescent="0.25">
      <c r="A1273">
        <v>1859789115</v>
      </c>
      <c r="B1273" t="b">
        <v>1</v>
      </c>
      <c r="C1273" s="6" t="s">
        <v>554</v>
      </c>
      <c r="D1273">
        <v>11</v>
      </c>
      <c r="E1273" s="1"/>
      <c r="F1273" s="6" t="s">
        <v>27</v>
      </c>
      <c r="G1273">
        <v>1</v>
      </c>
      <c r="H1273" s="6" t="s">
        <v>60</v>
      </c>
      <c r="I1273">
        <v>0.91749999999999998</v>
      </c>
      <c r="J1273" s="6" t="s">
        <v>29</v>
      </c>
      <c r="K1273" s="1">
        <v>43247.60428240741</v>
      </c>
      <c r="L1273">
        <v>2</v>
      </c>
      <c r="M1273" s="6" t="s">
        <v>735</v>
      </c>
      <c r="N1273" t="b">
        <v>0</v>
      </c>
      <c r="O1273" s="6" t="s">
        <v>31</v>
      </c>
      <c r="P1273" s="6" t="s">
        <v>32</v>
      </c>
      <c r="Q1273" s="6" t="s">
        <v>27</v>
      </c>
      <c r="R1273">
        <v>0</v>
      </c>
      <c r="S1273" s="6" t="s">
        <v>32</v>
      </c>
      <c r="T1273" s="6" t="s">
        <v>60</v>
      </c>
      <c r="U1273" s="6" t="s">
        <v>223</v>
      </c>
      <c r="V1273">
        <v>1.0007459857007821E+18</v>
      </c>
      <c r="W1273" s="6" t="s">
        <v>32</v>
      </c>
      <c r="X1273" s="6" t="s">
        <v>736</v>
      </c>
      <c r="Y1273" s="6" t="s">
        <v>737</v>
      </c>
      <c r="Z1273">
        <v>9.8920997014624256E+17</v>
      </c>
    </row>
    <row r="1274" spans="1:26" hidden="1" x14ac:dyDescent="0.25">
      <c r="A1274">
        <v>1859789429</v>
      </c>
      <c r="B1274" t="b">
        <v>1</v>
      </c>
      <c r="C1274" s="6" t="s">
        <v>554</v>
      </c>
      <c r="D1274">
        <v>15</v>
      </c>
      <c r="E1274" s="1"/>
      <c r="F1274" s="6" t="s">
        <v>27</v>
      </c>
      <c r="G1274">
        <v>1</v>
      </c>
      <c r="H1274" s="6" t="s">
        <v>60</v>
      </c>
      <c r="I1274">
        <v>0.86160000000000003</v>
      </c>
      <c r="J1274" s="6" t="s">
        <v>29</v>
      </c>
      <c r="K1274" s="1">
        <v>43179.277824074074</v>
      </c>
      <c r="L1274">
        <v>0</v>
      </c>
      <c r="M1274" s="6" t="s">
        <v>100</v>
      </c>
      <c r="N1274" t="b">
        <v>0</v>
      </c>
      <c r="O1274" s="6" t="s">
        <v>31</v>
      </c>
      <c r="P1274" s="6" t="s">
        <v>32</v>
      </c>
      <c r="Q1274" s="6" t="s">
        <v>27</v>
      </c>
      <c r="R1274">
        <v>1</v>
      </c>
      <c r="S1274" s="6" t="s">
        <v>32</v>
      </c>
      <c r="T1274" s="6" t="s">
        <v>60</v>
      </c>
      <c r="U1274" s="6" t="s">
        <v>738</v>
      </c>
      <c r="V1274">
        <v>9.7598530647332454E+17</v>
      </c>
      <c r="W1274" s="6" t="s">
        <v>32</v>
      </c>
      <c r="X1274" s="6" t="s">
        <v>739</v>
      </c>
      <c r="Y1274" s="6" t="s">
        <v>740</v>
      </c>
      <c r="Z1274">
        <v>25372103</v>
      </c>
    </row>
    <row r="1275" spans="1:26" x14ac:dyDescent="0.25">
      <c r="A1275">
        <v>1854465869</v>
      </c>
      <c r="B1275" t="b">
        <v>0</v>
      </c>
      <c r="C1275" s="6" t="s">
        <v>26</v>
      </c>
      <c r="D1275">
        <v>3</v>
      </c>
      <c r="E1275" s="1">
        <v>43326.448599537034</v>
      </c>
      <c r="F1275" s="6" t="s">
        <v>27</v>
      </c>
      <c r="G1275">
        <v>1</v>
      </c>
      <c r="H1275" s="6" t="s">
        <v>66</v>
      </c>
      <c r="I1275">
        <v>1</v>
      </c>
      <c r="J1275" s="6" t="s">
        <v>29</v>
      </c>
      <c r="K1275" s="1">
        <v>43251.657592592594</v>
      </c>
      <c r="L1275">
        <v>0</v>
      </c>
      <c r="M1275" s="6" t="s">
        <v>788</v>
      </c>
      <c r="N1275" t="b">
        <v>0</v>
      </c>
      <c r="O1275" s="6" t="s">
        <v>31</v>
      </c>
      <c r="P1275" s="6" t="s">
        <v>32</v>
      </c>
      <c r="Q1275" s="6" t="s">
        <v>766</v>
      </c>
      <c r="R1275">
        <v>0</v>
      </c>
      <c r="S1275" s="6" t="s">
        <v>32</v>
      </c>
      <c r="T1275" s="6" t="s">
        <v>766</v>
      </c>
      <c r="U1275" s="6" t="s">
        <v>2865</v>
      </c>
      <c r="V1275">
        <v>1.0022148549739684E+18</v>
      </c>
      <c r="W1275" s="6" t="s">
        <v>32</v>
      </c>
      <c r="X1275" s="6" t="s">
        <v>2866</v>
      </c>
      <c r="Y1275" s="6" t="s">
        <v>2867</v>
      </c>
      <c r="Z1275">
        <v>460530219</v>
      </c>
    </row>
    <row r="1276" spans="1:26" hidden="1" x14ac:dyDescent="0.25">
      <c r="A1276">
        <v>1859790096</v>
      </c>
      <c r="B1276" t="b">
        <v>1</v>
      </c>
      <c r="C1276" s="6" t="s">
        <v>554</v>
      </c>
      <c r="D1276">
        <v>9</v>
      </c>
      <c r="E1276" s="1"/>
      <c r="F1276" s="6" t="s">
        <v>197</v>
      </c>
      <c r="G1276">
        <v>1</v>
      </c>
      <c r="H1276" s="6" t="s">
        <v>766</v>
      </c>
      <c r="J1276" s="6" t="s">
        <v>32</v>
      </c>
      <c r="K1276" s="1">
        <v>43180.246793981481</v>
      </c>
      <c r="L1276">
        <v>0</v>
      </c>
      <c r="M1276" s="6" t="s">
        <v>2450</v>
      </c>
      <c r="N1276" t="b">
        <v>0</v>
      </c>
      <c r="O1276" s="6" t="s">
        <v>31</v>
      </c>
      <c r="P1276" s="6" t="s">
        <v>32</v>
      </c>
      <c r="Q1276" s="6" t="s">
        <v>197</v>
      </c>
      <c r="R1276">
        <v>0</v>
      </c>
      <c r="S1276" s="6" t="s">
        <v>32</v>
      </c>
      <c r="T1276" s="6" t="s">
        <v>766</v>
      </c>
      <c r="U1276" s="6" t="s">
        <v>743</v>
      </c>
      <c r="V1276">
        <v>9.7633644926292787E+17</v>
      </c>
      <c r="W1276" s="6" t="s">
        <v>32</v>
      </c>
      <c r="X1276" s="6" t="s">
        <v>2451</v>
      </c>
      <c r="Y1276" s="6" t="s">
        <v>744</v>
      </c>
      <c r="Z1276">
        <v>1473838076</v>
      </c>
    </row>
    <row r="1277" spans="1:26" hidden="1" x14ac:dyDescent="0.25">
      <c r="A1277">
        <v>1859790276</v>
      </c>
      <c r="B1277" t="b">
        <v>1</v>
      </c>
      <c r="C1277" s="6" t="s">
        <v>554</v>
      </c>
      <c r="D1277">
        <v>9</v>
      </c>
      <c r="E1277" s="1"/>
      <c r="F1277" s="6" t="s">
        <v>27</v>
      </c>
      <c r="G1277">
        <v>1</v>
      </c>
      <c r="H1277" s="6" t="s">
        <v>28</v>
      </c>
      <c r="I1277">
        <v>0.88900000000000001</v>
      </c>
      <c r="J1277" s="6" t="s">
        <v>29</v>
      </c>
      <c r="K1277" s="1">
        <v>43194.276435185187</v>
      </c>
      <c r="L1277">
        <v>0</v>
      </c>
      <c r="M1277" s="6" t="s">
        <v>745</v>
      </c>
      <c r="N1277" t="b">
        <v>0</v>
      </c>
      <c r="O1277" s="6" t="s">
        <v>31</v>
      </c>
      <c r="P1277" s="6" t="s">
        <v>32</v>
      </c>
      <c r="Q1277" s="6" t="s">
        <v>27</v>
      </c>
      <c r="R1277">
        <v>1</v>
      </c>
      <c r="S1277" s="6" t="s">
        <v>32</v>
      </c>
      <c r="T1277" s="6" t="s">
        <v>28</v>
      </c>
      <c r="U1277" s="6" t="s">
        <v>42</v>
      </c>
      <c r="V1277">
        <v>9.8142062089335194E+17</v>
      </c>
      <c r="W1277" s="6" t="s">
        <v>32</v>
      </c>
      <c r="X1277" s="6" t="s">
        <v>746</v>
      </c>
      <c r="Y1277" s="6" t="s">
        <v>747</v>
      </c>
      <c r="Z1277">
        <v>7.9612088408388813E+17</v>
      </c>
    </row>
    <row r="1278" spans="1:26" hidden="1" x14ac:dyDescent="0.25">
      <c r="A1278">
        <v>1859790611</v>
      </c>
      <c r="B1278" t="b">
        <v>1</v>
      </c>
      <c r="C1278" s="6" t="s">
        <v>554</v>
      </c>
      <c r="D1278">
        <v>10</v>
      </c>
      <c r="E1278" s="1"/>
      <c r="F1278" s="6" t="s">
        <v>27</v>
      </c>
      <c r="G1278">
        <v>1</v>
      </c>
      <c r="H1278" s="6" t="s">
        <v>60</v>
      </c>
      <c r="I1278">
        <v>0.90820000000000001</v>
      </c>
      <c r="J1278" s="6" t="s">
        <v>29</v>
      </c>
      <c r="K1278" s="1">
        <v>43138.432175925926</v>
      </c>
      <c r="L1278">
        <v>0</v>
      </c>
      <c r="M1278" s="6" t="s">
        <v>748</v>
      </c>
      <c r="N1278" t="b">
        <v>0</v>
      </c>
      <c r="O1278" s="6" t="s">
        <v>31</v>
      </c>
      <c r="P1278" s="6" t="s">
        <v>32</v>
      </c>
      <c r="Q1278" s="6" t="s">
        <v>27</v>
      </c>
      <c r="R1278">
        <v>0</v>
      </c>
      <c r="S1278" s="6" t="s">
        <v>32</v>
      </c>
      <c r="T1278" s="6" t="s">
        <v>60</v>
      </c>
      <c r="U1278" s="6" t="s">
        <v>42</v>
      </c>
      <c r="V1278">
        <v>9.6118333651652198E+17</v>
      </c>
      <c r="W1278" s="6" t="s">
        <v>32</v>
      </c>
      <c r="X1278" s="6" t="s">
        <v>749</v>
      </c>
      <c r="Y1278" s="6" t="s">
        <v>750</v>
      </c>
      <c r="Z1278">
        <v>9.4561297566628659E+17</v>
      </c>
    </row>
    <row r="1279" spans="1:26" hidden="1" x14ac:dyDescent="0.25">
      <c r="A1279">
        <v>1859790925</v>
      </c>
      <c r="B1279" t="b">
        <v>1</v>
      </c>
      <c r="C1279" s="6" t="s">
        <v>554</v>
      </c>
      <c r="D1279">
        <v>9</v>
      </c>
      <c r="E1279" s="1"/>
      <c r="F1279" s="6" t="s">
        <v>27</v>
      </c>
      <c r="G1279">
        <v>1</v>
      </c>
      <c r="H1279" s="6" t="s">
        <v>60</v>
      </c>
      <c r="I1279">
        <v>1</v>
      </c>
      <c r="J1279" s="6" t="s">
        <v>29</v>
      </c>
      <c r="K1279" s="1">
        <v>43147.275613425925</v>
      </c>
      <c r="L1279">
        <v>3</v>
      </c>
      <c r="M1279" s="6" t="s">
        <v>751</v>
      </c>
      <c r="N1279" t="b">
        <v>1</v>
      </c>
      <c r="O1279" s="6" t="s">
        <v>31</v>
      </c>
      <c r="P1279" s="6" t="s">
        <v>2154</v>
      </c>
      <c r="Q1279" s="6" t="s">
        <v>27</v>
      </c>
      <c r="R1279">
        <v>0</v>
      </c>
      <c r="S1279" s="6" t="s">
        <v>32</v>
      </c>
      <c r="T1279" s="6" t="s">
        <v>60</v>
      </c>
      <c r="U1279" s="6" t="s">
        <v>110</v>
      </c>
      <c r="V1279">
        <v>9.6438809442942566E+17</v>
      </c>
      <c r="W1279" s="6" t="s">
        <v>219</v>
      </c>
      <c r="X1279" s="6" t="s">
        <v>752</v>
      </c>
      <c r="Y1279" s="6" t="s">
        <v>753</v>
      </c>
      <c r="Z1279">
        <v>7.1667652077802291E+17</v>
      </c>
    </row>
    <row r="1280" spans="1:26" hidden="1" x14ac:dyDescent="0.25">
      <c r="A1280">
        <v>1859791450</v>
      </c>
      <c r="B1280" t="b">
        <v>1</v>
      </c>
      <c r="C1280" s="6" t="s">
        <v>554</v>
      </c>
      <c r="D1280">
        <v>11</v>
      </c>
      <c r="E1280" s="1"/>
      <c r="F1280" s="6" t="s">
        <v>197</v>
      </c>
      <c r="G1280">
        <v>1</v>
      </c>
      <c r="H1280" s="6" t="s">
        <v>766</v>
      </c>
      <c r="J1280" s="6" t="s">
        <v>29</v>
      </c>
      <c r="K1280" s="1">
        <v>43211.615879629629</v>
      </c>
      <c r="L1280">
        <v>4</v>
      </c>
      <c r="M1280" s="6" t="s">
        <v>754</v>
      </c>
      <c r="N1280" t="b">
        <v>0</v>
      </c>
      <c r="O1280" s="6" t="s">
        <v>31</v>
      </c>
      <c r="P1280" s="6" t="s">
        <v>32</v>
      </c>
      <c r="Q1280" s="6" t="s">
        <v>197</v>
      </c>
      <c r="R1280">
        <v>2</v>
      </c>
      <c r="S1280" s="6" t="s">
        <v>32</v>
      </c>
      <c r="T1280" s="6" t="s">
        <v>766</v>
      </c>
      <c r="U1280" s="6" t="s">
        <v>42</v>
      </c>
      <c r="V1280">
        <v>9.8770422434251162E+17</v>
      </c>
      <c r="W1280" s="6" t="s">
        <v>32</v>
      </c>
      <c r="X1280" s="6" t="s">
        <v>755</v>
      </c>
      <c r="Y1280" s="6" t="s">
        <v>756</v>
      </c>
      <c r="Z1280">
        <v>61645544</v>
      </c>
    </row>
    <row r="1281" spans="1:26" x14ac:dyDescent="0.25">
      <c r="A1281">
        <v>1854465908</v>
      </c>
      <c r="B1281" t="b">
        <v>0</v>
      </c>
      <c r="C1281" s="6" t="s">
        <v>26</v>
      </c>
      <c r="D1281">
        <v>3</v>
      </c>
      <c r="E1281" s="1">
        <v>43326.379108796296</v>
      </c>
      <c r="F1281" s="6" t="s">
        <v>27</v>
      </c>
      <c r="G1281">
        <v>1</v>
      </c>
      <c r="H1281" s="6" t="s">
        <v>66</v>
      </c>
      <c r="I1281">
        <v>1</v>
      </c>
      <c r="J1281" s="6" t="s">
        <v>29</v>
      </c>
      <c r="K1281" s="1">
        <v>43251.83289351852</v>
      </c>
      <c r="L1281">
        <v>0</v>
      </c>
      <c r="M1281" s="6" t="s">
        <v>2968</v>
      </c>
      <c r="N1281" t="b">
        <v>0</v>
      </c>
      <c r="O1281" s="6" t="s">
        <v>31</v>
      </c>
      <c r="P1281" s="6" t="s">
        <v>32</v>
      </c>
      <c r="Q1281" s="6" t="s">
        <v>766</v>
      </c>
      <c r="R1281">
        <v>0</v>
      </c>
      <c r="S1281" s="6" t="s">
        <v>32</v>
      </c>
      <c r="T1281" s="6" t="s">
        <v>766</v>
      </c>
      <c r="U1281" s="6" t="s">
        <v>135</v>
      </c>
      <c r="V1281">
        <v>1.0022783838106296E+18</v>
      </c>
      <c r="W1281" s="6" t="s">
        <v>32</v>
      </c>
      <c r="X1281" s="6" t="s">
        <v>2969</v>
      </c>
      <c r="Y1281" s="6" t="s">
        <v>2970</v>
      </c>
      <c r="Z1281">
        <v>9.0142784765428531E+17</v>
      </c>
    </row>
    <row r="1282" spans="1:26" hidden="1" x14ac:dyDescent="0.25">
      <c r="A1282">
        <v>1859792227</v>
      </c>
      <c r="B1282" t="b">
        <v>1</v>
      </c>
      <c r="C1282" s="6" t="s">
        <v>554</v>
      </c>
      <c r="D1282">
        <v>15</v>
      </c>
      <c r="E1282" s="1"/>
      <c r="F1282" s="6" t="s">
        <v>197</v>
      </c>
      <c r="G1282">
        <v>1</v>
      </c>
      <c r="H1282" s="6" t="s">
        <v>766</v>
      </c>
      <c r="J1282" s="6" t="s">
        <v>29</v>
      </c>
      <c r="K1282" s="1">
        <v>43185.926689814813</v>
      </c>
      <c r="L1282">
        <v>1</v>
      </c>
      <c r="M1282" s="6" t="s">
        <v>586</v>
      </c>
      <c r="N1282" t="b">
        <v>0</v>
      </c>
      <c r="O1282" s="6" t="s">
        <v>31</v>
      </c>
      <c r="P1282" s="6" t="s">
        <v>32</v>
      </c>
      <c r="Q1282" s="6" t="s">
        <v>197</v>
      </c>
      <c r="R1282">
        <v>0</v>
      </c>
      <c r="S1282" s="6" t="s">
        <v>32</v>
      </c>
      <c r="T1282" s="6" t="s">
        <v>766</v>
      </c>
      <c r="U1282" s="6" t="s">
        <v>42</v>
      </c>
      <c r="V1282">
        <v>9.783947732194304E+17</v>
      </c>
      <c r="W1282" s="6" t="s">
        <v>32</v>
      </c>
      <c r="X1282" s="6" t="s">
        <v>759</v>
      </c>
      <c r="Y1282" s="6" t="s">
        <v>760</v>
      </c>
      <c r="Z1282">
        <v>401693607</v>
      </c>
    </row>
    <row r="1283" spans="1:26" hidden="1" x14ac:dyDescent="0.25">
      <c r="A1283">
        <v>1860146380</v>
      </c>
      <c r="B1283" t="b">
        <v>1</v>
      </c>
      <c r="C1283" s="6" t="s">
        <v>554</v>
      </c>
      <c r="D1283">
        <v>7</v>
      </c>
      <c r="E1283" s="1"/>
      <c r="F1283" s="6" t="s">
        <v>197</v>
      </c>
      <c r="G1283">
        <v>0.87839999999999996</v>
      </c>
      <c r="H1283" s="6" t="s">
        <v>766</v>
      </c>
      <c r="I1283">
        <v>0</v>
      </c>
      <c r="J1283" s="6" t="s">
        <v>29</v>
      </c>
      <c r="K1283" s="1">
        <v>43206.223819444444</v>
      </c>
      <c r="L1283">
        <v>0</v>
      </c>
      <c r="M1283" s="6" t="s">
        <v>2155</v>
      </c>
      <c r="N1283" t="b">
        <v>0</v>
      </c>
      <c r="O1283" s="6" t="s">
        <v>31</v>
      </c>
      <c r="P1283" s="6" t="s">
        <v>32</v>
      </c>
      <c r="Q1283" s="6" t="s">
        <v>197</v>
      </c>
      <c r="R1283">
        <v>0</v>
      </c>
      <c r="S1283" s="6" t="s">
        <v>32</v>
      </c>
      <c r="T1283" s="6" t="s">
        <v>766</v>
      </c>
      <c r="U1283" s="6" t="s">
        <v>55</v>
      </c>
      <c r="V1283">
        <v>9.8575020888891802E+17</v>
      </c>
      <c r="W1283" s="6" t="s">
        <v>32</v>
      </c>
      <c r="X1283" s="6" t="s">
        <v>2156</v>
      </c>
      <c r="Y1283" s="6" t="s">
        <v>2157</v>
      </c>
      <c r="Z1283">
        <v>8.0528989326181171E+17</v>
      </c>
    </row>
    <row r="1284" spans="1:26" hidden="1" x14ac:dyDescent="0.25">
      <c r="A1284">
        <v>1860146562</v>
      </c>
      <c r="B1284" t="b">
        <v>0</v>
      </c>
      <c r="C1284" s="6" t="s">
        <v>554</v>
      </c>
      <c r="D1284">
        <v>5</v>
      </c>
      <c r="E1284" s="1">
        <v>43324.978796296295</v>
      </c>
      <c r="F1284" s="6" t="s">
        <v>27</v>
      </c>
      <c r="G1284">
        <v>1</v>
      </c>
      <c r="H1284" s="6" t="s">
        <v>28</v>
      </c>
      <c r="I1284">
        <v>0.80959999999999999</v>
      </c>
      <c r="J1284" s="6" t="s">
        <v>29</v>
      </c>
      <c r="K1284" s="1">
        <v>43204.475092592591</v>
      </c>
      <c r="L1284">
        <v>0</v>
      </c>
      <c r="M1284" s="6" t="s">
        <v>2158</v>
      </c>
      <c r="N1284" t="b">
        <v>0</v>
      </c>
      <c r="O1284" s="6" t="s">
        <v>31</v>
      </c>
      <c r="P1284" s="6" t="s">
        <v>32</v>
      </c>
      <c r="Q1284" s="6" t="s">
        <v>27</v>
      </c>
      <c r="R1284">
        <v>0</v>
      </c>
      <c r="S1284" s="6" t="s">
        <v>32</v>
      </c>
      <c r="T1284" s="6" t="s">
        <v>66</v>
      </c>
      <c r="U1284" s="6" t="s">
        <v>138</v>
      </c>
      <c r="V1284">
        <v>9.8511648876703744E+17</v>
      </c>
      <c r="W1284" s="6" t="s">
        <v>32</v>
      </c>
      <c r="X1284" s="6" t="s">
        <v>2159</v>
      </c>
      <c r="Y1284" s="6" t="s">
        <v>2160</v>
      </c>
      <c r="Z1284">
        <v>9.0730726354685133E+17</v>
      </c>
    </row>
    <row r="1285" spans="1:26" hidden="1" x14ac:dyDescent="0.25">
      <c r="A1285">
        <v>1860146627</v>
      </c>
      <c r="B1285" t="b">
        <v>1</v>
      </c>
      <c r="C1285" s="6" t="s">
        <v>554</v>
      </c>
      <c r="D1285">
        <v>4</v>
      </c>
      <c r="E1285" s="1"/>
      <c r="F1285" s="6" t="s">
        <v>27</v>
      </c>
      <c r="G1285">
        <v>1</v>
      </c>
      <c r="H1285" s="6" t="s">
        <v>28</v>
      </c>
      <c r="I1285">
        <v>0.76839999999999997</v>
      </c>
      <c r="J1285" s="6" t="s">
        <v>29</v>
      </c>
      <c r="K1285" s="1">
        <v>43209.674756944441</v>
      </c>
      <c r="L1285">
        <v>0</v>
      </c>
      <c r="M1285" s="6" t="s">
        <v>2161</v>
      </c>
      <c r="N1285" t="b">
        <v>0</v>
      </c>
      <c r="O1285" s="6" t="s">
        <v>31</v>
      </c>
      <c r="P1285" s="6" t="s">
        <v>32</v>
      </c>
      <c r="Q1285" s="6" t="s">
        <v>27</v>
      </c>
      <c r="R1285">
        <v>1</v>
      </c>
      <c r="S1285" s="6" t="s">
        <v>32</v>
      </c>
      <c r="T1285" s="6" t="s">
        <v>28</v>
      </c>
      <c r="U1285" s="6" t="s">
        <v>95</v>
      </c>
      <c r="V1285">
        <v>9.8700078714556006E+17</v>
      </c>
      <c r="W1285" s="6" t="s">
        <v>32</v>
      </c>
      <c r="X1285" s="6" t="s">
        <v>2162</v>
      </c>
      <c r="Y1285" s="6" t="s">
        <v>2163</v>
      </c>
      <c r="Z1285">
        <v>9.022379375213527E+17</v>
      </c>
    </row>
    <row r="1286" spans="1:26" x14ac:dyDescent="0.25">
      <c r="A1286">
        <v>1854465998</v>
      </c>
      <c r="B1286" t="b">
        <v>0</v>
      </c>
      <c r="C1286" s="6" t="s">
        <v>26</v>
      </c>
      <c r="D1286">
        <v>3</v>
      </c>
      <c r="E1286" s="1">
        <v>43326.363819444443</v>
      </c>
      <c r="F1286" s="6" t="s">
        <v>27</v>
      </c>
      <c r="G1286">
        <v>1</v>
      </c>
      <c r="H1286" s="6" t="s">
        <v>66</v>
      </c>
      <c r="I1286">
        <v>1</v>
      </c>
      <c r="J1286" s="6" t="s">
        <v>29</v>
      </c>
      <c r="K1286" s="1">
        <v>43252.448113425926</v>
      </c>
      <c r="L1286">
        <v>0</v>
      </c>
      <c r="M1286" s="6" t="s">
        <v>41</v>
      </c>
      <c r="N1286" t="b">
        <v>0</v>
      </c>
      <c r="O1286" s="6" t="s">
        <v>31</v>
      </c>
      <c r="P1286" s="6" t="s">
        <v>32</v>
      </c>
      <c r="Q1286" s="6" t="s">
        <v>766</v>
      </c>
      <c r="R1286">
        <v>0</v>
      </c>
      <c r="S1286" s="6" t="s">
        <v>32</v>
      </c>
      <c r="T1286" s="6" t="s">
        <v>766</v>
      </c>
      <c r="U1286" s="6" t="s">
        <v>49</v>
      </c>
      <c r="V1286">
        <v>1.0025013293471212E+18</v>
      </c>
      <c r="W1286" s="6" t="s">
        <v>32</v>
      </c>
      <c r="X1286" s="6" t="s">
        <v>3186</v>
      </c>
      <c r="Y1286" s="6" t="s">
        <v>3187</v>
      </c>
      <c r="Z1286">
        <v>457310644</v>
      </c>
    </row>
    <row r="1287" spans="1:26" hidden="1" x14ac:dyDescent="0.25">
      <c r="A1287">
        <v>1860146815</v>
      </c>
      <c r="B1287" t="b">
        <v>1</v>
      </c>
      <c r="C1287" s="6" t="s">
        <v>554</v>
      </c>
      <c r="D1287">
        <v>5</v>
      </c>
      <c r="E1287" s="1"/>
      <c r="F1287" s="6" t="s">
        <v>27</v>
      </c>
      <c r="G1287">
        <v>1</v>
      </c>
      <c r="H1287" s="6" t="s">
        <v>28</v>
      </c>
      <c r="I1287">
        <v>1</v>
      </c>
      <c r="J1287" s="6" t="s">
        <v>29</v>
      </c>
      <c r="K1287" s="1">
        <v>43147.992523148147</v>
      </c>
      <c r="L1287">
        <v>11</v>
      </c>
      <c r="M1287" s="6" t="s">
        <v>2167</v>
      </c>
      <c r="N1287" t="b">
        <v>0</v>
      </c>
      <c r="O1287" s="6" t="s">
        <v>31</v>
      </c>
      <c r="P1287" s="6" t="s">
        <v>32</v>
      </c>
      <c r="Q1287" s="6" t="s">
        <v>27</v>
      </c>
      <c r="R1287">
        <v>7</v>
      </c>
      <c r="S1287" s="6" t="s">
        <v>32</v>
      </c>
      <c r="T1287" s="6" t="s">
        <v>28</v>
      </c>
      <c r="U1287" s="6" t="s">
        <v>42</v>
      </c>
      <c r="V1287">
        <v>9.6464789326419149E+17</v>
      </c>
      <c r="W1287" s="6" t="s">
        <v>2168</v>
      </c>
      <c r="X1287" s="6" t="s">
        <v>2169</v>
      </c>
      <c r="Y1287" s="6" t="s">
        <v>2170</v>
      </c>
      <c r="Z1287">
        <v>9.476503929255936E+17</v>
      </c>
    </row>
    <row r="1288" spans="1:26" hidden="1" x14ac:dyDescent="0.25">
      <c r="A1288">
        <v>1860146874</v>
      </c>
      <c r="B1288" t="b">
        <v>1</v>
      </c>
      <c r="C1288" s="6" t="s">
        <v>554</v>
      </c>
      <c r="D1288">
        <v>6</v>
      </c>
      <c r="E1288" s="1"/>
      <c r="F1288" s="6" t="s">
        <v>27</v>
      </c>
      <c r="G1288">
        <v>1</v>
      </c>
      <c r="H1288" s="6" t="s">
        <v>28</v>
      </c>
      <c r="I1288">
        <v>0.51929999999999998</v>
      </c>
      <c r="J1288" s="6" t="s">
        <v>32</v>
      </c>
      <c r="K1288" s="1">
        <v>43196.395682870374</v>
      </c>
      <c r="L1288">
        <v>4</v>
      </c>
      <c r="M1288" s="6" t="s">
        <v>32</v>
      </c>
      <c r="N1288" t="b">
        <v>0</v>
      </c>
      <c r="O1288" s="6" t="s">
        <v>31</v>
      </c>
      <c r="P1288" s="6" t="s">
        <v>32</v>
      </c>
      <c r="Q1288" s="6" t="s">
        <v>27</v>
      </c>
      <c r="R1288">
        <v>1</v>
      </c>
      <c r="S1288" s="6" t="s">
        <v>32</v>
      </c>
      <c r="T1288" s="6" t="s">
        <v>28</v>
      </c>
      <c r="U1288" s="6" t="s">
        <v>2171</v>
      </c>
      <c r="V1288">
        <v>9.8218861219101082E+17</v>
      </c>
      <c r="W1288" s="6" t="s">
        <v>32</v>
      </c>
      <c r="X1288" s="6" t="s">
        <v>2452</v>
      </c>
      <c r="Y1288" s="6" t="s">
        <v>2172</v>
      </c>
      <c r="Z1288">
        <v>3005014565</v>
      </c>
    </row>
    <row r="1289" spans="1:26" hidden="1" x14ac:dyDescent="0.25">
      <c r="A1289">
        <v>1860147864</v>
      </c>
      <c r="B1289" t="b">
        <v>1</v>
      </c>
      <c r="C1289" s="6" t="s">
        <v>554</v>
      </c>
      <c r="D1289">
        <v>5</v>
      </c>
      <c r="E1289" s="1"/>
      <c r="F1289" s="6" t="s">
        <v>27</v>
      </c>
      <c r="G1289">
        <v>1</v>
      </c>
      <c r="H1289" s="6" t="s">
        <v>60</v>
      </c>
      <c r="I1289">
        <v>1</v>
      </c>
      <c r="J1289" s="6" t="s">
        <v>29</v>
      </c>
      <c r="K1289" s="1">
        <v>43214.171886574077</v>
      </c>
      <c r="L1289">
        <v>0</v>
      </c>
      <c r="M1289" s="6" t="s">
        <v>41</v>
      </c>
      <c r="N1289" t="b">
        <v>1</v>
      </c>
      <c r="O1289" s="6" t="s">
        <v>31</v>
      </c>
      <c r="P1289" s="6" t="s">
        <v>2173</v>
      </c>
      <c r="Q1289" s="6" t="s">
        <v>27</v>
      </c>
      <c r="R1289">
        <v>0</v>
      </c>
      <c r="S1289" s="6" t="s">
        <v>32</v>
      </c>
      <c r="T1289" s="6" t="s">
        <v>60</v>
      </c>
      <c r="U1289" s="6" t="s">
        <v>42</v>
      </c>
      <c r="V1289">
        <v>9.8863049140128154E+17</v>
      </c>
      <c r="W1289" s="6" t="s">
        <v>32</v>
      </c>
      <c r="X1289" s="6" t="s">
        <v>2174</v>
      </c>
      <c r="Y1289" s="6" t="s">
        <v>2175</v>
      </c>
      <c r="Z1289">
        <v>8.5805652773057331E+17</v>
      </c>
    </row>
    <row r="1290" spans="1:26" hidden="1" x14ac:dyDescent="0.25">
      <c r="A1290">
        <v>1860148014</v>
      </c>
      <c r="B1290" t="b">
        <v>1</v>
      </c>
      <c r="C1290" s="6" t="s">
        <v>554</v>
      </c>
      <c r="D1290">
        <v>6</v>
      </c>
      <c r="E1290" s="1"/>
      <c r="F1290" s="6" t="s">
        <v>27</v>
      </c>
      <c r="G1290">
        <v>1</v>
      </c>
      <c r="H1290" s="6" t="s">
        <v>60</v>
      </c>
      <c r="I1290">
        <v>1</v>
      </c>
      <c r="J1290" s="6" t="s">
        <v>29</v>
      </c>
      <c r="K1290" s="1">
        <v>43256.361273148148</v>
      </c>
      <c r="L1290">
        <v>0</v>
      </c>
      <c r="M1290" s="6" t="s">
        <v>2176</v>
      </c>
      <c r="N1290" t="b">
        <v>0</v>
      </c>
      <c r="O1290" s="6" t="s">
        <v>31</v>
      </c>
      <c r="P1290" s="6" t="s">
        <v>32</v>
      </c>
      <c r="Q1290" s="6" t="s">
        <v>27</v>
      </c>
      <c r="R1290">
        <v>0</v>
      </c>
      <c r="S1290" s="6" t="s">
        <v>32</v>
      </c>
      <c r="T1290" s="6" t="s">
        <v>60</v>
      </c>
      <c r="U1290" s="6" t="s">
        <v>223</v>
      </c>
      <c r="V1290">
        <v>1.0039194114246574E+18</v>
      </c>
      <c r="W1290" s="6" t="s">
        <v>32</v>
      </c>
      <c r="X1290" s="6" t="s">
        <v>2453</v>
      </c>
      <c r="Y1290" s="6" t="s">
        <v>2177</v>
      </c>
      <c r="Z1290">
        <v>9.4928463784256717E+17</v>
      </c>
    </row>
    <row r="1291" spans="1:26" x14ac:dyDescent="0.25">
      <c r="A1291">
        <v>1854466006</v>
      </c>
      <c r="B1291" t="b">
        <v>0</v>
      </c>
      <c r="C1291" s="6" t="s">
        <v>26</v>
      </c>
      <c r="D1291">
        <v>3</v>
      </c>
      <c r="E1291" s="1">
        <v>43326.420636574076</v>
      </c>
      <c r="F1291" s="6" t="s">
        <v>27</v>
      </c>
      <c r="G1291">
        <v>1</v>
      </c>
      <c r="H1291" s="6" t="s">
        <v>66</v>
      </c>
      <c r="I1291">
        <v>1</v>
      </c>
      <c r="J1291" s="6" t="s">
        <v>29</v>
      </c>
      <c r="K1291" s="1">
        <v>43252.4996875</v>
      </c>
      <c r="L1291">
        <v>28</v>
      </c>
      <c r="M1291" s="6" t="s">
        <v>100</v>
      </c>
      <c r="N1291" t="b">
        <v>0</v>
      </c>
      <c r="O1291" s="6" t="s">
        <v>31</v>
      </c>
      <c r="P1291" s="6" t="s">
        <v>32</v>
      </c>
      <c r="Q1291" s="6" t="s">
        <v>766</v>
      </c>
      <c r="R1291">
        <v>3</v>
      </c>
      <c r="S1291" s="6" t="s">
        <v>32</v>
      </c>
      <c r="T1291" s="6" t="s">
        <v>766</v>
      </c>
      <c r="U1291" s="6" t="s">
        <v>42</v>
      </c>
      <c r="V1291">
        <v>1.0025200206462853E+18</v>
      </c>
      <c r="W1291" s="6" t="s">
        <v>68</v>
      </c>
      <c r="X1291" s="6" t="s">
        <v>3208</v>
      </c>
      <c r="Y1291" s="6" t="s">
        <v>3209</v>
      </c>
      <c r="Z1291">
        <v>1394583744</v>
      </c>
    </row>
    <row r="1292" spans="1:26" x14ac:dyDescent="0.25">
      <c r="A1292">
        <v>1854466014</v>
      </c>
      <c r="B1292" t="b">
        <v>0</v>
      </c>
      <c r="C1292" s="6" t="s">
        <v>26</v>
      </c>
      <c r="D1292">
        <v>3</v>
      </c>
      <c r="E1292" s="1">
        <v>43326.429375</v>
      </c>
      <c r="F1292" s="6" t="s">
        <v>27</v>
      </c>
      <c r="G1292">
        <v>1</v>
      </c>
      <c r="H1292" s="6" t="s">
        <v>66</v>
      </c>
      <c r="I1292">
        <v>1</v>
      </c>
      <c r="J1292" s="6" t="s">
        <v>29</v>
      </c>
      <c r="K1292" s="1">
        <v>43252.532210648147</v>
      </c>
      <c r="L1292">
        <v>1</v>
      </c>
      <c r="M1292" s="6" t="s">
        <v>788</v>
      </c>
      <c r="N1292" t="b">
        <v>0</v>
      </c>
      <c r="O1292" s="6" t="s">
        <v>31</v>
      </c>
      <c r="P1292" s="6" t="s">
        <v>32</v>
      </c>
      <c r="Q1292" s="6" t="s">
        <v>766</v>
      </c>
      <c r="R1292">
        <v>0</v>
      </c>
      <c r="S1292" s="6" t="s">
        <v>32</v>
      </c>
      <c r="T1292" s="6" t="s">
        <v>766</v>
      </c>
      <c r="U1292" s="6" t="s">
        <v>110</v>
      </c>
      <c r="V1292">
        <v>1.0025318058268795E+18</v>
      </c>
      <c r="W1292" s="6" t="s">
        <v>32</v>
      </c>
      <c r="X1292" s="6" t="s">
        <v>3228</v>
      </c>
      <c r="Y1292" s="6" t="s">
        <v>3229</v>
      </c>
      <c r="Z1292">
        <v>9.9783509673979494E+17</v>
      </c>
    </row>
    <row r="1293" spans="1:26" x14ac:dyDescent="0.25">
      <c r="A1293">
        <v>1854466095</v>
      </c>
      <c r="B1293" t="b">
        <v>0</v>
      </c>
      <c r="C1293" s="6" t="s">
        <v>26</v>
      </c>
      <c r="D1293">
        <v>3</v>
      </c>
      <c r="E1293" s="1">
        <v>43326.401516203703</v>
      </c>
      <c r="F1293" s="6" t="s">
        <v>27</v>
      </c>
      <c r="G1293">
        <v>1</v>
      </c>
      <c r="H1293" s="6" t="s">
        <v>66</v>
      </c>
      <c r="I1293">
        <v>1</v>
      </c>
      <c r="J1293" s="6" t="s">
        <v>32</v>
      </c>
      <c r="K1293" s="1">
        <v>43252.965787037036</v>
      </c>
      <c r="L1293">
        <v>0</v>
      </c>
      <c r="M1293" s="6" t="s">
        <v>3469</v>
      </c>
      <c r="N1293" t="b">
        <v>0</v>
      </c>
      <c r="O1293" s="6" t="s">
        <v>31</v>
      </c>
      <c r="P1293" s="6" t="s">
        <v>32</v>
      </c>
      <c r="Q1293" s="6" t="s">
        <v>766</v>
      </c>
      <c r="R1293">
        <v>0</v>
      </c>
      <c r="S1293" s="6" t="s">
        <v>32</v>
      </c>
      <c r="T1293" s="6" t="s">
        <v>766</v>
      </c>
      <c r="U1293" s="6" t="s">
        <v>805</v>
      </c>
      <c r="V1293">
        <v>1.0026889284558807E+18</v>
      </c>
      <c r="W1293" s="6" t="s">
        <v>32</v>
      </c>
      <c r="X1293" s="6" t="s">
        <v>3470</v>
      </c>
      <c r="Y1293" s="6" t="s">
        <v>3471</v>
      </c>
      <c r="Z1293">
        <v>519312349</v>
      </c>
    </row>
    <row r="1294" spans="1:26" hidden="1" x14ac:dyDescent="0.25">
      <c r="A1294">
        <v>1860148636</v>
      </c>
      <c r="B1294" t="b">
        <v>1</v>
      </c>
      <c r="C1294" s="6" t="s">
        <v>554</v>
      </c>
      <c r="D1294">
        <v>8</v>
      </c>
      <c r="E1294" s="1"/>
      <c r="F1294" s="6" t="s">
        <v>27</v>
      </c>
      <c r="G1294">
        <v>1</v>
      </c>
      <c r="H1294" s="6" t="s">
        <v>60</v>
      </c>
      <c r="I1294">
        <v>1</v>
      </c>
      <c r="J1294" s="6" t="s">
        <v>29</v>
      </c>
      <c r="K1294" s="1">
        <v>43175.110185185185</v>
      </c>
      <c r="L1294">
        <v>1</v>
      </c>
      <c r="M1294" s="6" t="s">
        <v>100</v>
      </c>
      <c r="N1294" t="b">
        <v>0</v>
      </c>
      <c r="O1294" s="6" t="s">
        <v>31</v>
      </c>
      <c r="P1294" s="6" t="s">
        <v>32</v>
      </c>
      <c r="Q1294" s="6" t="s">
        <v>27</v>
      </c>
      <c r="R1294">
        <v>0</v>
      </c>
      <c r="S1294" s="6" t="s">
        <v>32</v>
      </c>
      <c r="T1294" s="6" t="s">
        <v>60</v>
      </c>
      <c r="U1294" s="6" t="s">
        <v>2186</v>
      </c>
      <c r="V1294">
        <v>9.74475002232832E+17</v>
      </c>
      <c r="W1294" s="6" t="s">
        <v>32</v>
      </c>
      <c r="X1294" s="6" t="s">
        <v>2187</v>
      </c>
      <c r="Y1294" s="6" t="s">
        <v>2188</v>
      </c>
      <c r="Z1294">
        <v>8.6246911205166285E+17</v>
      </c>
    </row>
    <row r="1295" spans="1:26" x14ac:dyDescent="0.25">
      <c r="A1295">
        <v>1854466111</v>
      </c>
      <c r="B1295" t="b">
        <v>0</v>
      </c>
      <c r="C1295" s="6" t="s">
        <v>26</v>
      </c>
      <c r="D1295">
        <v>3</v>
      </c>
      <c r="E1295" s="1">
        <v>43326.439456018517</v>
      </c>
      <c r="F1295" s="6" t="s">
        <v>27</v>
      </c>
      <c r="G1295">
        <v>1</v>
      </c>
      <c r="H1295" s="6" t="s">
        <v>66</v>
      </c>
      <c r="I1295">
        <v>1</v>
      </c>
      <c r="J1295" s="6" t="s">
        <v>29</v>
      </c>
      <c r="K1295" s="1">
        <v>43253.146053240744</v>
      </c>
      <c r="L1295">
        <v>0</v>
      </c>
      <c r="M1295" s="6" t="s">
        <v>3514</v>
      </c>
      <c r="N1295" t="b">
        <v>0</v>
      </c>
      <c r="O1295" s="6" t="s">
        <v>31</v>
      </c>
      <c r="P1295" s="6" t="s">
        <v>32</v>
      </c>
      <c r="Q1295" s="6" t="s">
        <v>766</v>
      </c>
      <c r="R1295">
        <v>2</v>
      </c>
      <c r="S1295" s="6" t="s">
        <v>32</v>
      </c>
      <c r="T1295" s="6" t="s">
        <v>766</v>
      </c>
      <c r="U1295" s="6" t="s">
        <v>95</v>
      </c>
      <c r="V1295">
        <v>1.0027542565945631E+18</v>
      </c>
      <c r="W1295" s="6" t="s">
        <v>32</v>
      </c>
      <c r="X1295" s="6" t="s">
        <v>3515</v>
      </c>
      <c r="Y1295" s="6" t="s">
        <v>3516</v>
      </c>
      <c r="Z1295">
        <v>2373265848</v>
      </c>
    </row>
    <row r="1296" spans="1:26" hidden="1" x14ac:dyDescent="0.25">
      <c r="A1296">
        <v>1860148841</v>
      </c>
      <c r="B1296" t="b">
        <v>1</v>
      </c>
      <c r="C1296" s="6" t="s">
        <v>554</v>
      </c>
      <c r="D1296">
        <v>5</v>
      </c>
      <c r="E1296" s="1"/>
      <c r="F1296" s="6" t="s">
        <v>27</v>
      </c>
      <c r="G1296">
        <v>1</v>
      </c>
      <c r="H1296" s="6" t="s">
        <v>60</v>
      </c>
      <c r="I1296">
        <v>0.56889999999999996</v>
      </c>
      <c r="J1296" s="6" t="s">
        <v>29</v>
      </c>
      <c r="K1296" s="1">
        <v>43132.798391203702</v>
      </c>
      <c r="L1296">
        <v>0</v>
      </c>
      <c r="M1296" s="6" t="s">
        <v>41</v>
      </c>
      <c r="N1296" t="b">
        <v>0</v>
      </c>
      <c r="O1296" s="6" t="s">
        <v>31</v>
      </c>
      <c r="P1296" s="6" t="s">
        <v>32</v>
      </c>
      <c r="Q1296" s="6" t="s">
        <v>27</v>
      </c>
      <c r="R1296">
        <v>0</v>
      </c>
      <c r="S1296" s="6" t="s">
        <v>32</v>
      </c>
      <c r="T1296" s="6" t="s">
        <v>28</v>
      </c>
      <c r="U1296" s="6" t="s">
        <v>42</v>
      </c>
      <c r="V1296">
        <v>9.5914172179479757E+17</v>
      </c>
      <c r="W1296" s="6" t="s">
        <v>32</v>
      </c>
      <c r="X1296" s="6" t="s">
        <v>2191</v>
      </c>
      <c r="Y1296" s="6" t="s">
        <v>2192</v>
      </c>
      <c r="Z1296">
        <v>9.5900266654948557E+17</v>
      </c>
    </row>
    <row r="1297" spans="1:26" x14ac:dyDescent="0.25">
      <c r="A1297">
        <v>1854466114</v>
      </c>
      <c r="B1297" t="b">
        <v>0</v>
      </c>
      <c r="C1297" s="6" t="s">
        <v>26</v>
      </c>
      <c r="D1297">
        <v>3</v>
      </c>
      <c r="E1297" s="1">
        <v>43326.448530092595</v>
      </c>
      <c r="F1297" s="6" t="s">
        <v>27</v>
      </c>
      <c r="G1297">
        <v>1</v>
      </c>
      <c r="H1297" s="6" t="s">
        <v>66</v>
      </c>
      <c r="I1297">
        <v>1</v>
      </c>
      <c r="J1297" s="6" t="s">
        <v>29</v>
      </c>
      <c r="K1297" s="1">
        <v>43253.175173611111</v>
      </c>
      <c r="L1297">
        <v>15</v>
      </c>
      <c r="M1297" s="6" t="s">
        <v>329</v>
      </c>
      <c r="N1297" t="b">
        <v>1</v>
      </c>
      <c r="O1297" s="6" t="s">
        <v>31</v>
      </c>
      <c r="P1297" s="6" t="s">
        <v>3522</v>
      </c>
      <c r="Q1297" s="6" t="s">
        <v>766</v>
      </c>
      <c r="R1297">
        <v>2</v>
      </c>
      <c r="S1297" s="6" t="s">
        <v>32</v>
      </c>
      <c r="T1297" s="6" t="s">
        <v>766</v>
      </c>
      <c r="U1297" s="6" t="s">
        <v>95</v>
      </c>
      <c r="V1297">
        <v>1.0027648091952128E+18</v>
      </c>
      <c r="W1297" s="6" t="s">
        <v>32</v>
      </c>
      <c r="X1297" s="6" t="s">
        <v>3523</v>
      </c>
      <c r="Y1297" s="6" t="s">
        <v>3524</v>
      </c>
      <c r="Z1297">
        <v>1475038004</v>
      </c>
    </row>
    <row r="1298" spans="1:26" hidden="1" x14ac:dyDescent="0.25">
      <c r="A1298">
        <v>1860149319</v>
      </c>
      <c r="B1298" t="b">
        <v>1</v>
      </c>
      <c r="C1298" s="6" t="s">
        <v>554</v>
      </c>
      <c r="D1298">
        <v>11</v>
      </c>
      <c r="E1298" s="1"/>
      <c r="F1298" s="6" t="s">
        <v>27</v>
      </c>
      <c r="G1298">
        <v>1</v>
      </c>
      <c r="H1298" s="6" t="s">
        <v>60</v>
      </c>
      <c r="I1298">
        <v>0.82579999999999998</v>
      </c>
      <c r="J1298" s="6" t="s">
        <v>29</v>
      </c>
      <c r="K1298" s="1">
        <v>43223.147314814814</v>
      </c>
      <c r="L1298">
        <v>0</v>
      </c>
      <c r="M1298" s="6" t="s">
        <v>2196</v>
      </c>
      <c r="N1298" t="b">
        <v>0</v>
      </c>
      <c r="O1298" s="6" t="s">
        <v>31</v>
      </c>
      <c r="P1298" s="6" t="s">
        <v>32</v>
      </c>
      <c r="Q1298" s="6" t="s">
        <v>27</v>
      </c>
      <c r="R1298">
        <v>0</v>
      </c>
      <c r="S1298" s="6" t="s">
        <v>32</v>
      </c>
      <c r="T1298" s="6" t="s">
        <v>60</v>
      </c>
      <c r="U1298" s="6" t="s">
        <v>42</v>
      </c>
      <c r="V1298">
        <v>9.918830754066432E+17</v>
      </c>
      <c r="W1298" s="6" t="s">
        <v>2197</v>
      </c>
      <c r="X1298" s="6" t="s">
        <v>2198</v>
      </c>
      <c r="Y1298" s="6" t="s">
        <v>2199</v>
      </c>
      <c r="Z1298">
        <v>67447066</v>
      </c>
    </row>
    <row r="1299" spans="1:26" x14ac:dyDescent="0.25">
      <c r="A1299">
        <v>1854466120</v>
      </c>
      <c r="B1299" t="b">
        <v>0</v>
      </c>
      <c r="C1299" s="6" t="s">
        <v>26</v>
      </c>
      <c r="D1299">
        <v>3</v>
      </c>
      <c r="E1299" s="1">
        <v>43326.369479166664</v>
      </c>
      <c r="F1299" s="6" t="s">
        <v>27</v>
      </c>
      <c r="G1299">
        <v>1</v>
      </c>
      <c r="H1299" s="6" t="s">
        <v>66</v>
      </c>
      <c r="I1299">
        <v>1</v>
      </c>
      <c r="J1299" s="6" t="s">
        <v>29</v>
      </c>
      <c r="K1299" s="1">
        <v>43253.205578703702</v>
      </c>
      <c r="L1299">
        <v>2</v>
      </c>
      <c r="M1299" s="6" t="s">
        <v>100</v>
      </c>
      <c r="N1299" t="b">
        <v>0</v>
      </c>
      <c r="O1299" s="6" t="s">
        <v>31</v>
      </c>
      <c r="P1299" s="6" t="s">
        <v>32</v>
      </c>
      <c r="Q1299" s="6" t="s">
        <v>766</v>
      </c>
      <c r="R1299">
        <v>2</v>
      </c>
      <c r="S1299" s="6" t="s">
        <v>32</v>
      </c>
      <c r="T1299" s="6" t="s">
        <v>766</v>
      </c>
      <c r="U1299" s="6" t="s">
        <v>305</v>
      </c>
      <c r="V1299">
        <v>1.0027758289990984E+18</v>
      </c>
      <c r="W1299" s="6" t="s">
        <v>32</v>
      </c>
      <c r="X1299" s="6" t="s">
        <v>3536</v>
      </c>
      <c r="Y1299" s="6" t="s">
        <v>3537</v>
      </c>
      <c r="Z1299">
        <v>2790519569</v>
      </c>
    </row>
    <row r="1300" spans="1:26" x14ac:dyDescent="0.25">
      <c r="A1300">
        <v>1854466124</v>
      </c>
      <c r="B1300" t="b">
        <v>0</v>
      </c>
      <c r="C1300" s="6" t="s">
        <v>26</v>
      </c>
      <c r="D1300">
        <v>3</v>
      </c>
      <c r="E1300" s="1">
        <v>43326.378576388888</v>
      </c>
      <c r="F1300" s="6" t="s">
        <v>27</v>
      </c>
      <c r="G1300">
        <v>1</v>
      </c>
      <c r="H1300" s="6" t="s">
        <v>66</v>
      </c>
      <c r="I1300">
        <v>1</v>
      </c>
      <c r="J1300" s="6" t="s">
        <v>29</v>
      </c>
      <c r="K1300" s="1">
        <v>43253.252314814818</v>
      </c>
      <c r="L1300">
        <v>0</v>
      </c>
      <c r="M1300" s="6" t="s">
        <v>3545</v>
      </c>
      <c r="N1300" t="b">
        <v>0</v>
      </c>
      <c r="O1300" s="6" t="s">
        <v>31</v>
      </c>
      <c r="P1300" s="6" t="s">
        <v>32</v>
      </c>
      <c r="Q1300" s="6" t="s">
        <v>766</v>
      </c>
      <c r="R1300">
        <v>0</v>
      </c>
      <c r="S1300" s="6" t="s">
        <v>32</v>
      </c>
      <c r="T1300" s="6" t="s">
        <v>766</v>
      </c>
      <c r="U1300" s="6" t="s">
        <v>891</v>
      </c>
      <c r="V1300">
        <v>1.0027927656154931E+18</v>
      </c>
      <c r="W1300" s="6" t="s">
        <v>32</v>
      </c>
      <c r="X1300" s="6" t="s">
        <v>3546</v>
      </c>
      <c r="Y1300" s="6" t="s">
        <v>3547</v>
      </c>
      <c r="Z1300">
        <v>2824011453</v>
      </c>
    </row>
    <row r="1301" spans="1:26" hidden="1" x14ac:dyDescent="0.25">
      <c r="A1301">
        <v>1860149568</v>
      </c>
      <c r="B1301" t="b">
        <v>1</v>
      </c>
      <c r="C1301" s="6" t="s">
        <v>554</v>
      </c>
      <c r="D1301">
        <v>4</v>
      </c>
      <c r="E1301" s="1"/>
      <c r="F1301" s="6" t="s">
        <v>197</v>
      </c>
      <c r="G1301">
        <v>1</v>
      </c>
      <c r="H1301" s="6" t="s">
        <v>766</v>
      </c>
      <c r="J1301" s="6" t="s">
        <v>29</v>
      </c>
      <c r="K1301" s="1">
        <v>43136.848680555559</v>
      </c>
      <c r="L1301">
        <v>0</v>
      </c>
      <c r="M1301" s="6" t="s">
        <v>2206</v>
      </c>
      <c r="N1301" t="b">
        <v>0</v>
      </c>
      <c r="O1301" s="6" t="s">
        <v>31</v>
      </c>
      <c r="P1301" s="6" t="s">
        <v>32</v>
      </c>
      <c r="Q1301" s="6" t="s">
        <v>197</v>
      </c>
      <c r="R1301">
        <v>0</v>
      </c>
      <c r="S1301" s="6" t="s">
        <v>32</v>
      </c>
      <c r="T1301" s="6" t="s">
        <v>766</v>
      </c>
      <c r="U1301" s="6" t="s">
        <v>2207</v>
      </c>
      <c r="V1301">
        <v>9.6060949951727616E+17</v>
      </c>
      <c r="W1301" s="6" t="s">
        <v>32</v>
      </c>
      <c r="X1301" s="6" t="s">
        <v>2208</v>
      </c>
      <c r="Y1301" s="6" t="s">
        <v>2209</v>
      </c>
      <c r="Z1301">
        <v>1047420133</v>
      </c>
    </row>
    <row r="1302" spans="1:26" hidden="1" x14ac:dyDescent="0.25">
      <c r="A1302">
        <v>1860150382</v>
      </c>
      <c r="B1302" t="b">
        <v>1</v>
      </c>
      <c r="C1302" s="6" t="s">
        <v>554</v>
      </c>
      <c r="D1302">
        <v>4</v>
      </c>
      <c r="E1302" s="1"/>
      <c r="F1302" s="6" t="s">
        <v>27</v>
      </c>
      <c r="G1302">
        <v>1</v>
      </c>
      <c r="H1302" s="6" t="s">
        <v>60</v>
      </c>
      <c r="I1302">
        <v>1</v>
      </c>
      <c r="J1302" s="6" t="s">
        <v>29</v>
      </c>
      <c r="K1302" s="1">
        <v>43136.657777777778</v>
      </c>
      <c r="L1302">
        <v>0</v>
      </c>
      <c r="M1302" s="6" t="s">
        <v>123</v>
      </c>
      <c r="N1302" t="b">
        <v>0</v>
      </c>
      <c r="O1302" s="6" t="s">
        <v>31</v>
      </c>
      <c r="P1302" s="6" t="s">
        <v>32</v>
      </c>
      <c r="Q1302" s="6" t="s">
        <v>27</v>
      </c>
      <c r="R1302">
        <v>0</v>
      </c>
      <c r="S1302" s="6" t="s">
        <v>32</v>
      </c>
      <c r="T1302" s="6" t="s">
        <v>60</v>
      </c>
      <c r="U1302" s="6" t="s">
        <v>110</v>
      </c>
      <c r="V1302">
        <v>9.6054031941771264E+17</v>
      </c>
      <c r="W1302" s="6" t="s">
        <v>32</v>
      </c>
      <c r="X1302" s="6" t="s">
        <v>2210</v>
      </c>
      <c r="Y1302" s="6" t="s">
        <v>2211</v>
      </c>
      <c r="Z1302">
        <v>30749570</v>
      </c>
    </row>
    <row r="1303" spans="1:26" x14ac:dyDescent="0.25">
      <c r="A1303">
        <v>1854466142</v>
      </c>
      <c r="B1303" t="b">
        <v>0</v>
      </c>
      <c r="C1303" s="6" t="s">
        <v>26</v>
      </c>
      <c r="D1303">
        <v>3</v>
      </c>
      <c r="E1303" s="1">
        <v>43326.378576388888</v>
      </c>
      <c r="F1303" s="6" t="s">
        <v>27</v>
      </c>
      <c r="G1303">
        <v>1</v>
      </c>
      <c r="H1303" s="6" t="s">
        <v>66</v>
      </c>
      <c r="I1303">
        <v>1</v>
      </c>
      <c r="J1303" s="6" t="s">
        <v>29</v>
      </c>
      <c r="K1303" s="1">
        <v>43253.365300925929</v>
      </c>
      <c r="L1303">
        <v>16</v>
      </c>
      <c r="M1303" s="6" t="s">
        <v>3580</v>
      </c>
      <c r="N1303" t="b">
        <v>0</v>
      </c>
      <c r="O1303" s="6" t="s">
        <v>31</v>
      </c>
      <c r="P1303" s="6" t="s">
        <v>32</v>
      </c>
      <c r="Q1303" s="6" t="s">
        <v>766</v>
      </c>
      <c r="R1303">
        <v>12</v>
      </c>
      <c r="S1303" s="6" t="s">
        <v>32</v>
      </c>
      <c r="T1303" s="6" t="s">
        <v>766</v>
      </c>
      <c r="U1303" s="6" t="s">
        <v>95</v>
      </c>
      <c r="V1303">
        <v>1.0028337073366508E+18</v>
      </c>
      <c r="W1303" s="6" t="s">
        <v>3581</v>
      </c>
      <c r="X1303" s="6" t="s">
        <v>3582</v>
      </c>
      <c r="Y1303" s="6" t="s">
        <v>3583</v>
      </c>
      <c r="Z1303">
        <v>1156290697</v>
      </c>
    </row>
    <row r="1304" spans="1:26" hidden="1" x14ac:dyDescent="0.25">
      <c r="A1304">
        <v>1860150914</v>
      </c>
      <c r="B1304" t="b">
        <v>1</v>
      </c>
      <c r="C1304" s="6" t="s">
        <v>554</v>
      </c>
      <c r="D1304">
        <v>4</v>
      </c>
      <c r="E1304" s="1"/>
      <c r="F1304" s="6" t="s">
        <v>27</v>
      </c>
      <c r="G1304">
        <v>1</v>
      </c>
      <c r="H1304" s="6" t="s">
        <v>60</v>
      </c>
      <c r="I1304">
        <v>0.76259999999999994</v>
      </c>
      <c r="J1304" s="6" t="s">
        <v>29</v>
      </c>
      <c r="K1304" s="1">
        <v>43146.361319444448</v>
      </c>
      <c r="L1304">
        <v>0</v>
      </c>
      <c r="M1304" s="6" t="s">
        <v>2215</v>
      </c>
      <c r="N1304" t="b">
        <v>0</v>
      </c>
      <c r="O1304" s="6" t="s">
        <v>31</v>
      </c>
      <c r="P1304" s="6" t="s">
        <v>32</v>
      </c>
      <c r="Q1304" s="6" t="s">
        <v>27</v>
      </c>
      <c r="R1304">
        <v>0</v>
      </c>
      <c r="S1304" s="6" t="s">
        <v>32</v>
      </c>
      <c r="T1304" s="6" t="s">
        <v>60</v>
      </c>
      <c r="U1304" s="6" t="s">
        <v>42</v>
      </c>
      <c r="V1304">
        <v>9.6405676461318554E+17</v>
      </c>
      <c r="W1304" s="6" t="s">
        <v>32</v>
      </c>
      <c r="X1304" s="6" t="s">
        <v>2216</v>
      </c>
      <c r="Y1304" s="6" t="s">
        <v>2217</v>
      </c>
      <c r="Z1304">
        <v>9.4986565414795674E+17</v>
      </c>
    </row>
    <row r="1305" spans="1:26" hidden="1" x14ac:dyDescent="0.25">
      <c r="A1305">
        <v>1860151109</v>
      </c>
      <c r="B1305" t="b">
        <v>1</v>
      </c>
      <c r="C1305" s="6" t="s">
        <v>554</v>
      </c>
      <c r="D1305">
        <v>6</v>
      </c>
      <c r="E1305" s="1"/>
      <c r="F1305" s="6" t="s">
        <v>27</v>
      </c>
      <c r="G1305">
        <v>1</v>
      </c>
      <c r="H1305" s="6" t="s">
        <v>28</v>
      </c>
      <c r="I1305">
        <v>0.50839999999999996</v>
      </c>
      <c r="J1305" s="6" t="s">
        <v>29</v>
      </c>
      <c r="K1305" s="1">
        <v>43129.941006944442</v>
      </c>
      <c r="L1305">
        <v>0</v>
      </c>
      <c r="M1305" s="6" t="s">
        <v>41</v>
      </c>
      <c r="N1305" t="b">
        <v>0</v>
      </c>
      <c r="O1305" s="6" t="s">
        <v>31</v>
      </c>
      <c r="P1305" s="6" t="s">
        <v>32</v>
      </c>
      <c r="Q1305" s="6" t="s">
        <v>27</v>
      </c>
      <c r="R1305">
        <v>0</v>
      </c>
      <c r="S1305" s="6" t="s">
        <v>32</v>
      </c>
      <c r="T1305" s="6" t="s">
        <v>66</v>
      </c>
      <c r="U1305" s="6" t="s">
        <v>2218</v>
      </c>
      <c r="V1305">
        <v>9.5810624203514266E+17</v>
      </c>
      <c r="W1305" s="6" t="s">
        <v>32</v>
      </c>
      <c r="X1305" s="6" t="s">
        <v>2219</v>
      </c>
      <c r="Y1305" s="6" t="s">
        <v>2220</v>
      </c>
      <c r="Z1305">
        <v>14508177</v>
      </c>
    </row>
    <row r="1306" spans="1:26" hidden="1" x14ac:dyDescent="0.25">
      <c r="A1306">
        <v>1860153827</v>
      </c>
      <c r="B1306" t="b">
        <v>1</v>
      </c>
      <c r="C1306" s="6" t="s">
        <v>554</v>
      </c>
      <c r="D1306">
        <v>10</v>
      </c>
      <c r="E1306" s="1"/>
      <c r="F1306" s="6" t="s">
        <v>27</v>
      </c>
      <c r="G1306">
        <v>1</v>
      </c>
      <c r="H1306" s="6" t="s">
        <v>60</v>
      </c>
      <c r="I1306">
        <v>1</v>
      </c>
      <c r="J1306" s="6" t="s">
        <v>29</v>
      </c>
      <c r="K1306" s="1">
        <v>43218.476180555554</v>
      </c>
      <c r="L1306">
        <v>5</v>
      </c>
      <c r="M1306" s="6" t="s">
        <v>41</v>
      </c>
      <c r="N1306" t="b">
        <v>0</v>
      </c>
      <c r="O1306" s="6" t="s">
        <v>31</v>
      </c>
      <c r="P1306" s="6" t="s">
        <v>32</v>
      </c>
      <c r="Q1306" s="6" t="s">
        <v>27</v>
      </c>
      <c r="R1306">
        <v>6</v>
      </c>
      <c r="S1306" s="6" t="s">
        <v>32</v>
      </c>
      <c r="T1306" s="6" t="s">
        <v>60</v>
      </c>
      <c r="U1306" s="6" t="s">
        <v>95</v>
      </c>
      <c r="V1306">
        <v>9.9019031432860877E+17</v>
      </c>
      <c r="W1306" s="6" t="s">
        <v>32</v>
      </c>
      <c r="X1306" s="6" t="s">
        <v>2454</v>
      </c>
      <c r="Y1306" s="6" t="s">
        <v>2221</v>
      </c>
      <c r="Z1306">
        <v>3782896697</v>
      </c>
    </row>
    <row r="1307" spans="1:26" hidden="1" x14ac:dyDescent="0.25">
      <c r="A1307">
        <v>1860225442</v>
      </c>
      <c r="B1307" t="b">
        <v>1</v>
      </c>
      <c r="C1307" s="6" t="s">
        <v>554</v>
      </c>
      <c r="D1307">
        <v>4</v>
      </c>
      <c r="E1307" s="1"/>
      <c r="F1307" s="6" t="s">
        <v>197</v>
      </c>
      <c r="G1307">
        <v>1</v>
      </c>
      <c r="H1307" s="6" t="s">
        <v>766</v>
      </c>
      <c r="J1307" s="6" t="s">
        <v>29</v>
      </c>
      <c r="K1307" s="1">
        <v>43174.442754629628</v>
      </c>
      <c r="L1307">
        <v>0</v>
      </c>
      <c r="M1307" s="6" t="s">
        <v>100</v>
      </c>
      <c r="N1307" t="b">
        <v>0</v>
      </c>
      <c r="O1307" s="6" t="s">
        <v>31</v>
      </c>
      <c r="P1307" s="6" t="s">
        <v>32</v>
      </c>
      <c r="Q1307" s="6" t="s">
        <v>197</v>
      </c>
      <c r="R1307">
        <v>0</v>
      </c>
      <c r="S1307" s="6" t="s">
        <v>32</v>
      </c>
      <c r="T1307" s="6" t="s">
        <v>766</v>
      </c>
      <c r="U1307" s="6" t="s">
        <v>95</v>
      </c>
      <c r="V1307">
        <v>9.7423313737399091E+17</v>
      </c>
      <c r="W1307" s="6" t="s">
        <v>32</v>
      </c>
      <c r="X1307" s="6" t="s">
        <v>2222</v>
      </c>
      <c r="Y1307" s="6" t="s">
        <v>2223</v>
      </c>
      <c r="Z1307">
        <v>1407833894</v>
      </c>
    </row>
    <row r="1308" spans="1:26" hidden="1" x14ac:dyDescent="0.25">
      <c r="A1308">
        <v>1860226774</v>
      </c>
      <c r="B1308" t="b">
        <v>1</v>
      </c>
      <c r="C1308" s="6" t="s">
        <v>554</v>
      </c>
      <c r="D1308">
        <v>6</v>
      </c>
      <c r="E1308" s="1"/>
      <c r="F1308" s="6" t="s">
        <v>197</v>
      </c>
      <c r="G1308">
        <v>1</v>
      </c>
      <c r="H1308" s="6" t="s">
        <v>766</v>
      </c>
      <c r="J1308" s="6" t="s">
        <v>29</v>
      </c>
      <c r="K1308" s="1">
        <v>43135.912824074076</v>
      </c>
      <c r="L1308">
        <v>5</v>
      </c>
      <c r="M1308" s="6" t="s">
        <v>2224</v>
      </c>
      <c r="N1308" t="b">
        <v>1</v>
      </c>
      <c r="O1308" s="6" t="s">
        <v>31</v>
      </c>
      <c r="P1308" s="6" t="s">
        <v>2225</v>
      </c>
      <c r="Q1308" s="6" t="s">
        <v>197</v>
      </c>
      <c r="R1308">
        <v>0</v>
      </c>
      <c r="S1308" s="6" t="s">
        <v>32</v>
      </c>
      <c r="T1308" s="6" t="s">
        <v>766</v>
      </c>
      <c r="U1308" s="6" t="s">
        <v>84</v>
      </c>
      <c r="V1308">
        <v>9.6027035424046694E+17</v>
      </c>
      <c r="W1308" s="6" t="s">
        <v>32</v>
      </c>
      <c r="X1308" s="6" t="s">
        <v>2226</v>
      </c>
      <c r="Y1308" s="6" t="s">
        <v>2227</v>
      </c>
      <c r="Z1308">
        <v>7.8691260037000806E+17</v>
      </c>
    </row>
    <row r="1309" spans="1:26" hidden="1" x14ac:dyDescent="0.25">
      <c r="A1309">
        <v>1860226996</v>
      </c>
      <c r="B1309" t="b">
        <v>1</v>
      </c>
      <c r="C1309" s="6" t="s">
        <v>554</v>
      </c>
      <c r="D1309">
        <v>6</v>
      </c>
      <c r="E1309" s="1"/>
      <c r="F1309" s="6" t="s">
        <v>27</v>
      </c>
      <c r="G1309">
        <v>1</v>
      </c>
      <c r="H1309" s="6" t="s">
        <v>60</v>
      </c>
      <c r="I1309">
        <v>1</v>
      </c>
      <c r="J1309" s="6" t="s">
        <v>29</v>
      </c>
      <c r="K1309" s="1">
        <v>43177.920428240737</v>
      </c>
      <c r="L1309">
        <v>2</v>
      </c>
      <c r="M1309" s="6" t="s">
        <v>2228</v>
      </c>
      <c r="N1309" t="b">
        <v>0</v>
      </c>
      <c r="O1309" s="6" t="s">
        <v>31</v>
      </c>
      <c r="P1309" s="6" t="s">
        <v>32</v>
      </c>
      <c r="Q1309" s="6" t="s">
        <v>27</v>
      </c>
      <c r="R1309">
        <v>0</v>
      </c>
      <c r="S1309" s="6" t="s">
        <v>32</v>
      </c>
      <c r="T1309" s="6" t="s">
        <v>60</v>
      </c>
      <c r="U1309" s="6" t="s">
        <v>42</v>
      </c>
      <c r="V1309">
        <v>9.7549340134813696E+17</v>
      </c>
      <c r="W1309" s="6" t="s">
        <v>2229</v>
      </c>
      <c r="X1309" s="6" t="s">
        <v>2230</v>
      </c>
      <c r="Y1309" s="6" t="s">
        <v>2231</v>
      </c>
      <c r="Z1309">
        <v>193469296</v>
      </c>
    </row>
    <row r="1310" spans="1:26" hidden="1" x14ac:dyDescent="0.25">
      <c r="A1310">
        <v>1860227332</v>
      </c>
      <c r="B1310" t="b">
        <v>1</v>
      </c>
      <c r="C1310" s="6" t="s">
        <v>554</v>
      </c>
      <c r="D1310">
        <v>8</v>
      </c>
      <c r="E1310" s="1"/>
      <c r="F1310" s="6" t="s">
        <v>27</v>
      </c>
      <c r="G1310">
        <v>1</v>
      </c>
      <c r="H1310" s="6" t="s">
        <v>60</v>
      </c>
      <c r="I1310">
        <v>1</v>
      </c>
      <c r="J1310" s="6" t="s">
        <v>29</v>
      </c>
      <c r="K1310" s="1">
        <v>43222.614212962966</v>
      </c>
      <c r="L1310">
        <v>0</v>
      </c>
      <c r="M1310" s="6" t="s">
        <v>41</v>
      </c>
      <c r="N1310" t="b">
        <v>0</v>
      </c>
      <c r="O1310" s="6" t="s">
        <v>31</v>
      </c>
      <c r="P1310" s="6" t="s">
        <v>32</v>
      </c>
      <c r="Q1310" s="6" t="s">
        <v>27</v>
      </c>
      <c r="R1310">
        <v>0</v>
      </c>
      <c r="S1310" s="6" t="s">
        <v>32</v>
      </c>
      <c r="T1310" s="6" t="s">
        <v>60</v>
      </c>
      <c r="U1310" s="6" t="s">
        <v>110</v>
      </c>
      <c r="V1310">
        <v>9.9168988523588813E+17</v>
      </c>
      <c r="W1310" s="6" t="s">
        <v>32</v>
      </c>
      <c r="X1310" s="6" t="s">
        <v>2232</v>
      </c>
      <c r="Y1310" s="6" t="s">
        <v>2233</v>
      </c>
      <c r="Z1310">
        <v>9.3003634099278234E+17</v>
      </c>
    </row>
    <row r="1311" spans="1:26" hidden="1" x14ac:dyDescent="0.25">
      <c r="A1311">
        <v>1860227678</v>
      </c>
      <c r="B1311" t="b">
        <v>1</v>
      </c>
      <c r="C1311" s="6" t="s">
        <v>554</v>
      </c>
      <c r="D1311">
        <v>10</v>
      </c>
      <c r="E1311" s="1"/>
      <c r="F1311" s="6" t="s">
        <v>27</v>
      </c>
      <c r="G1311">
        <v>1</v>
      </c>
      <c r="H1311" s="6" t="s">
        <v>60</v>
      </c>
      <c r="I1311">
        <v>0.81710000000000005</v>
      </c>
      <c r="J1311" s="6" t="s">
        <v>29</v>
      </c>
      <c r="K1311" s="1">
        <v>43219.175057870372</v>
      </c>
      <c r="L1311">
        <v>0</v>
      </c>
      <c r="M1311" s="6" t="s">
        <v>2234</v>
      </c>
      <c r="N1311" t="b">
        <v>0</v>
      </c>
      <c r="O1311" s="6" t="s">
        <v>31</v>
      </c>
      <c r="P1311" s="6" t="s">
        <v>32</v>
      </c>
      <c r="Q1311" s="6" t="s">
        <v>27</v>
      </c>
      <c r="R1311">
        <v>0</v>
      </c>
      <c r="S1311" s="6" t="s">
        <v>32</v>
      </c>
      <c r="T1311" s="6" t="s">
        <v>60</v>
      </c>
      <c r="U1311" s="6" t="s">
        <v>110</v>
      </c>
      <c r="V1311">
        <v>9.9044357987197338E+17</v>
      </c>
      <c r="W1311" s="6" t="s">
        <v>32</v>
      </c>
      <c r="X1311" s="6" t="s">
        <v>2235</v>
      </c>
      <c r="Y1311" s="6" t="s">
        <v>2236</v>
      </c>
      <c r="Z1311">
        <v>9.8815956874722918E+17</v>
      </c>
    </row>
    <row r="1312" spans="1:26" hidden="1" x14ac:dyDescent="0.25">
      <c r="A1312">
        <v>1860228118</v>
      </c>
      <c r="B1312" t="b">
        <v>1</v>
      </c>
      <c r="C1312" s="6" t="s">
        <v>554</v>
      </c>
      <c r="D1312">
        <v>10</v>
      </c>
      <c r="E1312" s="1"/>
      <c r="F1312" s="6" t="s">
        <v>27</v>
      </c>
      <c r="G1312">
        <v>1</v>
      </c>
      <c r="H1312" s="6" t="s">
        <v>60</v>
      </c>
      <c r="I1312">
        <v>0.8085</v>
      </c>
      <c r="J1312" s="6" t="s">
        <v>32</v>
      </c>
      <c r="K1312" s="1">
        <v>43181.227210648147</v>
      </c>
      <c r="L1312">
        <v>0</v>
      </c>
      <c r="M1312" s="6" t="s">
        <v>2237</v>
      </c>
      <c r="N1312" t="b">
        <v>0</v>
      </c>
      <c r="O1312" s="6" t="s">
        <v>31</v>
      </c>
      <c r="P1312" s="6" t="s">
        <v>32</v>
      </c>
      <c r="Q1312" s="6" t="s">
        <v>27</v>
      </c>
      <c r="R1312">
        <v>0</v>
      </c>
      <c r="S1312" s="6" t="s">
        <v>32</v>
      </c>
      <c r="T1312" s="6" t="s">
        <v>60</v>
      </c>
      <c r="U1312" s="6" t="s">
        <v>1116</v>
      </c>
      <c r="V1312">
        <v>9.766917408528343E+17</v>
      </c>
      <c r="W1312" s="6" t="s">
        <v>32</v>
      </c>
      <c r="X1312" s="6" t="s">
        <v>2238</v>
      </c>
      <c r="Y1312" s="6" t="s">
        <v>2239</v>
      </c>
      <c r="Z1312">
        <v>1424193091</v>
      </c>
    </row>
    <row r="1313" spans="1:26" x14ac:dyDescent="0.25">
      <c r="A1313">
        <v>1854466161</v>
      </c>
      <c r="B1313" t="b">
        <v>0</v>
      </c>
      <c r="C1313" s="6" t="s">
        <v>26</v>
      </c>
      <c r="D1313">
        <v>3</v>
      </c>
      <c r="E1313" s="1">
        <v>43326.435243055559</v>
      </c>
      <c r="F1313" s="6" t="s">
        <v>27</v>
      </c>
      <c r="G1313">
        <v>1</v>
      </c>
      <c r="H1313" s="6" t="s">
        <v>66</v>
      </c>
      <c r="I1313">
        <v>1</v>
      </c>
      <c r="J1313" s="6" t="s">
        <v>29</v>
      </c>
      <c r="K1313" s="1">
        <v>43253.601412037038</v>
      </c>
      <c r="L1313">
        <v>0</v>
      </c>
      <c r="M1313" s="6" t="s">
        <v>41</v>
      </c>
      <c r="N1313" t="b">
        <v>0</v>
      </c>
      <c r="O1313" s="6" t="s">
        <v>31</v>
      </c>
      <c r="P1313" s="6" t="s">
        <v>32</v>
      </c>
      <c r="Q1313" s="6" t="s">
        <v>766</v>
      </c>
      <c r="R1313">
        <v>0</v>
      </c>
      <c r="S1313" s="6" t="s">
        <v>32</v>
      </c>
      <c r="T1313" s="6" t="s">
        <v>766</v>
      </c>
      <c r="U1313" s="6" t="s">
        <v>135</v>
      </c>
      <c r="V1313">
        <v>1.0029192703538545E+18</v>
      </c>
      <c r="W1313" s="6" t="s">
        <v>32</v>
      </c>
      <c r="X1313" s="6" t="s">
        <v>3639</v>
      </c>
      <c r="Y1313" s="6" t="s">
        <v>3640</v>
      </c>
      <c r="Z1313">
        <v>8.0379415410285773E+17</v>
      </c>
    </row>
    <row r="1314" spans="1:26" hidden="1" x14ac:dyDescent="0.25">
      <c r="A1314">
        <v>1860228447</v>
      </c>
      <c r="B1314" t="b">
        <v>1</v>
      </c>
      <c r="C1314" s="6" t="s">
        <v>554</v>
      </c>
      <c r="D1314">
        <v>7</v>
      </c>
      <c r="E1314" s="1"/>
      <c r="F1314" s="6" t="s">
        <v>27</v>
      </c>
      <c r="G1314">
        <v>1</v>
      </c>
      <c r="H1314" s="6" t="s">
        <v>28</v>
      </c>
      <c r="I1314">
        <v>1</v>
      </c>
      <c r="J1314" s="6" t="s">
        <v>29</v>
      </c>
      <c r="K1314" s="1">
        <v>43151.021064814813</v>
      </c>
      <c r="L1314">
        <v>1</v>
      </c>
      <c r="M1314" s="6" t="s">
        <v>2242</v>
      </c>
      <c r="N1314" t="b">
        <v>0</v>
      </c>
      <c r="O1314" s="6" t="s">
        <v>31</v>
      </c>
      <c r="P1314" s="6" t="s">
        <v>32</v>
      </c>
      <c r="Q1314" s="6" t="s">
        <v>27</v>
      </c>
      <c r="R1314">
        <v>1</v>
      </c>
      <c r="S1314" s="6" t="s">
        <v>32</v>
      </c>
      <c r="T1314" s="6" t="s">
        <v>28</v>
      </c>
      <c r="U1314" s="6" t="s">
        <v>55</v>
      </c>
      <c r="V1314">
        <v>9.6574539969166541E+17</v>
      </c>
      <c r="W1314" s="6" t="s">
        <v>32</v>
      </c>
      <c r="X1314" s="6" t="s">
        <v>2243</v>
      </c>
      <c r="Y1314" s="6" t="s">
        <v>2244</v>
      </c>
      <c r="Z1314">
        <v>8.947476525412352E+17</v>
      </c>
    </row>
    <row r="1315" spans="1:26" hidden="1" x14ac:dyDescent="0.25">
      <c r="A1315">
        <v>1860228993</v>
      </c>
      <c r="B1315" t="b">
        <v>0</v>
      </c>
      <c r="C1315" s="6" t="s">
        <v>554</v>
      </c>
      <c r="D1315">
        <v>4</v>
      </c>
      <c r="E1315" s="1">
        <v>43324.971678240741</v>
      </c>
      <c r="F1315" s="6" t="s">
        <v>27</v>
      </c>
      <c r="G1315">
        <v>1</v>
      </c>
      <c r="H1315" s="6" t="s">
        <v>28</v>
      </c>
      <c r="I1315">
        <v>0.76</v>
      </c>
      <c r="J1315" s="6" t="s">
        <v>29</v>
      </c>
      <c r="K1315" s="1">
        <v>43221.459004629629</v>
      </c>
      <c r="L1315">
        <v>0</v>
      </c>
      <c r="M1315" s="6" t="s">
        <v>685</v>
      </c>
      <c r="N1315" t="b">
        <v>0</v>
      </c>
      <c r="O1315" s="6" t="s">
        <v>31</v>
      </c>
      <c r="P1315" s="6" t="s">
        <v>32</v>
      </c>
      <c r="Q1315" s="6" t="s">
        <v>27</v>
      </c>
      <c r="R1315">
        <v>0</v>
      </c>
      <c r="S1315" s="6" t="s">
        <v>32</v>
      </c>
      <c r="T1315" s="6" t="s">
        <v>66</v>
      </c>
      <c r="U1315" s="6" t="s">
        <v>55</v>
      </c>
      <c r="V1315">
        <v>9.9127125282333901E+17</v>
      </c>
      <c r="W1315" s="6" t="s">
        <v>32</v>
      </c>
      <c r="X1315" s="6" t="s">
        <v>2245</v>
      </c>
      <c r="Y1315" s="6" t="s">
        <v>2246</v>
      </c>
      <c r="Z1315">
        <v>2835915193</v>
      </c>
    </row>
    <row r="1316" spans="1:26" hidden="1" x14ac:dyDescent="0.25">
      <c r="A1316">
        <v>1860229353</v>
      </c>
      <c r="B1316" t="b">
        <v>1</v>
      </c>
      <c r="C1316" s="6" t="s">
        <v>554</v>
      </c>
      <c r="D1316">
        <v>7</v>
      </c>
      <c r="E1316" s="1"/>
      <c r="F1316" s="6" t="s">
        <v>27</v>
      </c>
      <c r="G1316">
        <v>1</v>
      </c>
      <c r="H1316" s="6" t="s">
        <v>60</v>
      </c>
      <c r="I1316">
        <v>0.84709999999999996</v>
      </c>
      <c r="J1316" s="6" t="s">
        <v>29</v>
      </c>
      <c r="K1316" s="1">
        <v>43185.084999999999</v>
      </c>
      <c r="L1316">
        <v>0</v>
      </c>
      <c r="M1316" s="6" t="s">
        <v>2247</v>
      </c>
      <c r="N1316" t="b">
        <v>0</v>
      </c>
      <c r="O1316" s="6" t="s">
        <v>31</v>
      </c>
      <c r="P1316" s="6" t="s">
        <v>32</v>
      </c>
      <c r="Q1316" s="6" t="s">
        <v>27</v>
      </c>
      <c r="R1316">
        <v>0</v>
      </c>
      <c r="S1316" s="6" t="s">
        <v>32</v>
      </c>
      <c r="T1316" s="6" t="s">
        <v>60</v>
      </c>
      <c r="U1316" s="6" t="s">
        <v>42</v>
      </c>
      <c r="V1316">
        <v>9.7808975772812493E+17</v>
      </c>
      <c r="W1316" s="6" t="s">
        <v>32</v>
      </c>
      <c r="X1316" s="6" t="s">
        <v>2248</v>
      </c>
      <c r="Y1316" s="6" t="s">
        <v>2249</v>
      </c>
      <c r="Z1316">
        <v>29403634</v>
      </c>
    </row>
    <row r="1317" spans="1:26" hidden="1" x14ac:dyDescent="0.25">
      <c r="A1317">
        <v>1860229422</v>
      </c>
      <c r="B1317" t="b">
        <v>1</v>
      </c>
      <c r="C1317" s="6" t="s">
        <v>554</v>
      </c>
      <c r="D1317">
        <v>9</v>
      </c>
      <c r="E1317" s="1"/>
      <c r="F1317" s="6" t="s">
        <v>197</v>
      </c>
      <c r="G1317">
        <v>0.89090000000000003</v>
      </c>
      <c r="H1317" s="6" t="s">
        <v>766</v>
      </c>
      <c r="J1317" s="6" t="s">
        <v>29</v>
      </c>
      <c r="K1317" s="1">
        <v>43239.569490740738</v>
      </c>
      <c r="L1317">
        <v>5</v>
      </c>
      <c r="M1317" s="6" t="s">
        <v>100</v>
      </c>
      <c r="N1317" t="b">
        <v>0</v>
      </c>
      <c r="O1317" s="6" t="s">
        <v>31</v>
      </c>
      <c r="P1317" s="6" t="s">
        <v>32</v>
      </c>
      <c r="Q1317" s="6" t="s">
        <v>197</v>
      </c>
      <c r="R1317">
        <v>3</v>
      </c>
      <c r="S1317" s="6" t="s">
        <v>32</v>
      </c>
      <c r="T1317" s="6" t="s">
        <v>766</v>
      </c>
      <c r="U1317" s="6" t="s">
        <v>42</v>
      </c>
      <c r="V1317">
        <v>9.9783427296998195E+17</v>
      </c>
      <c r="W1317" s="6" t="s">
        <v>32</v>
      </c>
      <c r="X1317" s="6" t="s">
        <v>2250</v>
      </c>
      <c r="Y1317" s="6" t="s">
        <v>2251</v>
      </c>
      <c r="Z1317">
        <v>7.3590956506209894E+17</v>
      </c>
    </row>
    <row r="1318" spans="1:26" hidden="1" x14ac:dyDescent="0.25">
      <c r="A1318">
        <v>1860229608</v>
      </c>
      <c r="B1318" t="b">
        <v>1</v>
      </c>
      <c r="C1318" s="6" t="s">
        <v>554</v>
      </c>
      <c r="D1318">
        <v>8</v>
      </c>
      <c r="E1318" s="1"/>
      <c r="F1318" s="6" t="s">
        <v>27</v>
      </c>
      <c r="G1318">
        <v>1</v>
      </c>
      <c r="H1318" s="6" t="s">
        <v>60</v>
      </c>
      <c r="I1318">
        <v>0.874</v>
      </c>
      <c r="J1318" s="6" t="s">
        <v>29</v>
      </c>
      <c r="K1318" s="1">
        <v>43133.773819444446</v>
      </c>
      <c r="L1318">
        <v>3</v>
      </c>
      <c r="M1318" s="6" t="s">
        <v>2252</v>
      </c>
      <c r="N1318" t="b">
        <v>0</v>
      </c>
      <c r="O1318" s="6" t="s">
        <v>31</v>
      </c>
      <c r="P1318" s="6" t="s">
        <v>32</v>
      </c>
      <c r="Q1318" s="6" t="s">
        <v>27</v>
      </c>
      <c r="R1318">
        <v>2</v>
      </c>
      <c r="S1318" s="6" t="s">
        <v>32</v>
      </c>
      <c r="T1318" s="6" t="s">
        <v>60</v>
      </c>
      <c r="U1318" s="6" t="s">
        <v>110</v>
      </c>
      <c r="V1318">
        <v>9.5949520876443238E+17</v>
      </c>
      <c r="W1318" s="6" t="s">
        <v>32</v>
      </c>
      <c r="X1318" s="6" t="s">
        <v>2253</v>
      </c>
      <c r="Y1318" s="6" t="s">
        <v>2254</v>
      </c>
      <c r="Z1318">
        <v>18841936</v>
      </c>
    </row>
    <row r="1319" spans="1:26" hidden="1" x14ac:dyDescent="0.25">
      <c r="A1319">
        <v>1860229848</v>
      </c>
      <c r="B1319" t="b">
        <v>0</v>
      </c>
      <c r="C1319" s="6" t="s">
        <v>554</v>
      </c>
      <c r="D1319">
        <v>3</v>
      </c>
      <c r="E1319" s="1">
        <v>43324.964918981481</v>
      </c>
      <c r="F1319" s="6" t="s">
        <v>27</v>
      </c>
      <c r="G1319">
        <v>1</v>
      </c>
      <c r="H1319" s="6" t="s">
        <v>28</v>
      </c>
      <c r="I1319">
        <v>0.68799999999999994</v>
      </c>
      <c r="J1319" s="6" t="s">
        <v>29</v>
      </c>
      <c r="K1319" s="1">
        <v>43137.645879629628</v>
      </c>
      <c r="L1319">
        <v>0</v>
      </c>
      <c r="M1319" s="6" t="s">
        <v>2255</v>
      </c>
      <c r="N1319" t="b">
        <v>0</v>
      </c>
      <c r="O1319" s="6" t="s">
        <v>31</v>
      </c>
      <c r="P1319" s="6" t="s">
        <v>32</v>
      </c>
      <c r="Q1319" s="6" t="s">
        <v>27</v>
      </c>
      <c r="R1319">
        <v>0</v>
      </c>
      <c r="S1319" s="6" t="s">
        <v>32</v>
      </c>
      <c r="T1319" s="6" t="s">
        <v>66</v>
      </c>
      <c r="U1319" s="6" t="s">
        <v>95</v>
      </c>
      <c r="V1319">
        <v>9.608983959121961E+17</v>
      </c>
      <c r="W1319" s="6" t="s">
        <v>32</v>
      </c>
      <c r="X1319" s="6" t="s">
        <v>2256</v>
      </c>
      <c r="Y1319" s="6" t="s">
        <v>2257</v>
      </c>
      <c r="Z1319">
        <v>68666663</v>
      </c>
    </row>
    <row r="1320" spans="1:26" hidden="1" x14ac:dyDescent="0.25">
      <c r="A1320">
        <v>1860230107</v>
      </c>
      <c r="B1320" t="b">
        <v>1</v>
      </c>
      <c r="C1320" s="6" t="s">
        <v>554</v>
      </c>
      <c r="D1320">
        <v>4</v>
      </c>
      <c r="E1320" s="1"/>
      <c r="F1320" s="6" t="s">
        <v>27</v>
      </c>
      <c r="G1320">
        <v>1</v>
      </c>
      <c r="H1320" s="6" t="s">
        <v>60</v>
      </c>
      <c r="I1320">
        <v>1</v>
      </c>
      <c r="J1320" s="6" t="s">
        <v>29</v>
      </c>
      <c r="K1320" s="1">
        <v>43161.524224537039</v>
      </c>
      <c r="L1320">
        <v>102</v>
      </c>
      <c r="M1320" s="6" t="s">
        <v>2258</v>
      </c>
      <c r="N1320" t="b">
        <v>0</v>
      </c>
      <c r="O1320" s="6" t="s">
        <v>31</v>
      </c>
      <c r="P1320" s="6" t="s">
        <v>32</v>
      </c>
      <c r="Q1320" s="6" t="s">
        <v>27</v>
      </c>
      <c r="R1320">
        <v>41</v>
      </c>
      <c r="S1320" s="6" t="s">
        <v>32</v>
      </c>
      <c r="T1320" s="6" t="s">
        <v>60</v>
      </c>
      <c r="U1320" s="6" t="s">
        <v>42</v>
      </c>
      <c r="V1320">
        <v>9.6955161804274483E+17</v>
      </c>
      <c r="W1320" s="6" t="s">
        <v>32</v>
      </c>
      <c r="X1320" s="6" t="s">
        <v>2259</v>
      </c>
      <c r="Y1320" s="6" t="s">
        <v>2260</v>
      </c>
      <c r="Z1320">
        <v>997220934</v>
      </c>
    </row>
    <row r="1321" spans="1:26" hidden="1" x14ac:dyDescent="0.25">
      <c r="A1321">
        <v>1860230229</v>
      </c>
      <c r="B1321" t="b">
        <v>0</v>
      </c>
      <c r="C1321" s="6" t="s">
        <v>554</v>
      </c>
      <c r="D1321">
        <v>1</v>
      </c>
      <c r="E1321" s="1"/>
      <c r="F1321" s="6" t="s">
        <v>27</v>
      </c>
      <c r="G1321">
        <v>1</v>
      </c>
      <c r="H1321" s="6" t="s">
        <v>60</v>
      </c>
      <c r="I1321">
        <v>1</v>
      </c>
      <c r="J1321" s="6" t="s">
        <v>29</v>
      </c>
      <c r="K1321" s="1">
        <v>43151.647129629629</v>
      </c>
      <c r="L1321">
        <v>1</v>
      </c>
      <c r="M1321" s="6" t="s">
        <v>2261</v>
      </c>
      <c r="N1321" t="b">
        <v>0</v>
      </c>
      <c r="O1321" s="6" t="s">
        <v>31</v>
      </c>
      <c r="P1321" s="6" t="s">
        <v>32</v>
      </c>
      <c r="Q1321" s="6" t="s">
        <v>27</v>
      </c>
      <c r="R1321">
        <v>0</v>
      </c>
      <c r="S1321" s="6" t="s">
        <v>32</v>
      </c>
      <c r="T1321" s="6" t="s">
        <v>28</v>
      </c>
      <c r="U1321" s="6" t="s">
        <v>42</v>
      </c>
      <c r="V1321">
        <v>9.6597227735860838E+17</v>
      </c>
      <c r="W1321" s="6" t="s">
        <v>32</v>
      </c>
      <c r="X1321" s="6" t="s">
        <v>2262</v>
      </c>
      <c r="Y1321" s="6" t="s">
        <v>2263</v>
      </c>
      <c r="Z1321">
        <v>822244212</v>
      </c>
    </row>
    <row r="1322" spans="1:26" x14ac:dyDescent="0.25">
      <c r="A1322">
        <v>1854466203</v>
      </c>
      <c r="B1322" t="b">
        <v>0</v>
      </c>
      <c r="C1322" s="6" t="s">
        <v>26</v>
      </c>
      <c r="D1322">
        <v>3</v>
      </c>
      <c r="E1322" s="1">
        <v>43326.417534722219</v>
      </c>
      <c r="F1322" s="6" t="s">
        <v>27</v>
      </c>
      <c r="G1322">
        <v>1</v>
      </c>
      <c r="H1322" s="6" t="s">
        <v>66</v>
      </c>
      <c r="I1322">
        <v>1</v>
      </c>
      <c r="J1322" s="6" t="s">
        <v>29</v>
      </c>
      <c r="K1322" s="1">
        <v>43253.85428240741</v>
      </c>
      <c r="L1322">
        <v>2</v>
      </c>
      <c r="M1322" s="6" t="s">
        <v>154</v>
      </c>
      <c r="N1322" t="b">
        <v>0</v>
      </c>
      <c r="O1322" s="6" t="s">
        <v>31</v>
      </c>
      <c r="P1322" s="6" t="s">
        <v>32</v>
      </c>
      <c r="Q1322" s="6" t="s">
        <v>766</v>
      </c>
      <c r="R1322">
        <v>0</v>
      </c>
      <c r="S1322" s="6" t="s">
        <v>32</v>
      </c>
      <c r="T1322" s="6" t="s">
        <v>766</v>
      </c>
      <c r="U1322" s="6" t="s">
        <v>95</v>
      </c>
      <c r="V1322">
        <v>1.0030109079775027E+18</v>
      </c>
      <c r="W1322" s="6" t="s">
        <v>32</v>
      </c>
      <c r="X1322" s="6" t="s">
        <v>3754</v>
      </c>
      <c r="Y1322" s="6" t="s">
        <v>3755</v>
      </c>
      <c r="Z1322">
        <v>2284993644</v>
      </c>
    </row>
    <row r="1323" spans="1:26" hidden="1" x14ac:dyDescent="0.25">
      <c r="A1323">
        <v>1860231179</v>
      </c>
      <c r="B1323" t="b">
        <v>1</v>
      </c>
      <c r="C1323" s="6" t="s">
        <v>554</v>
      </c>
      <c r="D1323">
        <v>4</v>
      </c>
      <c r="E1323" s="1"/>
      <c r="F1323" s="6" t="s">
        <v>27</v>
      </c>
      <c r="G1323">
        <v>1</v>
      </c>
      <c r="H1323" s="6" t="s">
        <v>60</v>
      </c>
      <c r="I1323">
        <v>0.75739999999999996</v>
      </c>
      <c r="J1323" s="6" t="s">
        <v>29</v>
      </c>
      <c r="K1323" s="1">
        <v>43185.679837962962</v>
      </c>
      <c r="L1323">
        <v>0</v>
      </c>
      <c r="M1323" s="6" t="s">
        <v>41</v>
      </c>
      <c r="N1323" t="b">
        <v>0</v>
      </c>
      <c r="O1323" s="6" t="s">
        <v>31</v>
      </c>
      <c r="P1323" s="6" t="s">
        <v>32</v>
      </c>
      <c r="Q1323" s="6" t="s">
        <v>27</v>
      </c>
      <c r="R1323">
        <v>0</v>
      </c>
      <c r="S1323" s="6" t="s">
        <v>32</v>
      </c>
      <c r="T1323" s="6" t="s">
        <v>60</v>
      </c>
      <c r="U1323" s="6" t="s">
        <v>37</v>
      </c>
      <c r="V1323">
        <v>9.7830531741410099E+17</v>
      </c>
      <c r="W1323" s="6" t="s">
        <v>32</v>
      </c>
      <c r="X1323" s="6" t="s">
        <v>2266</v>
      </c>
      <c r="Y1323" s="6" t="s">
        <v>2267</v>
      </c>
      <c r="Z1323">
        <v>9.6179178458942259E+17</v>
      </c>
    </row>
    <row r="1324" spans="1:26" x14ac:dyDescent="0.25">
      <c r="A1324">
        <v>1854466206</v>
      </c>
      <c r="B1324" t="b">
        <v>0</v>
      </c>
      <c r="C1324" s="6" t="s">
        <v>26</v>
      </c>
      <c r="D1324">
        <v>3</v>
      </c>
      <c r="E1324" s="1">
        <v>43326.362662037034</v>
      </c>
      <c r="F1324" s="6" t="s">
        <v>27</v>
      </c>
      <c r="G1324">
        <v>1</v>
      </c>
      <c r="H1324" s="6" t="s">
        <v>66</v>
      </c>
      <c r="I1324">
        <v>1</v>
      </c>
      <c r="J1324" s="6" t="s">
        <v>29</v>
      </c>
      <c r="K1324" s="1">
        <v>43253.877638888887</v>
      </c>
      <c r="L1324">
        <v>1</v>
      </c>
      <c r="M1324" s="6" t="s">
        <v>41</v>
      </c>
      <c r="N1324" t="b">
        <v>0</v>
      </c>
      <c r="O1324" s="6" t="s">
        <v>31</v>
      </c>
      <c r="P1324" s="6" t="s">
        <v>32</v>
      </c>
      <c r="Q1324" s="6" t="s">
        <v>766</v>
      </c>
      <c r="R1324">
        <v>0</v>
      </c>
      <c r="S1324" s="6" t="s">
        <v>32</v>
      </c>
      <c r="T1324" s="6" t="s">
        <v>766</v>
      </c>
      <c r="U1324" s="6" t="s">
        <v>42</v>
      </c>
      <c r="V1324">
        <v>1.0030193732404511E+18</v>
      </c>
      <c r="W1324" s="6" t="s">
        <v>32</v>
      </c>
      <c r="X1324" s="6" t="s">
        <v>3762</v>
      </c>
      <c r="Y1324" s="6" t="s">
        <v>3763</v>
      </c>
      <c r="Z1324">
        <v>9.3031416419881779E+17</v>
      </c>
    </row>
    <row r="1325" spans="1:26" x14ac:dyDescent="0.25">
      <c r="A1325">
        <v>1854466209</v>
      </c>
      <c r="B1325" t="b">
        <v>0</v>
      </c>
      <c r="C1325" s="6" t="s">
        <v>26</v>
      </c>
      <c r="D1325">
        <v>3</v>
      </c>
      <c r="E1325" s="1">
        <v>43326.438356481478</v>
      </c>
      <c r="F1325" s="6" t="s">
        <v>27</v>
      </c>
      <c r="G1325">
        <v>1</v>
      </c>
      <c r="H1325" s="6" t="s">
        <v>66</v>
      </c>
      <c r="I1325">
        <v>1</v>
      </c>
      <c r="J1325" s="6" t="s">
        <v>29</v>
      </c>
      <c r="K1325" s="1">
        <v>43253.885787037034</v>
      </c>
      <c r="L1325">
        <v>1</v>
      </c>
      <c r="M1325" s="6" t="s">
        <v>3768</v>
      </c>
      <c r="N1325" t="b">
        <v>0</v>
      </c>
      <c r="O1325" s="6" t="s">
        <v>31</v>
      </c>
      <c r="P1325" s="6" t="s">
        <v>32</v>
      </c>
      <c r="Q1325" s="6" t="s">
        <v>766</v>
      </c>
      <c r="R1325">
        <v>0</v>
      </c>
      <c r="S1325" s="6" t="s">
        <v>32</v>
      </c>
      <c r="T1325" s="6" t="s">
        <v>766</v>
      </c>
      <c r="U1325" s="6" t="s">
        <v>42</v>
      </c>
      <c r="V1325">
        <v>1.0030223268946125E+18</v>
      </c>
      <c r="W1325" s="6" t="s">
        <v>32</v>
      </c>
      <c r="X1325" s="6" t="s">
        <v>3769</v>
      </c>
      <c r="Y1325" s="6" t="s">
        <v>3770</v>
      </c>
      <c r="Z1325">
        <v>39407900</v>
      </c>
    </row>
    <row r="1326" spans="1:26" hidden="1" x14ac:dyDescent="0.25">
      <c r="A1326">
        <v>1860290111</v>
      </c>
      <c r="B1326" t="b">
        <v>1</v>
      </c>
      <c r="C1326" s="6" t="s">
        <v>554</v>
      </c>
      <c r="D1326">
        <v>3</v>
      </c>
      <c r="E1326" s="1"/>
      <c r="F1326" s="6" t="s">
        <v>27</v>
      </c>
      <c r="G1326">
        <v>1</v>
      </c>
      <c r="H1326" s="6" t="s">
        <v>60</v>
      </c>
      <c r="I1326">
        <v>1</v>
      </c>
      <c r="J1326" s="6" t="s">
        <v>29</v>
      </c>
      <c r="K1326" s="1">
        <v>43148.382708333331</v>
      </c>
      <c r="L1326">
        <v>0</v>
      </c>
      <c r="M1326" s="6" t="s">
        <v>2273</v>
      </c>
      <c r="N1326" t="b">
        <v>0</v>
      </c>
      <c r="O1326" s="6" t="s">
        <v>31</v>
      </c>
      <c r="P1326" s="6" t="s">
        <v>32</v>
      </c>
      <c r="Q1326" s="6" t="s">
        <v>27</v>
      </c>
      <c r="R1326">
        <v>0</v>
      </c>
      <c r="S1326" s="6" t="s">
        <v>32</v>
      </c>
      <c r="T1326" s="6" t="s">
        <v>60</v>
      </c>
      <c r="U1326" s="6" t="s">
        <v>110</v>
      </c>
      <c r="V1326">
        <v>9.6478929144337203E+17</v>
      </c>
      <c r="W1326" s="6" t="s">
        <v>32</v>
      </c>
      <c r="X1326" s="6" t="s">
        <v>2274</v>
      </c>
      <c r="Y1326" s="6" t="s">
        <v>2275</v>
      </c>
      <c r="Z1326">
        <v>9.3413022059180851E+17</v>
      </c>
    </row>
    <row r="1327" spans="1:26" x14ac:dyDescent="0.25">
      <c r="A1327">
        <v>1858258372</v>
      </c>
      <c r="B1327" t="b">
        <v>1</v>
      </c>
      <c r="C1327" s="6" t="s">
        <v>554</v>
      </c>
      <c r="D1327">
        <v>14</v>
      </c>
      <c r="E1327" s="1"/>
      <c r="F1327" s="6" t="s">
        <v>27</v>
      </c>
      <c r="G1327">
        <v>1</v>
      </c>
      <c r="H1327" s="6" t="s">
        <v>66</v>
      </c>
      <c r="I1327">
        <v>1</v>
      </c>
      <c r="J1327" s="6" t="s">
        <v>29</v>
      </c>
      <c r="K1327" s="1">
        <v>43172.563009259262</v>
      </c>
      <c r="L1327">
        <v>0</v>
      </c>
      <c r="M1327" s="6" t="s">
        <v>100</v>
      </c>
      <c r="N1327" t="b">
        <v>0</v>
      </c>
      <c r="O1327" s="6" t="s">
        <v>31</v>
      </c>
      <c r="P1327" s="6" t="s">
        <v>32</v>
      </c>
      <c r="Q1327" s="6" t="s">
        <v>27</v>
      </c>
      <c r="R1327">
        <v>0</v>
      </c>
      <c r="S1327" s="6" t="s">
        <v>32</v>
      </c>
      <c r="T1327" s="6" t="s">
        <v>66</v>
      </c>
      <c r="U1327" s="6" t="s">
        <v>55</v>
      </c>
      <c r="V1327">
        <v>9.7355193919883264E+17</v>
      </c>
      <c r="W1327" s="6" t="s">
        <v>32</v>
      </c>
      <c r="X1327" s="6" t="s">
        <v>603</v>
      </c>
      <c r="Y1327" s="6" t="s">
        <v>604</v>
      </c>
      <c r="Z1327">
        <v>9.4972843401567027E+17</v>
      </c>
    </row>
    <row r="1328" spans="1:26" hidden="1" x14ac:dyDescent="0.25">
      <c r="A1328">
        <v>1860291047</v>
      </c>
      <c r="B1328" t="b">
        <v>1</v>
      </c>
      <c r="C1328" s="6" t="s">
        <v>554</v>
      </c>
      <c r="D1328">
        <v>6</v>
      </c>
      <c r="E1328" s="1"/>
      <c r="F1328" s="6" t="s">
        <v>27</v>
      </c>
      <c r="G1328">
        <v>1</v>
      </c>
      <c r="H1328" s="6" t="s">
        <v>60</v>
      </c>
      <c r="I1328">
        <v>1</v>
      </c>
      <c r="J1328" s="6" t="s">
        <v>29</v>
      </c>
      <c r="K1328" s="1">
        <v>43257.74728009259</v>
      </c>
      <c r="L1328">
        <v>0</v>
      </c>
      <c r="M1328" s="6" t="s">
        <v>41</v>
      </c>
      <c r="N1328" t="b">
        <v>0</v>
      </c>
      <c r="O1328" s="6" t="s">
        <v>31</v>
      </c>
      <c r="P1328" s="6" t="s">
        <v>32</v>
      </c>
      <c r="Q1328" s="6" t="s">
        <v>27</v>
      </c>
      <c r="R1328">
        <v>0</v>
      </c>
      <c r="S1328" s="6" t="s">
        <v>32</v>
      </c>
      <c r="T1328" s="6" t="s">
        <v>60</v>
      </c>
      <c r="U1328" s="6" t="s">
        <v>95</v>
      </c>
      <c r="V1328">
        <v>1.0044216846762885E+18</v>
      </c>
      <c r="W1328" s="6" t="s">
        <v>32</v>
      </c>
      <c r="X1328" s="6" t="s">
        <v>2279</v>
      </c>
      <c r="Y1328" s="6" t="s">
        <v>2280</v>
      </c>
      <c r="Z1328">
        <v>9.489085079437312E+17</v>
      </c>
    </row>
    <row r="1329" spans="1:26" x14ac:dyDescent="0.25">
      <c r="A1329">
        <v>1858272111</v>
      </c>
      <c r="B1329" t="b">
        <v>1</v>
      </c>
      <c r="C1329" s="6" t="s">
        <v>554</v>
      </c>
      <c r="D1329">
        <v>7</v>
      </c>
      <c r="E1329" s="1"/>
      <c r="F1329" s="6" t="s">
        <v>27</v>
      </c>
      <c r="G1329">
        <v>1</v>
      </c>
      <c r="H1329" s="6" t="s">
        <v>66</v>
      </c>
      <c r="I1329">
        <v>1</v>
      </c>
      <c r="J1329" s="6" t="s">
        <v>29</v>
      </c>
      <c r="K1329" s="1">
        <v>43134.175937499997</v>
      </c>
      <c r="L1329">
        <v>1</v>
      </c>
      <c r="M1329" s="6" t="s">
        <v>100</v>
      </c>
      <c r="N1329" t="b">
        <v>0</v>
      </c>
      <c r="O1329" s="6" t="s">
        <v>31</v>
      </c>
      <c r="P1329" s="6" t="s">
        <v>32</v>
      </c>
      <c r="Q1329" s="6" t="s">
        <v>27</v>
      </c>
      <c r="R1329">
        <v>0</v>
      </c>
      <c r="S1329" s="6" t="s">
        <v>32</v>
      </c>
      <c r="T1329" s="6" t="s">
        <v>66</v>
      </c>
      <c r="U1329" s="6" t="s">
        <v>633</v>
      </c>
      <c r="V1329">
        <v>9.5964092825120768E+17</v>
      </c>
      <c r="W1329" s="6" t="s">
        <v>32</v>
      </c>
      <c r="X1329" s="6" t="s">
        <v>2443</v>
      </c>
      <c r="Y1329" s="6" t="s">
        <v>634</v>
      </c>
      <c r="Z1329">
        <v>478297038</v>
      </c>
    </row>
    <row r="1330" spans="1:26" x14ac:dyDescent="0.25">
      <c r="A1330">
        <v>1858454103</v>
      </c>
      <c r="B1330" t="b">
        <v>1</v>
      </c>
      <c r="C1330" s="6" t="s">
        <v>554</v>
      </c>
      <c r="D1330">
        <v>6</v>
      </c>
      <c r="E1330" s="1"/>
      <c r="F1330" s="6" t="s">
        <v>27</v>
      </c>
      <c r="G1330">
        <v>1</v>
      </c>
      <c r="H1330" s="6" t="s">
        <v>66</v>
      </c>
      <c r="I1330">
        <v>1</v>
      </c>
      <c r="J1330" s="6" t="s">
        <v>29</v>
      </c>
      <c r="K1330" s="1">
        <v>43137.834340277775</v>
      </c>
      <c r="L1330">
        <v>7</v>
      </c>
      <c r="M1330" s="6" t="s">
        <v>640</v>
      </c>
      <c r="N1330" t="b">
        <v>0</v>
      </c>
      <c r="O1330" s="6" t="s">
        <v>31</v>
      </c>
      <c r="P1330" s="6" t="s">
        <v>32</v>
      </c>
      <c r="Q1330" s="6" t="s">
        <v>27</v>
      </c>
      <c r="R1330">
        <v>5</v>
      </c>
      <c r="S1330" s="6" t="s">
        <v>32</v>
      </c>
      <c r="T1330" s="6" t="s">
        <v>66</v>
      </c>
      <c r="U1330" s="6" t="s">
        <v>55</v>
      </c>
      <c r="V1330">
        <v>9.6096668896249856E+17</v>
      </c>
      <c r="W1330" s="6" t="s">
        <v>32</v>
      </c>
      <c r="X1330" s="6" t="s">
        <v>641</v>
      </c>
      <c r="Y1330" s="6" t="s">
        <v>642</v>
      </c>
      <c r="Z1330">
        <v>57700707</v>
      </c>
    </row>
    <row r="1331" spans="1:26" hidden="1" x14ac:dyDescent="0.25">
      <c r="A1331">
        <v>1860292845</v>
      </c>
      <c r="B1331" t="b">
        <v>1</v>
      </c>
      <c r="C1331" s="6" t="s">
        <v>554</v>
      </c>
      <c r="D1331">
        <v>14</v>
      </c>
      <c r="E1331" s="1"/>
      <c r="F1331" s="6" t="s">
        <v>197</v>
      </c>
      <c r="G1331">
        <v>1</v>
      </c>
      <c r="H1331" s="6" t="s">
        <v>766</v>
      </c>
      <c r="J1331" s="6" t="s">
        <v>29</v>
      </c>
      <c r="K1331" s="1">
        <v>43237.447800925926</v>
      </c>
      <c r="L1331">
        <v>2</v>
      </c>
      <c r="M1331" s="6" t="s">
        <v>2286</v>
      </c>
      <c r="N1331" t="b">
        <v>0</v>
      </c>
      <c r="O1331" s="6" t="s">
        <v>31</v>
      </c>
      <c r="P1331" s="6" t="s">
        <v>32</v>
      </c>
      <c r="Q1331" s="6" t="s">
        <v>197</v>
      </c>
      <c r="R1331">
        <v>0</v>
      </c>
      <c r="S1331" s="6" t="s">
        <v>32</v>
      </c>
      <c r="T1331" s="6" t="s">
        <v>766</v>
      </c>
      <c r="U1331" s="6" t="s">
        <v>1949</v>
      </c>
      <c r="V1331">
        <v>9.9706540036924621E+17</v>
      </c>
      <c r="W1331" s="6" t="s">
        <v>32</v>
      </c>
      <c r="X1331" s="6" t="s">
        <v>2287</v>
      </c>
      <c r="Y1331" s="6" t="s">
        <v>2288</v>
      </c>
      <c r="Z1331">
        <v>17869334</v>
      </c>
    </row>
    <row r="1332" spans="1:26" hidden="1" x14ac:dyDescent="0.25">
      <c r="A1332">
        <v>1860293267</v>
      </c>
      <c r="B1332" t="b">
        <v>1</v>
      </c>
      <c r="C1332" s="6" t="s">
        <v>554</v>
      </c>
      <c r="D1332">
        <v>5</v>
      </c>
      <c r="E1332" s="1"/>
      <c r="F1332" s="6" t="s">
        <v>27</v>
      </c>
      <c r="G1332">
        <v>1</v>
      </c>
      <c r="H1332" s="6" t="s">
        <v>60</v>
      </c>
      <c r="I1332">
        <v>0.39900000000000002</v>
      </c>
      <c r="J1332" s="6" t="s">
        <v>29</v>
      </c>
      <c r="K1332" s="1">
        <v>43147.552893518521</v>
      </c>
      <c r="L1332">
        <v>0</v>
      </c>
      <c r="M1332" s="6" t="s">
        <v>41</v>
      </c>
      <c r="N1332" t="b">
        <v>1</v>
      </c>
      <c r="O1332" s="6" t="s">
        <v>31</v>
      </c>
      <c r="P1332" s="6" t="s">
        <v>2289</v>
      </c>
      <c r="Q1332" s="6" t="s">
        <v>27</v>
      </c>
      <c r="R1332">
        <v>0</v>
      </c>
      <c r="S1332" s="6" t="s">
        <v>32</v>
      </c>
      <c r="T1332" s="6" t="s">
        <v>60</v>
      </c>
      <c r="U1332" s="6" t="s">
        <v>42</v>
      </c>
      <c r="V1332">
        <v>9.6448857589414707E+17</v>
      </c>
      <c r="W1332" s="6" t="s">
        <v>32</v>
      </c>
      <c r="X1332" s="6" t="s">
        <v>2290</v>
      </c>
      <c r="Y1332" s="6" t="s">
        <v>2291</v>
      </c>
      <c r="Z1332">
        <v>79306879</v>
      </c>
    </row>
    <row r="1333" spans="1:26" hidden="1" x14ac:dyDescent="0.25">
      <c r="A1333">
        <v>1860293410</v>
      </c>
      <c r="B1333" t="b">
        <v>1</v>
      </c>
      <c r="C1333" s="6" t="s">
        <v>554</v>
      </c>
      <c r="D1333">
        <v>7</v>
      </c>
      <c r="E1333" s="1"/>
      <c r="F1333" s="6" t="s">
        <v>197</v>
      </c>
      <c r="G1333">
        <v>1</v>
      </c>
      <c r="H1333" s="6" t="s">
        <v>766</v>
      </c>
      <c r="J1333" s="6" t="s">
        <v>29</v>
      </c>
      <c r="K1333" s="1">
        <v>43137.410474537035</v>
      </c>
      <c r="L1333">
        <v>0</v>
      </c>
      <c r="M1333" s="6" t="s">
        <v>100</v>
      </c>
      <c r="N1333" t="b">
        <v>0</v>
      </c>
      <c r="O1333" s="6" t="s">
        <v>31</v>
      </c>
      <c r="P1333" s="6" t="s">
        <v>32</v>
      </c>
      <c r="Q1333" s="6" t="s">
        <v>197</v>
      </c>
      <c r="R1333">
        <v>0</v>
      </c>
      <c r="S1333" s="6" t="s">
        <v>32</v>
      </c>
      <c r="T1333" s="6" t="s">
        <v>766</v>
      </c>
      <c r="U1333" s="6" t="s">
        <v>42</v>
      </c>
      <c r="V1333">
        <v>9.6081308702774886E+17</v>
      </c>
      <c r="W1333" s="6" t="s">
        <v>32</v>
      </c>
      <c r="X1333" s="6" t="s">
        <v>2292</v>
      </c>
      <c r="Y1333" s="6" t="s">
        <v>2293</v>
      </c>
      <c r="Z1333">
        <v>9.264494228163625E+17</v>
      </c>
    </row>
    <row r="1334" spans="1:26" hidden="1" x14ac:dyDescent="0.25">
      <c r="A1334">
        <v>1860293710</v>
      </c>
      <c r="B1334" t="b">
        <v>1</v>
      </c>
      <c r="C1334" s="6" t="s">
        <v>554</v>
      </c>
      <c r="D1334">
        <v>5</v>
      </c>
      <c r="E1334" s="1"/>
      <c r="F1334" s="6" t="s">
        <v>27</v>
      </c>
      <c r="G1334">
        <v>1</v>
      </c>
      <c r="H1334" s="6" t="s">
        <v>60</v>
      </c>
      <c r="I1334">
        <v>1</v>
      </c>
      <c r="J1334" s="6" t="s">
        <v>29</v>
      </c>
      <c r="K1334" s="1">
        <v>43255.507638888892</v>
      </c>
      <c r="L1334">
        <v>7</v>
      </c>
      <c r="M1334" s="6" t="s">
        <v>2294</v>
      </c>
      <c r="N1334" t="b">
        <v>0</v>
      </c>
      <c r="O1334" s="6" t="s">
        <v>31</v>
      </c>
      <c r="P1334" s="6" t="s">
        <v>32</v>
      </c>
      <c r="Q1334" s="6" t="s">
        <v>27</v>
      </c>
      <c r="R1334">
        <v>0</v>
      </c>
      <c r="S1334" s="6" t="s">
        <v>32</v>
      </c>
      <c r="T1334" s="6" t="s">
        <v>60</v>
      </c>
      <c r="U1334" s="6" t="s">
        <v>42</v>
      </c>
      <c r="V1334">
        <v>1.0036100649120481E+18</v>
      </c>
      <c r="W1334" s="6" t="s">
        <v>32</v>
      </c>
      <c r="X1334" s="6" t="s">
        <v>2456</v>
      </c>
      <c r="Y1334" s="6" t="s">
        <v>2295</v>
      </c>
      <c r="Z1334">
        <v>9.4092415689967616E+17</v>
      </c>
    </row>
    <row r="1335" spans="1:26" x14ac:dyDescent="0.25">
      <c r="A1335">
        <v>1858569301</v>
      </c>
      <c r="B1335" t="b">
        <v>1</v>
      </c>
      <c r="C1335" s="6" t="s">
        <v>554</v>
      </c>
      <c r="D1335">
        <v>2</v>
      </c>
      <c r="E1335" s="1"/>
      <c r="F1335" s="6" t="s">
        <v>27</v>
      </c>
      <c r="G1335">
        <v>1</v>
      </c>
      <c r="H1335" s="6" t="s">
        <v>66</v>
      </c>
      <c r="I1335">
        <v>1</v>
      </c>
      <c r="J1335" s="6" t="s">
        <v>134</v>
      </c>
      <c r="K1335" s="1">
        <v>43245.723460648151</v>
      </c>
      <c r="L1335">
        <v>0</v>
      </c>
      <c r="M1335" s="6" t="s">
        <v>41</v>
      </c>
      <c r="N1335" t="b">
        <v>0</v>
      </c>
      <c r="O1335" s="6" t="s">
        <v>31</v>
      </c>
      <c r="P1335" s="6" t="s">
        <v>32</v>
      </c>
      <c r="Q1335" s="6" t="s">
        <v>27</v>
      </c>
      <c r="R1335">
        <v>0</v>
      </c>
      <c r="S1335" s="6" t="s">
        <v>32</v>
      </c>
      <c r="T1335" s="6" t="s">
        <v>66</v>
      </c>
      <c r="U1335" s="6" t="s">
        <v>135</v>
      </c>
      <c r="V1335">
        <v>1.0000643975222886E+18</v>
      </c>
      <c r="W1335" s="6" t="s">
        <v>32</v>
      </c>
      <c r="X1335" s="6" t="s">
        <v>2344</v>
      </c>
      <c r="Y1335" s="6" t="s">
        <v>136</v>
      </c>
      <c r="Z1335">
        <v>9.7336776244484096E+17</v>
      </c>
    </row>
    <row r="1336" spans="1:26" x14ac:dyDescent="0.25">
      <c r="A1336">
        <v>1858599208</v>
      </c>
      <c r="B1336" t="b">
        <v>1</v>
      </c>
      <c r="C1336" s="6" t="s">
        <v>554</v>
      </c>
      <c r="D1336">
        <v>9</v>
      </c>
      <c r="E1336" s="1"/>
      <c r="F1336" s="6" t="s">
        <v>27</v>
      </c>
      <c r="G1336">
        <v>1</v>
      </c>
      <c r="H1336" s="6" t="s">
        <v>66</v>
      </c>
      <c r="I1336">
        <v>1</v>
      </c>
      <c r="J1336" s="6" t="s">
        <v>29</v>
      </c>
      <c r="K1336" s="1">
        <v>43130.986516203702</v>
      </c>
      <c r="L1336">
        <v>0</v>
      </c>
      <c r="M1336" s="6" t="s">
        <v>674</v>
      </c>
      <c r="N1336" t="b">
        <v>0</v>
      </c>
      <c r="O1336" s="6" t="s">
        <v>31</v>
      </c>
      <c r="P1336" s="6" t="s">
        <v>32</v>
      </c>
      <c r="Q1336" s="6" t="s">
        <v>27</v>
      </c>
      <c r="R1336">
        <v>0</v>
      </c>
      <c r="S1336" s="6" t="s">
        <v>32</v>
      </c>
      <c r="T1336" s="6" t="s">
        <v>66</v>
      </c>
      <c r="U1336" s="6" t="s">
        <v>135</v>
      </c>
      <c r="V1336">
        <v>9.5848512179494093E+17</v>
      </c>
      <c r="W1336" s="6" t="s">
        <v>32</v>
      </c>
      <c r="X1336" s="6" t="s">
        <v>675</v>
      </c>
      <c r="Y1336" s="6" t="s">
        <v>676</v>
      </c>
      <c r="Z1336">
        <v>2387382506</v>
      </c>
    </row>
    <row r="1337" spans="1:26" x14ac:dyDescent="0.25">
      <c r="A1337">
        <v>1859774702</v>
      </c>
      <c r="B1337" t="b">
        <v>1</v>
      </c>
      <c r="C1337" s="6" t="s">
        <v>554</v>
      </c>
      <c r="D1337">
        <v>11</v>
      </c>
      <c r="E1337" s="1"/>
      <c r="F1337" s="6" t="s">
        <v>27</v>
      </c>
      <c r="G1337">
        <v>1</v>
      </c>
      <c r="H1337" s="6" t="s">
        <v>66</v>
      </c>
      <c r="I1337">
        <v>1</v>
      </c>
      <c r="J1337" s="6" t="s">
        <v>29</v>
      </c>
      <c r="K1337" s="1">
        <v>43131.61787037037</v>
      </c>
      <c r="L1337">
        <v>0</v>
      </c>
      <c r="M1337" s="6" t="s">
        <v>696</v>
      </c>
      <c r="N1337" t="b">
        <v>0</v>
      </c>
      <c r="O1337" s="6" t="s">
        <v>31</v>
      </c>
      <c r="P1337" s="6" t="s">
        <v>32</v>
      </c>
      <c r="Q1337" s="6" t="s">
        <v>27</v>
      </c>
      <c r="R1337">
        <v>0</v>
      </c>
      <c r="S1337" s="6" t="s">
        <v>32</v>
      </c>
      <c r="T1337" s="6" t="s">
        <v>66</v>
      </c>
      <c r="U1337" s="6" t="s">
        <v>42</v>
      </c>
      <c r="V1337">
        <v>9.5871391719841792E+17</v>
      </c>
      <c r="W1337" s="6" t="s">
        <v>32</v>
      </c>
      <c r="X1337" s="6" t="s">
        <v>697</v>
      </c>
      <c r="Y1337" s="6" t="s">
        <v>698</v>
      </c>
      <c r="Z1337">
        <v>35550239</v>
      </c>
    </row>
    <row r="1338" spans="1:26" x14ac:dyDescent="0.25">
      <c r="A1338">
        <v>1859776140</v>
      </c>
      <c r="B1338" t="b">
        <v>1</v>
      </c>
      <c r="C1338" s="6" t="s">
        <v>554</v>
      </c>
      <c r="D1338">
        <v>7</v>
      </c>
      <c r="E1338" s="1"/>
      <c r="F1338" s="6" t="s">
        <v>27</v>
      </c>
      <c r="G1338">
        <v>1</v>
      </c>
      <c r="H1338" s="6" t="s">
        <v>66</v>
      </c>
      <c r="I1338">
        <v>1</v>
      </c>
      <c r="J1338" s="6" t="s">
        <v>29</v>
      </c>
      <c r="K1338" s="1">
        <v>43133.540578703702</v>
      </c>
      <c r="L1338">
        <v>1</v>
      </c>
      <c r="M1338" s="6" t="s">
        <v>41</v>
      </c>
      <c r="N1338" t="b">
        <v>0</v>
      </c>
      <c r="O1338" s="6" t="s">
        <v>31</v>
      </c>
      <c r="P1338" s="6" t="s">
        <v>32</v>
      </c>
      <c r="Q1338" s="6" t="s">
        <v>27</v>
      </c>
      <c r="R1338">
        <v>0</v>
      </c>
      <c r="S1338" s="6" t="s">
        <v>32</v>
      </c>
      <c r="T1338" s="6" t="s">
        <v>66</v>
      </c>
      <c r="U1338" s="6" t="s">
        <v>42</v>
      </c>
      <c r="V1338">
        <v>9.5941068220578611E+17</v>
      </c>
      <c r="W1338" s="6" t="s">
        <v>32</v>
      </c>
      <c r="X1338" s="6" t="s">
        <v>704</v>
      </c>
      <c r="Y1338" s="6" t="s">
        <v>705</v>
      </c>
      <c r="Z1338">
        <v>2980852222</v>
      </c>
    </row>
    <row r="1339" spans="1:26" hidden="1" x14ac:dyDescent="0.25">
      <c r="A1339">
        <v>1860296031</v>
      </c>
      <c r="B1339" t="b">
        <v>1</v>
      </c>
      <c r="C1339" s="6" t="s">
        <v>554</v>
      </c>
      <c r="D1339">
        <v>6</v>
      </c>
      <c r="E1339" s="1"/>
      <c r="F1339" s="6" t="s">
        <v>27</v>
      </c>
      <c r="G1339">
        <v>1</v>
      </c>
      <c r="H1339" s="6" t="s">
        <v>60</v>
      </c>
      <c r="I1339">
        <v>1</v>
      </c>
      <c r="J1339" s="6" t="s">
        <v>29</v>
      </c>
      <c r="K1339" s="1">
        <v>43244.449664351851</v>
      </c>
      <c r="L1339">
        <v>229</v>
      </c>
      <c r="M1339" s="6" t="s">
        <v>41</v>
      </c>
      <c r="N1339" t="b">
        <v>0</v>
      </c>
      <c r="O1339" s="6" t="s">
        <v>31</v>
      </c>
      <c r="P1339" s="6" t="s">
        <v>32</v>
      </c>
      <c r="Q1339" s="6" t="s">
        <v>27</v>
      </c>
      <c r="R1339">
        <v>90</v>
      </c>
      <c r="S1339" s="6" t="s">
        <v>32</v>
      </c>
      <c r="T1339" s="6" t="s">
        <v>60</v>
      </c>
      <c r="U1339" s="6" t="s">
        <v>42</v>
      </c>
      <c r="V1339">
        <v>9.9960278866456986E+17</v>
      </c>
      <c r="W1339" s="6" t="s">
        <v>32</v>
      </c>
      <c r="X1339" s="6" t="s">
        <v>2304</v>
      </c>
      <c r="Y1339" s="6" t="s">
        <v>2305</v>
      </c>
      <c r="Z1339">
        <v>15168247</v>
      </c>
    </row>
    <row r="1340" spans="1:26" hidden="1" x14ac:dyDescent="0.25">
      <c r="A1340">
        <v>1860296320</v>
      </c>
      <c r="B1340" t="b">
        <v>1</v>
      </c>
      <c r="C1340" s="6" t="s">
        <v>554</v>
      </c>
      <c r="D1340">
        <v>6</v>
      </c>
      <c r="E1340" s="1"/>
      <c r="F1340" s="6" t="s">
        <v>197</v>
      </c>
      <c r="G1340">
        <v>1</v>
      </c>
      <c r="H1340" s="6" t="s">
        <v>766</v>
      </c>
      <c r="J1340" s="6" t="s">
        <v>29</v>
      </c>
      <c r="K1340" s="1">
        <v>43196.317187499997</v>
      </c>
      <c r="L1340">
        <v>0</v>
      </c>
      <c r="M1340" s="6" t="s">
        <v>2306</v>
      </c>
      <c r="N1340" t="b">
        <v>0</v>
      </c>
      <c r="O1340" s="6" t="s">
        <v>31</v>
      </c>
      <c r="P1340" s="6" t="s">
        <v>32</v>
      </c>
      <c r="Q1340" s="6" t="s">
        <v>197</v>
      </c>
      <c r="R1340">
        <v>0</v>
      </c>
      <c r="S1340" s="6" t="s">
        <v>32</v>
      </c>
      <c r="T1340" s="6" t="s">
        <v>766</v>
      </c>
      <c r="U1340" s="6" t="s">
        <v>42</v>
      </c>
      <c r="V1340">
        <v>9.8216016254160077E+17</v>
      </c>
      <c r="W1340" s="6" t="s">
        <v>32</v>
      </c>
      <c r="X1340" s="6" t="s">
        <v>2307</v>
      </c>
      <c r="Y1340" s="6" t="s">
        <v>2308</v>
      </c>
      <c r="Z1340">
        <v>2369942724</v>
      </c>
    </row>
    <row r="1341" spans="1:26" hidden="1" x14ac:dyDescent="0.25">
      <c r="A1341">
        <v>1860296356</v>
      </c>
      <c r="B1341" t="b">
        <v>1</v>
      </c>
      <c r="C1341" s="6" t="s">
        <v>554</v>
      </c>
      <c r="D1341">
        <v>6</v>
      </c>
      <c r="E1341" s="1"/>
      <c r="F1341" s="6" t="s">
        <v>197</v>
      </c>
      <c r="G1341">
        <v>1</v>
      </c>
      <c r="H1341" s="6" t="s">
        <v>766</v>
      </c>
      <c r="J1341" s="6" t="s">
        <v>29</v>
      </c>
      <c r="K1341" s="1">
        <v>43145.136111111111</v>
      </c>
      <c r="L1341">
        <v>0</v>
      </c>
      <c r="M1341" s="6" t="s">
        <v>41</v>
      </c>
      <c r="N1341" t="b">
        <v>0</v>
      </c>
      <c r="O1341" s="6" t="s">
        <v>31</v>
      </c>
      <c r="P1341" s="6" t="s">
        <v>32</v>
      </c>
      <c r="Q1341" s="6" t="s">
        <v>197</v>
      </c>
      <c r="R1341">
        <v>0</v>
      </c>
      <c r="S1341" s="6" t="s">
        <v>32</v>
      </c>
      <c r="T1341" s="6" t="s">
        <v>766</v>
      </c>
      <c r="U1341" s="6" t="s">
        <v>42</v>
      </c>
      <c r="V1341">
        <v>9.6361276440409293E+17</v>
      </c>
      <c r="W1341" s="6" t="s">
        <v>32</v>
      </c>
      <c r="X1341" s="6" t="s">
        <v>2309</v>
      </c>
      <c r="Y1341" s="6" t="s">
        <v>2310</v>
      </c>
      <c r="Z1341">
        <v>252687671</v>
      </c>
    </row>
    <row r="1342" spans="1:26" hidden="1" x14ac:dyDescent="0.25">
      <c r="A1342">
        <v>1860296466</v>
      </c>
      <c r="B1342" t="b">
        <v>1</v>
      </c>
      <c r="C1342" s="6" t="s">
        <v>554</v>
      </c>
      <c r="D1342">
        <v>4</v>
      </c>
      <c r="E1342" s="1"/>
      <c r="F1342" s="6" t="s">
        <v>27</v>
      </c>
      <c r="G1342">
        <v>1</v>
      </c>
      <c r="H1342" s="6" t="s">
        <v>60</v>
      </c>
      <c r="I1342">
        <v>0.75729999999999997</v>
      </c>
      <c r="J1342" s="6" t="s">
        <v>29</v>
      </c>
      <c r="K1342" s="1">
        <v>43248.657106481478</v>
      </c>
      <c r="L1342">
        <v>1</v>
      </c>
      <c r="M1342" s="6" t="s">
        <v>1354</v>
      </c>
      <c r="N1342" t="b">
        <v>0</v>
      </c>
      <c r="O1342" s="6" t="s">
        <v>31</v>
      </c>
      <c r="P1342" s="6" t="s">
        <v>32</v>
      </c>
      <c r="Q1342" s="6" t="s">
        <v>27</v>
      </c>
      <c r="R1342">
        <v>0</v>
      </c>
      <c r="S1342" s="6" t="s">
        <v>32</v>
      </c>
      <c r="T1342" s="6" t="s">
        <v>60</v>
      </c>
      <c r="U1342" s="6" t="s">
        <v>95</v>
      </c>
      <c r="V1342">
        <v>1.0011275148598845E+18</v>
      </c>
      <c r="W1342" s="6" t="s">
        <v>32</v>
      </c>
      <c r="X1342" s="6" t="s">
        <v>1355</v>
      </c>
      <c r="Y1342" s="6" t="s">
        <v>1356</v>
      </c>
      <c r="Z1342">
        <v>3387458302</v>
      </c>
    </row>
    <row r="1343" spans="1:26" x14ac:dyDescent="0.25">
      <c r="A1343">
        <v>1859787496</v>
      </c>
      <c r="B1343" t="b">
        <v>1</v>
      </c>
      <c r="C1343" s="6" t="s">
        <v>554</v>
      </c>
      <c r="D1343">
        <v>8</v>
      </c>
      <c r="E1343" s="1"/>
      <c r="F1343" s="6" t="s">
        <v>27</v>
      </c>
      <c r="G1343">
        <v>1</v>
      </c>
      <c r="H1343" s="6" t="s">
        <v>66</v>
      </c>
      <c r="I1343">
        <v>1</v>
      </c>
      <c r="J1343" s="6" t="s">
        <v>29</v>
      </c>
      <c r="K1343" s="1">
        <v>43189.200428240743</v>
      </c>
      <c r="L1343">
        <v>2</v>
      </c>
      <c r="M1343" s="6" t="s">
        <v>41</v>
      </c>
      <c r="N1343" t="b">
        <v>0</v>
      </c>
      <c r="O1343" s="6" t="s">
        <v>31</v>
      </c>
      <c r="P1343" s="6" t="s">
        <v>32</v>
      </c>
      <c r="Q1343" s="6" t="s">
        <v>27</v>
      </c>
      <c r="R1343">
        <v>0</v>
      </c>
      <c r="S1343" s="6" t="s">
        <v>32</v>
      </c>
      <c r="T1343" s="6" t="s">
        <v>66</v>
      </c>
      <c r="U1343" s="6" t="s">
        <v>84</v>
      </c>
      <c r="V1343">
        <v>9.7958113825449574E+17</v>
      </c>
      <c r="W1343" s="6" t="s">
        <v>32</v>
      </c>
      <c r="X1343" s="6" t="s">
        <v>726</v>
      </c>
      <c r="Y1343" s="6" t="s">
        <v>727</v>
      </c>
      <c r="Z1343">
        <v>60741791</v>
      </c>
    </row>
    <row r="1344" spans="1:26" hidden="1" x14ac:dyDescent="0.25">
      <c r="A1344">
        <v>1860297221</v>
      </c>
      <c r="B1344" t="b">
        <v>1</v>
      </c>
      <c r="C1344" s="6" t="s">
        <v>554</v>
      </c>
      <c r="D1344">
        <v>7</v>
      </c>
      <c r="E1344" s="1"/>
      <c r="F1344" s="6" t="s">
        <v>27</v>
      </c>
      <c r="G1344">
        <v>1</v>
      </c>
      <c r="H1344" s="6" t="s">
        <v>60</v>
      </c>
      <c r="I1344">
        <v>1</v>
      </c>
      <c r="J1344" s="6" t="s">
        <v>29</v>
      </c>
      <c r="K1344" s="1">
        <v>43231.428368055553</v>
      </c>
      <c r="L1344">
        <v>2</v>
      </c>
      <c r="M1344" s="6" t="s">
        <v>2314</v>
      </c>
      <c r="N1344" t="b">
        <v>0</v>
      </c>
      <c r="O1344" s="6" t="s">
        <v>31</v>
      </c>
      <c r="P1344" s="6" t="s">
        <v>32</v>
      </c>
      <c r="Q1344" s="6" t="s">
        <v>27</v>
      </c>
      <c r="R1344">
        <v>0</v>
      </c>
      <c r="S1344" s="6" t="s">
        <v>32</v>
      </c>
      <c r="T1344" s="6" t="s">
        <v>60</v>
      </c>
      <c r="U1344" s="6" t="s">
        <v>42</v>
      </c>
      <c r="V1344">
        <v>9.9488403115723981E+17</v>
      </c>
      <c r="W1344" s="6" t="s">
        <v>32</v>
      </c>
      <c r="X1344" s="6" t="s">
        <v>2315</v>
      </c>
      <c r="Y1344" s="6" t="s">
        <v>2316</v>
      </c>
      <c r="Z1344">
        <v>147358713</v>
      </c>
    </row>
    <row r="1345" spans="1:26" x14ac:dyDescent="0.25">
      <c r="A1345">
        <v>1859791923</v>
      </c>
      <c r="B1345" t="b">
        <v>1</v>
      </c>
      <c r="C1345" s="6" t="s">
        <v>554</v>
      </c>
      <c r="D1345">
        <v>9</v>
      </c>
      <c r="E1345" s="1"/>
      <c r="F1345" s="6" t="s">
        <v>27</v>
      </c>
      <c r="G1345">
        <v>1</v>
      </c>
      <c r="H1345" s="6" t="s">
        <v>66</v>
      </c>
      <c r="I1345">
        <v>1</v>
      </c>
      <c r="J1345" s="6" t="s">
        <v>29</v>
      </c>
      <c r="K1345" s="1">
        <v>43168.246099537035</v>
      </c>
      <c r="L1345">
        <v>117</v>
      </c>
      <c r="M1345" s="6" t="s">
        <v>41</v>
      </c>
      <c r="N1345" t="b">
        <v>0</v>
      </c>
      <c r="O1345" s="6" t="s">
        <v>31</v>
      </c>
      <c r="P1345" s="6" t="s">
        <v>32</v>
      </c>
      <c r="Q1345" s="6" t="s">
        <v>27</v>
      </c>
      <c r="R1345">
        <v>13</v>
      </c>
      <c r="S1345" s="6" t="s">
        <v>32</v>
      </c>
      <c r="T1345" s="6" t="s">
        <v>66</v>
      </c>
      <c r="U1345" s="6" t="s">
        <v>42</v>
      </c>
      <c r="V1345">
        <v>9.7198754389689958E+17</v>
      </c>
      <c r="W1345" s="6" t="s">
        <v>32</v>
      </c>
      <c r="X1345" s="6" t="s">
        <v>757</v>
      </c>
      <c r="Y1345" s="6" t="s">
        <v>758</v>
      </c>
      <c r="Z1345">
        <v>2373819572</v>
      </c>
    </row>
    <row r="1346" spans="1:26" hidden="1" x14ac:dyDescent="0.25">
      <c r="A1346">
        <v>1860297988</v>
      </c>
      <c r="B1346" t="b">
        <v>0</v>
      </c>
      <c r="C1346" s="6" t="s">
        <v>554</v>
      </c>
      <c r="D1346">
        <v>1</v>
      </c>
      <c r="E1346" s="1"/>
      <c r="F1346" s="6" t="s">
        <v>27</v>
      </c>
      <c r="G1346">
        <v>1</v>
      </c>
      <c r="H1346" s="6" t="s">
        <v>28</v>
      </c>
      <c r="I1346">
        <v>1</v>
      </c>
      <c r="J1346" s="6" t="s">
        <v>29</v>
      </c>
      <c r="K1346" s="1">
        <v>43206.731979166667</v>
      </c>
      <c r="L1346">
        <v>4</v>
      </c>
      <c r="M1346" s="6" t="s">
        <v>2321</v>
      </c>
      <c r="N1346" t="b">
        <v>0</v>
      </c>
      <c r="O1346" s="6" t="s">
        <v>31</v>
      </c>
      <c r="P1346" s="6" t="s">
        <v>32</v>
      </c>
      <c r="Q1346" s="6" t="s">
        <v>27</v>
      </c>
      <c r="R1346">
        <v>0</v>
      </c>
      <c r="S1346" s="6" t="s">
        <v>32</v>
      </c>
      <c r="T1346" s="6" t="s">
        <v>28</v>
      </c>
      <c r="U1346" s="6" t="s">
        <v>42</v>
      </c>
      <c r="V1346">
        <v>9.8593435838001152E+17</v>
      </c>
      <c r="W1346" s="6" t="s">
        <v>32</v>
      </c>
      <c r="X1346" s="6" t="s">
        <v>2322</v>
      </c>
      <c r="Y1346" s="6" t="s">
        <v>2323</v>
      </c>
      <c r="Z1346">
        <v>7.254205710188585E+17</v>
      </c>
    </row>
    <row r="1347" spans="1:26" x14ac:dyDescent="0.25">
      <c r="A1347">
        <v>1860148274</v>
      </c>
      <c r="B1347" t="b">
        <v>1</v>
      </c>
      <c r="C1347" s="6" t="s">
        <v>554</v>
      </c>
      <c r="D1347">
        <v>5</v>
      </c>
      <c r="E1347" s="1"/>
      <c r="F1347" s="6" t="s">
        <v>27</v>
      </c>
      <c r="G1347">
        <v>1</v>
      </c>
      <c r="H1347" s="6" t="s">
        <v>66</v>
      </c>
      <c r="I1347">
        <v>1</v>
      </c>
      <c r="J1347" s="6" t="s">
        <v>29</v>
      </c>
      <c r="K1347" s="1">
        <v>43128.970520833333</v>
      </c>
      <c r="L1347">
        <v>1</v>
      </c>
      <c r="M1347" s="6" t="s">
        <v>2178</v>
      </c>
      <c r="N1347" t="b">
        <v>0</v>
      </c>
      <c r="O1347" s="6" t="s">
        <v>31</v>
      </c>
      <c r="P1347" s="6" t="s">
        <v>32</v>
      </c>
      <c r="Q1347" s="6" t="s">
        <v>27</v>
      </c>
      <c r="R1347">
        <v>0</v>
      </c>
      <c r="S1347" s="6" t="s">
        <v>32</v>
      </c>
      <c r="T1347" s="6" t="s">
        <v>66</v>
      </c>
      <c r="U1347" s="6" t="s">
        <v>95</v>
      </c>
      <c r="V1347">
        <v>9.5775454823549747E+17</v>
      </c>
      <c r="W1347" s="6" t="s">
        <v>32</v>
      </c>
      <c r="X1347" s="6" t="s">
        <v>2179</v>
      </c>
      <c r="Y1347" s="6" t="s">
        <v>2180</v>
      </c>
      <c r="Z1347">
        <v>234108324</v>
      </c>
    </row>
    <row r="1348" spans="1:26" hidden="1" x14ac:dyDescent="0.25">
      <c r="A1348">
        <v>1860299900</v>
      </c>
      <c r="B1348" t="b">
        <v>1</v>
      </c>
      <c r="C1348" s="6" t="s">
        <v>554</v>
      </c>
      <c r="D1348">
        <v>6</v>
      </c>
      <c r="E1348" s="1"/>
      <c r="F1348" s="6" t="s">
        <v>27</v>
      </c>
      <c r="G1348">
        <v>1</v>
      </c>
      <c r="H1348" s="6" t="s">
        <v>60</v>
      </c>
      <c r="I1348">
        <v>1</v>
      </c>
      <c r="J1348" s="6" t="s">
        <v>29</v>
      </c>
      <c r="K1348" s="1">
        <v>43178.310543981483</v>
      </c>
      <c r="L1348">
        <v>2</v>
      </c>
      <c r="M1348" s="6" t="s">
        <v>2326</v>
      </c>
      <c r="N1348" t="b">
        <v>0</v>
      </c>
      <c r="O1348" s="6" t="s">
        <v>31</v>
      </c>
      <c r="P1348" s="6" t="s">
        <v>32</v>
      </c>
      <c r="Q1348" s="6" t="s">
        <v>27</v>
      </c>
      <c r="R1348">
        <v>0</v>
      </c>
      <c r="S1348" s="6" t="s">
        <v>32</v>
      </c>
      <c r="T1348" s="6" t="s">
        <v>60</v>
      </c>
      <c r="U1348" s="6" t="s">
        <v>42</v>
      </c>
      <c r="V1348">
        <v>9.7563477483539251E+17</v>
      </c>
      <c r="W1348" s="6" t="s">
        <v>32</v>
      </c>
      <c r="X1348" s="6" t="s">
        <v>2327</v>
      </c>
      <c r="Y1348" s="6" t="s">
        <v>2328</v>
      </c>
      <c r="Z1348">
        <v>9.7308657801997926E+17</v>
      </c>
    </row>
    <row r="1349" spans="1:26" hidden="1" x14ac:dyDescent="0.25">
      <c r="A1349">
        <v>1860299998</v>
      </c>
      <c r="B1349" t="b">
        <v>1</v>
      </c>
      <c r="C1349" s="6" t="s">
        <v>554</v>
      </c>
      <c r="D1349">
        <v>6</v>
      </c>
      <c r="E1349" s="1"/>
      <c r="F1349" s="6" t="s">
        <v>27</v>
      </c>
      <c r="G1349">
        <v>1</v>
      </c>
      <c r="H1349" s="6" t="s">
        <v>28</v>
      </c>
      <c r="I1349">
        <v>1</v>
      </c>
      <c r="J1349" s="6" t="s">
        <v>29</v>
      </c>
      <c r="K1349" s="1">
        <v>43144.724756944444</v>
      </c>
      <c r="L1349">
        <v>0</v>
      </c>
      <c r="M1349" s="6" t="s">
        <v>2329</v>
      </c>
      <c r="N1349" t="b">
        <v>0</v>
      </c>
      <c r="O1349" s="6" t="s">
        <v>31</v>
      </c>
      <c r="P1349" s="6" t="s">
        <v>32</v>
      </c>
      <c r="Q1349" s="6" t="s">
        <v>27</v>
      </c>
      <c r="R1349">
        <v>0</v>
      </c>
      <c r="S1349" s="6" t="s">
        <v>32</v>
      </c>
      <c r="T1349" s="6" t="s">
        <v>28</v>
      </c>
      <c r="U1349" s="6" t="s">
        <v>1049</v>
      </c>
      <c r="V1349">
        <v>9.6346369259046912E+17</v>
      </c>
      <c r="W1349" s="6" t="s">
        <v>32</v>
      </c>
      <c r="X1349" s="6" t="s">
        <v>2330</v>
      </c>
      <c r="Y1349" s="6" t="s">
        <v>2331</v>
      </c>
      <c r="Z1349">
        <v>7.305537233913815E+17</v>
      </c>
    </row>
    <row r="1350" spans="1:26" hidden="1" x14ac:dyDescent="0.25">
      <c r="A1350">
        <v>1860300171</v>
      </c>
      <c r="B1350" t="b">
        <v>1</v>
      </c>
      <c r="C1350" s="6" t="s">
        <v>554</v>
      </c>
      <c r="D1350">
        <v>6</v>
      </c>
      <c r="E1350" s="1"/>
      <c r="F1350" s="6" t="s">
        <v>197</v>
      </c>
      <c r="G1350">
        <v>1</v>
      </c>
      <c r="H1350" s="6" t="s">
        <v>766</v>
      </c>
      <c r="J1350" s="6" t="s">
        <v>29</v>
      </c>
      <c r="K1350" s="1">
        <v>43160.245613425926</v>
      </c>
      <c r="L1350">
        <v>0</v>
      </c>
      <c r="M1350" s="6" t="s">
        <v>664</v>
      </c>
      <c r="N1350" t="b">
        <v>0</v>
      </c>
      <c r="O1350" s="6" t="s">
        <v>31</v>
      </c>
      <c r="P1350" s="6" t="s">
        <v>32</v>
      </c>
      <c r="Q1350" s="6" t="s">
        <v>197</v>
      </c>
      <c r="R1350">
        <v>0</v>
      </c>
      <c r="S1350" s="6" t="s">
        <v>32</v>
      </c>
      <c r="T1350" s="6" t="s">
        <v>766</v>
      </c>
      <c r="U1350" s="6" t="s">
        <v>135</v>
      </c>
      <c r="V1350">
        <v>9.690882640354304E+17</v>
      </c>
      <c r="W1350" s="6" t="s">
        <v>32</v>
      </c>
      <c r="X1350" s="6" t="s">
        <v>2332</v>
      </c>
      <c r="Y1350" s="6" t="s">
        <v>2333</v>
      </c>
      <c r="Z1350">
        <v>2538329634</v>
      </c>
    </row>
    <row r="1351" spans="1:26" hidden="1" x14ac:dyDescent="0.25">
      <c r="A1351">
        <v>1860300332</v>
      </c>
      <c r="B1351" t="b">
        <v>1</v>
      </c>
      <c r="C1351" s="6" t="s">
        <v>554</v>
      </c>
      <c r="D1351">
        <v>7</v>
      </c>
      <c r="E1351" s="1"/>
      <c r="F1351" s="6" t="s">
        <v>27</v>
      </c>
      <c r="G1351">
        <v>1</v>
      </c>
      <c r="H1351" s="6" t="s">
        <v>60</v>
      </c>
      <c r="I1351">
        <v>0.71519999999999995</v>
      </c>
      <c r="J1351" s="6" t="s">
        <v>29</v>
      </c>
      <c r="K1351" s="1">
        <v>43200.263692129629</v>
      </c>
      <c r="L1351">
        <v>3</v>
      </c>
      <c r="M1351" s="6" t="s">
        <v>2334</v>
      </c>
      <c r="N1351" t="b">
        <v>0</v>
      </c>
      <c r="O1351" s="6" t="s">
        <v>31</v>
      </c>
      <c r="P1351" s="6" t="s">
        <v>32</v>
      </c>
      <c r="Q1351" s="6" t="s">
        <v>27</v>
      </c>
      <c r="R1351">
        <v>1</v>
      </c>
      <c r="S1351" s="6" t="s">
        <v>32</v>
      </c>
      <c r="T1351" s="6" t="s">
        <v>60</v>
      </c>
      <c r="U1351" s="6" t="s">
        <v>42</v>
      </c>
      <c r="V1351">
        <v>9.8359032978911232E+17</v>
      </c>
      <c r="W1351" s="6" t="s">
        <v>32</v>
      </c>
      <c r="X1351" s="6" t="s">
        <v>2335</v>
      </c>
      <c r="Y1351" s="6" t="s">
        <v>2336</v>
      </c>
      <c r="Z1351">
        <v>9.7030696942374502E+17</v>
      </c>
    </row>
    <row r="1352" spans="1:26" hidden="1" x14ac:dyDescent="0.25">
      <c r="A1352">
        <v>1860300333</v>
      </c>
      <c r="B1352" t="b">
        <v>1</v>
      </c>
      <c r="C1352" s="6" t="s">
        <v>554</v>
      </c>
      <c r="D1352">
        <v>5</v>
      </c>
      <c r="E1352" s="1"/>
      <c r="F1352" s="6" t="s">
        <v>27</v>
      </c>
      <c r="G1352">
        <v>1</v>
      </c>
      <c r="H1352" s="6" t="s">
        <v>60</v>
      </c>
      <c r="I1352">
        <v>0.8155</v>
      </c>
      <c r="J1352" s="6" t="s">
        <v>29</v>
      </c>
      <c r="K1352" s="1">
        <v>43200.263692129629</v>
      </c>
      <c r="L1352">
        <v>3</v>
      </c>
      <c r="M1352" s="6" t="s">
        <v>2334</v>
      </c>
      <c r="N1352" t="b">
        <v>0</v>
      </c>
      <c r="O1352" s="6" t="s">
        <v>31</v>
      </c>
      <c r="P1352" s="6" t="s">
        <v>32</v>
      </c>
      <c r="Q1352" s="6" t="s">
        <v>27</v>
      </c>
      <c r="R1352">
        <v>1</v>
      </c>
      <c r="S1352" s="6" t="s">
        <v>32</v>
      </c>
      <c r="T1352" s="6" t="s">
        <v>60</v>
      </c>
      <c r="U1352" s="6" t="s">
        <v>42</v>
      </c>
      <c r="V1352">
        <v>9.8359032978911232E+17</v>
      </c>
      <c r="W1352" s="6" t="s">
        <v>32</v>
      </c>
      <c r="X1352" s="6" t="s">
        <v>2335</v>
      </c>
      <c r="Y1352" s="6" t="s">
        <v>2336</v>
      </c>
      <c r="Z1352">
        <v>9.7030696942374502E+17</v>
      </c>
    </row>
    <row r="1353" spans="1:26" x14ac:dyDescent="0.25">
      <c r="A1353">
        <v>1860149026</v>
      </c>
      <c r="B1353" t="b">
        <v>1</v>
      </c>
      <c r="C1353" s="6" t="s">
        <v>554</v>
      </c>
      <c r="D1353">
        <v>5</v>
      </c>
      <c r="E1353" s="1"/>
      <c r="F1353" s="6" t="s">
        <v>27</v>
      </c>
      <c r="G1353">
        <v>1</v>
      </c>
      <c r="H1353" s="6" t="s">
        <v>66</v>
      </c>
      <c r="I1353">
        <v>1</v>
      </c>
      <c r="J1353" s="6" t="s">
        <v>29</v>
      </c>
      <c r="K1353" s="1">
        <v>43244.602187500001</v>
      </c>
      <c r="L1353">
        <v>0</v>
      </c>
      <c r="M1353" s="6" t="s">
        <v>2193</v>
      </c>
      <c r="N1353" t="b">
        <v>0</v>
      </c>
      <c r="O1353" s="6" t="s">
        <v>31</v>
      </c>
      <c r="P1353" s="6" t="s">
        <v>32</v>
      </c>
      <c r="Q1353" s="6" t="s">
        <v>27</v>
      </c>
      <c r="R1353">
        <v>1</v>
      </c>
      <c r="S1353" s="6" t="s">
        <v>32</v>
      </c>
      <c r="T1353" s="6" t="s">
        <v>66</v>
      </c>
      <c r="U1353" s="6" t="s">
        <v>42</v>
      </c>
      <c r="V1353">
        <v>9.9965806214204621E+17</v>
      </c>
      <c r="W1353" s="6" t="s">
        <v>32</v>
      </c>
      <c r="X1353" s="6" t="s">
        <v>2194</v>
      </c>
      <c r="Y1353" s="6" t="s">
        <v>2195</v>
      </c>
      <c r="Z1353">
        <v>9.5954553542945997E+17</v>
      </c>
    </row>
    <row r="1354" spans="1:26" hidden="1" x14ac:dyDescent="0.25">
      <c r="A1354">
        <v>1860525952</v>
      </c>
      <c r="B1354" t="b">
        <v>1</v>
      </c>
      <c r="C1354" s="6" t="s">
        <v>554</v>
      </c>
      <c r="D1354">
        <v>2</v>
      </c>
      <c r="E1354" s="1"/>
      <c r="F1354" s="6" t="s">
        <v>27</v>
      </c>
      <c r="G1354">
        <v>1</v>
      </c>
      <c r="H1354" s="6" t="s">
        <v>28</v>
      </c>
      <c r="I1354">
        <v>0.505</v>
      </c>
      <c r="J1354" s="6" t="s">
        <v>29</v>
      </c>
      <c r="K1354" s="1">
        <v>43245.557037037041</v>
      </c>
      <c r="L1354">
        <v>0</v>
      </c>
      <c r="M1354" s="6" t="s">
        <v>30</v>
      </c>
      <c r="N1354" t="b">
        <v>0</v>
      </c>
      <c r="O1354" s="6" t="s">
        <v>31</v>
      </c>
      <c r="P1354" s="6" t="s">
        <v>32</v>
      </c>
      <c r="Q1354" s="6" t="s">
        <v>27</v>
      </c>
      <c r="R1354">
        <v>0</v>
      </c>
      <c r="S1354" s="6" t="s">
        <v>32</v>
      </c>
      <c r="T1354" s="6" t="s">
        <v>28</v>
      </c>
      <c r="U1354" s="6" t="s">
        <v>33</v>
      </c>
      <c r="V1354">
        <v>1.0000040878852874E+18</v>
      </c>
      <c r="W1354" s="6" t="s">
        <v>32</v>
      </c>
      <c r="X1354" s="6" t="s">
        <v>34</v>
      </c>
      <c r="Y1354" s="6" t="s">
        <v>35</v>
      </c>
      <c r="Z1354">
        <v>318130607</v>
      </c>
    </row>
    <row r="1355" spans="1:26" hidden="1" x14ac:dyDescent="0.25">
      <c r="A1355">
        <v>1860526706</v>
      </c>
      <c r="B1355" t="b">
        <v>1</v>
      </c>
      <c r="C1355" s="6" t="s">
        <v>554</v>
      </c>
      <c r="D1355">
        <v>4</v>
      </c>
      <c r="E1355" s="1"/>
      <c r="F1355" s="6" t="s">
        <v>27</v>
      </c>
      <c r="G1355">
        <v>1</v>
      </c>
      <c r="H1355" s="6" t="s">
        <v>60</v>
      </c>
      <c r="I1355">
        <v>1</v>
      </c>
      <c r="J1355" s="6" t="s">
        <v>29</v>
      </c>
      <c r="K1355" s="1">
        <v>43245.592129629629</v>
      </c>
      <c r="L1355">
        <v>5</v>
      </c>
      <c r="M1355" s="6" t="s">
        <v>41</v>
      </c>
      <c r="N1355" t="b">
        <v>0</v>
      </c>
      <c r="O1355" s="6" t="s">
        <v>31</v>
      </c>
      <c r="P1355" s="6" t="s">
        <v>32</v>
      </c>
      <c r="Q1355" s="6" t="s">
        <v>27</v>
      </c>
      <c r="R1355">
        <v>1</v>
      </c>
      <c r="S1355" s="6" t="s">
        <v>32</v>
      </c>
      <c r="T1355" s="6" t="s">
        <v>60</v>
      </c>
      <c r="U1355" s="6" t="s">
        <v>42</v>
      </c>
      <c r="V1355">
        <v>1.0000168059294106E+18</v>
      </c>
      <c r="W1355" s="6" t="s">
        <v>32</v>
      </c>
      <c r="X1355" s="6" t="s">
        <v>2341</v>
      </c>
      <c r="Y1355" s="6" t="s">
        <v>61</v>
      </c>
      <c r="Z1355">
        <v>9.6889232820217856E+17</v>
      </c>
    </row>
    <row r="1356" spans="1:26" x14ac:dyDescent="0.25">
      <c r="A1356">
        <v>1860149415</v>
      </c>
      <c r="B1356" t="b">
        <v>1</v>
      </c>
      <c r="C1356" s="6" t="s">
        <v>554</v>
      </c>
      <c r="D1356">
        <v>3</v>
      </c>
      <c r="E1356" s="1"/>
      <c r="F1356" s="6" t="s">
        <v>27</v>
      </c>
      <c r="G1356">
        <v>1</v>
      </c>
      <c r="H1356" s="6" t="s">
        <v>66</v>
      </c>
      <c r="I1356">
        <v>1</v>
      </c>
      <c r="J1356" s="6" t="s">
        <v>29</v>
      </c>
      <c r="K1356" s="1">
        <v>43151.490844907406</v>
      </c>
      <c r="L1356">
        <v>1</v>
      </c>
      <c r="M1356" s="6" t="s">
        <v>100</v>
      </c>
      <c r="N1356" t="b">
        <v>1</v>
      </c>
      <c r="O1356" s="6" t="s">
        <v>31</v>
      </c>
      <c r="P1356" s="6" t="s">
        <v>2200</v>
      </c>
      <c r="Q1356" s="6" t="s">
        <v>27</v>
      </c>
      <c r="R1356">
        <v>0</v>
      </c>
      <c r="S1356" s="6" t="s">
        <v>32</v>
      </c>
      <c r="T1356" s="6" t="s">
        <v>66</v>
      </c>
      <c r="U1356" s="6" t="s">
        <v>95</v>
      </c>
      <c r="V1356">
        <v>9.6591564259877274E+17</v>
      </c>
      <c r="W1356" s="6" t="s">
        <v>32</v>
      </c>
      <c r="X1356" s="6" t="s">
        <v>2201</v>
      </c>
      <c r="Y1356" s="6" t="s">
        <v>2202</v>
      </c>
      <c r="Z1356">
        <v>215359183</v>
      </c>
    </row>
    <row r="1357" spans="1:26" hidden="1" x14ac:dyDescent="0.25">
      <c r="A1357">
        <v>1860528593</v>
      </c>
      <c r="B1357" t="b">
        <v>1</v>
      </c>
      <c r="C1357" s="6" t="s">
        <v>554</v>
      </c>
      <c r="D1357">
        <v>4</v>
      </c>
      <c r="E1357" s="1"/>
      <c r="F1357" s="6" t="s">
        <v>27</v>
      </c>
      <c r="G1357">
        <v>1</v>
      </c>
      <c r="H1357" s="6" t="s">
        <v>28</v>
      </c>
      <c r="I1357">
        <v>0.77849999999999997</v>
      </c>
      <c r="J1357" s="6" t="s">
        <v>29</v>
      </c>
      <c r="K1357" s="1">
        <v>43245.622881944444</v>
      </c>
      <c r="L1357">
        <v>2</v>
      </c>
      <c r="M1357" s="6" t="s">
        <v>83</v>
      </c>
      <c r="N1357" t="b">
        <v>0</v>
      </c>
      <c r="O1357" s="6" t="s">
        <v>31</v>
      </c>
      <c r="P1357" s="6" t="s">
        <v>32</v>
      </c>
      <c r="Q1357" s="6" t="s">
        <v>27</v>
      </c>
      <c r="R1357">
        <v>2</v>
      </c>
      <c r="S1357" s="6" t="s">
        <v>32</v>
      </c>
      <c r="T1357" s="6" t="s">
        <v>28</v>
      </c>
      <c r="U1357" s="6" t="s">
        <v>84</v>
      </c>
      <c r="V1357">
        <v>1.0000279492723057E+18</v>
      </c>
      <c r="W1357" s="6" t="s">
        <v>32</v>
      </c>
      <c r="X1357" s="6" t="s">
        <v>85</v>
      </c>
      <c r="Y1357" s="6" t="s">
        <v>86</v>
      </c>
      <c r="Z1357">
        <v>148287129</v>
      </c>
    </row>
    <row r="1358" spans="1:26" hidden="1" x14ac:dyDescent="0.25">
      <c r="A1358">
        <v>1860529308</v>
      </c>
      <c r="B1358" t="b">
        <v>1</v>
      </c>
      <c r="C1358" s="6" t="s">
        <v>554</v>
      </c>
      <c r="D1358">
        <v>5</v>
      </c>
      <c r="E1358" s="1"/>
      <c r="F1358" s="6" t="s">
        <v>27</v>
      </c>
      <c r="G1358">
        <v>1</v>
      </c>
      <c r="H1358" s="6" t="s">
        <v>28</v>
      </c>
      <c r="I1358">
        <v>0.61770000000000003</v>
      </c>
      <c r="J1358" s="6" t="s">
        <v>29</v>
      </c>
      <c r="K1358" s="1">
        <v>43245.639444444445</v>
      </c>
      <c r="L1358">
        <v>0</v>
      </c>
      <c r="M1358" s="6" t="s">
        <v>94</v>
      </c>
      <c r="N1358" t="b">
        <v>0</v>
      </c>
      <c r="O1358" s="6" t="s">
        <v>31</v>
      </c>
      <c r="P1358" s="6" t="s">
        <v>32</v>
      </c>
      <c r="Q1358" s="6" t="s">
        <v>27</v>
      </c>
      <c r="R1358">
        <v>0</v>
      </c>
      <c r="S1358" s="6" t="s">
        <v>32</v>
      </c>
      <c r="T1358" s="6" t="s">
        <v>60</v>
      </c>
      <c r="U1358" s="6" t="s">
        <v>95</v>
      </c>
      <c r="V1358">
        <v>1.0000339506501345E+18</v>
      </c>
      <c r="W1358" s="6" t="s">
        <v>32</v>
      </c>
      <c r="X1358" s="6" t="s">
        <v>96</v>
      </c>
      <c r="Y1358" s="6" t="s">
        <v>97</v>
      </c>
      <c r="Z1358">
        <v>22076004</v>
      </c>
    </row>
    <row r="1359" spans="1:26" x14ac:dyDescent="0.25">
      <c r="A1359">
        <v>1860149482</v>
      </c>
      <c r="B1359" t="b">
        <v>1</v>
      </c>
      <c r="C1359" s="6" t="s">
        <v>554</v>
      </c>
      <c r="D1359">
        <v>6</v>
      </c>
      <c r="E1359" s="1"/>
      <c r="F1359" s="6" t="s">
        <v>27</v>
      </c>
      <c r="G1359">
        <v>1</v>
      </c>
      <c r="H1359" s="6" t="s">
        <v>66</v>
      </c>
      <c r="I1359">
        <v>1</v>
      </c>
      <c r="J1359" s="6" t="s">
        <v>29</v>
      </c>
      <c r="K1359" s="1">
        <v>43190.032511574071</v>
      </c>
      <c r="L1359">
        <v>2</v>
      </c>
      <c r="M1359" s="6" t="s">
        <v>2203</v>
      </c>
      <c r="N1359" t="b">
        <v>0</v>
      </c>
      <c r="O1359" s="6" t="s">
        <v>31</v>
      </c>
      <c r="P1359" s="6" t="s">
        <v>32</v>
      </c>
      <c r="Q1359" s="6" t="s">
        <v>27</v>
      </c>
      <c r="R1359">
        <v>0</v>
      </c>
      <c r="S1359" s="6" t="s">
        <v>32</v>
      </c>
      <c r="T1359" s="6" t="s">
        <v>66</v>
      </c>
      <c r="U1359" s="6" t="s">
        <v>110</v>
      </c>
      <c r="V1359">
        <v>9.7988267265361101E+17</v>
      </c>
      <c r="W1359" s="6" t="s">
        <v>32</v>
      </c>
      <c r="X1359" s="6" t="s">
        <v>2204</v>
      </c>
      <c r="Y1359" s="6" t="s">
        <v>2205</v>
      </c>
      <c r="Z1359">
        <v>321086040</v>
      </c>
    </row>
    <row r="1360" spans="1:26" hidden="1" x14ac:dyDescent="0.25">
      <c r="A1360">
        <v>1860536613</v>
      </c>
      <c r="B1360" t="b">
        <v>1</v>
      </c>
      <c r="C1360" s="6" t="s">
        <v>554</v>
      </c>
      <c r="D1360">
        <v>2</v>
      </c>
      <c r="E1360" s="1"/>
      <c r="F1360" s="6" t="s">
        <v>27</v>
      </c>
      <c r="G1360">
        <v>1</v>
      </c>
      <c r="H1360" s="6" t="s">
        <v>28</v>
      </c>
      <c r="I1360">
        <v>1</v>
      </c>
      <c r="J1360" s="6" t="s">
        <v>29</v>
      </c>
      <c r="K1360" s="1">
        <v>43245.693067129629</v>
      </c>
      <c r="L1360">
        <v>188</v>
      </c>
      <c r="M1360" s="6" t="s">
        <v>100</v>
      </c>
      <c r="N1360" t="b">
        <v>0</v>
      </c>
      <c r="O1360" s="6" t="s">
        <v>31</v>
      </c>
      <c r="P1360" s="6" t="s">
        <v>32</v>
      </c>
      <c r="Q1360" s="6" t="s">
        <v>27</v>
      </c>
      <c r="R1360">
        <v>4</v>
      </c>
      <c r="S1360" s="6" t="s">
        <v>32</v>
      </c>
      <c r="T1360" s="6" t="s">
        <v>28</v>
      </c>
      <c r="U1360" s="6" t="s">
        <v>110</v>
      </c>
      <c r="V1360">
        <v>1.0000533858217001E+18</v>
      </c>
      <c r="W1360" s="6" t="s">
        <v>32</v>
      </c>
      <c r="X1360" s="6" t="s">
        <v>118</v>
      </c>
      <c r="Y1360" s="6" t="s">
        <v>119</v>
      </c>
      <c r="Z1360">
        <v>1389824700</v>
      </c>
    </row>
    <row r="1361" spans="1:26" x14ac:dyDescent="0.25">
      <c r="A1361">
        <v>1860231468</v>
      </c>
      <c r="B1361" t="b">
        <v>1</v>
      </c>
      <c r="C1361" s="6" t="s">
        <v>554</v>
      </c>
      <c r="D1361">
        <v>6</v>
      </c>
      <c r="E1361" s="1"/>
      <c r="F1361" s="6" t="s">
        <v>27</v>
      </c>
      <c r="G1361">
        <v>1</v>
      </c>
      <c r="H1361" s="6" t="s">
        <v>66</v>
      </c>
      <c r="I1361">
        <v>1</v>
      </c>
      <c r="J1361" s="6" t="s">
        <v>29</v>
      </c>
      <c r="K1361" s="1">
        <v>43145.587187500001</v>
      </c>
      <c r="L1361">
        <v>2</v>
      </c>
      <c r="M1361" s="6" t="s">
        <v>41</v>
      </c>
      <c r="N1361" t="b">
        <v>1</v>
      </c>
      <c r="O1361" s="6" t="s">
        <v>31</v>
      </c>
      <c r="P1361" s="6" t="s">
        <v>2268</v>
      </c>
      <c r="Q1361" s="6" t="s">
        <v>27</v>
      </c>
      <c r="R1361">
        <v>1</v>
      </c>
      <c r="S1361" s="6" t="s">
        <v>32</v>
      </c>
      <c r="T1361" s="6" t="s">
        <v>66</v>
      </c>
      <c r="U1361" s="6" t="s">
        <v>110</v>
      </c>
      <c r="V1361">
        <v>9.6377622837222195E+17</v>
      </c>
      <c r="W1361" s="6" t="s">
        <v>32</v>
      </c>
      <c r="X1361" s="6" t="s">
        <v>2269</v>
      </c>
      <c r="Y1361" s="6" t="s">
        <v>2270</v>
      </c>
      <c r="Z1361">
        <v>267762435</v>
      </c>
    </row>
    <row r="1362" spans="1:26" hidden="1" x14ac:dyDescent="0.25">
      <c r="A1362">
        <v>1860537571</v>
      </c>
      <c r="B1362" t="b">
        <v>1</v>
      </c>
      <c r="C1362" s="6" t="s">
        <v>554</v>
      </c>
      <c r="D1362">
        <v>2</v>
      </c>
      <c r="E1362" s="1"/>
      <c r="F1362" s="6" t="s">
        <v>27</v>
      </c>
      <c r="G1362">
        <v>1</v>
      </c>
      <c r="H1362" s="6" t="s">
        <v>60</v>
      </c>
      <c r="I1362">
        <v>1</v>
      </c>
      <c r="J1362" s="6" t="s">
        <v>29</v>
      </c>
      <c r="K1362" s="1">
        <v>43245.719513888886</v>
      </c>
      <c r="L1362">
        <v>1</v>
      </c>
      <c r="M1362" s="6" t="s">
        <v>100</v>
      </c>
      <c r="N1362" t="b">
        <v>0</v>
      </c>
      <c r="O1362" s="6" t="s">
        <v>31</v>
      </c>
      <c r="P1362" s="6" t="s">
        <v>32</v>
      </c>
      <c r="Q1362" s="6" t="s">
        <v>27</v>
      </c>
      <c r="R1362">
        <v>0</v>
      </c>
      <c r="S1362" s="6" t="s">
        <v>32</v>
      </c>
      <c r="T1362" s="6" t="s">
        <v>60</v>
      </c>
      <c r="U1362" s="6" t="s">
        <v>110</v>
      </c>
      <c r="V1362">
        <v>1.0000629659477893E+18</v>
      </c>
      <c r="W1362" s="6" t="s">
        <v>32</v>
      </c>
      <c r="X1362" s="6" t="s">
        <v>2343</v>
      </c>
      <c r="Y1362" s="6" t="s">
        <v>130</v>
      </c>
      <c r="Z1362">
        <v>9.6526873621848883E+17</v>
      </c>
    </row>
    <row r="1363" spans="1:26" x14ac:dyDescent="0.25">
      <c r="A1363">
        <v>1860292418</v>
      </c>
      <c r="B1363" t="b">
        <v>1</v>
      </c>
      <c r="C1363" s="6" t="s">
        <v>554</v>
      </c>
      <c r="D1363">
        <v>4</v>
      </c>
      <c r="E1363" s="1"/>
      <c r="F1363" s="6" t="s">
        <v>27</v>
      </c>
      <c r="G1363">
        <v>1</v>
      </c>
      <c r="H1363" s="6" t="s">
        <v>66</v>
      </c>
      <c r="I1363">
        <v>1</v>
      </c>
      <c r="J1363" s="6" t="s">
        <v>29</v>
      </c>
      <c r="K1363" s="1">
        <v>43163.85365740741</v>
      </c>
      <c r="L1363">
        <v>2</v>
      </c>
      <c r="M1363" s="6" t="s">
        <v>100</v>
      </c>
      <c r="N1363" t="b">
        <v>0</v>
      </c>
      <c r="O1363" s="6" t="s">
        <v>31</v>
      </c>
      <c r="P1363" s="6" t="s">
        <v>32</v>
      </c>
      <c r="Q1363" s="6" t="s">
        <v>27</v>
      </c>
      <c r="R1363">
        <v>0</v>
      </c>
      <c r="S1363" s="6" t="s">
        <v>32</v>
      </c>
      <c r="T1363" s="6" t="s">
        <v>66</v>
      </c>
      <c r="U1363" s="6" t="s">
        <v>49</v>
      </c>
      <c r="V1363">
        <v>9.7039577672257946E+17</v>
      </c>
      <c r="W1363" s="6" t="s">
        <v>68</v>
      </c>
      <c r="X1363" s="6" t="s">
        <v>2284</v>
      </c>
      <c r="Y1363" s="6" t="s">
        <v>2285</v>
      </c>
      <c r="Z1363">
        <v>9.2831199190265446E+17</v>
      </c>
    </row>
    <row r="1364" spans="1:26" hidden="1" x14ac:dyDescent="0.25">
      <c r="A1364">
        <v>1860538373</v>
      </c>
      <c r="B1364" t="b">
        <v>1</v>
      </c>
      <c r="C1364" s="6" t="s">
        <v>554</v>
      </c>
      <c r="D1364">
        <v>2</v>
      </c>
      <c r="E1364" s="1"/>
      <c r="F1364" s="6" t="s">
        <v>27</v>
      </c>
      <c r="G1364">
        <v>1</v>
      </c>
      <c r="H1364" s="6" t="s">
        <v>60</v>
      </c>
      <c r="I1364">
        <v>1</v>
      </c>
      <c r="J1364" s="6" t="s">
        <v>29</v>
      </c>
      <c r="K1364" s="1">
        <v>43245.750763888886</v>
      </c>
      <c r="L1364">
        <v>1</v>
      </c>
      <c r="M1364" s="6" t="s">
        <v>148</v>
      </c>
      <c r="N1364" t="b">
        <v>0</v>
      </c>
      <c r="O1364" s="6" t="s">
        <v>31</v>
      </c>
      <c r="P1364" s="6" t="s">
        <v>32</v>
      </c>
      <c r="Q1364" s="6" t="s">
        <v>27</v>
      </c>
      <c r="R1364">
        <v>1</v>
      </c>
      <c r="S1364" s="6" t="s">
        <v>32</v>
      </c>
      <c r="T1364" s="6" t="s">
        <v>60</v>
      </c>
      <c r="U1364" s="6" t="s">
        <v>42</v>
      </c>
      <c r="V1364">
        <v>1.000074292397314E+18</v>
      </c>
      <c r="W1364" s="6" t="s">
        <v>32</v>
      </c>
      <c r="X1364" s="6" t="s">
        <v>149</v>
      </c>
      <c r="Y1364" s="6" t="s">
        <v>150</v>
      </c>
      <c r="Z1364">
        <v>3224463214</v>
      </c>
    </row>
    <row r="1365" spans="1:26" x14ac:dyDescent="0.25">
      <c r="A1365">
        <v>1860295480</v>
      </c>
      <c r="B1365" t="b">
        <v>1</v>
      </c>
      <c r="C1365" s="6" t="s">
        <v>554</v>
      </c>
      <c r="D1365">
        <v>6</v>
      </c>
      <c r="E1365" s="1"/>
      <c r="F1365" s="6" t="s">
        <v>27</v>
      </c>
      <c r="G1365">
        <v>1</v>
      </c>
      <c r="H1365" s="6" t="s">
        <v>66</v>
      </c>
      <c r="I1365">
        <v>1</v>
      </c>
      <c r="J1365" s="6" t="s">
        <v>29</v>
      </c>
      <c r="K1365" s="1">
        <v>43133.19872685185</v>
      </c>
      <c r="L1365">
        <v>0</v>
      </c>
      <c r="M1365" s="6" t="s">
        <v>100</v>
      </c>
      <c r="N1365" t="b">
        <v>0</v>
      </c>
      <c r="O1365" s="6" t="s">
        <v>31</v>
      </c>
      <c r="P1365" s="6" t="s">
        <v>32</v>
      </c>
      <c r="Q1365" s="6" t="s">
        <v>27</v>
      </c>
      <c r="R1365">
        <v>0</v>
      </c>
      <c r="S1365" s="6" t="s">
        <v>32</v>
      </c>
      <c r="T1365" s="6" t="s">
        <v>66</v>
      </c>
      <c r="U1365" s="6" t="s">
        <v>42</v>
      </c>
      <c r="V1365">
        <v>9.5928679825283072E+17</v>
      </c>
      <c r="W1365" s="6" t="s">
        <v>32</v>
      </c>
      <c r="X1365" s="6" t="s">
        <v>2302</v>
      </c>
      <c r="Y1365" s="6" t="s">
        <v>2303</v>
      </c>
      <c r="Z1365">
        <v>7560932</v>
      </c>
    </row>
    <row r="1366" spans="1:26" hidden="1" x14ac:dyDescent="0.25">
      <c r="A1366">
        <v>1860540343</v>
      </c>
      <c r="B1366" t="b">
        <v>1</v>
      </c>
      <c r="C1366" s="6" t="s">
        <v>554</v>
      </c>
      <c r="D1366">
        <v>3</v>
      </c>
      <c r="E1366" s="1"/>
      <c r="F1366" s="6" t="s">
        <v>27</v>
      </c>
      <c r="G1366">
        <v>1</v>
      </c>
      <c r="H1366" s="6" t="s">
        <v>60</v>
      </c>
      <c r="I1366">
        <v>1</v>
      </c>
      <c r="J1366" s="6" t="s">
        <v>29</v>
      </c>
      <c r="K1366" s="1">
        <v>43245.808356481481</v>
      </c>
      <c r="L1366">
        <v>0</v>
      </c>
      <c r="M1366" s="6" t="s">
        <v>772</v>
      </c>
      <c r="N1366" t="b">
        <v>0</v>
      </c>
      <c r="O1366" s="6" t="s">
        <v>31</v>
      </c>
      <c r="P1366" s="6" t="s">
        <v>32</v>
      </c>
      <c r="Q1366" s="6" t="s">
        <v>27</v>
      </c>
      <c r="R1366">
        <v>0</v>
      </c>
      <c r="S1366" s="6" t="s">
        <v>32</v>
      </c>
      <c r="T1366" s="6" t="s">
        <v>60</v>
      </c>
      <c r="U1366" s="6" t="s">
        <v>42</v>
      </c>
      <c r="V1366">
        <v>1.0000951638621471E+18</v>
      </c>
      <c r="W1366" s="6" t="s">
        <v>32</v>
      </c>
      <c r="X1366" s="6" t="s">
        <v>773</v>
      </c>
      <c r="Y1366" s="6" t="s">
        <v>774</v>
      </c>
      <c r="Z1366">
        <v>38609287</v>
      </c>
    </row>
    <row r="1367" spans="1:26" hidden="1" x14ac:dyDescent="0.25">
      <c r="A1367">
        <v>1860540780</v>
      </c>
      <c r="B1367" t="b">
        <v>1</v>
      </c>
      <c r="C1367" s="6" t="s">
        <v>554</v>
      </c>
      <c r="D1367">
        <v>3</v>
      </c>
      <c r="E1367" s="1"/>
      <c r="F1367" s="6" t="s">
        <v>27</v>
      </c>
      <c r="G1367">
        <v>1</v>
      </c>
      <c r="H1367" s="6" t="s">
        <v>60</v>
      </c>
      <c r="I1367">
        <v>1</v>
      </c>
      <c r="J1367" s="6" t="s">
        <v>29</v>
      </c>
      <c r="K1367" s="1">
        <v>43245.809652777774</v>
      </c>
      <c r="L1367">
        <v>1</v>
      </c>
      <c r="M1367" s="6" t="s">
        <v>167</v>
      </c>
      <c r="N1367" t="b">
        <v>0</v>
      </c>
      <c r="O1367" s="6" t="s">
        <v>31</v>
      </c>
      <c r="P1367" s="6" t="s">
        <v>32</v>
      </c>
      <c r="Q1367" s="6" t="s">
        <v>27</v>
      </c>
      <c r="R1367">
        <v>0</v>
      </c>
      <c r="S1367" s="6" t="s">
        <v>32</v>
      </c>
      <c r="T1367" s="6" t="s">
        <v>60</v>
      </c>
      <c r="U1367" s="6" t="s">
        <v>42</v>
      </c>
      <c r="V1367">
        <v>1.0000956314179871E+18</v>
      </c>
      <c r="W1367" s="6" t="s">
        <v>32</v>
      </c>
      <c r="X1367" s="6" t="s">
        <v>168</v>
      </c>
      <c r="Y1367" s="6" t="s">
        <v>169</v>
      </c>
      <c r="Z1367">
        <v>4824034215</v>
      </c>
    </row>
    <row r="1368" spans="1:26" x14ac:dyDescent="0.25">
      <c r="A1368">
        <v>1860300635</v>
      </c>
      <c r="B1368" t="b">
        <v>1</v>
      </c>
      <c r="C1368" s="6" t="s">
        <v>554</v>
      </c>
      <c r="D1368">
        <v>4</v>
      </c>
      <c r="E1368" s="1"/>
      <c r="F1368" s="6" t="s">
        <v>27</v>
      </c>
      <c r="G1368">
        <v>1</v>
      </c>
      <c r="H1368" s="6" t="s">
        <v>66</v>
      </c>
      <c r="I1368">
        <v>1</v>
      </c>
      <c r="J1368" s="6" t="s">
        <v>29</v>
      </c>
      <c r="K1368" s="1">
        <v>43189.647256944445</v>
      </c>
      <c r="L1368">
        <v>1</v>
      </c>
      <c r="M1368" s="6" t="s">
        <v>2337</v>
      </c>
      <c r="N1368" t="b">
        <v>0</v>
      </c>
      <c r="O1368" s="6" t="s">
        <v>31</v>
      </c>
      <c r="P1368" s="6" t="s">
        <v>32</v>
      </c>
      <c r="Q1368" s="6" t="s">
        <v>27</v>
      </c>
      <c r="R1368">
        <v>1</v>
      </c>
      <c r="S1368" s="6" t="s">
        <v>32</v>
      </c>
      <c r="T1368" s="6" t="s">
        <v>66</v>
      </c>
      <c r="U1368" s="6" t="s">
        <v>223</v>
      </c>
      <c r="V1368">
        <v>9.7974306102147891E+17</v>
      </c>
      <c r="W1368" s="6" t="s">
        <v>32</v>
      </c>
      <c r="X1368" s="6" t="s">
        <v>2338</v>
      </c>
      <c r="Y1368" s="6" t="s">
        <v>2339</v>
      </c>
      <c r="Z1368">
        <v>250543278</v>
      </c>
    </row>
    <row r="1369" spans="1:26" hidden="1" x14ac:dyDescent="0.25">
      <c r="A1369">
        <v>1860541674</v>
      </c>
      <c r="B1369" t="b">
        <v>1</v>
      </c>
      <c r="C1369" s="6" t="s">
        <v>554</v>
      </c>
      <c r="D1369">
        <v>5</v>
      </c>
      <c r="E1369" s="1"/>
      <c r="F1369" s="6" t="s">
        <v>27</v>
      </c>
      <c r="G1369">
        <v>1</v>
      </c>
      <c r="H1369" s="6" t="s">
        <v>60</v>
      </c>
      <c r="I1369">
        <v>1</v>
      </c>
      <c r="J1369" s="6" t="s">
        <v>29</v>
      </c>
      <c r="K1369" s="1">
        <v>43245.895844907405</v>
      </c>
      <c r="L1369">
        <v>0</v>
      </c>
      <c r="M1369" s="6" t="s">
        <v>41</v>
      </c>
      <c r="N1369" t="b">
        <v>0</v>
      </c>
      <c r="O1369" s="6" t="s">
        <v>31</v>
      </c>
      <c r="P1369" s="6" t="s">
        <v>32</v>
      </c>
      <c r="Q1369" s="6" t="s">
        <v>27</v>
      </c>
      <c r="R1369">
        <v>0</v>
      </c>
      <c r="S1369" s="6" t="s">
        <v>32</v>
      </c>
      <c r="T1369" s="6" t="s">
        <v>60</v>
      </c>
      <c r="U1369" s="6" t="s">
        <v>135</v>
      </c>
      <c r="V1369">
        <v>1.0001268696294195E+18</v>
      </c>
      <c r="W1369" s="6" t="s">
        <v>32</v>
      </c>
      <c r="X1369" s="6" t="s">
        <v>2347</v>
      </c>
      <c r="Y1369" s="6" t="s">
        <v>180</v>
      </c>
      <c r="Z1369">
        <v>8.9818962003856589E+17</v>
      </c>
    </row>
    <row r="1370" spans="1:26" x14ac:dyDescent="0.25">
      <c r="A1370">
        <v>1860527813</v>
      </c>
      <c r="B1370" t="b">
        <v>1</v>
      </c>
      <c r="C1370" s="6" t="s">
        <v>554</v>
      </c>
      <c r="D1370">
        <v>3</v>
      </c>
      <c r="E1370" s="1"/>
      <c r="F1370" s="6" t="s">
        <v>27</v>
      </c>
      <c r="G1370">
        <v>1</v>
      </c>
      <c r="H1370" s="6" t="s">
        <v>66</v>
      </c>
      <c r="I1370">
        <v>1</v>
      </c>
      <c r="J1370" s="6" t="s">
        <v>29</v>
      </c>
      <c r="K1370" s="1">
        <v>43245.601284722223</v>
      </c>
      <c r="L1370">
        <v>3</v>
      </c>
      <c r="M1370" s="6" t="s">
        <v>67</v>
      </c>
      <c r="N1370" t="b">
        <v>0</v>
      </c>
      <c r="O1370" s="6" t="s">
        <v>31</v>
      </c>
      <c r="P1370" s="6" t="s">
        <v>32</v>
      </c>
      <c r="Q1370" s="6" t="s">
        <v>27</v>
      </c>
      <c r="R1370">
        <v>0</v>
      </c>
      <c r="S1370" s="6" t="s">
        <v>32</v>
      </c>
      <c r="T1370" s="6" t="s">
        <v>66</v>
      </c>
      <c r="U1370" s="6" t="s">
        <v>42</v>
      </c>
      <c r="V1370">
        <v>1.0000201216230154E+18</v>
      </c>
      <c r="W1370" s="6" t="s">
        <v>68</v>
      </c>
      <c r="X1370" s="6" t="s">
        <v>69</v>
      </c>
      <c r="Y1370" s="6" t="s">
        <v>70</v>
      </c>
      <c r="Z1370">
        <v>1.0000128764410102E+18</v>
      </c>
    </row>
    <row r="1371" spans="1:26" hidden="1" x14ac:dyDescent="0.25">
      <c r="A1371">
        <v>1860545100</v>
      </c>
      <c r="B1371" t="b">
        <v>1</v>
      </c>
      <c r="C1371" s="6" t="s">
        <v>554</v>
      </c>
      <c r="D1371">
        <v>5</v>
      </c>
      <c r="E1371" s="1"/>
      <c r="F1371" s="6" t="s">
        <v>197</v>
      </c>
      <c r="G1371">
        <v>1</v>
      </c>
      <c r="H1371" s="6" t="s">
        <v>766</v>
      </c>
      <c r="J1371" s="6" t="s">
        <v>29</v>
      </c>
      <c r="K1371" s="1">
        <v>43245.956226851849</v>
      </c>
      <c r="L1371">
        <v>3</v>
      </c>
      <c r="M1371" s="6" t="s">
        <v>100</v>
      </c>
      <c r="N1371" t="b">
        <v>0</v>
      </c>
      <c r="O1371" s="6" t="s">
        <v>31</v>
      </c>
      <c r="P1371" s="6" t="s">
        <v>32</v>
      </c>
      <c r="Q1371" s="6" t="s">
        <v>197</v>
      </c>
      <c r="R1371">
        <v>1</v>
      </c>
      <c r="S1371" s="6" t="s">
        <v>32</v>
      </c>
      <c r="T1371" s="6" t="s">
        <v>766</v>
      </c>
      <c r="U1371" s="6" t="s">
        <v>110</v>
      </c>
      <c r="V1371">
        <v>1.0001487478950461E+18</v>
      </c>
      <c r="W1371" s="6" t="s">
        <v>32</v>
      </c>
      <c r="X1371" s="6" t="s">
        <v>198</v>
      </c>
      <c r="Y1371" s="6" t="s">
        <v>199</v>
      </c>
      <c r="Z1371">
        <v>7.2851072236854067E+17</v>
      </c>
    </row>
    <row r="1372" spans="1:26" x14ac:dyDescent="0.25">
      <c r="A1372">
        <v>1860533863</v>
      </c>
      <c r="B1372" t="b">
        <v>1</v>
      </c>
      <c r="C1372" s="6" t="s">
        <v>554</v>
      </c>
      <c r="D1372">
        <v>1</v>
      </c>
      <c r="E1372" s="1"/>
      <c r="F1372" s="6" t="s">
        <v>27</v>
      </c>
      <c r="G1372">
        <v>1</v>
      </c>
      <c r="H1372" s="6" t="s">
        <v>66</v>
      </c>
      <c r="I1372">
        <v>1</v>
      </c>
      <c r="J1372" s="6" t="s">
        <v>29</v>
      </c>
      <c r="K1372" s="1">
        <v>43245.644687499997</v>
      </c>
      <c r="L1372">
        <v>4</v>
      </c>
      <c r="M1372" s="6" t="s">
        <v>41</v>
      </c>
      <c r="N1372" t="b">
        <v>0</v>
      </c>
      <c r="O1372" s="6" t="s">
        <v>31</v>
      </c>
      <c r="P1372" s="6" t="s">
        <v>32</v>
      </c>
      <c r="Q1372" s="6" t="s">
        <v>27</v>
      </c>
      <c r="R1372">
        <v>6</v>
      </c>
      <c r="S1372" s="6" t="s">
        <v>32</v>
      </c>
      <c r="T1372" s="6" t="s">
        <v>66</v>
      </c>
      <c r="U1372" s="6" t="s">
        <v>95</v>
      </c>
      <c r="V1372">
        <v>1.0000358504393523E+18</v>
      </c>
      <c r="W1372" s="6" t="s">
        <v>32</v>
      </c>
      <c r="X1372" s="6" t="s">
        <v>98</v>
      </c>
      <c r="Y1372" s="6" t="s">
        <v>99</v>
      </c>
      <c r="Z1372">
        <v>139020999</v>
      </c>
    </row>
    <row r="1373" spans="1:26" hidden="1" x14ac:dyDescent="0.25">
      <c r="A1373">
        <v>1860554643</v>
      </c>
      <c r="B1373" t="b">
        <v>1</v>
      </c>
      <c r="C1373" s="6" t="s">
        <v>554</v>
      </c>
      <c r="D1373">
        <v>3</v>
      </c>
      <c r="E1373" s="1"/>
      <c r="F1373" s="6" t="s">
        <v>27</v>
      </c>
      <c r="G1373">
        <v>1</v>
      </c>
      <c r="H1373" s="6" t="s">
        <v>60</v>
      </c>
      <c r="I1373">
        <v>0.68189999999999995</v>
      </c>
      <c r="J1373" s="6" t="s">
        <v>29</v>
      </c>
      <c r="K1373" s="1">
        <v>43246.022280092591</v>
      </c>
      <c r="L1373">
        <v>0</v>
      </c>
      <c r="M1373" s="6" t="s">
        <v>100</v>
      </c>
      <c r="N1373" t="b">
        <v>0</v>
      </c>
      <c r="O1373" s="6" t="s">
        <v>31</v>
      </c>
      <c r="P1373" s="6" t="s">
        <v>32</v>
      </c>
      <c r="Q1373" s="6" t="s">
        <v>27</v>
      </c>
      <c r="R1373">
        <v>0</v>
      </c>
      <c r="S1373" s="6" t="s">
        <v>32</v>
      </c>
      <c r="T1373" s="6" t="s">
        <v>60</v>
      </c>
      <c r="U1373" s="6" t="s">
        <v>135</v>
      </c>
      <c r="V1373">
        <v>1.0001726868682342E+18</v>
      </c>
      <c r="W1373" s="6" t="s">
        <v>32</v>
      </c>
      <c r="X1373" s="6" t="s">
        <v>234</v>
      </c>
      <c r="Y1373" s="6" t="s">
        <v>235</v>
      </c>
      <c r="Z1373">
        <v>4764892767</v>
      </c>
    </row>
    <row r="1374" spans="1:26" x14ac:dyDescent="0.25">
      <c r="A1374">
        <v>1860536879</v>
      </c>
      <c r="B1374" t="b">
        <v>1</v>
      </c>
      <c r="C1374" s="6" t="s">
        <v>554</v>
      </c>
      <c r="D1374">
        <v>1</v>
      </c>
      <c r="E1374" s="1"/>
      <c r="F1374" s="6" t="s">
        <v>27</v>
      </c>
      <c r="G1374">
        <v>1</v>
      </c>
      <c r="H1374" s="6" t="s">
        <v>66</v>
      </c>
      <c r="I1374">
        <v>1</v>
      </c>
      <c r="J1374" s="6" t="s">
        <v>29</v>
      </c>
      <c r="K1374" s="1">
        <v>43245.693854166668</v>
      </c>
      <c r="L1374">
        <v>1</v>
      </c>
      <c r="M1374" s="6" t="s">
        <v>120</v>
      </c>
      <c r="N1374" t="b">
        <v>1</v>
      </c>
      <c r="O1374" s="6" t="s">
        <v>31</v>
      </c>
      <c r="P1374" s="6" t="s">
        <v>768</v>
      </c>
      <c r="Q1374" s="6" t="s">
        <v>27</v>
      </c>
      <c r="R1374">
        <v>0</v>
      </c>
      <c r="S1374" s="6" t="s">
        <v>32</v>
      </c>
      <c r="T1374" s="6" t="s">
        <v>66</v>
      </c>
      <c r="U1374" s="6" t="s">
        <v>95</v>
      </c>
      <c r="V1374">
        <v>1.0000536672806789E+18</v>
      </c>
      <c r="W1374" s="6" t="s">
        <v>68</v>
      </c>
      <c r="X1374" s="6" t="s">
        <v>121</v>
      </c>
      <c r="Y1374" s="6" t="s">
        <v>122</v>
      </c>
      <c r="Z1374">
        <v>9.631962430266327E+17</v>
      </c>
    </row>
    <row r="1375" spans="1:26" x14ac:dyDescent="0.25">
      <c r="A1375">
        <v>1860538215</v>
      </c>
      <c r="B1375" t="b">
        <v>1</v>
      </c>
      <c r="C1375" s="6" t="s">
        <v>554</v>
      </c>
      <c r="D1375">
        <v>4</v>
      </c>
      <c r="E1375" s="1"/>
      <c r="F1375" s="6" t="s">
        <v>27</v>
      </c>
      <c r="G1375">
        <v>1</v>
      </c>
      <c r="H1375" s="6" t="s">
        <v>66</v>
      </c>
      <c r="I1375">
        <v>1</v>
      </c>
      <c r="J1375" s="6" t="s">
        <v>29</v>
      </c>
      <c r="K1375" s="1">
        <v>43245.750254629631</v>
      </c>
      <c r="L1375">
        <v>0</v>
      </c>
      <c r="M1375" s="6" t="s">
        <v>144</v>
      </c>
      <c r="N1375" t="b">
        <v>0</v>
      </c>
      <c r="O1375" s="6" t="s">
        <v>31</v>
      </c>
      <c r="P1375" s="6" t="s">
        <v>32</v>
      </c>
      <c r="Q1375" s="6" t="s">
        <v>27</v>
      </c>
      <c r="R1375">
        <v>1</v>
      </c>
      <c r="S1375" s="6" t="s">
        <v>32</v>
      </c>
      <c r="T1375" s="6" t="s">
        <v>66</v>
      </c>
      <c r="U1375" s="6" t="s">
        <v>145</v>
      </c>
      <c r="V1375">
        <v>1.0000741078521487E+18</v>
      </c>
      <c r="W1375" s="6" t="s">
        <v>32</v>
      </c>
      <c r="X1375" s="6" t="s">
        <v>146</v>
      </c>
      <c r="Y1375" s="6" t="s">
        <v>147</v>
      </c>
      <c r="Z1375">
        <v>9.2037204277552742E+17</v>
      </c>
    </row>
    <row r="1376" spans="1:26" hidden="1" x14ac:dyDescent="0.25">
      <c r="A1376">
        <v>1860557651</v>
      </c>
      <c r="B1376" t="b">
        <v>1</v>
      </c>
      <c r="C1376" s="6" t="s">
        <v>554</v>
      </c>
      <c r="D1376">
        <v>3</v>
      </c>
      <c r="E1376" s="1"/>
      <c r="F1376" s="6" t="s">
        <v>27</v>
      </c>
      <c r="G1376">
        <v>1</v>
      </c>
      <c r="H1376" s="6" t="s">
        <v>60</v>
      </c>
      <c r="I1376">
        <v>1</v>
      </c>
      <c r="J1376" s="6" t="s">
        <v>29</v>
      </c>
      <c r="K1376" s="1">
        <v>43246.182673611111</v>
      </c>
      <c r="L1376">
        <v>1</v>
      </c>
      <c r="M1376" s="6" t="s">
        <v>41</v>
      </c>
      <c r="N1376" t="b">
        <v>0</v>
      </c>
      <c r="O1376" s="6" t="s">
        <v>31</v>
      </c>
      <c r="P1376" s="6" t="s">
        <v>32</v>
      </c>
      <c r="Q1376" s="6" t="s">
        <v>27</v>
      </c>
      <c r="R1376">
        <v>2</v>
      </c>
      <c r="S1376" s="6" t="s">
        <v>32</v>
      </c>
      <c r="T1376" s="6" t="s">
        <v>60</v>
      </c>
      <c r="U1376" s="6" t="s">
        <v>135</v>
      </c>
      <c r="V1376">
        <v>1.0002308134918717E+18</v>
      </c>
      <c r="W1376" s="6" t="s">
        <v>32</v>
      </c>
      <c r="X1376" s="6" t="s">
        <v>269</v>
      </c>
      <c r="Y1376" s="6" t="s">
        <v>270</v>
      </c>
      <c r="Z1376">
        <v>3264958412</v>
      </c>
    </row>
    <row r="1377" spans="1:26" hidden="1" x14ac:dyDescent="0.25">
      <c r="A1377">
        <v>1860557764</v>
      </c>
      <c r="B1377" t="b">
        <v>1</v>
      </c>
      <c r="C1377" s="6" t="s">
        <v>554</v>
      </c>
      <c r="D1377">
        <v>3</v>
      </c>
      <c r="E1377" s="1"/>
      <c r="F1377" s="6" t="s">
        <v>27</v>
      </c>
      <c r="G1377">
        <v>1</v>
      </c>
      <c r="H1377" s="6" t="s">
        <v>60</v>
      </c>
      <c r="I1377">
        <v>1</v>
      </c>
      <c r="J1377" s="6" t="s">
        <v>29</v>
      </c>
      <c r="K1377" s="1">
        <v>43246.184166666666</v>
      </c>
      <c r="L1377">
        <v>0</v>
      </c>
      <c r="M1377" s="6" t="s">
        <v>271</v>
      </c>
      <c r="N1377" t="b">
        <v>0</v>
      </c>
      <c r="O1377" s="6" t="s">
        <v>31</v>
      </c>
      <c r="P1377" s="6" t="s">
        <v>32</v>
      </c>
      <c r="Q1377" s="6" t="s">
        <v>27</v>
      </c>
      <c r="R1377">
        <v>0</v>
      </c>
      <c r="S1377" s="6" t="s">
        <v>32</v>
      </c>
      <c r="T1377" s="6" t="s">
        <v>60</v>
      </c>
      <c r="U1377" s="6" t="s">
        <v>138</v>
      </c>
      <c r="V1377">
        <v>1.0002313531437507E+18</v>
      </c>
      <c r="W1377" s="6" t="s">
        <v>32</v>
      </c>
      <c r="X1377" s="6" t="s">
        <v>2353</v>
      </c>
      <c r="Y1377" s="6" t="s">
        <v>272</v>
      </c>
      <c r="Z1377">
        <v>18171739</v>
      </c>
    </row>
    <row r="1378" spans="1:26" hidden="1" x14ac:dyDescent="0.25">
      <c r="A1378">
        <v>1860564259</v>
      </c>
      <c r="B1378" t="b">
        <v>1</v>
      </c>
      <c r="C1378" s="6" t="s">
        <v>554</v>
      </c>
      <c r="D1378">
        <v>2</v>
      </c>
      <c r="E1378" s="1"/>
      <c r="F1378" s="6" t="s">
        <v>27</v>
      </c>
      <c r="G1378">
        <v>1</v>
      </c>
      <c r="H1378" s="6" t="s">
        <v>28</v>
      </c>
      <c r="I1378">
        <v>1</v>
      </c>
      <c r="J1378" s="6" t="s">
        <v>29</v>
      </c>
      <c r="K1378" s="1">
        <v>43246.234236111108</v>
      </c>
      <c r="L1378">
        <v>2</v>
      </c>
      <c r="M1378" s="6" t="s">
        <v>282</v>
      </c>
      <c r="N1378" t="b">
        <v>0</v>
      </c>
      <c r="O1378" s="6" t="s">
        <v>31</v>
      </c>
      <c r="P1378" s="6" t="s">
        <v>32</v>
      </c>
      <c r="Q1378" s="6" t="s">
        <v>27</v>
      </c>
      <c r="R1378">
        <v>0</v>
      </c>
      <c r="S1378" s="6" t="s">
        <v>32</v>
      </c>
      <c r="T1378" s="6" t="s">
        <v>28</v>
      </c>
      <c r="U1378" s="6" t="s">
        <v>42</v>
      </c>
      <c r="V1378">
        <v>1.0002494987302871E+18</v>
      </c>
      <c r="W1378" s="6" t="s">
        <v>32</v>
      </c>
      <c r="X1378" s="6" t="s">
        <v>283</v>
      </c>
      <c r="Y1378" s="6" t="s">
        <v>284</v>
      </c>
      <c r="Z1378">
        <v>552481328</v>
      </c>
    </row>
    <row r="1379" spans="1:26" x14ac:dyDescent="0.25">
      <c r="A1379">
        <v>1860538887</v>
      </c>
      <c r="B1379" t="b">
        <v>1</v>
      </c>
      <c r="C1379" s="6" t="s">
        <v>554</v>
      </c>
      <c r="D1379">
        <v>4</v>
      </c>
      <c r="E1379" s="1"/>
      <c r="F1379" s="6" t="s">
        <v>27</v>
      </c>
      <c r="G1379">
        <v>1</v>
      </c>
      <c r="H1379" s="6" t="s">
        <v>66</v>
      </c>
      <c r="I1379">
        <v>1</v>
      </c>
      <c r="J1379" s="6" t="s">
        <v>29</v>
      </c>
      <c r="K1379" s="1">
        <v>43245.760023148148</v>
      </c>
      <c r="L1379">
        <v>0</v>
      </c>
      <c r="M1379" s="6" t="s">
        <v>41</v>
      </c>
      <c r="N1379" t="b">
        <v>0</v>
      </c>
      <c r="O1379" s="6" t="s">
        <v>31</v>
      </c>
      <c r="P1379" s="6" t="s">
        <v>32</v>
      </c>
      <c r="Q1379" s="6" t="s">
        <v>27</v>
      </c>
      <c r="R1379">
        <v>0</v>
      </c>
      <c r="S1379" s="6" t="s">
        <v>32</v>
      </c>
      <c r="T1379" s="6" t="s">
        <v>66</v>
      </c>
      <c r="U1379" s="6" t="s">
        <v>49</v>
      </c>
      <c r="V1379">
        <v>1.0000776480711516E+18</v>
      </c>
      <c r="W1379" s="6" t="s">
        <v>32</v>
      </c>
      <c r="X1379" s="6" t="s">
        <v>2345</v>
      </c>
      <c r="Y1379" s="6" t="s">
        <v>151</v>
      </c>
      <c r="Z1379">
        <v>125092980</v>
      </c>
    </row>
    <row r="1380" spans="1:26" x14ac:dyDescent="0.25">
      <c r="A1380">
        <v>1860541007</v>
      </c>
      <c r="B1380" t="b">
        <v>1</v>
      </c>
      <c r="C1380" s="6" t="s">
        <v>554</v>
      </c>
      <c r="D1380">
        <v>4</v>
      </c>
      <c r="E1380" s="1"/>
      <c r="F1380" s="6" t="s">
        <v>27</v>
      </c>
      <c r="G1380">
        <v>1</v>
      </c>
      <c r="H1380" s="6" t="s">
        <v>66</v>
      </c>
      <c r="I1380">
        <v>1</v>
      </c>
      <c r="J1380" s="6" t="s">
        <v>29</v>
      </c>
      <c r="K1380" s="1">
        <v>43245.819930555554</v>
      </c>
      <c r="L1380">
        <v>0</v>
      </c>
      <c r="M1380" s="6" t="s">
        <v>170</v>
      </c>
      <c r="N1380" t="b">
        <v>0</v>
      </c>
      <c r="O1380" s="6" t="s">
        <v>31</v>
      </c>
      <c r="P1380" s="6" t="s">
        <v>32</v>
      </c>
      <c r="Q1380" s="6" t="s">
        <v>27</v>
      </c>
      <c r="R1380">
        <v>0</v>
      </c>
      <c r="S1380" s="6" t="s">
        <v>32</v>
      </c>
      <c r="T1380" s="6" t="s">
        <v>66</v>
      </c>
      <c r="U1380" s="6" t="s">
        <v>171</v>
      </c>
      <c r="V1380">
        <v>1.0000993565513687E+18</v>
      </c>
      <c r="W1380" s="6" t="s">
        <v>32</v>
      </c>
      <c r="X1380" s="6" t="s">
        <v>172</v>
      </c>
      <c r="Y1380" s="6" t="s">
        <v>173</v>
      </c>
      <c r="Z1380">
        <v>303874979</v>
      </c>
    </row>
    <row r="1381" spans="1:26" hidden="1" x14ac:dyDescent="0.25">
      <c r="A1381">
        <v>1860672400</v>
      </c>
      <c r="B1381" t="b">
        <v>1</v>
      </c>
      <c r="C1381" s="6" t="s">
        <v>554</v>
      </c>
      <c r="D1381">
        <v>4</v>
      </c>
      <c r="E1381" s="1"/>
      <c r="F1381" s="6" t="s">
        <v>197</v>
      </c>
      <c r="G1381">
        <v>1</v>
      </c>
      <c r="H1381" s="6" t="s">
        <v>766</v>
      </c>
      <c r="J1381" s="6" t="s">
        <v>29</v>
      </c>
      <c r="K1381" s="1">
        <v>43246.460659722223</v>
      </c>
      <c r="L1381">
        <v>4</v>
      </c>
      <c r="M1381" s="6" t="s">
        <v>352</v>
      </c>
      <c r="N1381" t="b">
        <v>0</v>
      </c>
      <c r="O1381" s="6" t="s">
        <v>31</v>
      </c>
      <c r="P1381" s="6" t="s">
        <v>32</v>
      </c>
      <c r="Q1381" s="6" t="s">
        <v>197</v>
      </c>
      <c r="R1381">
        <v>2</v>
      </c>
      <c r="S1381" s="6" t="s">
        <v>32</v>
      </c>
      <c r="T1381" s="6" t="s">
        <v>766</v>
      </c>
      <c r="U1381" s="6" t="s">
        <v>110</v>
      </c>
      <c r="V1381">
        <v>1.0003315483470643E+18</v>
      </c>
      <c r="W1381" s="6" t="s">
        <v>32</v>
      </c>
      <c r="X1381" s="6" t="s">
        <v>2356</v>
      </c>
      <c r="Y1381" s="6" t="s">
        <v>353</v>
      </c>
      <c r="Z1381">
        <v>1542923966</v>
      </c>
    </row>
    <row r="1382" spans="1:26" x14ac:dyDescent="0.25">
      <c r="A1382">
        <v>1860544461</v>
      </c>
      <c r="B1382" t="b">
        <v>1</v>
      </c>
      <c r="C1382" s="6" t="s">
        <v>554</v>
      </c>
      <c r="D1382">
        <v>2</v>
      </c>
      <c r="E1382" s="1"/>
      <c r="F1382" s="6" t="s">
        <v>27</v>
      </c>
      <c r="G1382">
        <v>1</v>
      </c>
      <c r="H1382" s="6" t="s">
        <v>66</v>
      </c>
      <c r="I1382">
        <v>1</v>
      </c>
      <c r="J1382" s="6" t="s">
        <v>29</v>
      </c>
      <c r="K1382" s="1">
        <v>43245.938078703701</v>
      </c>
      <c r="L1382">
        <v>0</v>
      </c>
      <c r="M1382" s="6" t="s">
        <v>191</v>
      </c>
      <c r="N1382" t="b">
        <v>0</v>
      </c>
      <c r="O1382" s="6" t="s">
        <v>31</v>
      </c>
      <c r="P1382" s="6" t="s">
        <v>32</v>
      </c>
      <c r="Q1382" s="6" t="s">
        <v>27</v>
      </c>
      <c r="R1382">
        <v>0</v>
      </c>
      <c r="S1382" s="6" t="s">
        <v>32</v>
      </c>
      <c r="T1382" s="6" t="s">
        <v>66</v>
      </c>
      <c r="U1382" s="6" t="s">
        <v>95</v>
      </c>
      <c r="V1382">
        <v>1.0001421747329065E+18</v>
      </c>
      <c r="W1382" s="6" t="s">
        <v>32</v>
      </c>
      <c r="X1382" s="6" t="s">
        <v>192</v>
      </c>
      <c r="Y1382" s="6" t="s">
        <v>193</v>
      </c>
      <c r="Z1382">
        <v>353334261</v>
      </c>
    </row>
    <row r="1383" spans="1:26" x14ac:dyDescent="0.25">
      <c r="A1383">
        <v>1860546769</v>
      </c>
      <c r="B1383" t="b">
        <v>1</v>
      </c>
      <c r="C1383" s="6" t="s">
        <v>554</v>
      </c>
      <c r="D1383">
        <v>1</v>
      </c>
      <c r="E1383" s="1"/>
      <c r="F1383" s="6" t="s">
        <v>27</v>
      </c>
      <c r="G1383">
        <v>1</v>
      </c>
      <c r="H1383" s="6" t="s">
        <v>66</v>
      </c>
      <c r="I1383">
        <v>1</v>
      </c>
      <c r="J1383" s="6" t="s">
        <v>29</v>
      </c>
      <c r="K1383" s="1">
        <v>43245.977187500001</v>
      </c>
      <c r="L1383">
        <v>0</v>
      </c>
      <c r="M1383" s="6" t="s">
        <v>209</v>
      </c>
      <c r="N1383" t="b">
        <v>0</v>
      </c>
      <c r="O1383" s="6" t="s">
        <v>31</v>
      </c>
      <c r="P1383" s="6" t="s">
        <v>32</v>
      </c>
      <c r="Q1383" s="6" t="s">
        <v>27</v>
      </c>
      <c r="R1383">
        <v>0</v>
      </c>
      <c r="S1383" s="6" t="s">
        <v>32</v>
      </c>
      <c r="T1383" s="6" t="s">
        <v>66</v>
      </c>
      <c r="U1383" s="6" t="s">
        <v>95</v>
      </c>
      <c r="V1383">
        <v>1.0001563442619802E+18</v>
      </c>
      <c r="W1383" s="6" t="s">
        <v>32</v>
      </c>
      <c r="X1383" s="6" t="s">
        <v>210</v>
      </c>
      <c r="Y1383" s="6" t="s">
        <v>211</v>
      </c>
      <c r="Z1383">
        <v>526812864</v>
      </c>
    </row>
    <row r="1384" spans="1:26" x14ac:dyDescent="0.25">
      <c r="A1384">
        <v>1860555500</v>
      </c>
      <c r="B1384" t="b">
        <v>1</v>
      </c>
      <c r="C1384" s="6" t="s">
        <v>554</v>
      </c>
      <c r="D1384">
        <v>2</v>
      </c>
      <c r="E1384" s="1"/>
      <c r="F1384" s="6" t="s">
        <v>27</v>
      </c>
      <c r="G1384">
        <v>1</v>
      </c>
      <c r="H1384" s="6" t="s">
        <v>66</v>
      </c>
      <c r="I1384">
        <v>1</v>
      </c>
      <c r="J1384" s="6" t="s">
        <v>29</v>
      </c>
      <c r="K1384" s="1">
        <v>43246.035543981481</v>
      </c>
      <c r="L1384">
        <v>0</v>
      </c>
      <c r="M1384" s="6" t="s">
        <v>238</v>
      </c>
      <c r="N1384" t="b">
        <v>0</v>
      </c>
      <c r="O1384" s="6" t="s">
        <v>31</v>
      </c>
      <c r="P1384" s="6" t="s">
        <v>32</v>
      </c>
      <c r="Q1384" s="6" t="s">
        <v>27</v>
      </c>
      <c r="R1384">
        <v>0</v>
      </c>
      <c r="S1384" s="6" t="s">
        <v>32</v>
      </c>
      <c r="T1384" s="6" t="s">
        <v>66</v>
      </c>
      <c r="U1384" s="6" t="s">
        <v>49</v>
      </c>
      <c r="V1384">
        <v>1.0001774954157056E+18</v>
      </c>
      <c r="W1384" s="6" t="s">
        <v>32</v>
      </c>
      <c r="X1384" s="6" t="s">
        <v>239</v>
      </c>
      <c r="Y1384" s="6" t="s">
        <v>240</v>
      </c>
      <c r="Z1384">
        <v>6.9472632029983539E+17</v>
      </c>
    </row>
    <row r="1385" spans="1:26" hidden="1" x14ac:dyDescent="0.25">
      <c r="A1385">
        <v>1860673602</v>
      </c>
      <c r="B1385" t="b">
        <v>1</v>
      </c>
      <c r="C1385" s="6" t="s">
        <v>554</v>
      </c>
      <c r="D1385">
        <v>1</v>
      </c>
      <c r="E1385" s="1"/>
      <c r="F1385" s="6" t="s">
        <v>27</v>
      </c>
      <c r="G1385">
        <v>1</v>
      </c>
      <c r="H1385" s="6" t="s">
        <v>60</v>
      </c>
      <c r="I1385">
        <v>1</v>
      </c>
      <c r="J1385" s="6" t="s">
        <v>29</v>
      </c>
      <c r="K1385" s="1">
        <v>43246.587164351855</v>
      </c>
      <c r="L1385">
        <v>1</v>
      </c>
      <c r="M1385" s="6" t="s">
        <v>384</v>
      </c>
      <c r="N1385" t="b">
        <v>0</v>
      </c>
      <c r="O1385" s="6" t="s">
        <v>31</v>
      </c>
      <c r="P1385" s="6" t="s">
        <v>32</v>
      </c>
      <c r="Q1385" s="6" t="s">
        <v>27</v>
      </c>
      <c r="R1385">
        <v>1</v>
      </c>
      <c r="S1385" s="6" t="s">
        <v>32</v>
      </c>
      <c r="T1385" s="6" t="s">
        <v>60</v>
      </c>
      <c r="U1385" s="6" t="s">
        <v>385</v>
      </c>
      <c r="V1385">
        <v>1.0003773932682609E+18</v>
      </c>
      <c r="W1385" s="6" t="s">
        <v>32</v>
      </c>
      <c r="X1385" s="6" t="s">
        <v>2358</v>
      </c>
      <c r="Y1385" s="6" t="s">
        <v>386</v>
      </c>
      <c r="Z1385">
        <v>9.8339326277689344E+17</v>
      </c>
    </row>
    <row r="1386" spans="1:26" x14ac:dyDescent="0.25">
      <c r="A1386">
        <v>1860557337</v>
      </c>
      <c r="B1386" t="b">
        <v>1</v>
      </c>
      <c r="C1386" s="6" t="s">
        <v>554</v>
      </c>
      <c r="D1386">
        <v>1</v>
      </c>
      <c r="E1386" s="1"/>
      <c r="F1386" s="6" t="s">
        <v>27</v>
      </c>
      <c r="G1386">
        <v>1</v>
      </c>
      <c r="H1386" s="6" t="s">
        <v>66</v>
      </c>
      <c r="I1386">
        <v>1</v>
      </c>
      <c r="J1386" s="6" t="s">
        <v>29</v>
      </c>
      <c r="K1386" s="1">
        <v>43246.157638888886</v>
      </c>
      <c r="L1386">
        <v>0</v>
      </c>
      <c r="M1386" s="6" t="s">
        <v>123</v>
      </c>
      <c r="N1386" t="b">
        <v>0</v>
      </c>
      <c r="O1386" s="6" t="s">
        <v>31</v>
      </c>
      <c r="P1386" s="6" t="s">
        <v>32</v>
      </c>
      <c r="Q1386" s="6" t="s">
        <v>27</v>
      </c>
      <c r="R1386">
        <v>0</v>
      </c>
      <c r="S1386" s="6" t="s">
        <v>32</v>
      </c>
      <c r="T1386" s="6" t="s">
        <v>66</v>
      </c>
      <c r="U1386" s="6" t="s">
        <v>84</v>
      </c>
      <c r="V1386">
        <v>1.0002217383434527E+18</v>
      </c>
      <c r="W1386" s="6" t="s">
        <v>256</v>
      </c>
      <c r="X1386" s="6" t="s">
        <v>257</v>
      </c>
      <c r="Y1386" s="6" t="s">
        <v>258</v>
      </c>
      <c r="Z1386">
        <v>116748265</v>
      </c>
    </row>
    <row r="1387" spans="1:26" hidden="1" x14ac:dyDescent="0.25">
      <c r="A1387">
        <v>1860673991</v>
      </c>
      <c r="B1387" t="b">
        <v>1</v>
      </c>
      <c r="C1387" s="6" t="s">
        <v>554</v>
      </c>
      <c r="D1387">
        <v>5</v>
      </c>
      <c r="E1387" s="1"/>
      <c r="F1387" s="6" t="s">
        <v>27</v>
      </c>
      <c r="G1387">
        <v>1</v>
      </c>
      <c r="H1387" s="6" t="s">
        <v>60</v>
      </c>
      <c r="I1387">
        <v>1</v>
      </c>
      <c r="J1387" s="6" t="s">
        <v>29</v>
      </c>
      <c r="K1387" s="1">
        <v>43246.675416666665</v>
      </c>
      <c r="L1387">
        <v>0</v>
      </c>
      <c r="M1387" s="6" t="s">
        <v>413</v>
      </c>
      <c r="N1387" t="b">
        <v>0</v>
      </c>
      <c r="O1387" s="6" t="s">
        <v>31</v>
      </c>
      <c r="P1387" s="6" t="s">
        <v>32</v>
      </c>
      <c r="Q1387" s="6" t="s">
        <v>27</v>
      </c>
      <c r="R1387">
        <v>0</v>
      </c>
      <c r="S1387" s="6" t="s">
        <v>32</v>
      </c>
      <c r="T1387" s="6" t="s">
        <v>60</v>
      </c>
      <c r="U1387" s="6" t="s">
        <v>42</v>
      </c>
      <c r="V1387">
        <v>1.000409374064427E+18</v>
      </c>
      <c r="W1387" s="6" t="s">
        <v>32</v>
      </c>
      <c r="X1387" s="6" t="s">
        <v>414</v>
      </c>
      <c r="Y1387" s="6" t="s">
        <v>415</v>
      </c>
      <c r="Z1387">
        <v>9.6328413902061158E+17</v>
      </c>
    </row>
    <row r="1388" spans="1:26" hidden="1" x14ac:dyDescent="0.25">
      <c r="A1388">
        <v>1860674254</v>
      </c>
      <c r="B1388" t="b">
        <v>1</v>
      </c>
      <c r="C1388" s="6" t="s">
        <v>554</v>
      </c>
      <c r="D1388">
        <v>3</v>
      </c>
      <c r="E1388" s="1"/>
      <c r="F1388" s="6" t="s">
        <v>27</v>
      </c>
      <c r="G1388">
        <v>1</v>
      </c>
      <c r="H1388" s="6" t="s">
        <v>60</v>
      </c>
      <c r="I1388">
        <v>1</v>
      </c>
      <c r="J1388" s="6" t="s">
        <v>29</v>
      </c>
      <c r="K1388" s="1">
        <v>43246.6955787037</v>
      </c>
      <c r="L1388">
        <v>0</v>
      </c>
      <c r="M1388" s="6" t="s">
        <v>426</v>
      </c>
      <c r="N1388" t="b">
        <v>0</v>
      </c>
      <c r="O1388" s="6" t="s">
        <v>31</v>
      </c>
      <c r="P1388" s="6" t="s">
        <v>32</v>
      </c>
      <c r="Q1388" s="6" t="s">
        <v>27</v>
      </c>
      <c r="R1388">
        <v>0</v>
      </c>
      <c r="S1388" s="6" t="s">
        <v>32</v>
      </c>
      <c r="T1388" s="6" t="s">
        <v>60</v>
      </c>
      <c r="U1388" s="6" t="s">
        <v>42</v>
      </c>
      <c r="V1388">
        <v>1.0004166824253768E+18</v>
      </c>
      <c r="W1388" s="6" t="s">
        <v>32</v>
      </c>
      <c r="X1388" s="6" t="s">
        <v>427</v>
      </c>
      <c r="Y1388" s="6" t="s">
        <v>428</v>
      </c>
      <c r="Z1388">
        <v>7.8941546915326362E+17</v>
      </c>
    </row>
    <row r="1389" spans="1:26" hidden="1" x14ac:dyDescent="0.25">
      <c r="A1389">
        <v>1860705280</v>
      </c>
      <c r="B1389" t="b">
        <v>1</v>
      </c>
      <c r="C1389" s="6" t="s">
        <v>554</v>
      </c>
      <c r="D1389">
        <v>3</v>
      </c>
      <c r="E1389" s="1"/>
      <c r="F1389" s="6" t="s">
        <v>197</v>
      </c>
      <c r="G1389">
        <v>1</v>
      </c>
      <c r="H1389" s="6" t="s">
        <v>766</v>
      </c>
      <c r="J1389" s="6" t="s">
        <v>29</v>
      </c>
      <c r="K1389" s="1">
        <v>43246.777962962966</v>
      </c>
      <c r="L1389">
        <v>0</v>
      </c>
      <c r="M1389" s="6" t="s">
        <v>454</v>
      </c>
      <c r="N1389" t="b">
        <v>0</v>
      </c>
      <c r="O1389" s="6" t="s">
        <v>31</v>
      </c>
      <c r="P1389" s="6" t="s">
        <v>32</v>
      </c>
      <c r="Q1389" s="6" t="s">
        <v>197</v>
      </c>
      <c r="R1389">
        <v>0</v>
      </c>
      <c r="S1389" s="6" t="s">
        <v>32</v>
      </c>
      <c r="T1389" s="6" t="s">
        <v>766</v>
      </c>
      <c r="U1389" s="6" t="s">
        <v>110</v>
      </c>
      <c r="V1389">
        <v>1.0004465361390141E+18</v>
      </c>
      <c r="W1389" s="6" t="s">
        <v>455</v>
      </c>
      <c r="X1389" s="6" t="s">
        <v>456</v>
      </c>
      <c r="Y1389" s="6" t="s">
        <v>457</v>
      </c>
      <c r="Z1389">
        <v>9.3378327852763136E+17</v>
      </c>
    </row>
    <row r="1390" spans="1:26" x14ac:dyDescent="0.25">
      <c r="A1390">
        <v>1860662976</v>
      </c>
      <c r="B1390" t="b">
        <v>1</v>
      </c>
      <c r="C1390" s="6" t="s">
        <v>554</v>
      </c>
      <c r="D1390">
        <v>1</v>
      </c>
      <c r="E1390" s="1"/>
      <c r="F1390" s="6" t="s">
        <v>27</v>
      </c>
      <c r="G1390">
        <v>1</v>
      </c>
      <c r="H1390" s="6" t="s">
        <v>66</v>
      </c>
      <c r="I1390">
        <v>1</v>
      </c>
      <c r="J1390" s="6" t="s">
        <v>29</v>
      </c>
      <c r="K1390" s="1">
        <v>43246.292662037034</v>
      </c>
      <c r="L1390">
        <v>0</v>
      </c>
      <c r="M1390" s="6" t="s">
        <v>100</v>
      </c>
      <c r="N1390" t="b">
        <v>0</v>
      </c>
      <c r="O1390" s="6" t="s">
        <v>31</v>
      </c>
      <c r="P1390" s="6" t="s">
        <v>32</v>
      </c>
      <c r="Q1390" s="6" t="s">
        <v>27</v>
      </c>
      <c r="R1390">
        <v>0</v>
      </c>
      <c r="S1390" s="6" t="s">
        <v>32</v>
      </c>
      <c r="T1390" s="6" t="s">
        <v>66</v>
      </c>
      <c r="U1390" s="6" t="s">
        <v>305</v>
      </c>
      <c r="V1390">
        <v>1.0002706714721362E+18</v>
      </c>
      <c r="W1390" s="6" t="s">
        <v>32</v>
      </c>
      <c r="X1390" s="6" t="s">
        <v>306</v>
      </c>
      <c r="Y1390" s="6" t="s">
        <v>307</v>
      </c>
      <c r="Z1390">
        <v>9.3509533660288205E+17</v>
      </c>
    </row>
    <row r="1391" spans="1:26" hidden="1" x14ac:dyDescent="0.25">
      <c r="A1391">
        <v>1860712786</v>
      </c>
      <c r="B1391" t="b">
        <v>1</v>
      </c>
      <c r="C1391" s="6" t="s">
        <v>554</v>
      </c>
      <c r="D1391">
        <v>2</v>
      </c>
      <c r="E1391" s="1"/>
      <c r="F1391" s="6" t="s">
        <v>27</v>
      </c>
      <c r="G1391">
        <v>1</v>
      </c>
      <c r="H1391" s="6" t="s">
        <v>60</v>
      </c>
      <c r="I1391">
        <v>1</v>
      </c>
      <c r="J1391" s="6" t="s">
        <v>29</v>
      </c>
      <c r="K1391" s="1">
        <v>43246.797418981485</v>
      </c>
      <c r="L1391">
        <v>86</v>
      </c>
      <c r="M1391" s="6" t="s">
        <v>41</v>
      </c>
      <c r="N1391" t="b">
        <v>0</v>
      </c>
      <c r="O1391" s="6" t="s">
        <v>31</v>
      </c>
      <c r="P1391" s="6" t="s">
        <v>32</v>
      </c>
      <c r="Q1391" s="6" t="s">
        <v>27</v>
      </c>
      <c r="R1391">
        <v>60</v>
      </c>
      <c r="S1391" s="6" t="s">
        <v>32</v>
      </c>
      <c r="T1391" s="6" t="s">
        <v>60</v>
      </c>
      <c r="U1391" s="6" t="s">
        <v>49</v>
      </c>
      <c r="V1391">
        <v>1.0004535858832712E+18</v>
      </c>
      <c r="W1391" s="6" t="s">
        <v>32</v>
      </c>
      <c r="X1391" s="6" t="s">
        <v>467</v>
      </c>
      <c r="Y1391" s="6" t="s">
        <v>468</v>
      </c>
      <c r="Z1391">
        <v>3367334171</v>
      </c>
    </row>
    <row r="1392" spans="1:26" x14ac:dyDescent="0.25">
      <c r="A1392">
        <v>1860673233</v>
      </c>
      <c r="B1392" t="b">
        <v>1</v>
      </c>
      <c r="C1392" s="6" t="s">
        <v>554</v>
      </c>
      <c r="D1392">
        <v>1</v>
      </c>
      <c r="E1392" s="1"/>
      <c r="F1392" s="6" t="s">
        <v>27</v>
      </c>
      <c r="G1392">
        <v>1</v>
      </c>
      <c r="H1392" s="6" t="s">
        <v>66</v>
      </c>
      <c r="I1392">
        <v>1</v>
      </c>
      <c r="J1392" s="6" t="s">
        <v>29</v>
      </c>
      <c r="K1392" s="1">
        <v>43246.543807870374</v>
      </c>
      <c r="L1392">
        <v>0</v>
      </c>
      <c r="M1392" s="6" t="s">
        <v>363</v>
      </c>
      <c r="N1392" t="b">
        <v>0</v>
      </c>
      <c r="O1392" s="6" t="s">
        <v>31</v>
      </c>
      <c r="P1392" s="6" t="s">
        <v>32</v>
      </c>
      <c r="Q1392" s="6" t="s">
        <v>27</v>
      </c>
      <c r="R1392">
        <v>0</v>
      </c>
      <c r="S1392" s="6" t="s">
        <v>32</v>
      </c>
      <c r="T1392" s="6" t="s">
        <v>66</v>
      </c>
      <c r="U1392" s="6" t="s">
        <v>145</v>
      </c>
      <c r="V1392">
        <v>1.0003616840689623E+18</v>
      </c>
      <c r="W1392" s="6" t="s">
        <v>32</v>
      </c>
      <c r="X1392" s="6" t="s">
        <v>364</v>
      </c>
      <c r="Y1392" s="6" t="s">
        <v>365</v>
      </c>
      <c r="Z1392">
        <v>8.9022591798075802E+17</v>
      </c>
    </row>
    <row r="1393" spans="1:26" hidden="1" x14ac:dyDescent="0.25">
      <c r="A1393">
        <v>1860766335</v>
      </c>
      <c r="B1393" t="b">
        <v>1</v>
      </c>
      <c r="C1393" s="6" t="s">
        <v>554</v>
      </c>
      <c r="D1393">
        <v>3</v>
      </c>
      <c r="E1393" s="1"/>
      <c r="F1393" s="6" t="s">
        <v>27</v>
      </c>
      <c r="G1393">
        <v>1</v>
      </c>
      <c r="H1393" s="6" t="s">
        <v>60</v>
      </c>
      <c r="I1393">
        <v>1</v>
      </c>
      <c r="J1393" s="6" t="s">
        <v>29</v>
      </c>
      <c r="K1393" s="1">
        <v>43246.886180555557</v>
      </c>
      <c r="L1393">
        <v>442</v>
      </c>
      <c r="M1393" s="6" t="s">
        <v>41</v>
      </c>
      <c r="N1393" t="b">
        <v>0</v>
      </c>
      <c r="O1393" s="6" t="s">
        <v>31</v>
      </c>
      <c r="P1393" s="6" t="s">
        <v>32</v>
      </c>
      <c r="Q1393" s="6" t="s">
        <v>27</v>
      </c>
      <c r="R1393">
        <v>280</v>
      </c>
      <c r="S1393" s="6" t="s">
        <v>32</v>
      </c>
      <c r="T1393" s="6" t="s">
        <v>60</v>
      </c>
      <c r="U1393" s="6" t="s">
        <v>49</v>
      </c>
      <c r="V1393">
        <v>1.0004857526298788E+18</v>
      </c>
      <c r="W1393" s="6" t="s">
        <v>32</v>
      </c>
      <c r="X1393" s="6" t="s">
        <v>502</v>
      </c>
      <c r="Y1393" s="6" t="s">
        <v>503</v>
      </c>
      <c r="Z1393">
        <v>3367334171</v>
      </c>
    </row>
    <row r="1394" spans="1:26" x14ac:dyDescent="0.25">
      <c r="A1394">
        <v>1860673907</v>
      </c>
      <c r="B1394" t="b">
        <v>1</v>
      </c>
      <c r="C1394" s="6" t="s">
        <v>554</v>
      </c>
      <c r="D1394">
        <v>3</v>
      </c>
      <c r="E1394" s="1"/>
      <c r="F1394" s="6" t="s">
        <v>27</v>
      </c>
      <c r="G1394">
        <v>1</v>
      </c>
      <c r="H1394" s="6" t="s">
        <v>66</v>
      </c>
      <c r="I1394">
        <v>1</v>
      </c>
      <c r="J1394" s="6" t="s">
        <v>29</v>
      </c>
      <c r="K1394" s="1">
        <v>43246.667175925926</v>
      </c>
      <c r="L1394">
        <v>11</v>
      </c>
      <c r="M1394" s="6" t="s">
        <v>407</v>
      </c>
      <c r="N1394" t="b">
        <v>0</v>
      </c>
      <c r="O1394" s="6" t="s">
        <v>31</v>
      </c>
      <c r="P1394" s="6" t="s">
        <v>32</v>
      </c>
      <c r="Q1394" s="6" t="s">
        <v>27</v>
      </c>
      <c r="R1394">
        <v>5</v>
      </c>
      <c r="S1394" s="6" t="s">
        <v>32</v>
      </c>
      <c r="T1394" s="6" t="s">
        <v>66</v>
      </c>
      <c r="U1394" s="6" t="s">
        <v>55</v>
      </c>
      <c r="V1394">
        <v>1.000406390173823E+18</v>
      </c>
      <c r="W1394" s="6" t="s">
        <v>32</v>
      </c>
      <c r="X1394" s="6" t="s">
        <v>408</v>
      </c>
      <c r="Y1394" s="6" t="s">
        <v>409</v>
      </c>
      <c r="Z1394">
        <v>3389635079</v>
      </c>
    </row>
    <row r="1395" spans="1:26" hidden="1" x14ac:dyDescent="0.25">
      <c r="A1395">
        <v>1860774110</v>
      </c>
      <c r="B1395" t="b">
        <v>1</v>
      </c>
      <c r="C1395" s="6" t="s">
        <v>554</v>
      </c>
      <c r="D1395">
        <v>1</v>
      </c>
      <c r="E1395" s="1"/>
      <c r="F1395" s="6" t="s">
        <v>27</v>
      </c>
      <c r="G1395">
        <v>1</v>
      </c>
      <c r="H1395" s="6" t="s">
        <v>60</v>
      </c>
      <c r="I1395">
        <v>1</v>
      </c>
      <c r="J1395" s="6" t="s">
        <v>32</v>
      </c>
      <c r="K1395" s="1">
        <v>43247.079872685186</v>
      </c>
      <c r="L1395">
        <v>0</v>
      </c>
      <c r="M1395" s="6" t="s">
        <v>816</v>
      </c>
      <c r="N1395" t="b">
        <v>0</v>
      </c>
      <c r="O1395" s="6" t="s">
        <v>31</v>
      </c>
      <c r="P1395" s="6" t="s">
        <v>32</v>
      </c>
      <c r="Q1395" s="6" t="s">
        <v>27</v>
      </c>
      <c r="R1395">
        <v>0</v>
      </c>
      <c r="S1395" s="6" t="s">
        <v>32</v>
      </c>
      <c r="T1395" s="6" t="s">
        <v>60</v>
      </c>
      <c r="U1395" s="6" t="s">
        <v>817</v>
      </c>
      <c r="V1395">
        <v>1.0005559468825846E+18</v>
      </c>
      <c r="W1395" s="6" t="s">
        <v>32</v>
      </c>
      <c r="X1395" s="6" t="s">
        <v>818</v>
      </c>
      <c r="Y1395" s="6" t="s">
        <v>819</v>
      </c>
      <c r="Z1395">
        <v>9.3862103491954688E+17</v>
      </c>
    </row>
    <row r="1396" spans="1:26" x14ac:dyDescent="0.25">
      <c r="A1396">
        <v>1860709717</v>
      </c>
      <c r="B1396" t="b">
        <v>1</v>
      </c>
      <c r="C1396" s="6" t="s">
        <v>554</v>
      </c>
      <c r="D1396">
        <v>1</v>
      </c>
      <c r="E1396" s="1"/>
      <c r="F1396" s="6" t="s">
        <v>27</v>
      </c>
      <c r="G1396">
        <v>1</v>
      </c>
      <c r="H1396" s="6" t="s">
        <v>66</v>
      </c>
      <c r="I1396">
        <v>1</v>
      </c>
      <c r="J1396" s="6" t="s">
        <v>29</v>
      </c>
      <c r="K1396" s="1">
        <v>43246.782627314817</v>
      </c>
      <c r="L1396">
        <v>0</v>
      </c>
      <c r="M1396" s="6" t="s">
        <v>461</v>
      </c>
      <c r="N1396" t="b">
        <v>0</v>
      </c>
      <c r="O1396" s="6" t="s">
        <v>31</v>
      </c>
      <c r="P1396" s="6" t="s">
        <v>32</v>
      </c>
      <c r="Q1396" s="6" t="s">
        <v>27</v>
      </c>
      <c r="R1396">
        <v>0</v>
      </c>
      <c r="S1396" s="6" t="s">
        <v>32</v>
      </c>
      <c r="T1396" s="6" t="s">
        <v>66</v>
      </c>
      <c r="U1396" s="6" t="s">
        <v>84</v>
      </c>
      <c r="V1396">
        <v>1.0004482291488973E+18</v>
      </c>
      <c r="W1396" s="6" t="s">
        <v>32</v>
      </c>
      <c r="X1396" s="6" t="s">
        <v>462</v>
      </c>
      <c r="Y1396" s="6" t="s">
        <v>463</v>
      </c>
      <c r="Z1396">
        <v>338655884</v>
      </c>
    </row>
    <row r="1397" spans="1:26" hidden="1" x14ac:dyDescent="0.25">
      <c r="A1397">
        <v>1860775546</v>
      </c>
      <c r="B1397" t="b">
        <v>1</v>
      </c>
      <c r="C1397" s="6" t="s">
        <v>554</v>
      </c>
      <c r="D1397">
        <v>6</v>
      </c>
      <c r="E1397" s="1"/>
      <c r="F1397" s="6" t="s">
        <v>27</v>
      </c>
      <c r="G1397">
        <v>1</v>
      </c>
      <c r="H1397" s="6" t="s">
        <v>60</v>
      </c>
      <c r="I1397">
        <v>0.84060000000000001</v>
      </c>
      <c r="J1397" s="6" t="s">
        <v>29</v>
      </c>
      <c r="K1397" s="1">
        <v>43247.215671296297</v>
      </c>
      <c r="L1397">
        <v>1</v>
      </c>
      <c r="M1397" s="6" t="s">
        <v>849</v>
      </c>
      <c r="N1397" t="b">
        <v>0</v>
      </c>
      <c r="O1397" s="6" t="s">
        <v>31</v>
      </c>
      <c r="P1397" s="6" t="s">
        <v>32</v>
      </c>
      <c r="Q1397" s="6" t="s">
        <v>27</v>
      </c>
      <c r="R1397">
        <v>0</v>
      </c>
      <c r="S1397" s="6" t="s">
        <v>32</v>
      </c>
      <c r="T1397" s="6" t="s">
        <v>60</v>
      </c>
      <c r="U1397" s="6" t="s">
        <v>95</v>
      </c>
      <c r="V1397">
        <v>1.0006051573888328E+18</v>
      </c>
      <c r="W1397" s="6" t="s">
        <v>32</v>
      </c>
      <c r="X1397" s="6" t="s">
        <v>850</v>
      </c>
      <c r="Y1397" s="6" t="s">
        <v>851</v>
      </c>
      <c r="Z1397">
        <v>9.375002757864448E+17</v>
      </c>
    </row>
    <row r="1398" spans="1:26" hidden="1" x14ac:dyDescent="0.25">
      <c r="A1398">
        <v>1860776090</v>
      </c>
      <c r="B1398" t="b">
        <v>1</v>
      </c>
      <c r="C1398" s="6" t="s">
        <v>554</v>
      </c>
      <c r="D1398">
        <v>4</v>
      </c>
      <c r="E1398" s="1"/>
      <c r="F1398" s="6" t="s">
        <v>27</v>
      </c>
      <c r="G1398">
        <v>1</v>
      </c>
      <c r="H1398" s="6" t="s">
        <v>60</v>
      </c>
      <c r="I1398">
        <v>1</v>
      </c>
      <c r="J1398" s="6" t="s">
        <v>29</v>
      </c>
      <c r="K1398" s="1">
        <v>43247.236122685186</v>
      </c>
      <c r="L1398">
        <v>1</v>
      </c>
      <c r="M1398" s="6" t="s">
        <v>442</v>
      </c>
      <c r="N1398" t="b">
        <v>0</v>
      </c>
      <c r="O1398" s="6" t="s">
        <v>31</v>
      </c>
      <c r="P1398" s="6" t="s">
        <v>32</v>
      </c>
      <c r="Q1398" s="6" t="s">
        <v>27</v>
      </c>
      <c r="R1398">
        <v>1</v>
      </c>
      <c r="S1398" s="6" t="s">
        <v>32</v>
      </c>
      <c r="T1398" s="6" t="s">
        <v>60</v>
      </c>
      <c r="U1398" s="6" t="s">
        <v>223</v>
      </c>
      <c r="V1398">
        <v>1.0006125693364388E+18</v>
      </c>
      <c r="W1398" s="6" t="s">
        <v>32</v>
      </c>
      <c r="X1398" s="6" t="s">
        <v>856</v>
      </c>
      <c r="Y1398" s="6" t="s">
        <v>857</v>
      </c>
      <c r="Z1398">
        <v>8.8522091345250714E+17</v>
      </c>
    </row>
    <row r="1399" spans="1:26" hidden="1" x14ac:dyDescent="0.25">
      <c r="A1399">
        <v>1860776435</v>
      </c>
      <c r="B1399" t="b">
        <v>1</v>
      </c>
      <c r="C1399" s="6" t="s">
        <v>554</v>
      </c>
      <c r="D1399">
        <v>3</v>
      </c>
      <c r="E1399" s="1"/>
      <c r="F1399" s="6" t="s">
        <v>27</v>
      </c>
      <c r="G1399">
        <v>1</v>
      </c>
      <c r="H1399" s="6" t="s">
        <v>60</v>
      </c>
      <c r="I1399">
        <v>1</v>
      </c>
      <c r="J1399" s="6" t="s">
        <v>29</v>
      </c>
      <c r="K1399" s="1">
        <v>43247.243900462963</v>
      </c>
      <c r="L1399">
        <v>0</v>
      </c>
      <c r="M1399" s="6" t="s">
        <v>52</v>
      </c>
      <c r="N1399" t="b">
        <v>0</v>
      </c>
      <c r="O1399" s="6" t="s">
        <v>31</v>
      </c>
      <c r="P1399" s="6" t="s">
        <v>32</v>
      </c>
      <c r="Q1399" s="6" t="s">
        <v>27</v>
      </c>
      <c r="R1399">
        <v>0</v>
      </c>
      <c r="S1399" s="6" t="s">
        <v>32</v>
      </c>
      <c r="T1399" s="6" t="s">
        <v>60</v>
      </c>
      <c r="U1399" s="6" t="s">
        <v>49</v>
      </c>
      <c r="V1399">
        <v>1.0006153874976276E+18</v>
      </c>
      <c r="W1399" s="6" t="s">
        <v>32</v>
      </c>
      <c r="X1399" s="6" t="s">
        <v>861</v>
      </c>
      <c r="Y1399" s="6" t="s">
        <v>862</v>
      </c>
      <c r="Z1399">
        <v>3485545580</v>
      </c>
    </row>
    <row r="1400" spans="1:26" x14ac:dyDescent="0.25">
      <c r="A1400">
        <v>1860734848</v>
      </c>
      <c r="B1400" t="b">
        <v>1</v>
      </c>
      <c r="C1400" s="6" t="s">
        <v>554</v>
      </c>
      <c r="D1400">
        <v>3</v>
      </c>
      <c r="E1400" s="1"/>
      <c r="F1400" s="6" t="s">
        <v>27</v>
      </c>
      <c r="G1400">
        <v>1</v>
      </c>
      <c r="H1400" s="6" t="s">
        <v>66</v>
      </c>
      <c r="I1400">
        <v>1</v>
      </c>
      <c r="J1400" s="6" t="s">
        <v>29</v>
      </c>
      <c r="K1400" s="1">
        <v>43246.802974537037</v>
      </c>
      <c r="L1400">
        <v>3</v>
      </c>
      <c r="M1400" s="6" t="s">
        <v>796</v>
      </c>
      <c r="N1400" t="b">
        <v>0</v>
      </c>
      <c r="O1400" s="6" t="s">
        <v>31</v>
      </c>
      <c r="P1400" s="6" t="s">
        <v>32</v>
      </c>
      <c r="Q1400" s="6" t="s">
        <v>27</v>
      </c>
      <c r="R1400">
        <v>3</v>
      </c>
      <c r="S1400" s="6" t="s">
        <v>32</v>
      </c>
      <c r="T1400" s="6" t="s">
        <v>66</v>
      </c>
      <c r="U1400" s="6" t="s">
        <v>138</v>
      </c>
      <c r="V1400">
        <v>1.0004555995141612E+18</v>
      </c>
      <c r="W1400" s="6" t="s">
        <v>32</v>
      </c>
      <c r="X1400" s="6" t="s">
        <v>797</v>
      </c>
      <c r="Y1400" s="6" t="s">
        <v>798</v>
      </c>
      <c r="Z1400">
        <v>155221979</v>
      </c>
    </row>
    <row r="1401" spans="1:26" hidden="1" x14ac:dyDescent="0.25">
      <c r="A1401">
        <v>1860777120</v>
      </c>
      <c r="B1401" t="b">
        <v>1</v>
      </c>
      <c r="C1401" s="6" t="s">
        <v>554</v>
      </c>
      <c r="D1401">
        <v>6</v>
      </c>
      <c r="E1401" s="1"/>
      <c r="F1401" s="6" t="s">
        <v>27</v>
      </c>
      <c r="G1401">
        <v>1</v>
      </c>
      <c r="H1401" s="6" t="s">
        <v>60</v>
      </c>
      <c r="I1401">
        <v>1</v>
      </c>
      <c r="J1401" s="6" t="s">
        <v>29</v>
      </c>
      <c r="K1401" s="1">
        <v>43247.283483796295</v>
      </c>
      <c r="L1401">
        <v>0</v>
      </c>
      <c r="M1401" s="6" t="s">
        <v>41</v>
      </c>
      <c r="N1401" t="b">
        <v>0</v>
      </c>
      <c r="O1401" s="6" t="s">
        <v>31</v>
      </c>
      <c r="P1401" s="6" t="s">
        <v>32</v>
      </c>
      <c r="Q1401" s="6" t="s">
        <v>27</v>
      </c>
      <c r="R1401">
        <v>0</v>
      </c>
      <c r="S1401" s="6" t="s">
        <v>32</v>
      </c>
      <c r="T1401" s="6" t="s">
        <v>60</v>
      </c>
      <c r="U1401" s="6" t="s">
        <v>110</v>
      </c>
      <c r="V1401">
        <v>1.0006297324786033E+18</v>
      </c>
      <c r="W1401" s="6" t="s">
        <v>32</v>
      </c>
      <c r="X1401" s="6" t="s">
        <v>870</v>
      </c>
      <c r="Y1401" s="6" t="s">
        <v>871</v>
      </c>
      <c r="Z1401">
        <v>2367945542</v>
      </c>
    </row>
    <row r="1402" spans="1:26" hidden="1" x14ac:dyDescent="0.25">
      <c r="A1402">
        <v>1860779202</v>
      </c>
      <c r="B1402" t="b">
        <v>1</v>
      </c>
      <c r="C1402" s="6" t="s">
        <v>554</v>
      </c>
      <c r="D1402">
        <v>6</v>
      </c>
      <c r="E1402" s="1"/>
      <c r="F1402" s="6" t="s">
        <v>27</v>
      </c>
      <c r="G1402">
        <v>1</v>
      </c>
      <c r="H1402" s="6" t="s">
        <v>60</v>
      </c>
      <c r="I1402">
        <v>1</v>
      </c>
      <c r="J1402" s="6" t="s">
        <v>29</v>
      </c>
      <c r="K1402" s="1">
        <v>43247.302407407406</v>
      </c>
      <c r="L1402">
        <v>0</v>
      </c>
      <c r="M1402" s="6" t="s">
        <v>872</v>
      </c>
      <c r="N1402" t="b">
        <v>0</v>
      </c>
      <c r="O1402" s="6" t="s">
        <v>31</v>
      </c>
      <c r="P1402" s="6" t="s">
        <v>32</v>
      </c>
      <c r="Q1402" s="6" t="s">
        <v>27</v>
      </c>
      <c r="R1402">
        <v>0</v>
      </c>
      <c r="S1402" s="6" t="s">
        <v>32</v>
      </c>
      <c r="T1402" s="6" t="s">
        <v>60</v>
      </c>
      <c r="U1402" s="6" t="s">
        <v>367</v>
      </c>
      <c r="V1402">
        <v>1.000636591335977E+18</v>
      </c>
      <c r="W1402" s="6" t="s">
        <v>32</v>
      </c>
      <c r="X1402" s="6" t="s">
        <v>873</v>
      </c>
      <c r="Y1402" s="6" t="s">
        <v>874</v>
      </c>
      <c r="Z1402">
        <v>9.410359305756713E+17</v>
      </c>
    </row>
    <row r="1403" spans="1:26" hidden="1" x14ac:dyDescent="0.25">
      <c r="A1403">
        <v>1860780617</v>
      </c>
      <c r="B1403" t="b">
        <v>1</v>
      </c>
      <c r="C1403" s="6" t="s">
        <v>554</v>
      </c>
      <c r="D1403">
        <v>2</v>
      </c>
      <c r="E1403" s="1"/>
      <c r="F1403" s="6" t="s">
        <v>27</v>
      </c>
      <c r="G1403">
        <v>1</v>
      </c>
      <c r="H1403" s="6" t="s">
        <v>60</v>
      </c>
      <c r="I1403">
        <v>1</v>
      </c>
      <c r="J1403" s="6" t="s">
        <v>29</v>
      </c>
      <c r="K1403" s="1">
        <v>43247.364594907405</v>
      </c>
      <c r="L1403">
        <v>0</v>
      </c>
      <c r="M1403" s="6" t="s">
        <v>100</v>
      </c>
      <c r="N1403" t="b">
        <v>0</v>
      </c>
      <c r="O1403" s="6" t="s">
        <v>31</v>
      </c>
      <c r="P1403" s="6" t="s">
        <v>32</v>
      </c>
      <c r="Q1403" s="6" t="s">
        <v>27</v>
      </c>
      <c r="R1403">
        <v>0</v>
      </c>
      <c r="S1403" s="6" t="s">
        <v>32</v>
      </c>
      <c r="T1403" s="6" t="s">
        <v>60</v>
      </c>
      <c r="U1403" s="6" t="s">
        <v>2375</v>
      </c>
      <c r="V1403">
        <v>1.0006591270923346E+18</v>
      </c>
      <c r="W1403" s="6" t="s">
        <v>32</v>
      </c>
      <c r="X1403" s="6" t="s">
        <v>885</v>
      </c>
      <c r="Y1403" s="6" t="s">
        <v>886</v>
      </c>
      <c r="Z1403">
        <v>9.0833483950977434E+17</v>
      </c>
    </row>
    <row r="1404" spans="1:26" hidden="1" x14ac:dyDescent="0.25">
      <c r="A1404">
        <v>1860784610</v>
      </c>
      <c r="B1404" t="b">
        <v>1</v>
      </c>
      <c r="C1404" s="6" t="s">
        <v>554</v>
      </c>
      <c r="D1404">
        <v>4</v>
      </c>
      <c r="E1404" s="1"/>
      <c r="F1404" s="6" t="s">
        <v>27</v>
      </c>
      <c r="G1404">
        <v>1</v>
      </c>
      <c r="H1404" s="6" t="s">
        <v>28</v>
      </c>
      <c r="I1404">
        <v>0.5081</v>
      </c>
      <c r="J1404" s="6" t="s">
        <v>29</v>
      </c>
      <c r="K1404" s="1">
        <v>43247.538680555554</v>
      </c>
      <c r="L1404">
        <v>1</v>
      </c>
      <c r="M1404" s="6" t="s">
        <v>943</v>
      </c>
      <c r="N1404" t="b">
        <v>0</v>
      </c>
      <c r="O1404" s="6" t="s">
        <v>31</v>
      </c>
      <c r="P1404" s="6" t="s">
        <v>32</v>
      </c>
      <c r="Q1404" s="6" t="s">
        <v>27</v>
      </c>
      <c r="R1404">
        <v>0</v>
      </c>
      <c r="S1404" s="6" t="s">
        <v>32</v>
      </c>
      <c r="T1404" s="6" t="s">
        <v>60</v>
      </c>
      <c r="U1404" s="6" t="s">
        <v>42</v>
      </c>
      <c r="V1404">
        <v>1.0007222126121165E+18</v>
      </c>
      <c r="W1404" s="6" t="s">
        <v>32</v>
      </c>
      <c r="X1404" s="6" t="s">
        <v>944</v>
      </c>
      <c r="Y1404" s="6" t="s">
        <v>945</v>
      </c>
      <c r="Z1404">
        <v>9.2174463372566938E+17</v>
      </c>
    </row>
    <row r="1405" spans="1:26" x14ac:dyDescent="0.25">
      <c r="A1405">
        <v>1860767660</v>
      </c>
      <c r="B1405" t="b">
        <v>1</v>
      </c>
      <c r="C1405" s="6" t="s">
        <v>554</v>
      </c>
      <c r="D1405">
        <v>2</v>
      </c>
      <c r="E1405" s="1"/>
      <c r="F1405" s="6" t="s">
        <v>27</v>
      </c>
      <c r="G1405">
        <v>1</v>
      </c>
      <c r="H1405" s="6" t="s">
        <v>66</v>
      </c>
      <c r="I1405">
        <v>1</v>
      </c>
      <c r="J1405" s="6" t="s">
        <v>29</v>
      </c>
      <c r="K1405" s="1">
        <v>43246.909756944442</v>
      </c>
      <c r="L1405">
        <v>0</v>
      </c>
      <c r="M1405" s="6" t="s">
        <v>41</v>
      </c>
      <c r="N1405" t="b">
        <v>0</v>
      </c>
      <c r="O1405" s="6" t="s">
        <v>31</v>
      </c>
      <c r="P1405" s="6" t="s">
        <v>32</v>
      </c>
      <c r="Q1405" s="6" t="s">
        <v>27</v>
      </c>
      <c r="R1405">
        <v>0</v>
      </c>
      <c r="S1405" s="6" t="s">
        <v>32</v>
      </c>
      <c r="T1405" s="6" t="s">
        <v>66</v>
      </c>
      <c r="U1405" s="6" t="s">
        <v>63</v>
      </c>
      <c r="V1405">
        <v>1.0004942969807462E+18</v>
      </c>
      <c r="W1405" s="6" t="s">
        <v>32</v>
      </c>
      <c r="X1405" s="6" t="s">
        <v>504</v>
      </c>
      <c r="Y1405" s="6" t="s">
        <v>505</v>
      </c>
      <c r="Z1405">
        <v>19052043</v>
      </c>
    </row>
    <row r="1406" spans="1:26" x14ac:dyDescent="0.25">
      <c r="A1406">
        <v>1860774274</v>
      </c>
      <c r="B1406" t="b">
        <v>1</v>
      </c>
      <c r="C1406" s="6" t="s">
        <v>554</v>
      </c>
      <c r="D1406">
        <v>1</v>
      </c>
      <c r="E1406" s="1"/>
      <c r="F1406" s="6" t="s">
        <v>27</v>
      </c>
      <c r="G1406">
        <v>1</v>
      </c>
      <c r="H1406" s="6" t="s">
        <v>66</v>
      </c>
      <c r="I1406">
        <v>1</v>
      </c>
      <c r="J1406" s="6" t="s">
        <v>29</v>
      </c>
      <c r="K1406" s="1">
        <v>43247.090231481481</v>
      </c>
      <c r="L1406">
        <v>1</v>
      </c>
      <c r="M1406" s="6" t="s">
        <v>41</v>
      </c>
      <c r="N1406" t="b">
        <v>0</v>
      </c>
      <c r="O1406" s="6" t="s">
        <v>31</v>
      </c>
      <c r="P1406" s="6" t="s">
        <v>32</v>
      </c>
      <c r="Q1406" s="6" t="s">
        <v>27</v>
      </c>
      <c r="R1406">
        <v>1</v>
      </c>
      <c r="S1406" s="6" t="s">
        <v>32</v>
      </c>
      <c r="T1406" s="6" t="s">
        <v>60</v>
      </c>
      <c r="U1406" s="6" t="s">
        <v>42</v>
      </c>
      <c r="V1406">
        <v>1.0005596987127112E+18</v>
      </c>
      <c r="W1406" s="6" t="s">
        <v>68</v>
      </c>
      <c r="X1406" s="6" t="s">
        <v>2372</v>
      </c>
      <c r="Y1406" s="6" t="s">
        <v>826</v>
      </c>
      <c r="Z1406">
        <v>18211420</v>
      </c>
    </row>
    <row r="1407" spans="1:26" hidden="1" x14ac:dyDescent="0.25">
      <c r="A1407">
        <v>1860788826</v>
      </c>
      <c r="B1407" t="b">
        <v>1</v>
      </c>
      <c r="C1407" s="6" t="s">
        <v>554</v>
      </c>
      <c r="D1407">
        <v>4</v>
      </c>
      <c r="E1407" s="1"/>
      <c r="F1407" s="6" t="s">
        <v>197</v>
      </c>
      <c r="G1407">
        <v>1</v>
      </c>
      <c r="H1407" s="6" t="s">
        <v>766</v>
      </c>
      <c r="J1407" s="6" t="s">
        <v>29</v>
      </c>
      <c r="K1407" s="1">
        <v>43247.634398148148</v>
      </c>
      <c r="L1407">
        <v>38</v>
      </c>
      <c r="M1407" s="6" t="s">
        <v>977</v>
      </c>
      <c r="N1407" t="b">
        <v>0</v>
      </c>
      <c r="O1407" s="6" t="s">
        <v>31</v>
      </c>
      <c r="P1407" s="6" t="s">
        <v>32</v>
      </c>
      <c r="Q1407" s="6" t="s">
        <v>197</v>
      </c>
      <c r="R1407">
        <v>10</v>
      </c>
      <c r="S1407" s="6" t="s">
        <v>32</v>
      </c>
      <c r="T1407" s="6" t="s">
        <v>766</v>
      </c>
      <c r="U1407" s="6" t="s">
        <v>42</v>
      </c>
      <c r="V1407">
        <v>1.0007568973084385E+18</v>
      </c>
      <c r="W1407" s="6" t="s">
        <v>978</v>
      </c>
      <c r="X1407" s="6" t="s">
        <v>979</v>
      </c>
      <c r="Y1407" s="6" t="s">
        <v>980</v>
      </c>
      <c r="Z1407">
        <v>9.9862487612573696E+17</v>
      </c>
    </row>
    <row r="1408" spans="1:26" hidden="1" x14ac:dyDescent="0.25">
      <c r="A1408">
        <v>1860789008</v>
      </c>
      <c r="B1408" t="b">
        <v>1</v>
      </c>
      <c r="C1408" s="6" t="s">
        <v>554</v>
      </c>
      <c r="D1408">
        <v>2</v>
      </c>
      <c r="E1408" s="1"/>
      <c r="F1408" s="6" t="s">
        <v>27</v>
      </c>
      <c r="G1408">
        <v>1</v>
      </c>
      <c r="H1408" s="6" t="s">
        <v>60</v>
      </c>
      <c r="I1408">
        <v>0.51</v>
      </c>
      <c r="J1408" s="6" t="s">
        <v>29</v>
      </c>
      <c r="K1408" s="1">
        <v>43247.635277777779</v>
      </c>
      <c r="L1408">
        <v>0</v>
      </c>
      <c r="M1408" s="6" t="s">
        <v>981</v>
      </c>
      <c r="N1408" t="b">
        <v>0</v>
      </c>
      <c r="O1408" s="6" t="s">
        <v>31</v>
      </c>
      <c r="P1408" s="6" t="s">
        <v>32</v>
      </c>
      <c r="Q1408" s="6" t="s">
        <v>27</v>
      </c>
      <c r="R1408">
        <v>2</v>
      </c>
      <c r="S1408" s="6" t="s">
        <v>32</v>
      </c>
      <c r="T1408" s="6" t="s">
        <v>66</v>
      </c>
      <c r="U1408" s="6" t="s">
        <v>42</v>
      </c>
      <c r="V1408">
        <v>1.0007572179628851E+18</v>
      </c>
      <c r="W1408" s="6" t="s">
        <v>32</v>
      </c>
      <c r="X1408" s="6" t="s">
        <v>982</v>
      </c>
      <c r="Y1408" s="6" t="s">
        <v>983</v>
      </c>
      <c r="Z1408">
        <v>35550239</v>
      </c>
    </row>
    <row r="1409" spans="1:26" hidden="1" x14ac:dyDescent="0.25">
      <c r="A1409">
        <v>1860789361</v>
      </c>
      <c r="B1409" t="b">
        <v>1</v>
      </c>
      <c r="C1409" s="6" t="s">
        <v>554</v>
      </c>
      <c r="D1409">
        <v>3</v>
      </c>
      <c r="E1409" s="1"/>
      <c r="F1409" s="6" t="s">
        <v>27</v>
      </c>
      <c r="G1409">
        <v>1</v>
      </c>
      <c r="H1409" s="6" t="s">
        <v>60</v>
      </c>
      <c r="I1409">
        <v>0.66820000000000002</v>
      </c>
      <c r="J1409" s="6" t="s">
        <v>29</v>
      </c>
      <c r="K1409" s="1">
        <v>43247.636967592596</v>
      </c>
      <c r="L1409">
        <v>0</v>
      </c>
      <c r="M1409" s="6" t="s">
        <v>890</v>
      </c>
      <c r="N1409" t="b">
        <v>1</v>
      </c>
      <c r="O1409" s="6" t="s">
        <v>31</v>
      </c>
      <c r="P1409" s="6" t="s">
        <v>984</v>
      </c>
      <c r="Q1409" s="6" t="s">
        <v>27</v>
      </c>
      <c r="R1409">
        <v>0</v>
      </c>
      <c r="S1409" s="6" t="s">
        <v>32</v>
      </c>
      <c r="T1409" s="6" t="s">
        <v>60</v>
      </c>
      <c r="U1409" s="6" t="s">
        <v>95</v>
      </c>
      <c r="V1409">
        <v>1.000757828020265E+18</v>
      </c>
      <c r="W1409" s="6" t="s">
        <v>32</v>
      </c>
      <c r="X1409" s="6" t="s">
        <v>985</v>
      </c>
      <c r="Y1409" s="6" t="s">
        <v>986</v>
      </c>
      <c r="Z1409">
        <v>196259488</v>
      </c>
    </row>
    <row r="1410" spans="1:26" hidden="1" x14ac:dyDescent="0.25">
      <c r="A1410">
        <v>1860818892</v>
      </c>
      <c r="B1410" t="b">
        <v>1</v>
      </c>
      <c r="C1410" s="6" t="s">
        <v>554</v>
      </c>
      <c r="D1410">
        <v>2</v>
      </c>
      <c r="E1410" s="1"/>
      <c r="F1410" s="6" t="s">
        <v>197</v>
      </c>
      <c r="G1410">
        <v>1</v>
      </c>
      <c r="H1410" s="6" t="s">
        <v>766</v>
      </c>
      <c r="J1410" s="6" t="s">
        <v>29</v>
      </c>
      <c r="K1410" s="1">
        <v>43247.689317129632</v>
      </c>
      <c r="L1410">
        <v>1</v>
      </c>
      <c r="M1410" s="6" t="s">
        <v>41</v>
      </c>
      <c r="N1410" t="b">
        <v>0</v>
      </c>
      <c r="O1410" s="6" t="s">
        <v>31</v>
      </c>
      <c r="P1410" s="6" t="s">
        <v>32</v>
      </c>
      <c r="Q1410" s="6" t="s">
        <v>197</v>
      </c>
      <c r="R1410">
        <v>0</v>
      </c>
      <c r="S1410" s="6" t="s">
        <v>32</v>
      </c>
      <c r="T1410" s="6" t="s">
        <v>766</v>
      </c>
      <c r="U1410" s="6" t="s">
        <v>42</v>
      </c>
      <c r="V1410">
        <v>1.0007767992054456E+18</v>
      </c>
      <c r="W1410" s="6" t="s">
        <v>998</v>
      </c>
      <c r="X1410" s="6" t="s">
        <v>999</v>
      </c>
      <c r="Y1410" s="6" t="s">
        <v>1000</v>
      </c>
      <c r="Z1410">
        <v>58808528</v>
      </c>
    </row>
    <row r="1411" spans="1:26" x14ac:dyDescent="0.25">
      <c r="A1411">
        <v>1860777000</v>
      </c>
      <c r="B1411" t="b">
        <v>1</v>
      </c>
      <c r="C1411" s="6" t="s">
        <v>554</v>
      </c>
      <c r="D1411">
        <v>1</v>
      </c>
      <c r="E1411" s="1"/>
      <c r="F1411" s="6" t="s">
        <v>27</v>
      </c>
      <c r="G1411">
        <v>1</v>
      </c>
      <c r="H1411" s="6" t="s">
        <v>66</v>
      </c>
      <c r="I1411">
        <v>1</v>
      </c>
      <c r="J1411" s="6" t="s">
        <v>29</v>
      </c>
      <c r="K1411" s="1">
        <v>43247.281365740739</v>
      </c>
      <c r="L1411">
        <v>0</v>
      </c>
      <c r="M1411" s="6" t="s">
        <v>867</v>
      </c>
      <c r="N1411" t="b">
        <v>0</v>
      </c>
      <c r="O1411" s="6" t="s">
        <v>31</v>
      </c>
      <c r="P1411" s="6" t="s">
        <v>32</v>
      </c>
      <c r="Q1411" s="6" t="s">
        <v>27</v>
      </c>
      <c r="R1411">
        <v>0</v>
      </c>
      <c r="S1411" s="6" t="s">
        <v>32</v>
      </c>
      <c r="T1411" s="6" t="s">
        <v>66</v>
      </c>
      <c r="U1411" s="6" t="s">
        <v>138</v>
      </c>
      <c r="V1411">
        <v>1.0006289659823268E+18</v>
      </c>
      <c r="W1411" s="6" t="s">
        <v>32</v>
      </c>
      <c r="X1411" s="6" t="s">
        <v>868</v>
      </c>
      <c r="Y1411" s="6" t="s">
        <v>869</v>
      </c>
      <c r="Z1411">
        <v>9.2531470956119245E+17</v>
      </c>
    </row>
    <row r="1412" spans="1:26" hidden="1" x14ac:dyDescent="0.25">
      <c r="A1412">
        <v>1860826860</v>
      </c>
      <c r="B1412" t="b">
        <v>1</v>
      </c>
      <c r="C1412" s="6" t="s">
        <v>554</v>
      </c>
      <c r="D1412">
        <v>2</v>
      </c>
      <c r="E1412" s="1"/>
      <c r="F1412" s="6" t="s">
        <v>27</v>
      </c>
      <c r="G1412">
        <v>1</v>
      </c>
      <c r="H1412" s="6" t="s">
        <v>28</v>
      </c>
      <c r="I1412">
        <v>1</v>
      </c>
      <c r="J1412" s="6" t="s">
        <v>29</v>
      </c>
      <c r="K1412" s="1">
        <v>43247.777766203704</v>
      </c>
      <c r="L1412">
        <v>0</v>
      </c>
      <c r="M1412" s="6" t="s">
        <v>1029</v>
      </c>
      <c r="N1412" t="b">
        <v>0</v>
      </c>
      <c r="O1412" s="6" t="s">
        <v>31</v>
      </c>
      <c r="P1412" s="6" t="s">
        <v>32</v>
      </c>
      <c r="Q1412" s="6" t="s">
        <v>27</v>
      </c>
      <c r="R1412">
        <v>0</v>
      </c>
      <c r="S1412" s="6" t="s">
        <v>32</v>
      </c>
      <c r="T1412" s="6" t="s">
        <v>28</v>
      </c>
      <c r="U1412" s="6" t="s">
        <v>95</v>
      </c>
      <c r="V1412">
        <v>1.0008088555410432E+18</v>
      </c>
      <c r="W1412" s="6" t="s">
        <v>32</v>
      </c>
      <c r="X1412" s="6" t="s">
        <v>1030</v>
      </c>
      <c r="Y1412" s="6" t="s">
        <v>1031</v>
      </c>
      <c r="Z1412">
        <v>9.8251874579610419E+17</v>
      </c>
    </row>
    <row r="1413" spans="1:26" x14ac:dyDescent="0.25">
      <c r="A1413">
        <v>1860787779</v>
      </c>
      <c r="B1413" t="b">
        <v>1</v>
      </c>
      <c r="C1413" s="6" t="s">
        <v>554</v>
      </c>
      <c r="D1413">
        <v>1</v>
      </c>
      <c r="E1413" s="1"/>
      <c r="F1413" s="6" t="s">
        <v>27</v>
      </c>
      <c r="G1413">
        <v>1</v>
      </c>
      <c r="H1413" s="6" t="s">
        <v>66</v>
      </c>
      <c r="I1413">
        <v>1</v>
      </c>
      <c r="J1413" s="6" t="s">
        <v>29</v>
      </c>
      <c r="K1413" s="1">
        <v>43247.575254629628</v>
      </c>
      <c r="L1413">
        <v>0</v>
      </c>
      <c r="M1413" s="6" t="s">
        <v>954</v>
      </c>
      <c r="N1413" t="b">
        <v>0</v>
      </c>
      <c r="O1413" s="6" t="s">
        <v>31</v>
      </c>
      <c r="P1413" s="6" t="s">
        <v>32</v>
      </c>
      <c r="Q1413" s="6" t="s">
        <v>27</v>
      </c>
      <c r="R1413">
        <v>0</v>
      </c>
      <c r="S1413" s="6" t="s">
        <v>32</v>
      </c>
      <c r="T1413" s="6" t="s">
        <v>66</v>
      </c>
      <c r="U1413" s="6" t="s">
        <v>95</v>
      </c>
      <c r="V1413">
        <v>1.0007354674223145E+18</v>
      </c>
      <c r="W1413" s="6" t="s">
        <v>32</v>
      </c>
      <c r="X1413" s="6" t="s">
        <v>955</v>
      </c>
      <c r="Y1413" s="6" t="s">
        <v>956</v>
      </c>
      <c r="Z1413">
        <v>9.5321366056184627E+17</v>
      </c>
    </row>
    <row r="1414" spans="1:26" x14ac:dyDescent="0.25">
      <c r="A1414">
        <v>1860827658</v>
      </c>
      <c r="B1414" t="b">
        <v>1</v>
      </c>
      <c r="C1414" s="6" t="s">
        <v>554</v>
      </c>
      <c r="D1414">
        <v>1</v>
      </c>
      <c r="E1414" s="1"/>
      <c r="F1414" s="6" t="s">
        <v>27</v>
      </c>
      <c r="G1414">
        <v>1</v>
      </c>
      <c r="H1414" s="6" t="s">
        <v>66</v>
      </c>
      <c r="I1414">
        <v>1</v>
      </c>
      <c r="J1414" s="6" t="s">
        <v>29</v>
      </c>
      <c r="K1414" s="1">
        <v>43247.818819444445</v>
      </c>
      <c r="L1414">
        <v>0</v>
      </c>
      <c r="M1414" s="6" t="s">
        <v>41</v>
      </c>
      <c r="N1414" t="b">
        <v>0</v>
      </c>
      <c r="O1414" s="6" t="s">
        <v>31</v>
      </c>
      <c r="P1414" s="6" t="s">
        <v>32</v>
      </c>
      <c r="Q1414" s="6" t="s">
        <v>27</v>
      </c>
      <c r="R1414">
        <v>0</v>
      </c>
      <c r="S1414" s="6" t="s">
        <v>32</v>
      </c>
      <c r="T1414" s="6" t="s">
        <v>66</v>
      </c>
      <c r="U1414" s="6" t="s">
        <v>264</v>
      </c>
      <c r="V1414">
        <v>1.000823731688702E+18</v>
      </c>
      <c r="W1414" s="6" t="s">
        <v>32</v>
      </c>
      <c r="X1414" s="6" t="s">
        <v>2384</v>
      </c>
      <c r="Y1414" s="6" t="s">
        <v>1054</v>
      </c>
      <c r="Z1414">
        <v>2785671187</v>
      </c>
    </row>
    <row r="1415" spans="1:26" hidden="1" x14ac:dyDescent="0.25">
      <c r="A1415">
        <v>1860828762</v>
      </c>
      <c r="B1415" t="b">
        <v>1</v>
      </c>
      <c r="C1415" s="6" t="s">
        <v>554</v>
      </c>
      <c r="D1415">
        <v>1</v>
      </c>
      <c r="E1415" s="1"/>
      <c r="F1415" s="6" t="s">
        <v>27</v>
      </c>
      <c r="G1415">
        <v>1</v>
      </c>
      <c r="H1415" s="6" t="s">
        <v>28</v>
      </c>
      <c r="I1415">
        <v>1</v>
      </c>
      <c r="J1415" s="6" t="s">
        <v>29</v>
      </c>
      <c r="K1415" s="1">
        <v>43247.853206018517</v>
      </c>
      <c r="L1415">
        <v>0</v>
      </c>
      <c r="M1415" s="6" t="s">
        <v>1061</v>
      </c>
      <c r="N1415" t="b">
        <v>0</v>
      </c>
      <c r="O1415" s="6" t="s">
        <v>31</v>
      </c>
      <c r="P1415" s="6" t="s">
        <v>32</v>
      </c>
      <c r="Q1415" s="6" t="s">
        <v>27</v>
      </c>
      <c r="R1415">
        <v>0</v>
      </c>
      <c r="S1415" s="6" t="s">
        <v>32</v>
      </c>
      <c r="T1415" s="6" t="s">
        <v>66</v>
      </c>
      <c r="U1415" s="6" t="s">
        <v>42</v>
      </c>
      <c r="V1415">
        <v>1.0008361904284549E+18</v>
      </c>
      <c r="W1415" s="6" t="s">
        <v>32</v>
      </c>
      <c r="X1415" s="6" t="s">
        <v>1062</v>
      </c>
      <c r="Y1415" s="6" t="s">
        <v>1063</v>
      </c>
      <c r="Z1415">
        <v>1389579084</v>
      </c>
    </row>
    <row r="1416" spans="1:26" hidden="1" x14ac:dyDescent="0.25">
      <c r="A1416">
        <v>1860829717</v>
      </c>
      <c r="B1416" t="b">
        <v>1</v>
      </c>
      <c r="C1416" s="6" t="s">
        <v>554</v>
      </c>
      <c r="D1416">
        <v>1</v>
      </c>
      <c r="E1416" s="1"/>
      <c r="F1416" s="6" t="s">
        <v>27</v>
      </c>
      <c r="G1416">
        <v>1</v>
      </c>
      <c r="H1416" s="6" t="s">
        <v>60</v>
      </c>
      <c r="I1416">
        <v>1</v>
      </c>
      <c r="J1416" s="6" t="s">
        <v>29</v>
      </c>
      <c r="K1416" s="1">
        <v>43247.87605324074</v>
      </c>
      <c r="L1416">
        <v>1</v>
      </c>
      <c r="M1416" s="6" t="s">
        <v>100</v>
      </c>
      <c r="N1416" t="b">
        <v>0</v>
      </c>
      <c r="O1416" s="6" t="s">
        <v>31</v>
      </c>
      <c r="P1416" s="6" t="s">
        <v>32</v>
      </c>
      <c r="Q1416" s="6" t="s">
        <v>27</v>
      </c>
      <c r="R1416">
        <v>0</v>
      </c>
      <c r="S1416" s="6" t="s">
        <v>32</v>
      </c>
      <c r="T1416" s="6" t="s">
        <v>66</v>
      </c>
      <c r="U1416" s="6" t="s">
        <v>110</v>
      </c>
      <c r="V1416">
        <v>1.0008444737761157E+18</v>
      </c>
      <c r="W1416" s="6" t="s">
        <v>32</v>
      </c>
      <c r="X1416" s="6" t="s">
        <v>1072</v>
      </c>
      <c r="Y1416" s="6" t="s">
        <v>1073</v>
      </c>
      <c r="Z1416">
        <v>36926128</v>
      </c>
    </row>
    <row r="1417" spans="1:26" x14ac:dyDescent="0.25">
      <c r="A1417">
        <v>1860828427</v>
      </c>
      <c r="B1417" t="b">
        <v>1</v>
      </c>
      <c r="C1417" s="6" t="s">
        <v>554</v>
      </c>
      <c r="D1417">
        <v>1</v>
      </c>
      <c r="E1417" s="1"/>
      <c r="F1417" s="6" t="s">
        <v>27</v>
      </c>
      <c r="G1417">
        <v>1</v>
      </c>
      <c r="H1417" s="6" t="s">
        <v>66</v>
      </c>
      <c r="I1417">
        <v>1</v>
      </c>
      <c r="J1417" s="6" t="s">
        <v>29</v>
      </c>
      <c r="K1417" s="1">
        <v>43247.821527777778</v>
      </c>
      <c r="L1417">
        <v>1</v>
      </c>
      <c r="M1417" s="6" t="s">
        <v>890</v>
      </c>
      <c r="N1417" t="b">
        <v>0</v>
      </c>
      <c r="O1417" s="6" t="s">
        <v>31</v>
      </c>
      <c r="P1417" s="6" t="s">
        <v>32</v>
      </c>
      <c r="Q1417" s="6" t="s">
        <v>27</v>
      </c>
      <c r="R1417">
        <v>0</v>
      </c>
      <c r="S1417" s="6" t="s">
        <v>32</v>
      </c>
      <c r="T1417" s="6" t="s">
        <v>66</v>
      </c>
      <c r="U1417" s="6" t="s">
        <v>42</v>
      </c>
      <c r="V1417">
        <v>1.0008247103750676E+18</v>
      </c>
      <c r="W1417" s="6" t="s">
        <v>32</v>
      </c>
      <c r="X1417" s="6" t="s">
        <v>1057</v>
      </c>
      <c r="Y1417" s="6" t="s">
        <v>1058</v>
      </c>
      <c r="Z1417">
        <v>9.9100920090509722E+17</v>
      </c>
    </row>
    <row r="1418" spans="1:26" x14ac:dyDescent="0.25">
      <c r="A1418">
        <v>1860830240</v>
      </c>
      <c r="B1418" t="b">
        <v>1</v>
      </c>
      <c r="C1418" s="6" t="s">
        <v>554</v>
      </c>
      <c r="D1418">
        <v>2</v>
      </c>
      <c r="E1418" s="1"/>
      <c r="F1418" s="6" t="s">
        <v>27</v>
      </c>
      <c r="G1418">
        <v>1</v>
      </c>
      <c r="H1418" s="6" t="s">
        <v>66</v>
      </c>
      <c r="I1418">
        <v>1</v>
      </c>
      <c r="J1418" s="6" t="s">
        <v>29</v>
      </c>
      <c r="K1418" s="1">
        <v>43247.916643518518</v>
      </c>
      <c r="L1418">
        <v>1</v>
      </c>
      <c r="M1418" s="6" t="s">
        <v>1080</v>
      </c>
      <c r="N1418" t="b">
        <v>0</v>
      </c>
      <c r="O1418" s="6" t="s">
        <v>31</v>
      </c>
      <c r="P1418" s="6" t="s">
        <v>32</v>
      </c>
      <c r="Q1418" s="6" t="s">
        <v>27</v>
      </c>
      <c r="R1418">
        <v>4</v>
      </c>
      <c r="S1418" s="6" t="s">
        <v>32</v>
      </c>
      <c r="T1418" s="6" t="s">
        <v>66</v>
      </c>
      <c r="U1418" s="6" t="s">
        <v>135</v>
      </c>
      <c r="V1418">
        <v>1.0008591793959649E+18</v>
      </c>
      <c r="W1418" s="6" t="s">
        <v>32</v>
      </c>
      <c r="X1418" s="6" t="s">
        <v>2385</v>
      </c>
      <c r="Y1418" s="6" t="s">
        <v>1081</v>
      </c>
      <c r="Z1418">
        <v>3264958412</v>
      </c>
    </row>
    <row r="1419" spans="1:26" hidden="1" x14ac:dyDescent="0.25">
      <c r="A1419">
        <v>1860834124</v>
      </c>
      <c r="B1419" t="b">
        <v>1</v>
      </c>
      <c r="C1419" s="6" t="s">
        <v>554</v>
      </c>
      <c r="D1419">
        <v>2</v>
      </c>
      <c r="E1419" s="1"/>
      <c r="F1419" s="6" t="s">
        <v>27</v>
      </c>
      <c r="G1419">
        <v>1</v>
      </c>
      <c r="H1419" s="6" t="s">
        <v>28</v>
      </c>
      <c r="I1419">
        <v>0.51429999999999998</v>
      </c>
      <c r="J1419" s="6" t="s">
        <v>29</v>
      </c>
      <c r="K1419" s="1">
        <v>43247.956423611111</v>
      </c>
      <c r="L1419">
        <v>0</v>
      </c>
      <c r="M1419" s="6" t="s">
        <v>1092</v>
      </c>
      <c r="N1419" t="b">
        <v>0</v>
      </c>
      <c r="O1419" s="6" t="s">
        <v>31</v>
      </c>
      <c r="P1419" s="6" t="s">
        <v>32</v>
      </c>
      <c r="Q1419" s="6" t="s">
        <v>27</v>
      </c>
      <c r="R1419">
        <v>0</v>
      </c>
      <c r="S1419" s="6" t="s">
        <v>32</v>
      </c>
      <c r="T1419" s="6" t="s">
        <v>60</v>
      </c>
      <c r="U1419" s="6" t="s">
        <v>49</v>
      </c>
      <c r="V1419">
        <v>1.0008735965316915E+18</v>
      </c>
      <c r="W1419" s="6" t="s">
        <v>32</v>
      </c>
      <c r="X1419" s="6" t="s">
        <v>1093</v>
      </c>
      <c r="Y1419" s="6" t="s">
        <v>1094</v>
      </c>
      <c r="Z1419">
        <v>206219515</v>
      </c>
    </row>
    <row r="1420" spans="1:26" hidden="1" x14ac:dyDescent="0.25">
      <c r="A1420">
        <v>1860838804</v>
      </c>
      <c r="B1420" t="b">
        <v>1</v>
      </c>
      <c r="C1420" s="6" t="s">
        <v>554</v>
      </c>
      <c r="D1420">
        <v>3</v>
      </c>
      <c r="E1420" s="1"/>
      <c r="F1420" s="6" t="s">
        <v>27</v>
      </c>
      <c r="G1420">
        <v>1</v>
      </c>
      <c r="H1420" s="6" t="s">
        <v>28</v>
      </c>
      <c r="I1420">
        <v>0.65839999999999999</v>
      </c>
      <c r="J1420" s="6" t="s">
        <v>29</v>
      </c>
      <c r="K1420" s="1">
        <v>43248.266747685186</v>
      </c>
      <c r="L1420">
        <v>0</v>
      </c>
      <c r="M1420" s="6" t="s">
        <v>41</v>
      </c>
      <c r="N1420" t="b">
        <v>0</v>
      </c>
      <c r="O1420" s="6" t="s">
        <v>31</v>
      </c>
      <c r="P1420" s="6" t="s">
        <v>32</v>
      </c>
      <c r="Q1420" s="6" t="s">
        <v>27</v>
      </c>
      <c r="R1420">
        <v>0</v>
      </c>
      <c r="S1420" s="6" t="s">
        <v>32</v>
      </c>
      <c r="T1420" s="6" t="s">
        <v>60</v>
      </c>
      <c r="U1420" s="6" t="s">
        <v>42</v>
      </c>
      <c r="V1420">
        <v>1.0009860532121887E+18</v>
      </c>
      <c r="W1420" s="6" t="s">
        <v>32</v>
      </c>
      <c r="X1420" s="6" t="s">
        <v>1179</v>
      </c>
      <c r="Y1420" s="6" t="s">
        <v>1180</v>
      </c>
      <c r="Z1420">
        <v>9.2127129967000371E+17</v>
      </c>
    </row>
    <row r="1421" spans="1:26" x14ac:dyDescent="0.25">
      <c r="A1421">
        <v>1860831849</v>
      </c>
      <c r="B1421" t="b">
        <v>1</v>
      </c>
      <c r="C1421" s="6" t="s">
        <v>554</v>
      </c>
      <c r="D1421">
        <v>3</v>
      </c>
      <c r="E1421" s="1"/>
      <c r="F1421" s="6" t="s">
        <v>27</v>
      </c>
      <c r="G1421">
        <v>1</v>
      </c>
      <c r="H1421" s="6" t="s">
        <v>66</v>
      </c>
      <c r="I1421">
        <v>1</v>
      </c>
      <c r="J1421" s="6" t="s">
        <v>29</v>
      </c>
      <c r="K1421" s="1">
        <v>43247.929456018515</v>
      </c>
      <c r="L1421">
        <v>1</v>
      </c>
      <c r="M1421" s="6" t="s">
        <v>100</v>
      </c>
      <c r="N1421" t="b">
        <v>0</v>
      </c>
      <c r="O1421" s="6" t="s">
        <v>31</v>
      </c>
      <c r="P1421" s="6" t="s">
        <v>32</v>
      </c>
      <c r="Q1421" s="6" t="s">
        <v>27</v>
      </c>
      <c r="R1421">
        <v>1</v>
      </c>
      <c r="S1421" s="6" t="s">
        <v>32</v>
      </c>
      <c r="T1421" s="6" t="s">
        <v>66</v>
      </c>
      <c r="U1421" s="6" t="s">
        <v>33</v>
      </c>
      <c r="V1421">
        <v>1.0008638250197606E+18</v>
      </c>
      <c r="W1421" s="6" t="s">
        <v>32</v>
      </c>
      <c r="X1421" s="6" t="s">
        <v>1086</v>
      </c>
      <c r="Y1421" s="6" t="s">
        <v>1087</v>
      </c>
      <c r="Z1421">
        <v>156107434</v>
      </c>
    </row>
    <row r="1422" spans="1:26" hidden="1" x14ac:dyDescent="0.25">
      <c r="A1422">
        <v>1860860022</v>
      </c>
      <c r="B1422" t="b">
        <v>1</v>
      </c>
      <c r="C1422" s="6" t="s">
        <v>554</v>
      </c>
      <c r="D1422">
        <v>4</v>
      </c>
      <c r="E1422" s="1"/>
      <c r="F1422" s="6" t="s">
        <v>27</v>
      </c>
      <c r="G1422">
        <v>1</v>
      </c>
      <c r="H1422" s="6" t="s">
        <v>60</v>
      </c>
      <c r="I1422">
        <v>0.78469999999999995</v>
      </c>
      <c r="J1422" s="6" t="s">
        <v>29</v>
      </c>
      <c r="K1422" s="1">
        <v>43248.491412037038</v>
      </c>
      <c r="L1422">
        <v>1</v>
      </c>
      <c r="M1422" s="6" t="s">
        <v>41</v>
      </c>
      <c r="N1422" t="b">
        <v>0</v>
      </c>
      <c r="O1422" s="6" t="s">
        <v>31</v>
      </c>
      <c r="P1422" s="6" t="s">
        <v>32</v>
      </c>
      <c r="Q1422" s="6" t="s">
        <v>27</v>
      </c>
      <c r="R1422">
        <v>1</v>
      </c>
      <c r="S1422" s="6" t="s">
        <v>32</v>
      </c>
      <c r="T1422" s="6" t="s">
        <v>60</v>
      </c>
      <c r="U1422" s="6" t="s">
        <v>37</v>
      </c>
      <c r="V1422">
        <v>1.0010674685369262E+18</v>
      </c>
      <c r="W1422" s="6" t="s">
        <v>32</v>
      </c>
      <c r="X1422" s="6" t="s">
        <v>1267</v>
      </c>
      <c r="Y1422" s="6" t="s">
        <v>1268</v>
      </c>
      <c r="Z1422">
        <v>9.9748474698377216E+17</v>
      </c>
    </row>
    <row r="1423" spans="1:26" x14ac:dyDescent="0.25">
      <c r="A1423">
        <v>1860854728</v>
      </c>
      <c r="B1423" t="b">
        <v>1</v>
      </c>
      <c r="C1423" s="6" t="s">
        <v>554</v>
      </c>
      <c r="D1423">
        <v>2</v>
      </c>
      <c r="E1423" s="1"/>
      <c r="F1423" s="6" t="s">
        <v>27</v>
      </c>
      <c r="G1423">
        <v>1</v>
      </c>
      <c r="H1423" s="6" t="s">
        <v>66</v>
      </c>
      <c r="I1423">
        <v>1</v>
      </c>
      <c r="J1423" s="6" t="s">
        <v>29</v>
      </c>
      <c r="K1423" s="1">
        <v>43248.374907407408</v>
      </c>
      <c r="L1423">
        <v>1</v>
      </c>
      <c r="M1423" s="6" t="s">
        <v>1219</v>
      </c>
      <c r="N1423" t="b">
        <v>0</v>
      </c>
      <c r="O1423" s="6" t="s">
        <v>31</v>
      </c>
      <c r="P1423" s="6" t="s">
        <v>32</v>
      </c>
      <c r="Q1423" s="6" t="s">
        <v>27</v>
      </c>
      <c r="R1423">
        <v>0</v>
      </c>
      <c r="S1423" s="6" t="s">
        <v>32</v>
      </c>
      <c r="T1423" s="6" t="s">
        <v>66</v>
      </c>
      <c r="U1423" s="6" t="s">
        <v>587</v>
      </c>
      <c r="V1423">
        <v>1.0010252501324841E+18</v>
      </c>
      <c r="W1423" s="6" t="s">
        <v>32</v>
      </c>
      <c r="X1423" s="6" t="s">
        <v>2392</v>
      </c>
      <c r="Y1423" s="6" t="s">
        <v>1220</v>
      </c>
      <c r="Z1423">
        <v>8.4739289623168614E+17</v>
      </c>
    </row>
    <row r="1424" spans="1:26" hidden="1" x14ac:dyDescent="0.25">
      <c r="A1424">
        <v>1860862382</v>
      </c>
      <c r="B1424" t="b">
        <v>1</v>
      </c>
      <c r="C1424" s="6" t="s">
        <v>554</v>
      </c>
      <c r="D1424">
        <v>5</v>
      </c>
      <c r="E1424" s="1"/>
      <c r="F1424" s="6" t="s">
        <v>27</v>
      </c>
      <c r="G1424">
        <v>1</v>
      </c>
      <c r="H1424" s="6" t="s">
        <v>60</v>
      </c>
      <c r="I1424">
        <v>0.80759999999999998</v>
      </c>
      <c r="J1424" s="6" t="s">
        <v>29</v>
      </c>
      <c r="K1424" s="1">
        <v>43248.587245370371</v>
      </c>
      <c r="L1424">
        <v>1</v>
      </c>
      <c r="M1424" s="6" t="s">
        <v>1317</v>
      </c>
      <c r="N1424" t="b">
        <v>0</v>
      </c>
      <c r="O1424" s="6" t="s">
        <v>31</v>
      </c>
      <c r="P1424" s="6" t="s">
        <v>32</v>
      </c>
      <c r="Q1424" s="6" t="s">
        <v>27</v>
      </c>
      <c r="R1424">
        <v>0</v>
      </c>
      <c r="S1424" s="6" t="s">
        <v>32</v>
      </c>
      <c r="T1424" s="6" t="s">
        <v>60</v>
      </c>
      <c r="U1424" s="6" t="s">
        <v>42</v>
      </c>
      <c r="V1424">
        <v>1.0011021977850921E+18</v>
      </c>
      <c r="W1424" s="6" t="s">
        <v>32</v>
      </c>
      <c r="X1424" s="6" t="s">
        <v>1318</v>
      </c>
      <c r="Y1424" s="6" t="s">
        <v>1319</v>
      </c>
      <c r="Z1424">
        <v>2785148321</v>
      </c>
    </row>
    <row r="1425" spans="1:26" x14ac:dyDescent="0.25">
      <c r="A1425">
        <v>1860865924</v>
      </c>
      <c r="B1425" t="b">
        <v>1</v>
      </c>
      <c r="C1425" s="6" t="s">
        <v>554</v>
      </c>
      <c r="D1425">
        <v>1</v>
      </c>
      <c r="E1425" s="1"/>
      <c r="F1425" s="6" t="s">
        <v>27</v>
      </c>
      <c r="G1425">
        <v>1</v>
      </c>
      <c r="H1425" s="6" t="s">
        <v>66</v>
      </c>
      <c r="I1425">
        <v>1</v>
      </c>
      <c r="J1425" s="6" t="s">
        <v>29</v>
      </c>
      <c r="K1425" s="1">
        <v>43248.694305555553</v>
      </c>
      <c r="L1425">
        <v>0</v>
      </c>
      <c r="M1425" s="6" t="s">
        <v>1380</v>
      </c>
      <c r="N1425" t="b">
        <v>0</v>
      </c>
      <c r="O1425" s="6" t="s">
        <v>31</v>
      </c>
      <c r="P1425" s="6" t="s">
        <v>32</v>
      </c>
      <c r="Q1425" s="6" t="s">
        <v>27</v>
      </c>
      <c r="R1425">
        <v>0</v>
      </c>
      <c r="S1425" s="6" t="s">
        <v>32</v>
      </c>
      <c r="T1425" s="6" t="s">
        <v>66</v>
      </c>
      <c r="U1425" s="6" t="s">
        <v>42</v>
      </c>
      <c r="V1425">
        <v>1.0011409976344412E+18</v>
      </c>
      <c r="W1425" s="6" t="s">
        <v>32</v>
      </c>
      <c r="X1425" s="6" t="s">
        <v>1381</v>
      </c>
      <c r="Y1425" s="6" t="s">
        <v>1382</v>
      </c>
      <c r="Z1425">
        <v>9.3652629565919232E+17</v>
      </c>
    </row>
    <row r="1426" spans="1:26" hidden="1" x14ac:dyDescent="0.25">
      <c r="A1426">
        <v>1860882581</v>
      </c>
      <c r="B1426" t="b">
        <v>1</v>
      </c>
      <c r="C1426" s="6" t="s">
        <v>554</v>
      </c>
      <c r="D1426">
        <v>2</v>
      </c>
      <c r="E1426" s="1"/>
      <c r="F1426" s="6" t="s">
        <v>197</v>
      </c>
      <c r="G1426">
        <v>1</v>
      </c>
      <c r="H1426" s="6" t="s">
        <v>766</v>
      </c>
      <c r="J1426" s="6" t="s">
        <v>29</v>
      </c>
      <c r="K1426" s="1">
        <v>43248.758206018516</v>
      </c>
      <c r="L1426">
        <v>0</v>
      </c>
      <c r="M1426" s="6" t="s">
        <v>1400</v>
      </c>
      <c r="N1426" t="b">
        <v>0</v>
      </c>
      <c r="O1426" s="6" t="s">
        <v>31</v>
      </c>
      <c r="P1426" s="6" t="s">
        <v>32</v>
      </c>
      <c r="Q1426" s="6" t="s">
        <v>197</v>
      </c>
      <c r="R1426">
        <v>0</v>
      </c>
      <c r="S1426" s="6" t="s">
        <v>32</v>
      </c>
      <c r="T1426" s="6" t="s">
        <v>766</v>
      </c>
      <c r="U1426" s="6" t="s">
        <v>110</v>
      </c>
      <c r="V1426">
        <v>1.0011641532921405E+18</v>
      </c>
      <c r="W1426" s="6" t="s">
        <v>32</v>
      </c>
      <c r="X1426" s="6" t="s">
        <v>1401</v>
      </c>
      <c r="Y1426" s="6" t="s">
        <v>1402</v>
      </c>
      <c r="Z1426">
        <v>372117867</v>
      </c>
    </row>
    <row r="1427" spans="1:26" hidden="1" x14ac:dyDescent="0.25">
      <c r="A1427">
        <v>1860886588</v>
      </c>
      <c r="B1427" t="b">
        <v>1</v>
      </c>
      <c r="C1427" s="6" t="s">
        <v>554</v>
      </c>
      <c r="D1427">
        <v>2</v>
      </c>
      <c r="E1427" s="1"/>
      <c r="F1427" s="6" t="s">
        <v>27</v>
      </c>
      <c r="G1427">
        <v>1</v>
      </c>
      <c r="H1427" s="6" t="s">
        <v>60</v>
      </c>
      <c r="I1427">
        <v>1</v>
      </c>
      <c r="J1427" s="6" t="s">
        <v>29</v>
      </c>
      <c r="K1427" s="1">
        <v>43248.775069444448</v>
      </c>
      <c r="L1427">
        <v>0</v>
      </c>
      <c r="M1427" s="6" t="s">
        <v>41</v>
      </c>
      <c r="N1427" t="b">
        <v>0</v>
      </c>
      <c r="O1427" s="6" t="s">
        <v>31</v>
      </c>
      <c r="P1427" s="6" t="s">
        <v>32</v>
      </c>
      <c r="Q1427" s="6" t="s">
        <v>27</v>
      </c>
      <c r="R1427">
        <v>0</v>
      </c>
      <c r="S1427" s="6" t="s">
        <v>32</v>
      </c>
      <c r="T1427" s="6" t="s">
        <v>60</v>
      </c>
      <c r="U1427" s="6" t="s">
        <v>95</v>
      </c>
      <c r="V1427">
        <v>1.0011702642924585E+18</v>
      </c>
      <c r="W1427" s="6" t="s">
        <v>32</v>
      </c>
      <c r="X1427" s="6" t="s">
        <v>1403</v>
      </c>
      <c r="Y1427" s="6" t="s">
        <v>1404</v>
      </c>
      <c r="Z1427">
        <v>9.4459124141257933E+17</v>
      </c>
    </row>
    <row r="1428" spans="1:26" x14ac:dyDescent="0.25">
      <c r="A1428">
        <v>1860892221</v>
      </c>
      <c r="B1428" t="b">
        <v>1</v>
      </c>
      <c r="C1428" s="6" t="s">
        <v>554</v>
      </c>
      <c r="D1428">
        <v>4</v>
      </c>
      <c r="E1428" s="1"/>
      <c r="F1428" s="6" t="s">
        <v>27</v>
      </c>
      <c r="G1428">
        <v>1</v>
      </c>
      <c r="H1428" s="6" t="s">
        <v>66</v>
      </c>
      <c r="I1428">
        <v>1</v>
      </c>
      <c r="J1428" s="6" t="s">
        <v>29</v>
      </c>
      <c r="K1428" s="1">
        <v>43248.77516203704</v>
      </c>
      <c r="L1428">
        <v>157</v>
      </c>
      <c r="M1428" s="6" t="s">
        <v>41</v>
      </c>
      <c r="N1428" t="b">
        <v>0</v>
      </c>
      <c r="O1428" s="6" t="s">
        <v>31</v>
      </c>
      <c r="P1428" s="6" t="s">
        <v>32</v>
      </c>
      <c r="Q1428" s="6" t="s">
        <v>27</v>
      </c>
      <c r="R1428">
        <v>96</v>
      </c>
      <c r="S1428" s="6" t="s">
        <v>32</v>
      </c>
      <c r="T1428" s="6" t="s">
        <v>66</v>
      </c>
      <c r="U1428" s="6" t="s">
        <v>49</v>
      </c>
      <c r="V1428">
        <v>1.0011702975197348E+18</v>
      </c>
      <c r="W1428" s="6" t="s">
        <v>32</v>
      </c>
      <c r="X1428" s="6" t="s">
        <v>1405</v>
      </c>
      <c r="Y1428" s="6" t="s">
        <v>1406</v>
      </c>
      <c r="Z1428">
        <v>3367334171</v>
      </c>
    </row>
    <row r="1429" spans="1:26" hidden="1" x14ac:dyDescent="0.25">
      <c r="A1429">
        <v>1860903192</v>
      </c>
      <c r="B1429" t="b">
        <v>1</v>
      </c>
      <c r="C1429" s="6" t="s">
        <v>554</v>
      </c>
      <c r="D1429">
        <v>3</v>
      </c>
      <c r="E1429" s="1"/>
      <c r="F1429" s="6" t="s">
        <v>27</v>
      </c>
      <c r="G1429">
        <v>1</v>
      </c>
      <c r="H1429" s="6" t="s">
        <v>60</v>
      </c>
      <c r="I1429">
        <v>1</v>
      </c>
      <c r="J1429" s="6" t="s">
        <v>29</v>
      </c>
      <c r="K1429" s="1">
        <v>43248.806932870371</v>
      </c>
      <c r="L1429">
        <v>0</v>
      </c>
      <c r="M1429" s="6" t="s">
        <v>1413</v>
      </c>
      <c r="N1429" t="b">
        <v>0</v>
      </c>
      <c r="O1429" s="6" t="s">
        <v>31</v>
      </c>
      <c r="P1429" s="6" t="s">
        <v>32</v>
      </c>
      <c r="Q1429" s="6" t="s">
        <v>27</v>
      </c>
      <c r="R1429">
        <v>1</v>
      </c>
      <c r="S1429" s="6" t="s">
        <v>32</v>
      </c>
      <c r="T1429" s="6" t="s">
        <v>60</v>
      </c>
      <c r="U1429" s="6" t="s">
        <v>42</v>
      </c>
      <c r="V1429">
        <v>1.0011818105194127E+18</v>
      </c>
      <c r="W1429" s="6" t="s">
        <v>32</v>
      </c>
      <c r="X1429" s="6" t="s">
        <v>1414</v>
      </c>
      <c r="Y1429" s="6" t="s">
        <v>1415</v>
      </c>
      <c r="Z1429">
        <v>7.6783911733395046E+17</v>
      </c>
    </row>
    <row r="1430" spans="1:26" x14ac:dyDescent="0.25">
      <c r="A1430">
        <v>1860905742</v>
      </c>
      <c r="B1430" t="b">
        <v>1</v>
      </c>
      <c r="C1430" s="6" t="s">
        <v>554</v>
      </c>
      <c r="D1430">
        <v>2</v>
      </c>
      <c r="E1430" s="1"/>
      <c r="F1430" s="6" t="s">
        <v>27</v>
      </c>
      <c r="G1430">
        <v>1</v>
      </c>
      <c r="H1430" s="6" t="s">
        <v>66</v>
      </c>
      <c r="I1430">
        <v>1</v>
      </c>
      <c r="J1430" s="6" t="s">
        <v>29</v>
      </c>
      <c r="K1430" s="1">
        <v>43248.839432870373</v>
      </c>
      <c r="L1430">
        <v>0</v>
      </c>
      <c r="M1430" s="6" t="s">
        <v>100</v>
      </c>
      <c r="N1430" t="b">
        <v>0</v>
      </c>
      <c r="O1430" s="6" t="s">
        <v>31</v>
      </c>
      <c r="P1430" s="6" t="s">
        <v>32</v>
      </c>
      <c r="Q1430" s="6" t="s">
        <v>27</v>
      </c>
      <c r="R1430">
        <v>0</v>
      </c>
      <c r="S1430" s="6" t="s">
        <v>32</v>
      </c>
      <c r="T1430" s="6" t="s">
        <v>66</v>
      </c>
      <c r="U1430" s="6" t="s">
        <v>1433</v>
      </c>
      <c r="V1430">
        <v>1.0011935887163843E+18</v>
      </c>
      <c r="W1430" s="6" t="s">
        <v>32</v>
      </c>
      <c r="X1430" s="6" t="s">
        <v>1434</v>
      </c>
      <c r="Y1430" s="6" t="s">
        <v>1435</v>
      </c>
      <c r="Z1430">
        <v>4523997263</v>
      </c>
    </row>
    <row r="1431" spans="1:26" hidden="1" x14ac:dyDescent="0.25">
      <c r="A1431">
        <v>1860906063</v>
      </c>
      <c r="B1431" t="b">
        <v>1</v>
      </c>
      <c r="C1431" s="6" t="s">
        <v>554</v>
      </c>
      <c r="D1431">
        <v>4</v>
      </c>
      <c r="E1431" s="1"/>
      <c r="F1431" s="6" t="s">
        <v>197</v>
      </c>
      <c r="G1431">
        <v>1</v>
      </c>
      <c r="H1431" s="6" t="s">
        <v>766</v>
      </c>
      <c r="J1431" s="6" t="s">
        <v>29</v>
      </c>
      <c r="K1431" s="1">
        <v>43248.848437499997</v>
      </c>
      <c r="L1431">
        <v>0</v>
      </c>
      <c r="M1431" s="6" t="s">
        <v>100</v>
      </c>
      <c r="N1431" t="b">
        <v>0</v>
      </c>
      <c r="O1431" s="6" t="s">
        <v>31</v>
      </c>
      <c r="P1431" s="6" t="s">
        <v>32</v>
      </c>
      <c r="Q1431" s="6" t="s">
        <v>3855</v>
      </c>
      <c r="R1431">
        <v>0</v>
      </c>
      <c r="S1431" s="6" t="s">
        <v>32</v>
      </c>
      <c r="T1431" s="6" t="s">
        <v>766</v>
      </c>
      <c r="U1431" s="6" t="s">
        <v>95</v>
      </c>
      <c r="V1431">
        <v>1.0011968506433372E+18</v>
      </c>
      <c r="W1431" s="6" t="s">
        <v>32</v>
      </c>
      <c r="X1431" s="6" t="s">
        <v>1446</v>
      </c>
      <c r="Y1431" s="6" t="s">
        <v>1447</v>
      </c>
      <c r="Z1431">
        <v>9.9895515711848038E+17</v>
      </c>
    </row>
    <row r="1432" spans="1:26" x14ac:dyDescent="0.25">
      <c r="A1432">
        <v>1860906705</v>
      </c>
      <c r="B1432" t="b">
        <v>1</v>
      </c>
      <c r="C1432" s="6" t="s">
        <v>554</v>
      </c>
      <c r="D1432">
        <v>1</v>
      </c>
      <c r="E1432" s="1"/>
      <c r="F1432" s="6" t="s">
        <v>27</v>
      </c>
      <c r="G1432">
        <v>1</v>
      </c>
      <c r="H1432" s="6" t="s">
        <v>66</v>
      </c>
      <c r="I1432">
        <v>1</v>
      </c>
      <c r="J1432" s="6" t="s">
        <v>29</v>
      </c>
      <c r="K1432" s="1">
        <v>43248.898564814815</v>
      </c>
      <c r="L1432">
        <v>0</v>
      </c>
      <c r="M1432" s="6" t="s">
        <v>511</v>
      </c>
      <c r="N1432" t="b">
        <v>0</v>
      </c>
      <c r="O1432" s="6" t="s">
        <v>31</v>
      </c>
      <c r="P1432" s="6" t="s">
        <v>32</v>
      </c>
      <c r="Q1432" s="6" t="s">
        <v>27</v>
      </c>
      <c r="R1432">
        <v>0</v>
      </c>
      <c r="S1432" s="6" t="s">
        <v>32</v>
      </c>
      <c r="T1432" s="6" t="s">
        <v>66</v>
      </c>
      <c r="U1432" s="6" t="s">
        <v>223</v>
      </c>
      <c r="V1432">
        <v>1.0012150168450499E+18</v>
      </c>
      <c r="W1432" s="6" t="s">
        <v>32</v>
      </c>
      <c r="X1432" s="6" t="s">
        <v>1464</v>
      </c>
      <c r="Y1432" s="6" t="s">
        <v>1465</v>
      </c>
      <c r="Z1432">
        <v>9.0443907076347085E+17</v>
      </c>
    </row>
    <row r="1433" spans="1:26" hidden="1" x14ac:dyDescent="0.25">
      <c r="A1433">
        <v>1860908162</v>
      </c>
      <c r="B1433" t="b">
        <v>1</v>
      </c>
      <c r="C1433" s="6" t="s">
        <v>554</v>
      </c>
      <c r="D1433">
        <v>2</v>
      </c>
      <c r="E1433" s="1"/>
      <c r="F1433" s="6" t="s">
        <v>27</v>
      </c>
      <c r="G1433">
        <v>1</v>
      </c>
      <c r="H1433" s="6" t="s">
        <v>60</v>
      </c>
      <c r="I1433">
        <v>1</v>
      </c>
      <c r="J1433" s="6" t="s">
        <v>29</v>
      </c>
      <c r="K1433" s="1">
        <v>43248.941145833334</v>
      </c>
      <c r="L1433">
        <v>0</v>
      </c>
      <c r="M1433" s="6" t="s">
        <v>187</v>
      </c>
      <c r="N1433" t="b">
        <v>0</v>
      </c>
      <c r="O1433" s="6" t="s">
        <v>31</v>
      </c>
      <c r="P1433" s="6" t="s">
        <v>32</v>
      </c>
      <c r="Q1433" s="6" t="s">
        <v>27</v>
      </c>
      <c r="R1433">
        <v>0</v>
      </c>
      <c r="S1433" s="6" t="s">
        <v>32</v>
      </c>
      <c r="T1433" s="6" t="s">
        <v>60</v>
      </c>
      <c r="U1433" s="6" t="s">
        <v>42</v>
      </c>
      <c r="V1433">
        <v>1.0012304469765202E+18</v>
      </c>
      <c r="W1433" s="6" t="s">
        <v>32</v>
      </c>
      <c r="X1433" s="6" t="s">
        <v>1481</v>
      </c>
      <c r="Y1433" s="6" t="s">
        <v>1482</v>
      </c>
      <c r="Z1433">
        <v>9.4463339142039142E+17</v>
      </c>
    </row>
    <row r="1434" spans="1:26" x14ac:dyDescent="0.25">
      <c r="A1434">
        <v>1860910632</v>
      </c>
      <c r="B1434" t="b">
        <v>1</v>
      </c>
      <c r="C1434" s="6" t="s">
        <v>554</v>
      </c>
      <c r="D1434">
        <v>3</v>
      </c>
      <c r="E1434" s="1"/>
      <c r="F1434" s="6" t="s">
        <v>27</v>
      </c>
      <c r="G1434">
        <v>1</v>
      </c>
      <c r="H1434" s="6" t="s">
        <v>66</v>
      </c>
      <c r="I1434">
        <v>1</v>
      </c>
      <c r="J1434" s="6" t="s">
        <v>29</v>
      </c>
      <c r="K1434" s="1">
        <v>43249.073773148149</v>
      </c>
      <c r="L1434">
        <v>0</v>
      </c>
      <c r="M1434" s="6" t="s">
        <v>1518</v>
      </c>
      <c r="N1434" t="b">
        <v>0</v>
      </c>
      <c r="O1434" s="6" t="s">
        <v>31</v>
      </c>
      <c r="P1434" s="6" t="s">
        <v>32</v>
      </c>
      <c r="Q1434" s="6" t="s">
        <v>27</v>
      </c>
      <c r="R1434">
        <v>0</v>
      </c>
      <c r="S1434" s="6" t="s">
        <v>32</v>
      </c>
      <c r="T1434" s="6" t="s">
        <v>66</v>
      </c>
      <c r="U1434" s="6" t="s">
        <v>42</v>
      </c>
      <c r="V1434">
        <v>1.0012785092795351E+18</v>
      </c>
      <c r="W1434" s="6" t="s">
        <v>32</v>
      </c>
      <c r="X1434" s="6" t="s">
        <v>1519</v>
      </c>
      <c r="Y1434" s="6" t="s">
        <v>1520</v>
      </c>
      <c r="Z1434">
        <v>31967845</v>
      </c>
    </row>
    <row r="1435" spans="1:26" hidden="1" x14ac:dyDescent="0.25">
      <c r="A1435">
        <v>1860913823</v>
      </c>
      <c r="B1435" t="b">
        <v>1</v>
      </c>
      <c r="C1435" s="6" t="s">
        <v>554</v>
      </c>
      <c r="D1435">
        <v>3</v>
      </c>
      <c r="E1435" s="1"/>
      <c r="F1435" s="6" t="s">
        <v>197</v>
      </c>
      <c r="G1435">
        <v>1</v>
      </c>
      <c r="H1435" s="6" t="s">
        <v>766</v>
      </c>
      <c r="J1435" s="6" t="s">
        <v>29</v>
      </c>
      <c r="K1435" s="1">
        <v>43249.242349537039</v>
      </c>
      <c r="L1435">
        <v>2</v>
      </c>
      <c r="M1435" s="6" t="s">
        <v>420</v>
      </c>
      <c r="N1435" t="b">
        <v>1</v>
      </c>
      <c r="O1435" s="6" t="s">
        <v>31</v>
      </c>
      <c r="P1435" s="6" t="s">
        <v>1564</v>
      </c>
      <c r="Q1435" s="6" t="s">
        <v>766</v>
      </c>
      <c r="R1435">
        <v>1</v>
      </c>
      <c r="S1435" s="6" t="s">
        <v>32</v>
      </c>
      <c r="T1435" s="6" t="s">
        <v>766</v>
      </c>
      <c r="U1435" s="6" t="s">
        <v>42</v>
      </c>
      <c r="V1435">
        <v>1.0013396026600161E+18</v>
      </c>
      <c r="W1435" s="6" t="s">
        <v>1565</v>
      </c>
      <c r="X1435" s="6" t="s">
        <v>1566</v>
      </c>
      <c r="Y1435" s="6" t="s">
        <v>1567</v>
      </c>
      <c r="Z1435">
        <v>44554759</v>
      </c>
    </row>
    <row r="1436" spans="1:26" hidden="1" x14ac:dyDescent="0.25">
      <c r="A1436">
        <v>1860914573</v>
      </c>
      <c r="B1436" t="b">
        <v>1</v>
      </c>
      <c r="C1436" s="6" t="s">
        <v>554</v>
      </c>
      <c r="D1436">
        <v>1</v>
      </c>
      <c r="E1436" s="1"/>
      <c r="F1436" s="6" t="s">
        <v>27</v>
      </c>
      <c r="G1436">
        <v>1</v>
      </c>
      <c r="H1436" s="6" t="s">
        <v>60</v>
      </c>
      <c r="I1436">
        <v>1</v>
      </c>
      <c r="J1436" s="6" t="s">
        <v>29</v>
      </c>
      <c r="K1436" s="1">
        <v>43249.283842592595</v>
      </c>
      <c r="L1436">
        <v>1</v>
      </c>
      <c r="M1436" s="6" t="s">
        <v>1578</v>
      </c>
      <c r="N1436" t="b">
        <v>0</v>
      </c>
      <c r="O1436" s="6" t="s">
        <v>31</v>
      </c>
      <c r="P1436" s="6" t="s">
        <v>32</v>
      </c>
      <c r="Q1436" s="6" t="s">
        <v>27</v>
      </c>
      <c r="R1436">
        <v>0</v>
      </c>
      <c r="S1436" s="6" t="s">
        <v>32</v>
      </c>
      <c r="T1436" s="6" t="s">
        <v>60</v>
      </c>
      <c r="U1436" s="6" t="s">
        <v>42</v>
      </c>
      <c r="V1436">
        <v>1.0013546371134177E+18</v>
      </c>
      <c r="W1436" s="6" t="s">
        <v>32</v>
      </c>
      <c r="X1436" s="6" t="s">
        <v>1579</v>
      </c>
      <c r="Y1436" s="6" t="s">
        <v>1580</v>
      </c>
      <c r="Z1436">
        <v>9.2131584194955264E+17</v>
      </c>
    </row>
    <row r="1437" spans="1:26" x14ac:dyDescent="0.25">
      <c r="A1437">
        <v>1862935850</v>
      </c>
      <c r="B1437" t="b">
        <v>1</v>
      </c>
      <c r="C1437" s="6" t="s">
        <v>554</v>
      </c>
      <c r="D1437">
        <v>1</v>
      </c>
      <c r="E1437" s="1"/>
      <c r="F1437" s="6" t="s">
        <v>27</v>
      </c>
      <c r="G1437">
        <v>1</v>
      </c>
      <c r="H1437" s="6" t="s">
        <v>66</v>
      </c>
      <c r="I1437">
        <v>1</v>
      </c>
      <c r="J1437" s="6" t="s">
        <v>29</v>
      </c>
      <c r="K1437" s="1">
        <v>43246.516469907408</v>
      </c>
      <c r="L1437">
        <v>2</v>
      </c>
      <c r="M1437" s="6" t="s">
        <v>786</v>
      </c>
      <c r="N1437" t="b">
        <v>0</v>
      </c>
      <c r="O1437" s="6" t="s">
        <v>31</v>
      </c>
      <c r="P1437" s="6" t="s">
        <v>32</v>
      </c>
      <c r="Q1437" s="6" t="s">
        <v>27</v>
      </c>
      <c r="R1437">
        <v>2</v>
      </c>
      <c r="S1437" s="6" t="s">
        <v>32</v>
      </c>
      <c r="T1437" s="6" t="s">
        <v>66</v>
      </c>
      <c r="U1437" s="6" t="s">
        <v>110</v>
      </c>
      <c r="V1437">
        <v>1.0003517764434534E+18</v>
      </c>
      <c r="W1437" s="6" t="s">
        <v>32</v>
      </c>
      <c r="X1437" s="6" t="s">
        <v>2357</v>
      </c>
      <c r="Y1437" s="6" t="s">
        <v>787</v>
      </c>
      <c r="Z1437">
        <v>216819233</v>
      </c>
    </row>
    <row r="1438" spans="1:26" x14ac:dyDescent="0.25">
      <c r="A1438">
        <v>1862936483</v>
      </c>
      <c r="B1438" t="b">
        <v>1</v>
      </c>
      <c r="C1438" s="6" t="s">
        <v>554</v>
      </c>
      <c r="D1438">
        <v>1</v>
      </c>
      <c r="E1438" s="1"/>
      <c r="F1438" s="6" t="s">
        <v>27</v>
      </c>
      <c r="G1438">
        <v>1</v>
      </c>
      <c r="H1438" s="6" t="s">
        <v>66</v>
      </c>
      <c r="I1438">
        <v>1</v>
      </c>
      <c r="J1438" s="6" t="s">
        <v>29</v>
      </c>
      <c r="K1438" s="1">
        <v>43246.545347222222</v>
      </c>
      <c r="L1438">
        <v>0</v>
      </c>
      <c r="M1438" s="6" t="s">
        <v>366</v>
      </c>
      <c r="N1438" t="b">
        <v>0</v>
      </c>
      <c r="O1438" s="6" t="s">
        <v>31</v>
      </c>
      <c r="P1438" s="6" t="s">
        <v>32</v>
      </c>
      <c r="Q1438" s="6" t="s">
        <v>27</v>
      </c>
      <c r="R1438">
        <v>0</v>
      </c>
      <c r="S1438" s="6" t="s">
        <v>32</v>
      </c>
      <c r="T1438" s="6" t="s">
        <v>66</v>
      </c>
      <c r="U1438" s="6" t="s">
        <v>367</v>
      </c>
      <c r="V1438">
        <v>1.0003622393989038E+18</v>
      </c>
      <c r="W1438" s="6" t="s">
        <v>32</v>
      </c>
      <c r="X1438" s="6" t="s">
        <v>368</v>
      </c>
      <c r="Y1438" s="6" t="s">
        <v>369</v>
      </c>
      <c r="Z1438">
        <v>9.4133060114297242E+17</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C3EE9F-27F1-4E72-8878-5F756C2E94C9}">
  <dimension ref="A2:F21"/>
  <sheetViews>
    <sheetView tabSelected="1" workbookViewId="0">
      <selection activeCell="D10" sqref="D10"/>
    </sheetView>
  </sheetViews>
  <sheetFormatPr defaultRowHeight="15" x14ac:dyDescent="0.25"/>
  <cols>
    <col min="1" max="1" width="11" customWidth="1"/>
    <col min="2" max="2" width="16.42578125" customWidth="1"/>
  </cols>
  <sheetData>
    <row r="2" spans="1:6" x14ac:dyDescent="0.25">
      <c r="B2" s="7" t="s">
        <v>2459</v>
      </c>
    </row>
    <row r="3" spans="1:6" x14ac:dyDescent="0.25">
      <c r="A3" s="3" t="s">
        <v>60</v>
      </c>
      <c r="B3" s="3">
        <f>COUNTIFS(Sheet4!$H$2:$H$1437,"positive", Sheet4!$I$2:$I$1437, "&gt;0.66")</f>
        <v>355</v>
      </c>
      <c r="C3" s="8">
        <f>B3/$B$7</f>
        <v>0.31277533039647576</v>
      </c>
      <c r="D3" s="3">
        <f>COUNTIFS(Sheet4!$H$2:$H$1437,"positive")</f>
        <v>443</v>
      </c>
      <c r="E3" s="8">
        <f>D3/$D$7</f>
        <v>0.31507823613086772</v>
      </c>
      <c r="F3">
        <f>B3/D3</f>
        <v>0.80135440180586903</v>
      </c>
    </row>
    <row r="4" spans="1:6" x14ac:dyDescent="0.25">
      <c r="A4" s="3" t="s">
        <v>66</v>
      </c>
      <c r="B4" s="3">
        <f>COUNTIFS(Sheet4!$H$2:$H$1437,"negative", Sheet4!$I$2:$I$1437, "&gt;0.66")</f>
        <v>214</v>
      </c>
      <c r="C4" s="8">
        <f t="shared" ref="C4:C6" si="0">B4/$B$7</f>
        <v>0.18854625550660792</v>
      </c>
      <c r="D4" s="3">
        <f>COUNTIFS(Sheet4!$H$2:$H$1437,"negative")</f>
        <v>281</v>
      </c>
      <c r="E4" s="8">
        <f t="shared" ref="E4:E6" si="1">D4/$D$7</f>
        <v>0.19985775248933144</v>
      </c>
      <c r="F4">
        <f>B4/D4</f>
        <v>0.76156583629893237</v>
      </c>
    </row>
    <row r="5" spans="1:6" x14ac:dyDescent="0.25">
      <c r="A5" s="3" t="s">
        <v>28</v>
      </c>
      <c r="B5" s="3">
        <f>COUNTIFS(Sheet4!$H$2:$H$1437,"neutral", Sheet4!$I$2:$I$1437, "&gt;0.66")</f>
        <v>549</v>
      </c>
      <c r="C5" s="8">
        <f t="shared" si="0"/>
        <v>0.48370044052863437</v>
      </c>
      <c r="D5" s="3">
        <f>COUNTIFS(Sheet4!$H$2:$H$1437,"neutral")</f>
        <v>665</v>
      </c>
      <c r="E5" s="8">
        <f t="shared" si="1"/>
        <v>0.47297297297297297</v>
      </c>
      <c r="F5">
        <f>B5/D5</f>
        <v>0.82556390977443606</v>
      </c>
    </row>
    <row r="6" spans="1:6" x14ac:dyDescent="0.25">
      <c r="A6" s="3" t="s">
        <v>197</v>
      </c>
      <c r="B6" s="3">
        <f>COUNTIF(Sheet4!$H$2:$H$852,"")</f>
        <v>17</v>
      </c>
      <c r="C6" s="8">
        <f t="shared" si="0"/>
        <v>1.4977973568281937E-2</v>
      </c>
      <c r="D6" s="3">
        <f>COUNTIF(Sheet4!$H$2:$H$852,"")</f>
        <v>17</v>
      </c>
      <c r="E6" s="8">
        <f t="shared" si="1"/>
        <v>1.2091038406827881E-2</v>
      </c>
      <c r="F6">
        <f>B6/D6</f>
        <v>1</v>
      </c>
    </row>
    <row r="7" spans="1:6" x14ac:dyDescent="0.25">
      <c r="B7">
        <f>SUM(B3:B6)</f>
        <v>1135</v>
      </c>
      <c r="C7" s="9">
        <f>SUM(C3:C6)</f>
        <v>1</v>
      </c>
      <c r="D7">
        <f>SUM(D3:D6)</f>
        <v>1406</v>
      </c>
      <c r="E7" s="9">
        <f>SUM(E3:E6)</f>
        <v>1</v>
      </c>
    </row>
    <row r="16" spans="1:6" x14ac:dyDescent="0.25">
      <c r="A16" s="5">
        <f>COUNTIFS(Sheet4!$I$2:$I$1437,"&gt;=0", Sheet4!$I$2:$I$1437,"&lt;0.2")</f>
        <v>2</v>
      </c>
      <c r="B16" s="5">
        <f>COUNTIFS(Sheet4!$I$2:$I$1437,"")</f>
        <v>45</v>
      </c>
      <c r="D16" s="4" t="s">
        <v>761</v>
      </c>
      <c r="F16" s="5">
        <f>$A$16+$B$16</f>
        <v>47</v>
      </c>
    </row>
    <row r="17" spans="1:6" x14ac:dyDescent="0.25">
      <c r="A17" s="3"/>
      <c r="B17" s="5">
        <f>COUNTIFS(Sheet4!$I$2:$I$1437,"&gt;=0.2", Sheet4!$I$2:$I$1437,"&lt;0.4")</f>
        <v>65</v>
      </c>
      <c r="D17" s="4" t="s">
        <v>762</v>
      </c>
      <c r="F17" s="5">
        <f>$B17</f>
        <v>65</v>
      </c>
    </row>
    <row r="18" spans="1:6" x14ac:dyDescent="0.25">
      <c r="A18" s="3"/>
      <c r="B18" s="5">
        <f>COUNTIFS(Sheet4!$I$2:$I$1437,"&gt;=0.4",Sheet4!$I$2:$I$1437,"&lt;0.6")</f>
        <v>60</v>
      </c>
      <c r="D18" s="4" t="s">
        <v>763</v>
      </c>
      <c r="F18" s="5">
        <f>$B18</f>
        <v>60</v>
      </c>
    </row>
    <row r="19" spans="1:6" x14ac:dyDescent="0.25">
      <c r="A19" s="3"/>
      <c r="B19" s="5">
        <f>COUNTIFS(Sheet4!$I$2:$I$1437,"&gt;=0.6", Sheet4!$I$2:$I$1437,"&lt;0.8")</f>
        <v>643</v>
      </c>
      <c r="D19" s="4" t="s">
        <v>764</v>
      </c>
      <c r="F19" s="5">
        <f>$B19</f>
        <v>643</v>
      </c>
    </row>
    <row r="20" spans="1:6" x14ac:dyDescent="0.25">
      <c r="A20" s="3"/>
      <c r="B20" s="5">
        <f>COUNTIFS(Sheet4!$I$2:$I$1437,"&gt;=0.8",Sheet4!$I$2:$I$1437,"&lt;=1")</f>
        <v>621</v>
      </c>
      <c r="D20" s="4" t="s">
        <v>765</v>
      </c>
      <c r="F20" s="5">
        <f>$B20</f>
        <v>621</v>
      </c>
    </row>
    <row r="21" spans="1:6" x14ac:dyDescent="0.25">
      <c r="B21" s="2">
        <f>SUM(B16:B20)</f>
        <v>1434</v>
      </c>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N I F A A B Q S w M E F A A C A A g A y W s O T Q + f 0 s C n A A A A + Q A A A B I A H A B D b 2 5 m a W c v U G F j a 2 F n Z S 5 4 b W w g o h g A K K A U A A A A A A A A A A A A A A A A A A A A A A A A A A A A h c 8 x D o I w G A X g q 5 D u 9 C 8 Q i Z K f M r h K Y k I 0 r q R W a I R i a L H c z c E j e Q V J F H V z f C / f 8 N 7 j d s d s b B v v K n u j O p 2 S g D L i S S 2 6 o 9 J V S g Z 7 8 p c k 4 7 g t x b m s p D d h b Z L R H F N S W 3 t J A J x z 1 E W 0 6 y s I G Q v g k G 8 K U c u 2 J B + s / m N f a W N L L S T h u H + N 4 S G N G V 0 E 8 Y p G k 0 W Y e 8 y V / p p w m k w Z w k + J 6 6 G x Q y + 5 1 P 6 u Q J g j w v s G f w J Q S w M E F A A C A A g A y W s O T 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M l r D k 1 o o O C 3 y Q I A A O 4 Z A A A T A B w A R m 9 y b X V s Y X M v U 2 V j d G l v b j E u b S C i G A A o o B Q A A A A A A A A A A A A A A A A A A A A A A A A A A A D t W N 9 P 2 z A Q f q / U / 8 E K L 6 2 U V b W B b o D 6 M B X Q 9 j D t R 9 k T n S K T H I k n x 2 b + U V Y h / v c 5 C a G F x I h N m x A s f W n 7 n X 1 3 n 8 / 3 6 R I N s W F S o H n 1 j Q / 6 v X 5 P Z 1 R B g i g m e 3 g b T y K C p o i D 6 f e Q + 8 y l V T E 4 Z K a X o 0 M Z 2 x y E G R w z D q O Z F M b 9 0 Y N g t r / 4 q k H p R W Y v N C w + C j h U b A m L D 1 Q b U M h k o J l e j D F 6 h Y 5 Z a h W g I 5 Z m B i n Q l h u 9 W I c e x X o Z D M P T Q + A s Z 2 7 z N A i D E M 0 k t 7 n Q U z I J 0 Z G I Z c J E O s V k l 4 T o s 5 U G 5 m b F Y b r + O X L Z f h u G F Y W t Y J Z R k Q I 6 W V 1 A 4 K i c 0 D O 3 5 E R R o c + l y i v n h V E P K r r h 1 V V Q o d g F N 8 6 C D P w 0 1 y G q c e L B t z 3 4 j g f f 9 e A T D / 7 a g 7 / x 4 H s e H I 9 9 B h 9 j 7 K O M f Z y x j z T 2 s c Y + 2 t j H G / u I Y x 9 z 4 m N O v L X 2 M S c + 5 s T H n P i Y k 7 v M r 4 f 9 H h N t 1 3 e z Y 7 e C j Z 4 d k G H w T B p 3 s j s e 4 8 d 1 r s v O R V b a o C / y E l G N 3 g F N X M L r N v 6 k Z O 4 2 3 + B 1 A 6 P T G / w t 5 / O Y c q r 0 1 C g L f y Q K D 6 R R K E V k B T M R S + o K C p u f g S q L G 6 W S J y B q C 5 c p c 8 l U p n K X N t R A 4 0 5 E L l V X g C T 6 b p O 0 q J s L h N 4 L M 9 k Z F R l V a 7 i r 0 e 2 C i J r a S + I 8 G p Z X q x R w W F J n X 4 l G l A 3 b f i z F O X O Z x t D C Q r s A r I j S c H F r e d h B L K V y l X e J 6 Y a L W A E t q H o I n N O l V O 4 + R b G 0 Z Q L 3 j i G j O j M 0 b f p l O v p R 3 K q 2 s + e u 8 o 0 N 5 e q k r I j V G + V s O 6 + y r i 0 L z C W A 8 a V a m / 0 R b o + z 3 b 8 u 7 3 Y T v u 9 v s 3 S r / E z y 5 u m U m b S j k V W 8 Y b F O J Z o R H i d T t U g 8 m T p 1 2 t R p 0 1 0 H a / X p l O k / V q b 1 A P W 0 4 9 O / e e r p 9 K n T p 0 6 f X o o + b b 8 4 f e r e y n R v Z V 7 0 W x k 0 2 H k m T f s b T z 0 3 s 0 H y 1 6 e J 5 H H j R C N + N 0 Z 0 r 2 C 6 Q a K l k w 5 + A V B L A Q I t A B Q A A g A I A M l r D k 0 P n 9 L A p w A A A P k A A A A S A A A A A A A A A A A A A A A A A A A A A A B D b 2 5 m a W c v U G F j a 2 F n Z S 5 4 b W x Q S w E C L Q A U A A I A C A D J a w 5 N D 8 r p q 6 Q A A A D p A A A A E w A A A A A A A A A A A A A A A A D z A A A A W 0 N v b n R l b n R f V H l w Z X N d L n h t b F B L A Q I t A B Q A A g A I A M l r D k 1 o o O C 3 y Q I A A O 4 Z A A A T A A A A A A A A A A A A A A A A A O Q B A A B G b 3 J t d W x h c y 9 T Z W N 0 a W 9 u M S 5 t U E s F B g A A A A A D A A M A w g A A A P o 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g 2 A A A A A A A A A 6 3 8 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h M T I 5 M T M x N l 8 y 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b W V V c G R h d G V k Q W Z 0 Z X J G a W x s I i B W Y W x 1 Z T 0 i b D A i I C 8 + P E V u d H J 5 I F R 5 c G U 9 I l J l c 3 V s d F R 5 c G U i I F Z h b H V l P S J z R X h j Z X B 0 a W 9 u I i A v P j x F b n R y e S B U e X B l P S J C d W Z m Z X J O Z X h 0 U m V m c m V z a C I g V m F s d W U 9 I m w x I i A v P j x F b n R y e S B U e X B l P S J G a W x s Z W R D b 2 1 w b G V 0 Z V J l c 3 V s d F R v V 2 9 y a 3 N o Z W V 0 I i B W Y W x 1 Z T 0 i b D E i I C 8 + P E V u d H J 5 I F R 5 c G U 9 I k F k Z G V k V G 9 E Y X R h T W 9 k Z W w i I F Z h b H V l P S J s M C I g L z 4 8 R W 5 0 c n k g V H l w Z T 0 i R m l s b E N v d W 5 0 I i B W Y W x 1 Z T 0 i b D g 1 M y I g L z 4 8 R W 5 0 c n k g V H l w Z T 0 i R m l s b E V y c m 9 y Q 2 9 k Z S I g V m F s d W U 9 I n N V b m t u b 3 d u I i A v P j x F b n R y e S B U e X B l P S J G a W x s R X J y b 3 J D b 3 V u d C I g V m F s d W U 9 I m w w I i A v P j x F b n R y e S B U e X B l P S J G a W x s T G F z d F V w Z G F 0 Z W Q i I F Z h b H V l P S J k M j A x O C 0 w O C 0 x N F Q w O D o x M z o y M S 4 x M D A z N T k 0 W i I g L z 4 8 R W 5 0 c n k g V H l w Z T 0 i R m l s b E N v b H V t b l R 5 c G V z I i B W Y W x 1 Z T 0 i c 0 J n W U d C Z 1 l H Q m d Z R 0 J n W U d C Z 1 l H Q m d Z R 0 J n W U d C Z 1 l H Q m d Z P S I g L z 4 8 R W 5 0 c n k g V H l w Z T 0 i R m l s b E N v b H V t b k 5 h b W V z I i B W Y W x 1 Z T 0 i c 1 s m c X V v d D t D b 2 x 1 b W 4 x J n F 1 b 3 Q 7 L C Z x d W 9 0 O 0 N v b H V t b j I m c X V v d D s s J n F 1 b 3 Q 7 Q 2 9 s d W 1 u M y Z x d W 9 0 O y w m c X V v d D t D b 2 x 1 b W 4 0 J n F 1 b 3 Q 7 L C Z x d W 9 0 O 0 N v b H V t b j U m c X V v d D s s J n F 1 b 3 Q 7 Q 2 9 s d W 1 u N i Z x d W 9 0 O y w m c X V v d D t D b 2 x 1 b W 4 3 J n F 1 b 3 Q 7 L C Z x d W 9 0 O 0 N v b H V t b j g m c X V v d D s s J n F 1 b 3 Q 7 Q 2 9 s d W 1 u O S Z x d W 9 0 O y w m c X V v d D t D b 2 x 1 b W 4 x M C Z x d W 9 0 O y w m c X V v d D t D b 2 x 1 b W 4 x M S Z x d W 9 0 O y w m c X V v d D t D b 2 x 1 b W 4 x M i Z x d W 9 0 O y w m c X V v d D t D b 2 x 1 b W 4 x M y Z x d W 9 0 O y w m c X V v d D t D b 2 x 1 b W 4 x N C Z x d W 9 0 O y w m c X V v d D t D b 2 x 1 b W 4 x N S Z x d W 9 0 O y w m c X V v d D t D b 2 x 1 b W 4 x N i Z x d W 9 0 O y w m c X V v d D t D b 2 x 1 b W 4 x N y Z x d W 9 0 O y w m c X V v d D t D b 2 x 1 b W 4 x O C Z x d W 9 0 O y w m c X V v d D t D b 2 x 1 b W 4 x O S Z x d W 9 0 O y w m c X V v d D t D b 2 x 1 b W 4 y M C Z x d W 9 0 O y w m c X V v d D t D b 2 x 1 b W 4 y M S Z x d W 9 0 O y w m c X V v d D t D b 2 x 1 b W 4 y M i Z x d W 9 0 O y w m c X V v d D t D b 2 x 1 b W 4 y M y Z x d W 9 0 O y w m c X V v d D t D b 2 x 1 b W 4 y N C Z x d W 9 0 O y w m c X V v d D t D b 2 x 1 b W 4 y N S Z x d W 9 0 O y w m c X V v d D t D b 2 x 1 b W 4 y N i Z x d W 9 0 O 1 0 i I C 8 + P E V u d H J 5 I F R 5 c G U 9 I k Z p b G x T d G F 0 d X M i I F Z h b H V l P S J z Q 2 9 t c G x l d G U i I C 8 + P E V u d H J 5 I F R 5 c G U 9 I l J l b G F 0 a W 9 u c 2 h p c E l u Z m 9 D b 2 5 0 Y W l u Z X I i I F Z h b H V l P S J z e y Z x d W 9 0 O 2 N v b H V t b k N v d W 5 0 J n F 1 b 3 Q 7 O j I 2 L C Z x d W 9 0 O 2 t l e U N v b H V t b k 5 h b W V z J n F 1 b 3 Q 7 O l t d L C Z x d W 9 0 O 3 F 1 Z X J 5 U m V s Y X R p b 2 5 z a G l w c y Z x d W 9 0 O z p b X S w m c X V v d D t j b 2 x 1 b W 5 J Z G V u d G l 0 a W V z J n F 1 b 3 Q 7 O l s m c X V v d D t T Z W N 0 a W 9 u M S 9 h M T I 5 M T M x N l 8 y L 0 N o Y W 5 n Z S B U e X B l L n t D b 2 x 1 b W 4 x L D B 9 J n F 1 b 3 Q 7 L C Z x d W 9 0 O 1 N l Y 3 R p b 2 4 x L 2 E x M j k x M z E 2 X z I v Q 2 h h b m d l I F R 5 c G U u e 0 N v b H V t b j I s M X 0 m c X V v d D s s J n F 1 b 3 Q 7 U 2 V j d G l v b j E v Y T E y O T E z M T Z f M i 9 D a G F u Z 2 U g V H l w Z S 5 7 Q 2 9 s d W 1 u M y w y f S Z x d W 9 0 O y w m c X V v d D t T Z W N 0 a W 9 u M S 9 h M T I 5 M T M x N l 8 y L 0 N o Y W 5 n Z S B U e X B l L n t D b 2 x 1 b W 4 0 L D N 9 J n F 1 b 3 Q 7 L C Z x d W 9 0 O 1 N l Y 3 R p b 2 4 x L 2 E x M j k x M z E 2 X z I v Q 2 h h b m d l I F R 5 c G U u e 0 N v b H V t b j U s N H 0 m c X V v d D s s J n F 1 b 3 Q 7 U 2 V j d G l v b j E v Y T E y O T E z M T Z f M i 9 D a G F u Z 2 U g V H l w Z S 5 7 Q 2 9 s d W 1 u N i w 1 f S Z x d W 9 0 O y w m c X V v d D t T Z W N 0 a W 9 u M S 9 h M T I 5 M T M x N l 8 y L 0 N o Y W 5 n Z S B U e X B l L n t D b 2 x 1 b W 4 3 L D Z 9 J n F 1 b 3 Q 7 L C Z x d W 9 0 O 1 N l Y 3 R p b 2 4 x L 2 E x M j k x M z E 2 X z I v Q 2 h h b m d l I F R 5 c G U u e 0 N v b H V t b j g s N 3 0 m c X V v d D s s J n F 1 b 3 Q 7 U 2 V j d G l v b j E v Y T E y O T E z M T Z f M i 9 D a G F u Z 2 U g V H l w Z S 5 7 Q 2 9 s d W 1 u O S w 4 f S Z x d W 9 0 O y w m c X V v d D t T Z W N 0 a W 9 u M S 9 h M T I 5 M T M x N l 8 y L 0 N o Y W 5 n Z S B U e X B l L n t D b 2 x 1 b W 4 x M C w 5 f S Z x d W 9 0 O y w m c X V v d D t T Z W N 0 a W 9 u M S 9 h M T I 5 M T M x N l 8 y L 0 N o Y W 5 n Z S B U e X B l L n t D b 2 x 1 b W 4 x M S w x M H 0 m c X V v d D s s J n F 1 b 3 Q 7 U 2 V j d G l v b j E v Y T E y O T E z M T Z f M i 9 D a G F u Z 2 U g V H l w Z S 5 7 Q 2 9 s d W 1 u M T I s M T F 9 J n F 1 b 3 Q 7 L C Z x d W 9 0 O 1 N l Y 3 R p b 2 4 x L 2 E x M j k x M z E 2 X z I v Q 2 h h b m d l I F R 5 c G U u e 0 N v b H V t b j E z L D E y f S Z x d W 9 0 O y w m c X V v d D t T Z W N 0 a W 9 u M S 9 h M T I 5 M T M x N l 8 y L 0 N o Y W 5 n Z S B U e X B l L n t D b 2 x 1 b W 4 x N C w x M 3 0 m c X V v d D s s J n F 1 b 3 Q 7 U 2 V j d G l v b j E v Y T E y O T E z M T Z f M i 9 D a G F u Z 2 U g V H l w Z S 5 7 Q 2 9 s d W 1 u M T U s M T R 9 J n F 1 b 3 Q 7 L C Z x d W 9 0 O 1 N l Y 3 R p b 2 4 x L 2 E x M j k x M z E 2 X z I v Q 2 h h b m d l I F R 5 c G U u e 0 N v b H V t b j E 2 L D E 1 f S Z x d W 9 0 O y w m c X V v d D t T Z W N 0 a W 9 u M S 9 h M T I 5 M T M x N l 8 y L 0 N o Y W 5 n Z S B U e X B l L n t D b 2 x 1 b W 4 x N y w x N n 0 m c X V v d D s s J n F 1 b 3 Q 7 U 2 V j d G l v b j E v Y T E y O T E z M T Z f M i 9 D a G F u Z 2 U g V H l w Z S 5 7 Q 2 9 s d W 1 u M T g s M T d 9 J n F 1 b 3 Q 7 L C Z x d W 9 0 O 1 N l Y 3 R p b 2 4 x L 2 E x M j k x M z E 2 X z I v Q 2 h h b m d l I F R 5 c G U u e 0 N v b H V t b j E 5 L D E 4 f S Z x d W 9 0 O y w m c X V v d D t T Z W N 0 a W 9 u M S 9 h M T I 5 M T M x N l 8 y L 0 N o Y W 5 n Z S B U e X B l L n t D b 2 x 1 b W 4 y M C w x O X 0 m c X V v d D s s J n F 1 b 3 Q 7 U 2 V j d G l v b j E v Y T E y O T E z M T Z f M i 9 D a G F u Z 2 U g V H l w Z S 5 7 Q 2 9 s d W 1 u M j E s M j B 9 J n F 1 b 3 Q 7 L C Z x d W 9 0 O 1 N l Y 3 R p b 2 4 x L 2 E x M j k x M z E 2 X z I v Q 2 h h b m d l I F R 5 c G U u e 0 N v b H V t b j I y L D I x f S Z x d W 9 0 O y w m c X V v d D t T Z W N 0 a W 9 u M S 9 h M T I 5 M T M x N l 8 y L 0 N o Y W 5 n Z S B U e X B l L n t D b 2 x 1 b W 4 y M y w y M n 0 m c X V v d D s s J n F 1 b 3 Q 7 U 2 V j d G l v b j E v Y T E y O T E z M T Z f M i 9 D a G F u Z 2 U g V H l w Z S 5 7 Q 2 9 s d W 1 u M j Q s M j N 9 J n F 1 b 3 Q 7 L C Z x d W 9 0 O 1 N l Y 3 R p b 2 4 x L 2 E x M j k x M z E 2 X z I v Q 2 h h b m d l I F R 5 c G U u e 0 N v b H V t b j I 1 L D I 0 f S Z x d W 9 0 O y w m c X V v d D t T Z W N 0 a W 9 u M S 9 h M T I 5 M T M x N l 8 y L 0 N o Y W 5 n Z S B U e X B l L n t D b 2 x 1 b W 4 y N i w y N X 0 m c X V v d D t d L C Z x d W 9 0 O 0 N v b H V t b k N v d W 5 0 J n F 1 b 3 Q 7 O j I 2 L C Z x d W 9 0 O 0 t l e U N v b H V t b k 5 h b W V z J n F 1 b 3 Q 7 O l t d L C Z x d W 9 0 O 0 N v b H V t b k l k Z W 5 0 a X R p Z X M m c X V v d D s 6 W y Z x d W 9 0 O 1 N l Y 3 R p b 2 4 x L 2 E x M j k x M z E 2 X z I v Q 2 h h b m d l I F R 5 c G U u e 0 N v b H V t b j E s M H 0 m c X V v d D s s J n F 1 b 3 Q 7 U 2 V j d G l v b j E v Y T E y O T E z M T Z f M i 9 D a G F u Z 2 U g V H l w Z S 5 7 Q 2 9 s d W 1 u M i w x f S Z x d W 9 0 O y w m c X V v d D t T Z W N 0 a W 9 u M S 9 h M T I 5 M T M x N l 8 y L 0 N o Y W 5 n Z S B U e X B l L n t D b 2 x 1 b W 4 z L D J 9 J n F 1 b 3 Q 7 L C Z x d W 9 0 O 1 N l Y 3 R p b 2 4 x L 2 E x M j k x M z E 2 X z I v Q 2 h h b m d l I F R 5 c G U u e 0 N v b H V t b j Q s M 3 0 m c X V v d D s s J n F 1 b 3 Q 7 U 2 V j d G l v b j E v Y T E y O T E z M T Z f M i 9 D a G F u Z 2 U g V H l w Z S 5 7 Q 2 9 s d W 1 u N S w 0 f S Z x d W 9 0 O y w m c X V v d D t T Z W N 0 a W 9 u M S 9 h M T I 5 M T M x N l 8 y L 0 N o Y W 5 n Z S B U e X B l L n t D b 2 x 1 b W 4 2 L D V 9 J n F 1 b 3 Q 7 L C Z x d W 9 0 O 1 N l Y 3 R p b 2 4 x L 2 E x M j k x M z E 2 X z I v Q 2 h h b m d l I F R 5 c G U u e 0 N v b H V t b j c s N n 0 m c X V v d D s s J n F 1 b 3 Q 7 U 2 V j d G l v b j E v Y T E y O T E z M T Z f M i 9 D a G F u Z 2 U g V H l w Z S 5 7 Q 2 9 s d W 1 u O C w 3 f S Z x d W 9 0 O y w m c X V v d D t T Z W N 0 a W 9 u M S 9 h M T I 5 M T M x N l 8 y L 0 N o Y W 5 n Z S B U e X B l L n t D b 2 x 1 b W 4 5 L D h 9 J n F 1 b 3 Q 7 L C Z x d W 9 0 O 1 N l Y 3 R p b 2 4 x L 2 E x M j k x M z E 2 X z I v Q 2 h h b m d l I F R 5 c G U u e 0 N v b H V t b j E w L D l 9 J n F 1 b 3 Q 7 L C Z x d W 9 0 O 1 N l Y 3 R p b 2 4 x L 2 E x M j k x M z E 2 X z I v Q 2 h h b m d l I F R 5 c G U u e 0 N v b H V t b j E x L D E w f S Z x d W 9 0 O y w m c X V v d D t T Z W N 0 a W 9 u M S 9 h M T I 5 M T M x N l 8 y L 0 N o Y W 5 n Z S B U e X B l L n t D b 2 x 1 b W 4 x M i w x M X 0 m c X V v d D s s J n F 1 b 3 Q 7 U 2 V j d G l v b j E v Y T E y O T E z M T Z f M i 9 D a G F u Z 2 U g V H l w Z S 5 7 Q 2 9 s d W 1 u M T M s M T J 9 J n F 1 b 3 Q 7 L C Z x d W 9 0 O 1 N l Y 3 R p b 2 4 x L 2 E x M j k x M z E 2 X z I v Q 2 h h b m d l I F R 5 c G U u e 0 N v b H V t b j E 0 L D E z f S Z x d W 9 0 O y w m c X V v d D t T Z W N 0 a W 9 u M S 9 h M T I 5 M T M x N l 8 y L 0 N o Y W 5 n Z S B U e X B l L n t D b 2 x 1 b W 4 x N S w x N H 0 m c X V v d D s s J n F 1 b 3 Q 7 U 2 V j d G l v b j E v Y T E y O T E z M T Z f M i 9 D a G F u Z 2 U g V H l w Z S 5 7 Q 2 9 s d W 1 u M T Y s M T V 9 J n F 1 b 3 Q 7 L C Z x d W 9 0 O 1 N l Y 3 R p b 2 4 x L 2 E x M j k x M z E 2 X z I v Q 2 h h b m d l I F R 5 c G U u e 0 N v b H V t b j E 3 L D E 2 f S Z x d W 9 0 O y w m c X V v d D t T Z W N 0 a W 9 u M S 9 h M T I 5 M T M x N l 8 y L 0 N o Y W 5 n Z S B U e X B l L n t D b 2 x 1 b W 4 x O C w x N 3 0 m c X V v d D s s J n F 1 b 3 Q 7 U 2 V j d G l v b j E v Y T E y O T E z M T Z f M i 9 D a G F u Z 2 U g V H l w Z S 5 7 Q 2 9 s d W 1 u M T k s M T h 9 J n F 1 b 3 Q 7 L C Z x d W 9 0 O 1 N l Y 3 R p b 2 4 x L 2 E x M j k x M z E 2 X z I v Q 2 h h b m d l I F R 5 c G U u e 0 N v b H V t b j I w L D E 5 f S Z x d W 9 0 O y w m c X V v d D t T Z W N 0 a W 9 u M S 9 h M T I 5 M T M x N l 8 y L 0 N o Y W 5 n Z S B U e X B l L n t D b 2 x 1 b W 4 y M S w y M H 0 m c X V v d D s s J n F 1 b 3 Q 7 U 2 V j d G l v b j E v Y T E y O T E z M T Z f M i 9 D a G F u Z 2 U g V H l w Z S 5 7 Q 2 9 s d W 1 u M j I s M j F 9 J n F 1 b 3 Q 7 L C Z x d W 9 0 O 1 N l Y 3 R p b 2 4 x L 2 E x M j k x M z E 2 X z I v Q 2 h h b m d l I F R 5 c G U u e 0 N v b H V t b j I z L D I y f S Z x d W 9 0 O y w m c X V v d D t T Z W N 0 a W 9 u M S 9 h M T I 5 M T M x N l 8 y L 0 N o Y W 5 n Z S B U e X B l L n t D b 2 x 1 b W 4 y N C w y M 3 0 m c X V v d D s s J n F 1 b 3 Q 7 U 2 V j d G l v b j E v Y T E y O T E z M T Z f M i 9 D a G F u Z 2 U g V H l w Z S 5 7 Q 2 9 s d W 1 u M j U s M j R 9 J n F 1 b 3 Q 7 L C Z x d W 9 0 O 1 N l Y 3 R p b 2 4 x L 2 E x M j k x M z E 2 X z I v Q 2 h h b m d l I F R 5 c G U u e 0 N v b H V t b j I 2 L D I 1 f S Z x d W 9 0 O 1 0 s J n F 1 b 3 Q 7 U m V s Y X R p b 2 5 z a G l w S W 5 m b y Z x d W 9 0 O z p b X X 0 i I C 8 + P C 9 T d G F i b G V F b n R y a W V z P j w v S X R l b T 4 8 S X R l b T 4 8 S X R l b U x v Y 2 F 0 a W 9 u P j x J d G V t V H l w Z T 5 G b 3 J t d W x h P C 9 J d G V t V H l w Z T 4 8 S X R l b V B h d G g + U 2 V j d G l v b j E v Y T E y O T E z M T Z f M i 9 T b 3 V y Y 2 U 8 L 0 l 0 Z W 1 Q Y X R o P j w v S X R l b U x v Y 2 F 0 a W 9 u P j x T d G F i b G V F b n R y a W V z I C 8 + P C 9 J d G V t P j x J d G V t P j x J d G V t T G 9 j Y X R p b 2 4 + P E l 0 Z W 1 U e X B l P k Z v c m 1 1 b G E 8 L 0 l 0 Z W 1 U e X B l P j x J d G V t U G F 0 a D 5 T Z W N 0 a W 9 u M S 9 h M T I 5 M T M x N l 8 y L 0 N o Y W 5 n Z S U y M F R 5 c G U 8 L 0 l 0 Z W 1 Q Y X R o P j w v S X R l b U x v Y 2 F 0 a W 9 u P j x T d G F i b G V F b n R y a W V z I C 8 + P C 9 J d G V t P j x J d G V t P j x J d G V t T G 9 j Y X R p b 2 4 + P E l 0 Z W 1 U e X B l P k Z v c m 1 1 b G E 8 L 0 l 0 Z W 1 U e X B l P j x J d G V t U G F 0 a D 5 T Z W N 0 a W 9 u M S 9 h M T I 5 M T M x N l 8 y J T I w K D I p 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b W V V c G R h d G V k Q W Z 0 Z X J G a W x s I i B W Y W x 1 Z T 0 i b D A i I C 8 + P E V u d H J 5 I F R 5 c G U 9 I l J l c 3 V s d F R 5 c G U i I F Z h b H V l P S J z R X h j Z X B 0 a W 9 u I i A v P j x F b n R y e S B U e X B l P S J C d W Z m Z X J O Z X h 0 U m V m c m V z a C I g V m F s d W U 9 I m w x I i A v P j x F b n R y e S B U e X B l P S J G a W x s Z W R D b 2 1 w b G V 0 Z V J l c 3 V s d F R v V 2 9 y a 3 N o Z W V 0 I i B W Y W x 1 Z T 0 i b D E i I C 8 + P E V u d H J 5 I F R 5 c G U 9 I k F k Z G V k V G 9 E Y X R h T W 9 k Z W w i I F Z h b H V l P S J s M C I g L z 4 8 R W 5 0 c n k g V H l w Z T 0 i R m l s b E N v d W 5 0 I i B W Y W x 1 Z T 0 i b D g 1 M i I g L z 4 8 R W 5 0 c n k g V H l w Z T 0 i R m l s b E V y c m 9 y Q 2 9 k Z S I g V m F s d W U 9 I n N V b m t u b 3 d u I i A v P j x F b n R y e S B U e X B l P S J G a W x s R X J y b 3 J D b 3 V u d C I g V m F s d W U 9 I m w w I i A v P j x F b n R y e S B U e X B l P S J G a W x s T G F z d F V w Z G F 0 Z W Q i I F Z h b H V l P S J k M j A x O C 0 w O C 0 x N F Q w O D o z O T o 0 M S 4 3 N j k 0 N z Y 4 W i I g L z 4 8 R W 5 0 c n k g V H l w Z T 0 i R m l s b E N v b H V t b l R 5 c G V z I i B W Y W x 1 Z T 0 i c 0 J R R U d B d 2 N H Q l F Z R k J n Y 0 R C Z 0 V H Q m d Z R E J n W U d C U V l H Q m d V P S I g L z 4 8 R W 5 0 c n k g V H l w Z T 0 i R m l s b E N v b H V t b k 5 h b W V z I i B W Y W x 1 Z T 0 i c 1 s m c X V v d D t f d W 5 p d F 9 p Z C Z x d W 9 0 O y w m c X V v d D t f Z 2 9 s Z G V u J n F 1 b 3 Q 7 L C Z x d W 9 0 O 1 9 1 b m l 0 X 3 N 0 Y X R l J n F 1 b 3 Q 7 L C Z x d W 9 0 O 1 9 0 c n V z d G V k X 2 p 1 Z G d t Z W 5 0 c y Z x d W 9 0 O y w m c X V v d D t f b G F z d F 9 q d W R n b W V u d F 9 h d C Z x d W 9 0 O y w m c X V v d D t y Z W x l d m F u d F 9 5 b i Z x d W 9 0 O y w m c X V v d D t y Z W x l d m F u d F 9 5 b j p j b 2 5 m a W R l b m N l J n F 1 b 3 Q 7 L C Z x d W 9 0 O 3 N l b n R p b W V u d C Z x d W 9 0 O y w m c X V v d D t z Z W 5 0 a W 1 l b n Q 6 Y 2 9 u Z m l k Z W 5 j Z S Z x d W 9 0 O y w m c X V v d D t j b 2 9 y Z G l u Y X R l c y Z x d W 9 0 O y w m c X V v d D t j c m V h d G V k X 2 F 0 J n F 1 b 3 Q 7 L C Z x d W 9 0 O 2 Z h d m 9 y a X R l X 2 N v d W 5 0 J n F 1 b 3 Q 7 L C Z x d W 9 0 O 2 h h c 2 h 0 Y W d z J n F 1 b 3 Q 7 L C Z x d W 9 0 O 2 l z X 3 F 1 b 3 R l J n F 1 b 3 Q 7 L C Z x d W 9 0 O 2 x h b m c m c X V v d D s s J n F 1 b 3 Q 7 c X V v d G V k X 3 N 0 Y X R 1 c 1 9 p Z C Z x d W 9 0 O y w m c X V v d D t y Z W x l d m F u d F 9 5 b l 9 n b 2 x k J n F 1 b 3 Q 7 L C Z x d W 9 0 O 3 J l d H d l Z X R f Y 2 9 1 b n Q m c X V v d D s s J n F 1 b 3 Q 7 c m V 0 d 2 V l d F 9 z d G F 0 d X N f a W Q m c X V v d D s s J n F 1 b 3 Q 7 c 2 V u d G l t Z W 5 0 X 2 d v b G Q m c X V v d D s s J n F 1 b 3 Q 7 c 2 9 1 c m N l J n F 1 b 3 Q 7 L C Z x d W 9 0 O 3 N 0 Y X R 1 c 1 9 p Z C Z x d W 9 0 O y w m c X V v d D t z e W 1 i b 2 x z J n F 1 b 3 Q 7 L C Z x d W 9 0 O 3 R 3 Z W V 0 J n F 1 b 3 Q 7 L C Z x d W 9 0 O 3 R 3 Z W V 0 X 3 V y b C Z x d W 9 0 O y w m c X V v d D t 1 c 2 V y X 2 l k J n F 1 b 3 Q 7 X S I g L z 4 8 R W 5 0 c n k g V H l w Z T 0 i R m l s b F N 0 Y X R 1 c y I g V m F s d W U 9 I n N D b 2 1 w b G V 0 Z S I g L z 4 8 R W 5 0 c n k g V H l w Z T 0 i U m V s Y X R p b 2 5 z a G l w S W 5 m b 0 N v b n R h a W 5 l c i I g V m F s d W U 9 I n N 7 J n F 1 b 3 Q 7 Y 2 9 s d W 1 u Q 2 9 1 b n Q m c X V v d D s 6 M j Y s J n F 1 b 3 Q 7 a 2 V 5 Q 2 9 s d W 1 u T m F t Z X M m c X V v d D s 6 W 1 0 s J n F 1 b 3 Q 7 c X V l c n l S Z W x h d G l v b n N o a X B z J n F 1 b 3 Q 7 O l t d L C Z x d W 9 0 O 2 N v b H V t b k l k Z W 5 0 a X R p Z X M m c X V v d D s 6 W y Z x d W 9 0 O 1 N l Y 3 R p b 2 4 x L 2 E x M j k x M z E 2 X z I g K D I p L 0 N o Y W 5 n Z S B U e X B l L n t f d W 5 p d F 9 p Z C w w f S Z x d W 9 0 O y w m c X V v d D t T Z W N 0 a W 9 u M S 9 h M T I 5 M T M x N l 8 y I C g y K S 9 D a G F u Z 2 U g V H l w Z S 5 7 X 2 d v b G R l b i w x f S Z x d W 9 0 O y w m c X V v d D t T Z W N 0 a W 9 u M S 9 h M T I 5 M T M x N l 8 y I C g y K S 9 D a G F u Z 2 U g V H l w Z S 5 7 X 3 V u a X R f c 3 R h d G U s M n 0 m c X V v d D s s J n F 1 b 3 Q 7 U 2 V j d G l v b j E v Y T E y O T E z M T Z f M i A o M i k v Q 2 h h b m d l I F R 5 c G U u e 1 9 0 c n V z d G V k X 2 p 1 Z G d t Z W 5 0 c y w z f S Z x d W 9 0 O y w m c X V v d D t T Z W N 0 a W 9 u M S 9 h M T I 5 M T M x N l 8 y I C g y K S 9 D a G F u Z 2 U g V H l w Z S 5 7 X 2 x h c 3 R f a n V k Z 2 1 l b n R f Y X Q s N H 0 m c X V v d D s s J n F 1 b 3 Q 7 U 2 V j d G l v b j E v Y T E y O T E z M T Z f M i A o M i k v Q 2 h h b m d l I F R 5 c G U u e 3 J l b G V 2 Y W 5 0 X 3 l u L D V 9 J n F 1 b 3 Q 7 L C Z x d W 9 0 O 1 N l Y 3 R p b 2 4 x L 2 E x M j k x M z E 2 X z I g K D I p L 0 N o Y W 5 n Z S B U e X B l L n t y Z W x l d m F u d F 9 5 b j p j b 2 5 m a W R l b m N l L D Z 9 J n F 1 b 3 Q 7 L C Z x d W 9 0 O 1 N l Y 3 R p b 2 4 x L 2 E x M j k x M z E 2 X z I g K D I p L 0 N o Y W 5 n Z S B U e X B l L n t z Z W 5 0 a W 1 l b n Q s N 3 0 m c X V v d D s s J n F 1 b 3 Q 7 U 2 V j d G l v b j E v Y T E y O T E z M T Z f M i A o M i k v Q 2 h h b m d l I F R 5 c G U u e 3 N l b n R p b W V u d D p j b 2 5 m a W R l b m N l L D h 9 J n F 1 b 3 Q 7 L C Z x d W 9 0 O 1 N l Y 3 R p b 2 4 x L 2 E x M j k x M z E 2 X z I g K D I p L 0 N o Y W 5 n Z S B U e X B l L n t j b 2 9 y Z G l u Y X R l c y w 5 f S Z x d W 9 0 O y w m c X V v d D t T Z W N 0 a W 9 u M S 9 h M T I 5 M T M x N l 8 y I C g y K S 9 D a G F u Z 2 U g V H l w Z S 5 7 Y 3 J l Y X R l Z F 9 h d C w x M H 0 m c X V v d D s s J n F 1 b 3 Q 7 U 2 V j d G l v b j E v Y T E y O T E z M T Z f M i A o M i k v Q 2 h h b m d l I F R 5 c G U u e 2 Z h d m 9 y a X R l X 2 N v d W 5 0 L D E x f S Z x d W 9 0 O y w m c X V v d D t T Z W N 0 a W 9 u M S 9 h M T I 5 M T M x N l 8 y I C g y K S 9 D a G F u Z 2 U g V H l w Z S 5 7 a G F z a H R h Z 3 M s M T J 9 J n F 1 b 3 Q 7 L C Z x d W 9 0 O 1 N l Y 3 R p b 2 4 x L 2 E x M j k x M z E 2 X z I g K D I p L 0 N o Y W 5 n Z S B U e X B l L n t p c 1 9 x d W 9 0 Z S w x M 3 0 m c X V v d D s s J n F 1 b 3 Q 7 U 2 V j d G l v b j E v Y T E y O T E z M T Z f M i A o M i k v Q 2 h h b m d l I F R 5 c G U u e 2 x h b m c s M T R 9 J n F 1 b 3 Q 7 L C Z x d W 9 0 O 1 N l Y 3 R p b 2 4 x L 2 E x M j k x M z E 2 X z I g K D I p L 0 N o Y W 5 n Z S B U e X B l L n t x d W 9 0 Z W R f c 3 R h d H V z X 2 l k L D E 1 f S Z x d W 9 0 O y w m c X V v d D t T Z W N 0 a W 9 u M S 9 h M T I 5 M T M x N l 8 y I C g y K S 9 D a G F u Z 2 U g V H l w Z S 5 7 c m V s Z X Z h b n R f e W 5 f Z 2 9 s Z C w x N n 0 m c X V v d D s s J n F 1 b 3 Q 7 U 2 V j d G l v b j E v Y T E y O T E z M T Z f M i A o M i k v Q 2 h h b m d l I F R 5 c G U u e 3 J l d H d l Z X R f Y 2 9 1 b n Q s M T d 9 J n F 1 b 3 Q 7 L C Z x d W 9 0 O 1 N l Y 3 R p b 2 4 x L 2 E x M j k x M z E 2 X z I g K D I p L 0 N o Y W 5 n Z S B U e X B l L n t y Z X R 3 Z W V 0 X 3 N 0 Y X R 1 c 1 9 p Z C w x O H 0 m c X V v d D s s J n F 1 b 3 Q 7 U 2 V j d G l v b j E v Y T E y O T E z M T Z f M i A o M i k v Q 2 h h b m d l I F R 5 c G U u e 3 N l b n R p b W V u d F 9 n b 2 x k L D E 5 f S Z x d W 9 0 O y w m c X V v d D t T Z W N 0 a W 9 u M S 9 h M T I 5 M T M x N l 8 y I C g y K S 9 D a G F u Z 2 U g V H l w Z S 5 7 c 2 9 1 c m N l L D I w f S Z x d W 9 0 O y w m c X V v d D t T Z W N 0 a W 9 u M S 9 h M T I 5 M T M x N l 8 y I C g y K S 9 D a G F u Z 2 U g V H l w Z S 5 7 c 3 R h d H V z X 2 l k L D I x f S Z x d W 9 0 O y w m c X V v d D t T Z W N 0 a W 9 u M S 9 h M T I 5 M T M x N l 8 y I C g y K S 9 D a G F u Z 2 U g V H l w Z S 5 7 c 3 l t Y m 9 s c y w y M n 0 m c X V v d D s s J n F 1 b 3 Q 7 U 2 V j d G l v b j E v Y T E y O T E z M T Z f M i A o M i k v Q 2 h h b m d l I F R 5 c G U u e 3 R 3 Z W V 0 L D I z f S Z x d W 9 0 O y w m c X V v d D t T Z W N 0 a W 9 u M S 9 h M T I 5 M T M x N l 8 y I C g y K S 9 D a G F u Z 2 U g V H l w Z S 5 7 d H d l Z X R f d X J s L D I 0 f S Z x d W 9 0 O y w m c X V v d D t T Z W N 0 a W 9 u M S 9 h M T I 5 M T M x N l 8 y I C g y K S 9 D a G F u Z 2 U g V H l w Z S 5 7 d X N l c l 9 p Z C w y N X 0 m c X V v d D t d L C Z x d W 9 0 O 0 N v b H V t b k N v d W 5 0 J n F 1 b 3 Q 7 O j I 2 L C Z x d W 9 0 O 0 t l e U N v b H V t b k 5 h b W V z J n F 1 b 3 Q 7 O l t d L C Z x d W 9 0 O 0 N v b H V t b k l k Z W 5 0 a X R p Z X M m c X V v d D s 6 W y Z x d W 9 0 O 1 N l Y 3 R p b 2 4 x L 2 E x M j k x M z E 2 X z I g K D I p L 0 N o Y W 5 n Z S B U e X B l L n t f d W 5 p d F 9 p Z C w w f S Z x d W 9 0 O y w m c X V v d D t T Z W N 0 a W 9 u M S 9 h M T I 5 M T M x N l 8 y I C g y K S 9 D a G F u Z 2 U g V H l w Z S 5 7 X 2 d v b G R l b i w x f S Z x d W 9 0 O y w m c X V v d D t T Z W N 0 a W 9 u M S 9 h M T I 5 M T M x N l 8 y I C g y K S 9 D a G F u Z 2 U g V H l w Z S 5 7 X 3 V u a X R f c 3 R h d G U s M n 0 m c X V v d D s s J n F 1 b 3 Q 7 U 2 V j d G l v b j E v Y T E y O T E z M T Z f M i A o M i k v Q 2 h h b m d l I F R 5 c G U u e 1 9 0 c n V z d G V k X 2 p 1 Z G d t Z W 5 0 c y w z f S Z x d W 9 0 O y w m c X V v d D t T Z W N 0 a W 9 u M S 9 h M T I 5 M T M x N l 8 y I C g y K S 9 D a G F u Z 2 U g V H l w Z S 5 7 X 2 x h c 3 R f a n V k Z 2 1 l b n R f Y X Q s N H 0 m c X V v d D s s J n F 1 b 3 Q 7 U 2 V j d G l v b j E v Y T E y O T E z M T Z f M i A o M i k v Q 2 h h b m d l I F R 5 c G U u e 3 J l b G V 2 Y W 5 0 X 3 l u L D V 9 J n F 1 b 3 Q 7 L C Z x d W 9 0 O 1 N l Y 3 R p b 2 4 x L 2 E x M j k x M z E 2 X z I g K D I p L 0 N o Y W 5 n Z S B U e X B l L n t y Z W x l d m F u d F 9 5 b j p j b 2 5 m a W R l b m N l L D Z 9 J n F 1 b 3 Q 7 L C Z x d W 9 0 O 1 N l Y 3 R p b 2 4 x L 2 E x M j k x M z E 2 X z I g K D I p L 0 N o Y W 5 n Z S B U e X B l L n t z Z W 5 0 a W 1 l b n Q s N 3 0 m c X V v d D s s J n F 1 b 3 Q 7 U 2 V j d G l v b j E v Y T E y O T E z M T Z f M i A o M i k v Q 2 h h b m d l I F R 5 c G U u e 3 N l b n R p b W V u d D p j b 2 5 m a W R l b m N l L D h 9 J n F 1 b 3 Q 7 L C Z x d W 9 0 O 1 N l Y 3 R p b 2 4 x L 2 E x M j k x M z E 2 X z I g K D I p L 0 N o Y W 5 n Z S B U e X B l L n t j b 2 9 y Z G l u Y X R l c y w 5 f S Z x d W 9 0 O y w m c X V v d D t T Z W N 0 a W 9 u M S 9 h M T I 5 M T M x N l 8 y I C g y K S 9 D a G F u Z 2 U g V H l w Z S 5 7 Y 3 J l Y X R l Z F 9 h d C w x M H 0 m c X V v d D s s J n F 1 b 3 Q 7 U 2 V j d G l v b j E v Y T E y O T E z M T Z f M i A o M i k v Q 2 h h b m d l I F R 5 c G U u e 2 Z h d m 9 y a X R l X 2 N v d W 5 0 L D E x f S Z x d W 9 0 O y w m c X V v d D t T Z W N 0 a W 9 u M S 9 h M T I 5 M T M x N l 8 y I C g y K S 9 D a G F u Z 2 U g V H l w Z S 5 7 a G F z a H R h Z 3 M s M T J 9 J n F 1 b 3 Q 7 L C Z x d W 9 0 O 1 N l Y 3 R p b 2 4 x L 2 E x M j k x M z E 2 X z I g K D I p L 0 N o Y W 5 n Z S B U e X B l L n t p c 1 9 x d W 9 0 Z S w x M 3 0 m c X V v d D s s J n F 1 b 3 Q 7 U 2 V j d G l v b j E v Y T E y O T E z M T Z f M i A o M i k v Q 2 h h b m d l I F R 5 c G U u e 2 x h b m c s M T R 9 J n F 1 b 3 Q 7 L C Z x d W 9 0 O 1 N l Y 3 R p b 2 4 x L 2 E x M j k x M z E 2 X z I g K D I p L 0 N o Y W 5 n Z S B U e X B l L n t x d W 9 0 Z W R f c 3 R h d H V z X 2 l k L D E 1 f S Z x d W 9 0 O y w m c X V v d D t T Z W N 0 a W 9 u M S 9 h M T I 5 M T M x N l 8 y I C g y K S 9 D a G F u Z 2 U g V H l w Z S 5 7 c m V s Z X Z h b n R f e W 5 f Z 2 9 s Z C w x N n 0 m c X V v d D s s J n F 1 b 3 Q 7 U 2 V j d G l v b j E v Y T E y O T E z M T Z f M i A o M i k v Q 2 h h b m d l I F R 5 c G U u e 3 J l d H d l Z X R f Y 2 9 1 b n Q s M T d 9 J n F 1 b 3 Q 7 L C Z x d W 9 0 O 1 N l Y 3 R p b 2 4 x L 2 E x M j k x M z E 2 X z I g K D I p L 0 N o Y W 5 n Z S B U e X B l L n t y Z X R 3 Z W V 0 X 3 N 0 Y X R 1 c 1 9 p Z C w x O H 0 m c X V v d D s s J n F 1 b 3 Q 7 U 2 V j d G l v b j E v Y T E y O T E z M T Z f M i A o M i k v Q 2 h h b m d l I F R 5 c G U u e 3 N l b n R p b W V u d F 9 n b 2 x k L D E 5 f S Z x d W 9 0 O y w m c X V v d D t T Z W N 0 a W 9 u M S 9 h M T I 5 M T M x N l 8 y I C g y K S 9 D a G F u Z 2 U g V H l w Z S 5 7 c 2 9 1 c m N l L D I w f S Z x d W 9 0 O y w m c X V v d D t T Z W N 0 a W 9 u M S 9 h M T I 5 M T M x N l 8 y I C g y K S 9 D a G F u Z 2 U g V H l w Z S 5 7 c 3 R h d H V z X 2 l k L D I x f S Z x d W 9 0 O y w m c X V v d D t T Z W N 0 a W 9 u M S 9 h M T I 5 M T M x N l 8 y I C g y K S 9 D a G F u Z 2 U g V H l w Z S 5 7 c 3 l t Y m 9 s c y w y M n 0 m c X V v d D s s J n F 1 b 3 Q 7 U 2 V j d G l v b j E v Y T E y O T E z M T Z f M i A o M i k v Q 2 h h b m d l I F R 5 c G U u e 3 R 3 Z W V 0 L D I z f S Z x d W 9 0 O y w m c X V v d D t T Z W N 0 a W 9 u M S 9 h M T I 5 M T M x N l 8 y I C g y K S 9 D a G F u Z 2 U g V H l w Z S 5 7 d H d l Z X R f d X J s L D I 0 f S Z x d W 9 0 O y w m c X V v d D t T Z W N 0 a W 9 u M S 9 h M T I 5 M T M x N l 8 y I C g y K S 9 D a G F u Z 2 U g V H l w Z S 5 7 d X N l c l 9 p Z C w y N X 0 m c X V v d D t d L C Z x d W 9 0 O 1 J l b G F 0 a W 9 u c 2 h p c E l u Z m 8 m c X V v d D s 6 W 1 1 9 I i A v P j w v U 3 R h Y m x l R W 5 0 c m l l c z 4 8 L 0 l 0 Z W 0 + P E l 0 Z W 0 + P E l 0 Z W 1 M b 2 N h d G l v b j 4 8 S X R l b V R 5 c G U + R m 9 y b X V s Y T w v S X R l b V R 5 c G U + P E l 0 Z W 1 Q Y X R o P l N l Y 3 R p b 2 4 x L 2 E x M j k x M z E 2 X z I l M j A o M i k v U 2 9 1 c m N l P C 9 J d G V t U G F 0 a D 4 8 L 0 l 0 Z W 1 M b 2 N h d G l v b j 4 8 U 3 R h Y m x l R W 5 0 c m l l c y A v P j w v S X R l b T 4 8 S X R l b T 4 8 S X R l b U x v Y 2 F 0 a W 9 u P j x J d G V t V H l w Z T 5 G b 3 J t d W x h P C 9 J d G V t V H l w Z T 4 8 S X R l b V B h d G g + U 2 V j d G l v b j E v Y T E y O T E z M T Z f M i U y M C g y K S 9 V c 2 U l M j B G a X J z d C U y M F J v d y U y M G F z J T I w S G V h Z G V y c z w v S X R l b V B h d G g + P C 9 J d G V t T G 9 j Y X R p b 2 4 + P F N 0 Y W J s Z U V u d H J p Z X M g L z 4 8 L 0 l 0 Z W 0 + P E l 0 Z W 0 + P E l 0 Z W 1 M b 2 N h d G l v b j 4 8 S X R l b V R 5 c G U + R m 9 y b X V s Y T w v S X R l b V R 5 c G U + P E l 0 Z W 1 Q Y X R o P l N l Y 3 R p b 2 4 x L 2 E x M j k x M z E 2 X z I l M j A o M i k v Q 2 h h b m d l J T I w V H l w Z T w v S X R l b V B h d G g + P C 9 J d G V t T G 9 j Y X R p b 2 4 + P F N 0 Y W J s Z U V u d H J p Z X M g L z 4 8 L 0 l 0 Z W 0 + P E l 0 Z W 0 + P E l 0 Z W 1 M b 2 N h d G l v b j 4 8 S X R l b V R 5 c G U + R m 9 y b X V s Y T w v S X R l b V R 5 c G U + P E l 0 Z W 1 Q Y X R o P l N l Y 3 R p b 2 4 x L 2 E x M j k x M z E 2 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M T Q z N y I g L z 4 8 R W 5 0 c n k g V H l w Z T 0 i R m l s b E V y c m 9 y Q 2 9 k Z S I g V m F s d W U 9 I n N V b m t u b 3 d u I i A v P j x F b n R y e S B U e X B l P S J G a W x s R X J y b 3 J D b 3 V u d C I g V m F s d W U 9 I m w w I i A v P j x F b n R y e S B U e X B l P S J G a W x s T G F z d F V w Z G F 0 Z W Q i I F Z h b H V l P S J k M j A x O C 0 w O C 0 x N F Q x M z o w N z o 1 O S 4 0 O T Q 1 O T U y W i I g L z 4 8 R W 5 0 c n k g V H l w Z T 0 i R m l s b E N v b H V t b l R 5 c G V z I i B W Y W x 1 Z T 0 i c 0 J R R U d B d 2 N H Q l F Z R 0 J n Y 0 R C Z 0 V H Q m d Z R E J n W U d C U V l H Q m d V P S I g L z 4 8 R W 5 0 c n k g V H l w Z T 0 i R m l s b E N v b H V t b k 5 h b W V z I i B W Y W x 1 Z T 0 i c 1 s m c X V v d D t f d W 5 p d F 9 p Z C Z x d W 9 0 O y w m c X V v d D t f Z 2 9 s Z G V u J n F 1 b 3 Q 7 L C Z x d W 9 0 O 1 9 1 b m l 0 X 3 N 0 Y X R l J n F 1 b 3 Q 7 L C Z x d W 9 0 O 1 9 0 c n V z d G V k X 2 p 1 Z G d t Z W 5 0 c y Z x d W 9 0 O y w m c X V v d D t f b G F z d F 9 q d W R n b W V u d F 9 h d C Z x d W 9 0 O y w m c X V v d D t y Z W x l d m F u d F 9 5 b i Z x d W 9 0 O y w m c X V v d D t y Z W x l d m F u d F 9 5 b j p j b 2 5 m a W R l b m N l J n F 1 b 3 Q 7 L C Z x d W 9 0 O 3 N l b n R p b W V u d C Z x d W 9 0 O y w m c X V v d D t z Z W 5 0 a W 1 l b n Q 6 Y 2 9 u Z m l k Z W 5 j Z S Z x d W 9 0 O y w m c X V v d D t j b 2 9 y Z G l u Y X R l c y Z x d W 9 0 O y w m c X V v d D t j c m V h d G V k X 2 F 0 J n F 1 b 3 Q 7 L C Z x d W 9 0 O 2 Z h d m 9 y a X R l X 2 N v d W 5 0 J n F 1 b 3 Q 7 L C Z x d W 9 0 O 2 h h c 2 h 0 Y W d z J n F 1 b 3 Q 7 L C Z x d W 9 0 O 2 l z X 3 F 1 b 3 R l J n F 1 b 3 Q 7 L C Z x d W 9 0 O 2 x h b m c m c X V v d D s s J n F 1 b 3 Q 7 c X V v d G V k X 3 N 0 Y X R 1 c 1 9 p Z C Z x d W 9 0 O y w m c X V v d D t y Z W x l d m F u d F 9 5 b l 9 n b 2 x k J n F 1 b 3 Q 7 L C Z x d W 9 0 O 3 J l d H d l Z X R f Y 2 9 1 b n Q m c X V v d D s s J n F 1 b 3 Q 7 c m V 0 d 2 V l d F 9 z d G F 0 d X N f a W Q m c X V v d D s s J n F 1 b 3 Q 7 c 2 V u d G l t Z W 5 0 X 2 d v b G Q m c X V v d D s s J n F 1 b 3 Q 7 c 2 9 1 c m N l J n F 1 b 3 Q 7 L C Z x d W 9 0 O 3 N 0 Y X R 1 c 1 9 p Z C Z x d W 9 0 O y w m c X V v d D t z e W 1 i b 2 x z J n F 1 b 3 Q 7 L C Z x d W 9 0 O 3 R 3 Z W V 0 J n F 1 b 3 Q 7 L C Z x d W 9 0 O 3 R 3 Z W V 0 X 3 V y b C Z x d W 9 0 O y w m c X V v d D t 1 c 2 V y X 2 l k J n F 1 b 3 Q 7 X S I g L z 4 8 R W 5 0 c n k g V H l w Z T 0 i R m l s b F N 0 Y X R 1 c y I g V m F s d W U 9 I n N D b 2 1 w b G V 0 Z S I g L z 4 8 R W 5 0 c n k g V H l w Z T 0 i U m V s Y X R p b 2 5 z a G l w S W 5 m b 0 N v b n R h a W 5 l c i I g V m F s d W U 9 I n N 7 J n F 1 b 3 Q 7 Y 2 9 s d W 1 u Q 2 9 1 b n Q m c X V v d D s 6 M j Y s J n F 1 b 3 Q 7 a 2 V 5 Q 2 9 s d W 1 u T m F t Z X M m c X V v d D s 6 W 1 0 s J n F 1 b 3 Q 7 c X V l c n l S Z W x h d G l v b n N o a X B z J n F 1 b 3 Q 7 O l t d L C Z x d W 9 0 O 2 N v b H V t b k l k Z W 5 0 a X R p Z X M m c X V v d D s 6 W y Z x d W 9 0 O 1 N l Y 3 R p b 2 4 x L 2 E x M j k x M z E 2 L 0 N o Y W 5 n Z S B U e X B l L n t f d W 5 p d F 9 p Z C w w f S Z x d W 9 0 O y w m c X V v d D t T Z W N 0 a W 9 u M S 9 h M T I 5 M T M x N i 9 D a G F u Z 2 U g V H l w Z S 5 7 X 2 d v b G R l b i w x f S Z x d W 9 0 O y w m c X V v d D t T Z W N 0 a W 9 u M S 9 h M T I 5 M T M x N i 9 D a G F u Z 2 U g V H l w Z S 5 7 X 3 V u a X R f c 3 R h d G U s M n 0 m c X V v d D s s J n F 1 b 3 Q 7 U 2 V j d G l v b j E v Y T E y O T E z M T Y v Q 2 h h b m d l I F R 5 c G U u e 1 9 0 c n V z d G V k X 2 p 1 Z G d t Z W 5 0 c y w z f S Z x d W 9 0 O y w m c X V v d D t T Z W N 0 a W 9 u M S 9 h M T I 5 M T M x N i 9 D a G F u Z 2 U g V H l w Z S 5 7 X 2 x h c 3 R f a n V k Z 2 1 l b n R f Y X Q s N H 0 m c X V v d D s s J n F 1 b 3 Q 7 U 2 V j d G l v b j E v Y T E y O T E z M T Y v Q 2 h h b m d l I F R 5 c G U u e 3 J l b G V 2 Y W 5 0 X 3 l u L D V 9 J n F 1 b 3 Q 7 L C Z x d W 9 0 O 1 N l Y 3 R p b 2 4 x L 2 E x M j k x M z E 2 L 0 N o Y W 5 n Z S B U e X B l L n t y Z W x l d m F u d F 9 5 b j p j b 2 5 m a W R l b m N l L D Z 9 J n F 1 b 3 Q 7 L C Z x d W 9 0 O 1 N l Y 3 R p b 2 4 x L 2 E x M j k x M z E 2 L 0 N o Y W 5 n Z S B U e X B l L n t z Z W 5 0 a W 1 l b n Q s N 3 0 m c X V v d D s s J n F 1 b 3 Q 7 U 2 V j d G l v b j E v Y T E y O T E z M T Y v Q 2 h h b m d l I F R 5 c G U u e 3 N l b n R p b W V u d D p j b 2 5 m a W R l b m N l L D h 9 J n F 1 b 3 Q 7 L C Z x d W 9 0 O 1 N l Y 3 R p b 2 4 x L 2 E x M j k x M z E 2 L 0 N o Y W 5 n Z S B U e X B l L n t j b 2 9 y Z G l u Y X R l c y w 5 f S Z x d W 9 0 O y w m c X V v d D t T Z W N 0 a W 9 u M S 9 h M T I 5 M T M x N i 9 D a G F u Z 2 U g V H l w Z S 5 7 Y 3 J l Y X R l Z F 9 h d C w x M H 0 m c X V v d D s s J n F 1 b 3 Q 7 U 2 V j d G l v b j E v Y T E y O T E z M T Y v Q 2 h h b m d l I F R 5 c G U u e 2 Z h d m 9 y a X R l X 2 N v d W 5 0 L D E x f S Z x d W 9 0 O y w m c X V v d D t T Z W N 0 a W 9 u M S 9 h M T I 5 M T M x N i 9 D a G F u Z 2 U g V H l w Z S 5 7 a G F z a H R h Z 3 M s M T J 9 J n F 1 b 3 Q 7 L C Z x d W 9 0 O 1 N l Y 3 R p b 2 4 x L 2 E x M j k x M z E 2 L 0 N o Y W 5 n Z S B U e X B l L n t p c 1 9 x d W 9 0 Z S w x M 3 0 m c X V v d D s s J n F 1 b 3 Q 7 U 2 V j d G l v b j E v Y T E y O T E z M T Y v Q 2 h h b m d l I F R 5 c G U u e 2 x h b m c s M T R 9 J n F 1 b 3 Q 7 L C Z x d W 9 0 O 1 N l Y 3 R p b 2 4 x L 2 E x M j k x M z E 2 L 0 N o Y W 5 n Z S B U e X B l L n t x d W 9 0 Z W R f c 3 R h d H V z X 2 l k L D E 1 f S Z x d W 9 0 O y w m c X V v d D t T Z W N 0 a W 9 u M S 9 h M T I 5 M T M x N i 9 D a G F u Z 2 U g V H l w Z S 5 7 c m V s Z X Z h b n R f e W 5 f Z 2 9 s Z C w x N n 0 m c X V v d D s s J n F 1 b 3 Q 7 U 2 V j d G l v b j E v Y T E y O T E z M T Y v Q 2 h h b m d l I F R 5 c G U u e 3 J l d H d l Z X R f Y 2 9 1 b n Q s M T d 9 J n F 1 b 3 Q 7 L C Z x d W 9 0 O 1 N l Y 3 R p b 2 4 x L 2 E x M j k x M z E 2 L 0 N o Y W 5 n Z S B U e X B l L n t y Z X R 3 Z W V 0 X 3 N 0 Y X R 1 c 1 9 p Z C w x O H 0 m c X V v d D s s J n F 1 b 3 Q 7 U 2 V j d G l v b j E v Y T E y O T E z M T Y v Q 2 h h b m d l I F R 5 c G U u e 3 N l b n R p b W V u d F 9 n b 2 x k L D E 5 f S Z x d W 9 0 O y w m c X V v d D t T Z W N 0 a W 9 u M S 9 h M T I 5 M T M x N i 9 D a G F u Z 2 U g V H l w Z S 5 7 c 2 9 1 c m N l L D I w f S Z x d W 9 0 O y w m c X V v d D t T Z W N 0 a W 9 u M S 9 h M T I 5 M T M x N i 9 D a G F u Z 2 U g V H l w Z S 5 7 c 3 R h d H V z X 2 l k L D I x f S Z x d W 9 0 O y w m c X V v d D t T Z W N 0 a W 9 u M S 9 h M T I 5 M T M x N i 9 D a G F u Z 2 U g V H l w Z S 5 7 c 3 l t Y m 9 s c y w y M n 0 m c X V v d D s s J n F 1 b 3 Q 7 U 2 V j d G l v b j E v Y T E y O T E z M T Y v Q 2 h h b m d l I F R 5 c G U u e 3 R 3 Z W V 0 L D I z f S Z x d W 9 0 O y w m c X V v d D t T Z W N 0 a W 9 u M S 9 h M T I 5 M T M x N i 9 D a G F u Z 2 U g V H l w Z S 5 7 d H d l Z X R f d X J s L D I 0 f S Z x d W 9 0 O y w m c X V v d D t T Z W N 0 a W 9 u M S 9 h M T I 5 M T M x N i 9 D a G F u Z 2 U g V H l w Z S 5 7 d X N l c l 9 p Z C w y N X 0 m c X V v d D t d L C Z x d W 9 0 O 0 N v b H V t b k N v d W 5 0 J n F 1 b 3 Q 7 O j I 2 L C Z x d W 9 0 O 0 t l e U N v b H V t b k 5 h b W V z J n F 1 b 3 Q 7 O l t d L C Z x d W 9 0 O 0 N v b H V t b k l k Z W 5 0 a X R p Z X M m c X V v d D s 6 W y Z x d W 9 0 O 1 N l Y 3 R p b 2 4 x L 2 E x M j k x M z E 2 L 0 N o Y W 5 n Z S B U e X B l L n t f d W 5 p d F 9 p Z C w w f S Z x d W 9 0 O y w m c X V v d D t T Z W N 0 a W 9 u M S 9 h M T I 5 M T M x N i 9 D a G F u Z 2 U g V H l w Z S 5 7 X 2 d v b G R l b i w x f S Z x d W 9 0 O y w m c X V v d D t T Z W N 0 a W 9 u M S 9 h M T I 5 M T M x N i 9 D a G F u Z 2 U g V H l w Z S 5 7 X 3 V u a X R f c 3 R h d G U s M n 0 m c X V v d D s s J n F 1 b 3 Q 7 U 2 V j d G l v b j E v Y T E y O T E z M T Y v Q 2 h h b m d l I F R 5 c G U u e 1 9 0 c n V z d G V k X 2 p 1 Z G d t Z W 5 0 c y w z f S Z x d W 9 0 O y w m c X V v d D t T Z W N 0 a W 9 u M S 9 h M T I 5 M T M x N i 9 D a G F u Z 2 U g V H l w Z S 5 7 X 2 x h c 3 R f a n V k Z 2 1 l b n R f Y X Q s N H 0 m c X V v d D s s J n F 1 b 3 Q 7 U 2 V j d G l v b j E v Y T E y O T E z M T Y v Q 2 h h b m d l I F R 5 c G U u e 3 J l b G V 2 Y W 5 0 X 3 l u L D V 9 J n F 1 b 3 Q 7 L C Z x d W 9 0 O 1 N l Y 3 R p b 2 4 x L 2 E x M j k x M z E 2 L 0 N o Y W 5 n Z S B U e X B l L n t y Z W x l d m F u d F 9 5 b j p j b 2 5 m a W R l b m N l L D Z 9 J n F 1 b 3 Q 7 L C Z x d W 9 0 O 1 N l Y 3 R p b 2 4 x L 2 E x M j k x M z E 2 L 0 N o Y W 5 n Z S B U e X B l L n t z Z W 5 0 a W 1 l b n Q s N 3 0 m c X V v d D s s J n F 1 b 3 Q 7 U 2 V j d G l v b j E v Y T E y O T E z M T Y v Q 2 h h b m d l I F R 5 c G U u e 3 N l b n R p b W V u d D p j b 2 5 m a W R l b m N l L D h 9 J n F 1 b 3 Q 7 L C Z x d W 9 0 O 1 N l Y 3 R p b 2 4 x L 2 E x M j k x M z E 2 L 0 N o Y W 5 n Z S B U e X B l L n t j b 2 9 y Z G l u Y X R l c y w 5 f S Z x d W 9 0 O y w m c X V v d D t T Z W N 0 a W 9 u M S 9 h M T I 5 M T M x N i 9 D a G F u Z 2 U g V H l w Z S 5 7 Y 3 J l Y X R l Z F 9 h d C w x M H 0 m c X V v d D s s J n F 1 b 3 Q 7 U 2 V j d G l v b j E v Y T E y O T E z M T Y v Q 2 h h b m d l I F R 5 c G U u e 2 Z h d m 9 y a X R l X 2 N v d W 5 0 L D E x f S Z x d W 9 0 O y w m c X V v d D t T Z W N 0 a W 9 u M S 9 h M T I 5 M T M x N i 9 D a G F u Z 2 U g V H l w Z S 5 7 a G F z a H R h Z 3 M s M T J 9 J n F 1 b 3 Q 7 L C Z x d W 9 0 O 1 N l Y 3 R p b 2 4 x L 2 E x M j k x M z E 2 L 0 N o Y W 5 n Z S B U e X B l L n t p c 1 9 x d W 9 0 Z S w x M 3 0 m c X V v d D s s J n F 1 b 3 Q 7 U 2 V j d G l v b j E v Y T E y O T E z M T Y v Q 2 h h b m d l I F R 5 c G U u e 2 x h b m c s M T R 9 J n F 1 b 3 Q 7 L C Z x d W 9 0 O 1 N l Y 3 R p b 2 4 x L 2 E x M j k x M z E 2 L 0 N o Y W 5 n Z S B U e X B l L n t x d W 9 0 Z W R f c 3 R h d H V z X 2 l k L D E 1 f S Z x d W 9 0 O y w m c X V v d D t T Z W N 0 a W 9 u M S 9 h M T I 5 M T M x N i 9 D a G F u Z 2 U g V H l w Z S 5 7 c m V s Z X Z h b n R f e W 5 f Z 2 9 s Z C w x N n 0 m c X V v d D s s J n F 1 b 3 Q 7 U 2 V j d G l v b j E v Y T E y O T E z M T Y v Q 2 h h b m d l I F R 5 c G U u e 3 J l d H d l Z X R f Y 2 9 1 b n Q s M T d 9 J n F 1 b 3 Q 7 L C Z x d W 9 0 O 1 N l Y 3 R p b 2 4 x L 2 E x M j k x M z E 2 L 0 N o Y W 5 n Z S B U e X B l L n t y Z X R 3 Z W V 0 X 3 N 0 Y X R 1 c 1 9 p Z C w x O H 0 m c X V v d D s s J n F 1 b 3 Q 7 U 2 V j d G l v b j E v Y T E y O T E z M T Y v Q 2 h h b m d l I F R 5 c G U u e 3 N l b n R p b W V u d F 9 n b 2 x k L D E 5 f S Z x d W 9 0 O y w m c X V v d D t T Z W N 0 a W 9 u M S 9 h M T I 5 M T M x N i 9 D a G F u Z 2 U g V H l w Z S 5 7 c 2 9 1 c m N l L D I w f S Z x d W 9 0 O y w m c X V v d D t T Z W N 0 a W 9 u M S 9 h M T I 5 M T M x N i 9 D a G F u Z 2 U g V H l w Z S 5 7 c 3 R h d H V z X 2 l k L D I x f S Z x d W 9 0 O y w m c X V v d D t T Z W N 0 a W 9 u M S 9 h M T I 5 M T M x N i 9 D a G F u Z 2 U g V H l w Z S 5 7 c 3 l t Y m 9 s c y w y M n 0 m c X V v d D s s J n F 1 b 3 Q 7 U 2 V j d G l v b j E v Y T E y O T E z M T Y v Q 2 h h b m d l I F R 5 c G U u e 3 R 3 Z W V 0 L D I z f S Z x d W 9 0 O y w m c X V v d D t T Z W N 0 a W 9 u M S 9 h M T I 5 M T M x N i 9 D a G F u Z 2 U g V H l w Z S 5 7 d H d l Z X R f d X J s L D I 0 f S Z x d W 9 0 O y w m c X V v d D t T Z W N 0 a W 9 u M S 9 h M T I 5 M T M x N i 9 D a G F u Z 2 U g V H l w Z S 5 7 d X N l c l 9 p Z C w y N X 0 m c X V v d D t d L C Z x d W 9 0 O 1 J l b G F 0 a W 9 u c 2 h p c E l u Z m 8 m c X V v d D s 6 W 1 1 9 I i A v P j w v U 3 R h Y m x l R W 5 0 c m l l c z 4 8 L 0 l 0 Z W 0 + P E l 0 Z W 0 + P E l 0 Z W 1 M b 2 N h d G l v b j 4 8 S X R l b V R 5 c G U + R m 9 y b X V s Y T w v S X R l b V R 5 c G U + P E l 0 Z W 1 Q Y X R o P l N l Y 3 R p b 2 4 x L 2 E x M j k x M z E 2 L 1 N v d X J j Z T w v S X R l b V B h d G g + P C 9 J d G V t T G 9 j Y X R p b 2 4 + P F N 0 Y W J s Z U V u d H J p Z X M g L z 4 8 L 0 l 0 Z W 0 + P E l 0 Z W 0 + P E l 0 Z W 1 M b 2 N h d G l v b j 4 8 S X R l b V R 5 c G U + R m 9 y b X V s Y T w v S X R l b V R 5 c G U + P E l 0 Z W 1 Q Y X R o P l N l Y 3 R p b 2 4 x L 2 E x M j k x M z E 2 L 1 V z Z S U y M E Z p c n N 0 J T I w U m 9 3 J T I w Y X M l M j B I Z W F k Z X J z P C 9 J d G V t U G F 0 a D 4 8 L 0 l 0 Z W 1 M b 2 N h d G l v b j 4 8 U 3 R h Y m x l R W 5 0 c m l l c y A v P j w v S X R l b T 4 8 S X R l b T 4 8 S X R l b U x v Y 2 F 0 a W 9 u P j x J d G V t V H l w Z T 5 G b 3 J t d W x h P C 9 J d G V t V H l w Z T 4 8 S X R l b V B h d G g + U 2 V j d G l v b j E v Y T E y O T E z M T Y v Q 2 h h b m d l J T I w V H l w Z T w v S X R l b V B h d G g + P C 9 J d G V t T G 9 j Y X R p b 2 4 + P F N 0 Y W J s Z U V u d H J p Z X M g L z 4 8 L 0 l 0 Z W 0 + P E l 0 Z W 0 + P E l 0 Z W 1 M b 2 N h d G l v b j 4 8 S X R l b V R 5 c G U + R m 9 y b X V s Y T w v S X R l b V R 5 c G U + P E l 0 Z W 1 Q Y X R o P l N l Y 3 R p b 2 4 x L 2 E x M j k x M z E 2 J T I w K D I p 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M T Q z N y I g L z 4 8 R W 5 0 c n k g V H l w Z T 0 i R m l s b E V y c m 9 y Q 2 9 k Z S I g V m F s d W U 9 I n N V b m t u b 3 d u I i A v P j x F b n R y e S B U e X B l P S J G a W x s R X J y b 3 J D b 3 V u d C I g V m F s d W U 9 I m w w I i A v P j x F b n R y e S B U e X B l P S J G a W x s T G F z d F V w Z G F 0 Z W Q i I F Z h b H V l P S J k M j A x O C 0 w O C 0 x N F Q x M z o y N D o w M C 4 3 M T c 3 M D M 3 W i I g L z 4 8 R W 5 0 c n k g V H l w Z T 0 i R m l s b E N v b H V t b l R 5 c G V z I i B W Y W x 1 Z T 0 i c 0 J R R U d B d 2 N H Q l F Z R 0 J n Y 0 R C Z 0 V H Q m d Z R E J n W U d C U V l H Q m d V P S I g L z 4 8 R W 5 0 c n k g V H l w Z T 0 i R m l s b E N v b H V t b k 5 h b W V z I i B W Y W x 1 Z T 0 i c 1 s m c X V v d D t f d W 5 p d F 9 p Z C Z x d W 9 0 O y w m c X V v d D t f Z 2 9 s Z G V u J n F 1 b 3 Q 7 L C Z x d W 9 0 O 1 9 1 b m l 0 X 3 N 0 Y X R l J n F 1 b 3 Q 7 L C Z x d W 9 0 O 1 9 0 c n V z d G V k X 2 p 1 Z G d t Z W 5 0 c y Z x d W 9 0 O y w m c X V v d D t f b G F z d F 9 q d W R n b W V u d F 9 h d C Z x d W 9 0 O y w m c X V v d D t y Z W x l d m F u d F 9 5 b i Z x d W 9 0 O y w m c X V v d D t y Z W x l d m F u d F 9 5 b j p j b 2 5 m a W R l b m N l J n F 1 b 3 Q 7 L C Z x d W 9 0 O 3 N l b n R p b W V u d C Z x d W 9 0 O y w m c X V v d D t z Z W 5 0 a W 1 l b n Q 6 Y 2 9 u Z m l k Z W 5 j Z S Z x d W 9 0 O y w m c X V v d D t j b 2 9 y Z G l u Y X R l c y Z x d W 9 0 O y w m c X V v d D t j c m V h d G V k X 2 F 0 J n F 1 b 3 Q 7 L C Z x d W 9 0 O 2 Z h d m 9 y a X R l X 2 N v d W 5 0 J n F 1 b 3 Q 7 L C Z x d W 9 0 O 2 h h c 2 h 0 Y W d z J n F 1 b 3 Q 7 L C Z x d W 9 0 O 2 l z X 3 F 1 b 3 R l J n F 1 b 3 Q 7 L C Z x d W 9 0 O 2 x h b m c m c X V v d D s s J n F 1 b 3 Q 7 c X V v d G V k X 3 N 0 Y X R 1 c 1 9 p Z C Z x d W 9 0 O y w m c X V v d D t y Z W x l d m F u d F 9 5 b l 9 n b 2 x k J n F 1 b 3 Q 7 L C Z x d W 9 0 O 3 J l d H d l Z X R f Y 2 9 1 b n Q m c X V v d D s s J n F 1 b 3 Q 7 c m V 0 d 2 V l d F 9 z d G F 0 d X N f a W Q m c X V v d D s s J n F 1 b 3 Q 7 c 2 V u d G l t Z W 5 0 X 2 d v b G Q m c X V v d D s s J n F 1 b 3 Q 7 c 2 9 1 c m N l J n F 1 b 3 Q 7 L C Z x d W 9 0 O 3 N 0 Y X R 1 c 1 9 p Z C Z x d W 9 0 O y w m c X V v d D t z e W 1 i b 2 x z J n F 1 b 3 Q 7 L C Z x d W 9 0 O 3 R 3 Z W V 0 J n F 1 b 3 Q 7 L C Z x d W 9 0 O 3 R 3 Z W V 0 X 3 V y b C Z x d W 9 0 O y w m c X V v d D t 1 c 2 V y X 2 l k J n F 1 b 3 Q 7 X S I g L z 4 8 R W 5 0 c n k g V H l w Z T 0 i R m l s b F N 0 Y X R 1 c y I g V m F s d W U 9 I n N D b 2 1 w b G V 0 Z S I g L z 4 8 R W 5 0 c n k g V H l w Z T 0 i U m V s Y X R p b 2 5 z a G l w S W 5 m b 0 N v b n R h a W 5 l c i I g V m F s d W U 9 I n N 7 J n F 1 b 3 Q 7 Y 2 9 s d W 1 u Q 2 9 1 b n Q m c X V v d D s 6 M j Y s J n F 1 b 3 Q 7 a 2 V 5 Q 2 9 s d W 1 u T m F t Z X M m c X V v d D s 6 W 1 0 s J n F 1 b 3 Q 7 c X V l c n l S Z W x h d G l v b n N o a X B z J n F 1 b 3 Q 7 O l t d L C Z x d W 9 0 O 2 N v b H V t b k l k Z W 5 0 a X R p Z X M m c X V v d D s 6 W y Z x d W 9 0 O 1 N l Y 3 R p b 2 4 x L 2 E x M j k x M z E 2 I C g y K S 9 D a G F u Z 2 U g V H l w Z S 5 7 X 3 V u a X R f a W Q s M H 0 m c X V v d D s s J n F 1 b 3 Q 7 U 2 V j d G l v b j E v Y T E y O T E z M T Y g K D I p L 0 N o Y W 5 n Z S B U e X B l L n t f Z 2 9 s Z G V u L D F 9 J n F 1 b 3 Q 7 L C Z x d W 9 0 O 1 N l Y 3 R p b 2 4 x L 2 E x M j k x M z E 2 I C g y K S 9 D a G F u Z 2 U g V H l w Z S 5 7 X 3 V u a X R f c 3 R h d G U s M n 0 m c X V v d D s s J n F 1 b 3 Q 7 U 2 V j d G l v b j E v Y T E y O T E z M T Y g K D I p L 0 N o Y W 5 n Z S B U e X B l L n t f d H J 1 c 3 R l Z F 9 q d W R n b W V u d H M s M 3 0 m c X V v d D s s J n F 1 b 3 Q 7 U 2 V j d G l v b j E v Y T E y O T E z M T Y g K D I p L 0 N o Y W 5 n Z S B U e X B l L n t f b G F z d F 9 q d W R n b W V u d F 9 h d C w 0 f S Z x d W 9 0 O y w m c X V v d D t T Z W N 0 a W 9 u M S 9 h M T I 5 M T M x N i A o M i k v Q 2 h h b m d l I F R 5 c G U u e 3 J l b G V 2 Y W 5 0 X 3 l u L D V 9 J n F 1 b 3 Q 7 L C Z x d W 9 0 O 1 N l Y 3 R p b 2 4 x L 2 E x M j k x M z E 2 I C g y K S 9 D a G F u Z 2 U g V H l w Z S 5 7 c m V s Z X Z h b n R f e W 4 6 Y 2 9 u Z m l k Z W 5 j Z S w 2 f S Z x d W 9 0 O y w m c X V v d D t T Z W N 0 a W 9 u M S 9 h M T I 5 M T M x N i A o M i k v Q 2 h h b m d l I F R 5 c G U u e 3 N l b n R p b W V u d C w 3 f S Z x d W 9 0 O y w m c X V v d D t T Z W N 0 a W 9 u M S 9 h M T I 5 M T M x N i A o M i k v Q 2 h h b m d l I F R 5 c G U u e 3 N l b n R p b W V u d D p j b 2 5 m a W R l b m N l L D h 9 J n F 1 b 3 Q 7 L C Z x d W 9 0 O 1 N l Y 3 R p b 2 4 x L 2 E x M j k x M z E 2 I C g y K S 9 D a G F u Z 2 U g V H l w Z S 5 7 Y 2 9 v c m R p b m F 0 Z X M s O X 0 m c X V v d D s s J n F 1 b 3 Q 7 U 2 V j d G l v b j E v Y T E y O T E z M T Y g K D I p L 0 N o Y W 5 n Z S B U e X B l L n t j c m V h d G V k X 2 F 0 L D E w f S Z x d W 9 0 O y w m c X V v d D t T Z W N 0 a W 9 u M S 9 h M T I 5 M T M x N i A o M i k v Q 2 h h b m d l I F R 5 c G U u e 2 Z h d m 9 y a X R l X 2 N v d W 5 0 L D E x f S Z x d W 9 0 O y w m c X V v d D t T Z W N 0 a W 9 u M S 9 h M T I 5 M T M x N i A o M i k v Q 2 h h b m d l I F R 5 c G U u e 2 h h c 2 h 0 Y W d z L D E y f S Z x d W 9 0 O y w m c X V v d D t T Z W N 0 a W 9 u M S 9 h M T I 5 M T M x N i A o M i k v Q 2 h h b m d l I F R 5 c G U u e 2 l z X 3 F 1 b 3 R l L D E z f S Z x d W 9 0 O y w m c X V v d D t T Z W N 0 a W 9 u M S 9 h M T I 5 M T M x N i A o M i k v Q 2 h h b m d l I F R 5 c G U u e 2 x h b m c s M T R 9 J n F 1 b 3 Q 7 L C Z x d W 9 0 O 1 N l Y 3 R p b 2 4 x L 2 E x M j k x M z E 2 I C g y K S 9 D a G F u Z 2 U g V H l w Z S 5 7 c X V v d G V k X 3 N 0 Y X R 1 c 1 9 p Z C w x N X 0 m c X V v d D s s J n F 1 b 3 Q 7 U 2 V j d G l v b j E v Y T E y O T E z M T Y g K D I p L 0 N o Y W 5 n Z S B U e X B l L n t y Z W x l d m F u d F 9 5 b l 9 n b 2 x k L D E 2 f S Z x d W 9 0 O y w m c X V v d D t T Z W N 0 a W 9 u M S 9 h M T I 5 M T M x N i A o M i k v Q 2 h h b m d l I F R 5 c G U u e 3 J l d H d l Z X R f Y 2 9 1 b n Q s M T d 9 J n F 1 b 3 Q 7 L C Z x d W 9 0 O 1 N l Y 3 R p b 2 4 x L 2 E x M j k x M z E 2 I C g y K S 9 D a G F u Z 2 U g V H l w Z S 5 7 c m V 0 d 2 V l d F 9 z d G F 0 d X N f a W Q s M T h 9 J n F 1 b 3 Q 7 L C Z x d W 9 0 O 1 N l Y 3 R p b 2 4 x L 2 E x M j k x M z E 2 I C g y K S 9 D a G F u Z 2 U g V H l w Z S 5 7 c 2 V u d G l t Z W 5 0 X 2 d v b G Q s M T l 9 J n F 1 b 3 Q 7 L C Z x d W 9 0 O 1 N l Y 3 R p b 2 4 x L 2 E x M j k x M z E 2 I C g y K S 9 D a G F u Z 2 U g V H l w Z S 5 7 c 2 9 1 c m N l L D I w f S Z x d W 9 0 O y w m c X V v d D t T Z W N 0 a W 9 u M S 9 h M T I 5 M T M x N i A o M i k v Q 2 h h b m d l I F R 5 c G U u e 3 N 0 Y X R 1 c 1 9 p Z C w y M X 0 m c X V v d D s s J n F 1 b 3 Q 7 U 2 V j d G l v b j E v Y T E y O T E z M T Y g K D I p L 0 N o Y W 5 n Z S B U e X B l L n t z e W 1 i b 2 x z L D I y f S Z x d W 9 0 O y w m c X V v d D t T Z W N 0 a W 9 u M S 9 h M T I 5 M T M x N i A o M i k v Q 2 h h b m d l I F R 5 c G U u e 3 R 3 Z W V 0 L D I z f S Z x d W 9 0 O y w m c X V v d D t T Z W N 0 a W 9 u M S 9 h M T I 5 M T M x N i A o M i k v Q 2 h h b m d l I F R 5 c G U u e 3 R 3 Z W V 0 X 3 V y b C w y N H 0 m c X V v d D s s J n F 1 b 3 Q 7 U 2 V j d G l v b j E v Y T E y O T E z M T Y g K D I p L 0 N o Y W 5 n Z S B U e X B l L n t 1 c 2 V y X 2 l k L D I 1 f S Z x d W 9 0 O 1 0 s J n F 1 b 3 Q 7 Q 2 9 s d W 1 u Q 2 9 1 b n Q m c X V v d D s 6 M j Y s J n F 1 b 3 Q 7 S 2 V 5 Q 2 9 s d W 1 u T m F t Z X M m c X V v d D s 6 W 1 0 s J n F 1 b 3 Q 7 Q 2 9 s d W 1 u S W R l b n R p d G l l c y Z x d W 9 0 O z p b J n F 1 b 3 Q 7 U 2 V j d G l v b j E v Y T E y O T E z M T Y g K D I p L 0 N o Y W 5 n Z S B U e X B l L n t f d W 5 p d F 9 p Z C w w f S Z x d W 9 0 O y w m c X V v d D t T Z W N 0 a W 9 u M S 9 h M T I 5 M T M x N i A o M i k v Q 2 h h b m d l I F R 5 c G U u e 1 9 n b 2 x k Z W 4 s M X 0 m c X V v d D s s J n F 1 b 3 Q 7 U 2 V j d G l v b j E v Y T E y O T E z M T Y g K D I p L 0 N o Y W 5 n Z S B U e X B l L n t f d W 5 p d F 9 z d G F 0 Z S w y f S Z x d W 9 0 O y w m c X V v d D t T Z W N 0 a W 9 u M S 9 h M T I 5 M T M x N i A o M i k v Q 2 h h b m d l I F R 5 c G U u e 1 9 0 c n V z d G V k X 2 p 1 Z G d t Z W 5 0 c y w z f S Z x d W 9 0 O y w m c X V v d D t T Z W N 0 a W 9 u M S 9 h M T I 5 M T M x N i A o M i k v Q 2 h h b m d l I F R 5 c G U u e 1 9 s Y X N 0 X 2 p 1 Z G d t Z W 5 0 X 2 F 0 L D R 9 J n F 1 b 3 Q 7 L C Z x d W 9 0 O 1 N l Y 3 R p b 2 4 x L 2 E x M j k x M z E 2 I C g y K S 9 D a G F u Z 2 U g V H l w Z S 5 7 c m V s Z X Z h b n R f e W 4 s N X 0 m c X V v d D s s J n F 1 b 3 Q 7 U 2 V j d G l v b j E v Y T E y O T E z M T Y g K D I p L 0 N o Y W 5 n Z S B U e X B l L n t y Z W x l d m F u d F 9 5 b j p j b 2 5 m a W R l b m N l L D Z 9 J n F 1 b 3 Q 7 L C Z x d W 9 0 O 1 N l Y 3 R p b 2 4 x L 2 E x M j k x M z E 2 I C g y K S 9 D a G F u Z 2 U g V H l w Z S 5 7 c 2 V u d G l t Z W 5 0 L D d 9 J n F 1 b 3 Q 7 L C Z x d W 9 0 O 1 N l Y 3 R p b 2 4 x L 2 E x M j k x M z E 2 I C g y K S 9 D a G F u Z 2 U g V H l w Z S 5 7 c 2 V u d G l t Z W 5 0 O m N v b m Z p Z G V u Y 2 U s O H 0 m c X V v d D s s J n F 1 b 3 Q 7 U 2 V j d G l v b j E v Y T E y O T E z M T Y g K D I p L 0 N o Y W 5 n Z S B U e X B l L n t j b 2 9 y Z G l u Y X R l c y w 5 f S Z x d W 9 0 O y w m c X V v d D t T Z W N 0 a W 9 u M S 9 h M T I 5 M T M x N i A o M i k v Q 2 h h b m d l I F R 5 c G U u e 2 N y Z W F 0 Z W R f Y X Q s M T B 9 J n F 1 b 3 Q 7 L C Z x d W 9 0 O 1 N l Y 3 R p b 2 4 x L 2 E x M j k x M z E 2 I C g y K S 9 D a G F u Z 2 U g V H l w Z S 5 7 Z m F 2 b 3 J p d G V f Y 2 9 1 b n Q s M T F 9 J n F 1 b 3 Q 7 L C Z x d W 9 0 O 1 N l Y 3 R p b 2 4 x L 2 E x M j k x M z E 2 I C g y K S 9 D a G F u Z 2 U g V H l w Z S 5 7 a G F z a H R h Z 3 M s M T J 9 J n F 1 b 3 Q 7 L C Z x d W 9 0 O 1 N l Y 3 R p b 2 4 x L 2 E x M j k x M z E 2 I C g y K S 9 D a G F u Z 2 U g V H l w Z S 5 7 a X N f c X V v d G U s M T N 9 J n F 1 b 3 Q 7 L C Z x d W 9 0 O 1 N l Y 3 R p b 2 4 x L 2 E x M j k x M z E 2 I C g y K S 9 D a G F u Z 2 U g V H l w Z S 5 7 b G F u Z y w x N H 0 m c X V v d D s s J n F 1 b 3 Q 7 U 2 V j d G l v b j E v Y T E y O T E z M T Y g K D I p L 0 N o Y W 5 n Z S B U e X B l L n t x d W 9 0 Z W R f c 3 R h d H V z X 2 l k L D E 1 f S Z x d W 9 0 O y w m c X V v d D t T Z W N 0 a W 9 u M S 9 h M T I 5 M T M x N i A o M i k v Q 2 h h b m d l I F R 5 c G U u e 3 J l b G V 2 Y W 5 0 X 3 l u X 2 d v b G Q s M T Z 9 J n F 1 b 3 Q 7 L C Z x d W 9 0 O 1 N l Y 3 R p b 2 4 x L 2 E x M j k x M z E 2 I C g y K S 9 D a G F u Z 2 U g V H l w Z S 5 7 c m V 0 d 2 V l d F 9 j b 3 V u d C w x N 3 0 m c X V v d D s s J n F 1 b 3 Q 7 U 2 V j d G l v b j E v Y T E y O T E z M T Y g K D I p L 0 N o Y W 5 n Z S B U e X B l L n t y Z X R 3 Z W V 0 X 3 N 0 Y X R 1 c 1 9 p Z C w x O H 0 m c X V v d D s s J n F 1 b 3 Q 7 U 2 V j d G l v b j E v Y T E y O T E z M T Y g K D I p L 0 N o Y W 5 n Z S B U e X B l L n t z Z W 5 0 a W 1 l b n R f Z 2 9 s Z C w x O X 0 m c X V v d D s s J n F 1 b 3 Q 7 U 2 V j d G l v b j E v Y T E y O T E z M T Y g K D I p L 0 N o Y W 5 n Z S B U e X B l L n t z b 3 V y Y 2 U s M j B 9 J n F 1 b 3 Q 7 L C Z x d W 9 0 O 1 N l Y 3 R p b 2 4 x L 2 E x M j k x M z E 2 I C g y K S 9 D a G F u Z 2 U g V H l w Z S 5 7 c 3 R h d H V z X 2 l k L D I x f S Z x d W 9 0 O y w m c X V v d D t T Z W N 0 a W 9 u M S 9 h M T I 5 M T M x N i A o M i k v Q 2 h h b m d l I F R 5 c G U u e 3 N 5 b W J v b H M s M j J 9 J n F 1 b 3 Q 7 L C Z x d W 9 0 O 1 N l Y 3 R p b 2 4 x L 2 E x M j k x M z E 2 I C g y K S 9 D a G F u Z 2 U g V H l w Z S 5 7 d H d l Z X Q s M j N 9 J n F 1 b 3 Q 7 L C Z x d W 9 0 O 1 N l Y 3 R p b 2 4 x L 2 E x M j k x M z E 2 I C g y K S 9 D a G F u Z 2 U g V H l w Z S 5 7 d H d l Z X R f d X J s L D I 0 f S Z x d W 9 0 O y w m c X V v d D t T Z W N 0 a W 9 u M S 9 h M T I 5 M T M x N i A o M i k v Q 2 h h b m d l I F R 5 c G U u e 3 V z Z X J f a W Q s M j V 9 J n F 1 b 3 Q 7 X S w m c X V v d D t S Z W x h d G l v b n N o a X B J b m Z v J n F 1 b 3 Q 7 O l t d f S I g L z 4 8 L 1 N 0 Y W J s Z U V u d H J p Z X M + P C 9 J d G V t P j x J d G V t P j x J d G V t T G 9 j Y X R p b 2 4 + P E l 0 Z W 1 U e X B l P k Z v c m 1 1 b G E 8 L 0 l 0 Z W 1 U e X B l P j x J d G V t U G F 0 a D 5 T Z W N 0 a W 9 u M S 9 h M T I 5 M T M x N i U y M C g y K S 9 T b 3 V y Y 2 U 8 L 0 l 0 Z W 1 Q Y X R o P j w v S X R l b U x v Y 2 F 0 a W 9 u P j x T d G F i b G V F b n R y a W V z I C 8 + P C 9 J d G V t P j x J d G V t P j x J d G V t T G 9 j Y X R p b 2 4 + P E l 0 Z W 1 U e X B l P k Z v c m 1 1 b G E 8 L 0 l 0 Z W 1 U e X B l P j x J d G V t U G F 0 a D 5 T Z W N 0 a W 9 u M S 9 h M T I 5 M T M x N i U y M C g y K S 9 V c 2 U l M j B G a X J z d C U y M F J v d y U y M G F z J T I w S G V h Z G V y c z w v S X R l b V B h d G g + P C 9 J d G V t T G 9 j Y X R p b 2 4 + P F N 0 Y W J s Z U V u d H J p Z X M g L z 4 8 L 0 l 0 Z W 0 + P E l 0 Z W 0 + P E l 0 Z W 1 M b 2 N h d G l v b j 4 8 S X R l b V R 5 c G U + R m 9 y b X V s Y T w v S X R l b V R 5 c G U + P E l 0 Z W 1 Q Y X R o P l N l Y 3 R p b 2 4 x L 2 E x M j k x M z E 2 J T I w K D I p L 0 N o Y W 5 n Z S U y M F R 5 c G U 8 L 0 l 0 Z W 1 Q Y X R o P j w v S X R l b U x v Y 2 F 0 a W 9 u P j x T d G F i b G V F b n R y a W V z I C 8 + P C 9 J d G V t P j x J d G V t P j x J d G V t T G 9 j Y X R p b 2 4 + P E l 0 Z W 1 U e X B l P k Z v c m 1 1 b G E 8 L 0 l 0 Z W 1 U e X B l P j x J d G V t U G F 0 a D 5 T Z W N 0 a W 9 u M S 9 h M T I 5 M T M x N i U y M C g z 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E 0 M z g i I C 8 + P E V u d H J 5 I F R 5 c G U 9 I k Z p b G x F c n J v c k N v Z G U i I F Z h b H V l P S J z V W 5 r b m 9 3 b i I g L z 4 8 R W 5 0 c n k g V H l w Z T 0 i R m l s b E V y c m 9 y Q 2 9 1 b n Q i I F Z h b H V l P S J s M C I g L z 4 8 R W 5 0 c n k g V H l w Z T 0 i R m l s b E x h c 3 R V c G R h d G V k I i B W Y W x 1 Z T 0 i Z D I w M T g t M D g t M T R U M T M 6 M j Q 6 M z I u M D U w M j Q 0 M V o i I C 8 + P E V u d H J 5 I F R 5 c G U 9 I k Z p b G x D b 2 x 1 b W 5 U e X B l c y I g V m F s d W U 9 I n N C Z 1 l H Q m d Z R 0 J n W U d C Z 1 l H Q m d Z R 0 J n W U d C Z 1 l H Q m d Z R 0 J n W T 0 i I C 8 + P E V u d H J 5 I F R 5 c G U 9 I k Z p b G x D b 2 x 1 b W 5 O Y W 1 l c y I g V m F s d W U 9 I n N b J n F 1 b 3 Q 7 Q 2 9 s d W 1 u M S Z x d W 9 0 O y w m c X V v d D t D b 2 x 1 b W 4 y J n F 1 b 3 Q 7 L C Z x d W 9 0 O 0 N v b H V t b j M m c X V v d D s s J n F 1 b 3 Q 7 Q 2 9 s d W 1 u N C Z x d W 9 0 O y w m c X V v d D t D b 2 x 1 b W 4 1 J n F 1 b 3 Q 7 L C Z x d W 9 0 O 0 N v b H V t b j Y m c X V v d D s s J n F 1 b 3 Q 7 Q 2 9 s d W 1 u N y Z x d W 9 0 O y w m c X V v d D t D b 2 x 1 b W 4 4 J n F 1 b 3 Q 7 L C Z x d W 9 0 O 0 N v b H V t b j k m c X V v d D s s J n F 1 b 3 Q 7 Q 2 9 s d W 1 u M T A m c X V v d D s s J n F 1 b 3 Q 7 Q 2 9 s d W 1 u M T E m c X V v d D s s J n F 1 b 3 Q 7 Q 2 9 s d W 1 u M T I m c X V v d D s s J n F 1 b 3 Q 7 Q 2 9 s d W 1 u M T M m c X V v d D s s J n F 1 b 3 Q 7 Q 2 9 s d W 1 u M T Q m c X V v d D s s J n F 1 b 3 Q 7 Q 2 9 s d W 1 u M T U m c X V v d D s s J n F 1 b 3 Q 7 Q 2 9 s d W 1 u M T Y m c X V v d D s s J n F 1 b 3 Q 7 Q 2 9 s d W 1 u M T c m c X V v d D s s J n F 1 b 3 Q 7 Q 2 9 s d W 1 u M T g m c X V v d D s s J n F 1 b 3 Q 7 Q 2 9 s d W 1 u M T k m c X V v d D s s J n F 1 b 3 Q 7 Q 2 9 s d W 1 u M j A m c X V v d D s s J n F 1 b 3 Q 7 Q 2 9 s d W 1 u M j E m c X V v d D s s J n F 1 b 3 Q 7 Q 2 9 s d W 1 u M j I m c X V v d D s s J n F 1 b 3 Q 7 Q 2 9 s d W 1 u M j M m c X V v d D s s J n F 1 b 3 Q 7 Q 2 9 s d W 1 u M j Q m c X V v d D s s J n F 1 b 3 Q 7 Q 2 9 s d W 1 u M j U m c X V v d D s s J n F 1 b 3 Q 7 Q 2 9 s d W 1 u M j Y m c X V v d D t d I i A v P j x F b n R y e S B U e X B l P S J G a W x s U 3 R h d H V z I i B W Y W x 1 Z T 0 i c 0 N v b X B s Z X R l I i A v P j x F b n R y e S B U e X B l P S J S Z W x h d G l v b n N o a X B J b m Z v Q 2 9 u d G F p b m V y I i B W Y W x 1 Z T 0 i c 3 s m c X V v d D t j b 2 x 1 b W 5 D b 3 V u d C Z x d W 9 0 O z o y N i w m c X V v d D t r Z X l D b 2 x 1 b W 5 O Y W 1 l c y Z x d W 9 0 O z p b X S w m c X V v d D t x d W V y e V J l b G F 0 a W 9 u c 2 h p c H M m c X V v d D s 6 W 1 0 s J n F 1 b 3 Q 7 Y 2 9 s d W 1 u S W R l b n R p d G l l c y Z x d W 9 0 O z p b J n F 1 b 3 Q 7 U 2 V j d G l v b j E v Y T E y O T E z M T Y g K D M p L 0 N o Y W 5 n Z S B U e X B l L n t D b 2 x 1 b W 4 x L D B 9 J n F 1 b 3 Q 7 L C Z x d W 9 0 O 1 N l Y 3 R p b 2 4 x L 2 E x M j k x M z E 2 I C g z K S 9 D a G F u Z 2 U g V H l w Z S 5 7 Q 2 9 s d W 1 u M i w x f S Z x d W 9 0 O y w m c X V v d D t T Z W N 0 a W 9 u M S 9 h M T I 5 M T M x N i A o M y k v Q 2 h h b m d l I F R 5 c G U u e 0 N v b H V t b j M s M n 0 m c X V v d D s s J n F 1 b 3 Q 7 U 2 V j d G l v b j E v Y T E y O T E z M T Y g K D M p L 0 N o Y W 5 n Z S B U e X B l L n t D b 2 x 1 b W 4 0 L D N 9 J n F 1 b 3 Q 7 L C Z x d W 9 0 O 1 N l Y 3 R p b 2 4 x L 2 E x M j k x M z E 2 I C g z K S 9 D a G F u Z 2 U g V H l w Z S 5 7 Q 2 9 s d W 1 u N S w 0 f S Z x d W 9 0 O y w m c X V v d D t T Z W N 0 a W 9 u M S 9 h M T I 5 M T M x N i A o M y k v Q 2 h h b m d l I F R 5 c G U u e 0 N v b H V t b j Y s N X 0 m c X V v d D s s J n F 1 b 3 Q 7 U 2 V j d G l v b j E v Y T E y O T E z M T Y g K D M p L 0 N o Y W 5 n Z S B U e X B l L n t D b 2 x 1 b W 4 3 L D Z 9 J n F 1 b 3 Q 7 L C Z x d W 9 0 O 1 N l Y 3 R p b 2 4 x L 2 E x M j k x M z E 2 I C g z K S 9 D a G F u Z 2 U g V H l w Z S 5 7 Q 2 9 s d W 1 u O C w 3 f S Z x d W 9 0 O y w m c X V v d D t T Z W N 0 a W 9 u M S 9 h M T I 5 M T M x N i A o M y k v Q 2 h h b m d l I F R 5 c G U u e 0 N v b H V t b j k s O H 0 m c X V v d D s s J n F 1 b 3 Q 7 U 2 V j d G l v b j E v Y T E y O T E z M T Y g K D M p L 0 N o Y W 5 n Z S B U e X B l L n t D b 2 x 1 b W 4 x M C w 5 f S Z x d W 9 0 O y w m c X V v d D t T Z W N 0 a W 9 u M S 9 h M T I 5 M T M x N i A o M y k v Q 2 h h b m d l I F R 5 c G U u e 0 N v b H V t b j E x L D E w f S Z x d W 9 0 O y w m c X V v d D t T Z W N 0 a W 9 u M S 9 h M T I 5 M T M x N i A o M y k v Q 2 h h b m d l I F R 5 c G U u e 0 N v b H V t b j E y L D E x f S Z x d W 9 0 O y w m c X V v d D t T Z W N 0 a W 9 u M S 9 h M T I 5 M T M x N i A o M y k v Q 2 h h b m d l I F R 5 c G U u e 0 N v b H V t b j E z L D E y f S Z x d W 9 0 O y w m c X V v d D t T Z W N 0 a W 9 u M S 9 h M T I 5 M T M x N i A o M y k v Q 2 h h b m d l I F R 5 c G U u e 0 N v b H V t b j E 0 L D E z f S Z x d W 9 0 O y w m c X V v d D t T Z W N 0 a W 9 u M S 9 h M T I 5 M T M x N i A o M y k v Q 2 h h b m d l I F R 5 c G U u e 0 N v b H V t b j E 1 L D E 0 f S Z x d W 9 0 O y w m c X V v d D t T Z W N 0 a W 9 u M S 9 h M T I 5 M T M x N i A o M y k v Q 2 h h b m d l I F R 5 c G U u e 0 N v b H V t b j E 2 L D E 1 f S Z x d W 9 0 O y w m c X V v d D t T Z W N 0 a W 9 u M S 9 h M T I 5 M T M x N i A o M y k v Q 2 h h b m d l I F R 5 c G U u e 0 N v b H V t b j E 3 L D E 2 f S Z x d W 9 0 O y w m c X V v d D t T Z W N 0 a W 9 u M S 9 h M T I 5 M T M x N i A o M y k v Q 2 h h b m d l I F R 5 c G U u e 0 N v b H V t b j E 4 L D E 3 f S Z x d W 9 0 O y w m c X V v d D t T Z W N 0 a W 9 u M S 9 h M T I 5 M T M x N i A o M y k v Q 2 h h b m d l I F R 5 c G U u e 0 N v b H V t b j E 5 L D E 4 f S Z x d W 9 0 O y w m c X V v d D t T Z W N 0 a W 9 u M S 9 h M T I 5 M T M x N i A o M y k v Q 2 h h b m d l I F R 5 c G U u e 0 N v b H V t b j I w L D E 5 f S Z x d W 9 0 O y w m c X V v d D t T Z W N 0 a W 9 u M S 9 h M T I 5 M T M x N i A o M y k v Q 2 h h b m d l I F R 5 c G U u e 0 N v b H V t b j I x L D I w f S Z x d W 9 0 O y w m c X V v d D t T Z W N 0 a W 9 u M S 9 h M T I 5 M T M x N i A o M y k v Q 2 h h b m d l I F R 5 c G U u e 0 N v b H V t b j I y L D I x f S Z x d W 9 0 O y w m c X V v d D t T Z W N 0 a W 9 u M S 9 h M T I 5 M T M x N i A o M y k v Q 2 h h b m d l I F R 5 c G U u e 0 N v b H V t b j I z L D I y f S Z x d W 9 0 O y w m c X V v d D t T Z W N 0 a W 9 u M S 9 h M T I 5 M T M x N i A o M y k v Q 2 h h b m d l I F R 5 c G U u e 0 N v b H V t b j I 0 L D I z f S Z x d W 9 0 O y w m c X V v d D t T Z W N 0 a W 9 u M S 9 h M T I 5 M T M x N i A o M y k v Q 2 h h b m d l I F R 5 c G U u e 0 N v b H V t b j I 1 L D I 0 f S Z x d W 9 0 O y w m c X V v d D t T Z W N 0 a W 9 u M S 9 h M T I 5 M T M x N i A o M y k v Q 2 h h b m d l I F R 5 c G U u e 0 N v b H V t b j I 2 L D I 1 f S Z x d W 9 0 O 1 0 s J n F 1 b 3 Q 7 Q 2 9 s d W 1 u Q 2 9 1 b n Q m c X V v d D s 6 M j Y s J n F 1 b 3 Q 7 S 2 V 5 Q 2 9 s d W 1 u T m F t Z X M m c X V v d D s 6 W 1 0 s J n F 1 b 3 Q 7 Q 2 9 s d W 1 u S W R l b n R p d G l l c y Z x d W 9 0 O z p b J n F 1 b 3 Q 7 U 2 V j d G l v b j E v Y T E y O T E z M T Y g K D M p L 0 N o Y W 5 n Z S B U e X B l L n t D b 2 x 1 b W 4 x L D B 9 J n F 1 b 3 Q 7 L C Z x d W 9 0 O 1 N l Y 3 R p b 2 4 x L 2 E x M j k x M z E 2 I C g z K S 9 D a G F u Z 2 U g V H l w Z S 5 7 Q 2 9 s d W 1 u M i w x f S Z x d W 9 0 O y w m c X V v d D t T Z W N 0 a W 9 u M S 9 h M T I 5 M T M x N i A o M y k v Q 2 h h b m d l I F R 5 c G U u e 0 N v b H V t b j M s M n 0 m c X V v d D s s J n F 1 b 3 Q 7 U 2 V j d G l v b j E v Y T E y O T E z M T Y g K D M p L 0 N o Y W 5 n Z S B U e X B l L n t D b 2 x 1 b W 4 0 L D N 9 J n F 1 b 3 Q 7 L C Z x d W 9 0 O 1 N l Y 3 R p b 2 4 x L 2 E x M j k x M z E 2 I C g z K S 9 D a G F u Z 2 U g V H l w Z S 5 7 Q 2 9 s d W 1 u N S w 0 f S Z x d W 9 0 O y w m c X V v d D t T Z W N 0 a W 9 u M S 9 h M T I 5 M T M x N i A o M y k v Q 2 h h b m d l I F R 5 c G U u e 0 N v b H V t b j Y s N X 0 m c X V v d D s s J n F 1 b 3 Q 7 U 2 V j d G l v b j E v Y T E y O T E z M T Y g K D M p L 0 N o Y W 5 n Z S B U e X B l L n t D b 2 x 1 b W 4 3 L D Z 9 J n F 1 b 3 Q 7 L C Z x d W 9 0 O 1 N l Y 3 R p b 2 4 x L 2 E x M j k x M z E 2 I C g z K S 9 D a G F u Z 2 U g V H l w Z S 5 7 Q 2 9 s d W 1 u O C w 3 f S Z x d W 9 0 O y w m c X V v d D t T Z W N 0 a W 9 u M S 9 h M T I 5 M T M x N i A o M y k v Q 2 h h b m d l I F R 5 c G U u e 0 N v b H V t b j k s O H 0 m c X V v d D s s J n F 1 b 3 Q 7 U 2 V j d G l v b j E v Y T E y O T E z M T Y g K D M p L 0 N o Y W 5 n Z S B U e X B l L n t D b 2 x 1 b W 4 x M C w 5 f S Z x d W 9 0 O y w m c X V v d D t T Z W N 0 a W 9 u M S 9 h M T I 5 M T M x N i A o M y k v Q 2 h h b m d l I F R 5 c G U u e 0 N v b H V t b j E x L D E w f S Z x d W 9 0 O y w m c X V v d D t T Z W N 0 a W 9 u M S 9 h M T I 5 M T M x N i A o M y k v Q 2 h h b m d l I F R 5 c G U u e 0 N v b H V t b j E y L D E x f S Z x d W 9 0 O y w m c X V v d D t T Z W N 0 a W 9 u M S 9 h M T I 5 M T M x N i A o M y k v Q 2 h h b m d l I F R 5 c G U u e 0 N v b H V t b j E z L D E y f S Z x d W 9 0 O y w m c X V v d D t T Z W N 0 a W 9 u M S 9 h M T I 5 M T M x N i A o M y k v Q 2 h h b m d l I F R 5 c G U u e 0 N v b H V t b j E 0 L D E z f S Z x d W 9 0 O y w m c X V v d D t T Z W N 0 a W 9 u M S 9 h M T I 5 M T M x N i A o M y k v Q 2 h h b m d l I F R 5 c G U u e 0 N v b H V t b j E 1 L D E 0 f S Z x d W 9 0 O y w m c X V v d D t T Z W N 0 a W 9 u M S 9 h M T I 5 M T M x N i A o M y k v Q 2 h h b m d l I F R 5 c G U u e 0 N v b H V t b j E 2 L D E 1 f S Z x d W 9 0 O y w m c X V v d D t T Z W N 0 a W 9 u M S 9 h M T I 5 M T M x N i A o M y k v Q 2 h h b m d l I F R 5 c G U u e 0 N v b H V t b j E 3 L D E 2 f S Z x d W 9 0 O y w m c X V v d D t T Z W N 0 a W 9 u M S 9 h M T I 5 M T M x N i A o M y k v Q 2 h h b m d l I F R 5 c G U u e 0 N v b H V t b j E 4 L D E 3 f S Z x d W 9 0 O y w m c X V v d D t T Z W N 0 a W 9 u M S 9 h M T I 5 M T M x N i A o M y k v Q 2 h h b m d l I F R 5 c G U u e 0 N v b H V t b j E 5 L D E 4 f S Z x d W 9 0 O y w m c X V v d D t T Z W N 0 a W 9 u M S 9 h M T I 5 M T M x N i A o M y k v Q 2 h h b m d l I F R 5 c G U u e 0 N v b H V t b j I w L D E 5 f S Z x d W 9 0 O y w m c X V v d D t T Z W N 0 a W 9 u M S 9 h M T I 5 M T M x N i A o M y k v Q 2 h h b m d l I F R 5 c G U u e 0 N v b H V t b j I x L D I w f S Z x d W 9 0 O y w m c X V v d D t T Z W N 0 a W 9 u M S 9 h M T I 5 M T M x N i A o M y k v Q 2 h h b m d l I F R 5 c G U u e 0 N v b H V t b j I y L D I x f S Z x d W 9 0 O y w m c X V v d D t T Z W N 0 a W 9 u M S 9 h M T I 5 M T M x N i A o M y k v Q 2 h h b m d l I F R 5 c G U u e 0 N v b H V t b j I z L D I y f S Z x d W 9 0 O y w m c X V v d D t T Z W N 0 a W 9 u M S 9 h M T I 5 M T M x N i A o M y k v Q 2 h h b m d l I F R 5 c G U u e 0 N v b H V t b j I 0 L D I z f S Z x d W 9 0 O y w m c X V v d D t T Z W N 0 a W 9 u M S 9 h M T I 5 M T M x N i A o M y k v Q 2 h h b m d l I F R 5 c G U u e 0 N v b H V t b j I 1 L D I 0 f S Z x d W 9 0 O y w m c X V v d D t T Z W N 0 a W 9 u M S 9 h M T I 5 M T M x N i A o M y k v Q 2 h h b m d l I F R 5 c G U u e 0 N v b H V t b j I 2 L D I 1 f S Z x d W 9 0 O 1 0 s J n F 1 b 3 Q 7 U m V s Y X R p b 2 5 z a G l w S W 5 m b y Z x d W 9 0 O z p b X X 0 i I C 8 + P C 9 T d G F i b G V F b n R y a W V z P j w v S X R l b T 4 8 S X R l b T 4 8 S X R l b U x v Y 2 F 0 a W 9 u P j x J d G V t V H l w Z T 5 G b 3 J t d W x h P C 9 J d G V t V H l w Z T 4 8 S X R l b V B h d G g + U 2 V j d G l v b j E v Y T E y O T E z M T Y l M j A o M y k v U 2 9 1 c m N l P C 9 J d G V t U G F 0 a D 4 8 L 0 l 0 Z W 1 M b 2 N h d G l v b j 4 8 U 3 R h Y m x l R W 5 0 c m l l c y A v P j w v S X R l b T 4 8 S X R l b T 4 8 S X R l b U x v Y 2 F 0 a W 9 u P j x J d G V t V H l w Z T 5 G b 3 J t d W x h P C 9 J d G V t V H l w Z T 4 8 S X R l b V B h d G g + U 2 V j d G l v b j E v Y T E y O T E z M T Y l M j A o M y k v Q 2 h h b m d l J T I w V H l w Z T w v S X R l b V B h d G g + P C 9 J d G V t T G 9 j Y X R p b 2 4 + P F N 0 Y W J s Z U V u d H J p Z X M g L z 4 8 L 0 l 0 Z W 0 + P E l 0 Z W 0 + P E l 0 Z W 1 M b 2 N h d G l v b j 4 8 S X R l b V R 5 c G U + R m 9 y b X V s Y T w v S X R l b V R 5 c G U + P E l 0 Z W 1 Q Y X R o P l N l Y 3 R p b 2 4 x L 2 E x M j k x M z E 2 J T I w K D Q p 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Y T E y O T E z M T Z f X z Q i I C 8 + P E V u d H J 5 I F R 5 c G U 9 I k Z p b G x l Z E N v b X B s Z X R l U m V z d W x 0 V G 9 X b 3 J r c 2 h l Z X Q i I F Z h b H V l P S J s M S I g L z 4 8 R W 5 0 c n k g V H l w Z T 0 i Q W R k Z W R U b 0 R h d G F N b 2 R l b C I g V m F s d W U 9 I m w w I i A v P j x F b n R y e S B U e X B l P S J G a W x s Q 2 9 1 b n Q i I F Z h b H V l P S J s M T Q z N y I g L z 4 8 R W 5 0 c n k g V H l w Z T 0 i R m l s b E V y c m 9 y Q 2 9 k Z S I g V m F s d W U 9 I n N V b m t u b 3 d u I i A v P j x F b n R y e S B U e X B l P S J G a W x s R X J y b 3 J D b 3 V u d C I g V m F s d W U 9 I m w w I i A v P j x F b n R y e S B U e X B l P S J G a W x s T G F z d F V w Z G F 0 Z W Q i I F Z h b H V l P S J k M j A x O C 0 w O C 0 x N F Q x M z o y O T o z O S 4 2 M D I 2 O D M 2 W i I g L z 4 8 R W 5 0 c n k g V H l w Z T 0 i R m l s b E N v b H V t b l R 5 c G V z I i B W Y W x 1 Z T 0 i c 0 J R R U d B d 2 N H Q l F Z R k J n Y 0 R C Z 0 V H Q m d Z R E J n W U d C U V l H Q m d V P S I g L z 4 8 R W 5 0 c n k g V H l w Z T 0 i R m l s b E N v b H V t b k 5 h b W V z I i B W Y W x 1 Z T 0 i c 1 s m c X V v d D t f d W 5 p d F 9 p Z C Z x d W 9 0 O y w m c X V v d D t f Z 2 9 s Z G V u J n F 1 b 3 Q 7 L C Z x d W 9 0 O 1 9 1 b m l 0 X 3 N 0 Y X R l J n F 1 b 3 Q 7 L C Z x d W 9 0 O 1 9 0 c n V z d G V k X 2 p 1 Z G d t Z W 5 0 c y Z x d W 9 0 O y w m c X V v d D t f b G F z d F 9 q d W R n b W V u d F 9 h d C Z x d W 9 0 O y w m c X V v d D t y Z W x l d m F u d F 9 5 b i Z x d W 9 0 O y w m c X V v d D t y Z W x l d m F u d F 9 5 b j p j b 2 5 m a W R l b m N l J n F 1 b 3 Q 7 L C Z x d W 9 0 O 3 N l b n R p b W V u d C Z x d W 9 0 O y w m c X V v d D t z Z W 5 0 a W 1 l b n Q 6 Y 2 9 u Z m l k Z W 5 j Z S Z x d W 9 0 O y w m c X V v d D t j b 2 9 y Z G l u Y X R l c y Z x d W 9 0 O y w m c X V v d D t j c m V h d G V k X 2 F 0 J n F 1 b 3 Q 7 L C Z x d W 9 0 O 2 Z h d m 9 y a X R l X 2 N v d W 5 0 J n F 1 b 3 Q 7 L C Z x d W 9 0 O 2 h h c 2 h 0 Y W d z J n F 1 b 3 Q 7 L C Z x d W 9 0 O 2 l z X 3 F 1 b 3 R l J n F 1 b 3 Q 7 L C Z x d W 9 0 O 2 x h b m c m c X V v d D s s J n F 1 b 3 Q 7 c X V v d G V k X 3 N 0 Y X R 1 c 1 9 p Z C Z x d W 9 0 O y w m c X V v d D t y Z W x l d m F u d F 9 5 b l 9 n b 2 x k J n F 1 b 3 Q 7 L C Z x d W 9 0 O 3 J l d H d l Z X R f Y 2 9 1 b n Q m c X V v d D s s J n F 1 b 3 Q 7 c m V 0 d 2 V l d F 9 z d G F 0 d X N f a W Q m c X V v d D s s J n F 1 b 3 Q 7 c 2 V u d G l t Z W 5 0 X 2 d v b G Q m c X V v d D s s J n F 1 b 3 Q 7 c 2 9 1 c m N l J n F 1 b 3 Q 7 L C Z x d W 9 0 O 3 N 0 Y X R 1 c 1 9 p Z C Z x d W 9 0 O y w m c X V v d D t z e W 1 i b 2 x z J n F 1 b 3 Q 7 L C Z x d W 9 0 O 3 R 3 Z W V 0 J n F 1 b 3 Q 7 L C Z x d W 9 0 O 3 R 3 Z W V 0 X 3 V y b C Z x d W 9 0 O y w m c X V v d D t 1 c 2 V y X 2 l k J n F 1 b 3 Q 7 X S I g L z 4 8 R W 5 0 c n k g V H l w Z T 0 i R m l s b F N 0 Y X R 1 c y I g V m F s d W U 9 I n N D b 2 1 w b G V 0 Z S I g L z 4 8 R W 5 0 c n k g V H l w Z T 0 i U m V s Y X R p b 2 5 z a G l w S W 5 m b 0 N v b n R h a W 5 l c i I g V m F s d W U 9 I n N 7 J n F 1 b 3 Q 7 Y 2 9 s d W 1 u Q 2 9 1 b n Q m c X V v d D s 6 M j Y s J n F 1 b 3 Q 7 a 2 V 5 Q 2 9 s d W 1 u T m F t Z X M m c X V v d D s 6 W 1 0 s J n F 1 b 3 Q 7 c X V l c n l S Z W x h d G l v b n N o a X B z J n F 1 b 3 Q 7 O l t d L C Z x d W 9 0 O 2 N v b H V t b k l k Z W 5 0 a X R p Z X M m c X V v d D s 6 W y Z x d W 9 0 O 1 N l Y 3 R p b 2 4 x L 2 E x M j k x M z E 2 I C g 0 K S 9 D a G F u Z 2 V k I F R 5 c G U u e 1 9 1 b m l 0 X 2 l k L D B 9 J n F 1 b 3 Q 7 L C Z x d W 9 0 O 1 N l Y 3 R p b 2 4 x L 2 E x M j k x M z E 2 I C g 0 K S 9 D a G F u Z 2 V k I F R 5 c G U u e 1 9 n b 2 x k Z W 4 s M X 0 m c X V v d D s s J n F 1 b 3 Q 7 U 2 V j d G l v b j E v Y T E y O T E z M T Y g K D Q p L 0 N o Y W 5 n Z W Q g V H l w Z S 5 7 X 3 V u a X R f c 3 R h d G U s M n 0 m c X V v d D s s J n F 1 b 3 Q 7 U 2 V j d G l v b j E v Y T E y O T E z M T Y g K D Q p L 0 N o Y W 5 n Z W Q g V H l w Z S 5 7 X 3 R y d X N 0 Z W R f a n V k Z 2 1 l b n R z L D N 9 J n F 1 b 3 Q 7 L C Z x d W 9 0 O 1 N l Y 3 R p b 2 4 x L 2 E x M j k x M z E 2 I C g 0 K S 9 D a G F u Z 2 V k I F R 5 c G U u e 1 9 s Y X N 0 X 2 p 1 Z G d t Z W 5 0 X 2 F 0 L D R 9 J n F 1 b 3 Q 7 L C Z x d W 9 0 O 1 N l Y 3 R p b 2 4 x L 2 E x M j k x M z E 2 I C g 0 K S 9 D a G F u Z 2 V k I F R 5 c G U u e 3 J l b G V 2 Y W 5 0 X 3 l u L D V 9 J n F 1 b 3 Q 7 L C Z x d W 9 0 O 1 N l Y 3 R p b 2 4 x L 2 E x M j k x M z E 2 I C g 0 K S 9 D a G F u Z 2 V k I F R 5 c G U u e 3 J l b G V 2 Y W 5 0 X 3 l u O m N v b m Z p Z G V u Y 2 U s N n 0 m c X V v d D s s J n F 1 b 3 Q 7 U 2 V j d G l v b j E v Y T E y O T E z M T Y g K D Q p L 0 N o Y W 5 n Z W Q g V H l w Z S 5 7 c 2 V u d G l t Z W 5 0 L D d 9 J n F 1 b 3 Q 7 L C Z x d W 9 0 O 1 N l Y 3 R p b 2 4 x L 2 E x M j k x M z E 2 I C g 0 K S 9 D a G F u Z 2 V k I F R 5 c G U u e 3 N l b n R p b W V u d D p j b 2 5 m a W R l b m N l L D h 9 J n F 1 b 3 Q 7 L C Z x d W 9 0 O 1 N l Y 3 R p b 2 4 x L 2 E x M j k x M z E 2 I C g 0 K S 9 D a G F u Z 2 V k I F R 5 c G U u e 2 N v b 3 J k a W 5 h d G V z L D l 9 J n F 1 b 3 Q 7 L C Z x d W 9 0 O 1 N l Y 3 R p b 2 4 x L 2 E x M j k x M z E 2 I C g 0 K S 9 D a G F u Z 2 V k I F R 5 c G U u e 2 N y Z W F 0 Z W R f Y X Q s M T B 9 J n F 1 b 3 Q 7 L C Z x d W 9 0 O 1 N l Y 3 R p b 2 4 x L 2 E x M j k x M z E 2 I C g 0 K S 9 D a G F u Z 2 V k I F R 5 c G U u e 2 Z h d m 9 y a X R l X 2 N v d W 5 0 L D E x f S Z x d W 9 0 O y w m c X V v d D t T Z W N 0 a W 9 u M S 9 h M T I 5 M T M x N i A o N C k v Q 2 h h b m d l Z C B U e X B l L n t o Y X N o d G F n c y w x M n 0 m c X V v d D s s J n F 1 b 3 Q 7 U 2 V j d G l v b j E v Y T E y O T E z M T Y g K D Q p L 0 N o Y W 5 n Z W Q g V H l w Z S 5 7 a X N f c X V v d G U s M T N 9 J n F 1 b 3 Q 7 L C Z x d W 9 0 O 1 N l Y 3 R p b 2 4 x L 2 E x M j k x M z E 2 I C g 0 K S 9 D a G F u Z 2 V k I F R 5 c G U u e 2 x h b m c s M T R 9 J n F 1 b 3 Q 7 L C Z x d W 9 0 O 1 N l Y 3 R p b 2 4 x L 2 E x M j k x M z E 2 I C g 0 K S 9 D a G F u Z 2 V k I F R 5 c G U u e 3 F 1 b 3 R l Z F 9 z d G F 0 d X N f a W Q s M T V 9 J n F 1 b 3 Q 7 L C Z x d W 9 0 O 1 N l Y 3 R p b 2 4 x L 2 E x M j k x M z E 2 I C g 0 K S 9 D a G F u Z 2 V k I F R 5 c G U u e 3 J l b G V 2 Y W 5 0 X 3 l u X 2 d v b G Q s M T Z 9 J n F 1 b 3 Q 7 L C Z x d W 9 0 O 1 N l Y 3 R p b 2 4 x L 2 E x M j k x M z E 2 I C g 0 K S 9 D a G F u Z 2 V k I F R 5 c G U u e 3 J l d H d l Z X R f Y 2 9 1 b n Q s M T d 9 J n F 1 b 3 Q 7 L C Z x d W 9 0 O 1 N l Y 3 R p b 2 4 x L 2 E x M j k x M z E 2 I C g 0 K S 9 D a G F u Z 2 V k I F R 5 c G U u e 3 J l d H d l Z X R f c 3 R h d H V z X 2 l k L D E 4 f S Z x d W 9 0 O y w m c X V v d D t T Z W N 0 a W 9 u M S 9 h M T I 5 M T M x N i A o N C k v Q 2 h h b m d l Z C B U e X B l L n t z Z W 5 0 a W 1 l b n R f Z 2 9 s Z C w x O X 0 m c X V v d D s s J n F 1 b 3 Q 7 U 2 V j d G l v b j E v Y T E y O T E z M T Y g K D Q p L 0 N o Y W 5 n Z W Q g V H l w Z S 5 7 c 2 9 1 c m N l L D I w f S Z x d W 9 0 O y w m c X V v d D t T Z W N 0 a W 9 u M S 9 h M T I 5 M T M x N i A o N C k v Q 2 h h b m d l Z C B U e X B l L n t z d G F 0 d X N f a W Q s M j F 9 J n F 1 b 3 Q 7 L C Z x d W 9 0 O 1 N l Y 3 R p b 2 4 x L 2 E x M j k x M z E 2 I C g 0 K S 9 D a G F u Z 2 V k I F R 5 c G U u e 3 N 5 b W J v b H M s M j J 9 J n F 1 b 3 Q 7 L C Z x d W 9 0 O 1 N l Y 3 R p b 2 4 x L 2 E x M j k x M z E 2 I C g 0 K S 9 D a G F u Z 2 V k I F R 5 c G U u e 3 R 3 Z W V 0 L D I z f S Z x d W 9 0 O y w m c X V v d D t T Z W N 0 a W 9 u M S 9 h M T I 5 M T M x N i A o N C k v Q 2 h h b m d l Z C B U e X B l L n t 0 d 2 V l d F 9 1 c m w s M j R 9 J n F 1 b 3 Q 7 L C Z x d W 9 0 O 1 N l Y 3 R p b 2 4 x L 2 E x M j k x M z E 2 I C g 0 K S 9 D a G F u Z 2 V k I F R 5 c G U u e 3 V z Z X J f a W Q s M j V 9 J n F 1 b 3 Q 7 X S w m c X V v d D t D b 2 x 1 b W 5 D b 3 V u d C Z x d W 9 0 O z o y N i w m c X V v d D t L Z X l D b 2 x 1 b W 5 O Y W 1 l c y Z x d W 9 0 O z p b X S w m c X V v d D t D b 2 x 1 b W 5 J Z G V u d G l 0 a W V z J n F 1 b 3 Q 7 O l s m c X V v d D t T Z W N 0 a W 9 u M S 9 h M T I 5 M T M x N i A o N C k v Q 2 h h b m d l Z C B U e X B l L n t f d W 5 p d F 9 p Z C w w f S Z x d W 9 0 O y w m c X V v d D t T Z W N 0 a W 9 u M S 9 h M T I 5 M T M x N i A o N C k v Q 2 h h b m d l Z C B U e X B l L n t f Z 2 9 s Z G V u L D F 9 J n F 1 b 3 Q 7 L C Z x d W 9 0 O 1 N l Y 3 R p b 2 4 x L 2 E x M j k x M z E 2 I C g 0 K S 9 D a G F u Z 2 V k I F R 5 c G U u e 1 9 1 b m l 0 X 3 N 0 Y X R l L D J 9 J n F 1 b 3 Q 7 L C Z x d W 9 0 O 1 N l Y 3 R p b 2 4 x L 2 E x M j k x M z E 2 I C g 0 K S 9 D a G F u Z 2 V k I F R 5 c G U u e 1 9 0 c n V z d G V k X 2 p 1 Z G d t Z W 5 0 c y w z f S Z x d W 9 0 O y w m c X V v d D t T Z W N 0 a W 9 u M S 9 h M T I 5 M T M x N i A o N C k v Q 2 h h b m d l Z C B U e X B l L n t f b G F z d F 9 q d W R n b W V u d F 9 h d C w 0 f S Z x d W 9 0 O y w m c X V v d D t T Z W N 0 a W 9 u M S 9 h M T I 5 M T M x N i A o N C k v Q 2 h h b m d l Z C B U e X B l L n t y Z W x l d m F u d F 9 5 b i w 1 f S Z x d W 9 0 O y w m c X V v d D t T Z W N 0 a W 9 u M S 9 h M T I 5 M T M x N i A o N C k v Q 2 h h b m d l Z C B U e X B l L n t y Z W x l d m F u d F 9 5 b j p j b 2 5 m a W R l b m N l L D Z 9 J n F 1 b 3 Q 7 L C Z x d W 9 0 O 1 N l Y 3 R p b 2 4 x L 2 E x M j k x M z E 2 I C g 0 K S 9 D a G F u Z 2 V k I F R 5 c G U u e 3 N l b n R p b W V u d C w 3 f S Z x d W 9 0 O y w m c X V v d D t T Z W N 0 a W 9 u M S 9 h M T I 5 M T M x N i A o N C k v Q 2 h h b m d l Z C B U e X B l L n t z Z W 5 0 a W 1 l b n Q 6 Y 2 9 u Z m l k Z W 5 j Z S w 4 f S Z x d W 9 0 O y w m c X V v d D t T Z W N 0 a W 9 u M S 9 h M T I 5 M T M x N i A o N C k v Q 2 h h b m d l Z C B U e X B l L n t j b 2 9 y Z G l u Y X R l c y w 5 f S Z x d W 9 0 O y w m c X V v d D t T Z W N 0 a W 9 u M S 9 h M T I 5 M T M x N i A o N C k v Q 2 h h b m d l Z C B U e X B l L n t j c m V h d G V k X 2 F 0 L D E w f S Z x d W 9 0 O y w m c X V v d D t T Z W N 0 a W 9 u M S 9 h M T I 5 M T M x N i A o N C k v Q 2 h h b m d l Z C B U e X B l L n t m Y X Z v c m l 0 Z V 9 j b 3 V u d C w x M X 0 m c X V v d D s s J n F 1 b 3 Q 7 U 2 V j d G l v b j E v Y T E y O T E z M T Y g K D Q p L 0 N o Y W 5 n Z W Q g V H l w Z S 5 7 a G F z a H R h Z 3 M s M T J 9 J n F 1 b 3 Q 7 L C Z x d W 9 0 O 1 N l Y 3 R p b 2 4 x L 2 E x M j k x M z E 2 I C g 0 K S 9 D a G F u Z 2 V k I F R 5 c G U u e 2 l z X 3 F 1 b 3 R l L D E z f S Z x d W 9 0 O y w m c X V v d D t T Z W N 0 a W 9 u M S 9 h M T I 5 M T M x N i A o N C k v Q 2 h h b m d l Z C B U e X B l L n t s Y W 5 n L D E 0 f S Z x d W 9 0 O y w m c X V v d D t T Z W N 0 a W 9 u M S 9 h M T I 5 M T M x N i A o N C k v Q 2 h h b m d l Z C B U e X B l L n t x d W 9 0 Z W R f c 3 R h d H V z X 2 l k L D E 1 f S Z x d W 9 0 O y w m c X V v d D t T Z W N 0 a W 9 u M S 9 h M T I 5 M T M x N i A o N C k v Q 2 h h b m d l Z C B U e X B l L n t y Z W x l d m F u d F 9 5 b l 9 n b 2 x k L D E 2 f S Z x d W 9 0 O y w m c X V v d D t T Z W N 0 a W 9 u M S 9 h M T I 5 M T M x N i A o N C k v Q 2 h h b m d l Z C B U e X B l L n t y Z X R 3 Z W V 0 X 2 N v d W 5 0 L D E 3 f S Z x d W 9 0 O y w m c X V v d D t T Z W N 0 a W 9 u M S 9 h M T I 5 M T M x N i A o N C k v Q 2 h h b m d l Z C B U e X B l L n t y Z X R 3 Z W V 0 X 3 N 0 Y X R 1 c 1 9 p Z C w x O H 0 m c X V v d D s s J n F 1 b 3 Q 7 U 2 V j d G l v b j E v Y T E y O T E z M T Y g K D Q p L 0 N o Y W 5 n Z W Q g V H l w Z S 5 7 c 2 V u d G l t Z W 5 0 X 2 d v b G Q s M T l 9 J n F 1 b 3 Q 7 L C Z x d W 9 0 O 1 N l Y 3 R p b 2 4 x L 2 E x M j k x M z E 2 I C g 0 K S 9 D a G F u Z 2 V k I F R 5 c G U u e 3 N v d X J j Z S w y M H 0 m c X V v d D s s J n F 1 b 3 Q 7 U 2 V j d G l v b j E v Y T E y O T E z M T Y g K D Q p L 0 N o Y W 5 n Z W Q g V H l w Z S 5 7 c 3 R h d H V z X 2 l k L D I x f S Z x d W 9 0 O y w m c X V v d D t T Z W N 0 a W 9 u M S 9 h M T I 5 M T M x N i A o N C k v Q 2 h h b m d l Z C B U e X B l L n t z e W 1 i b 2 x z L D I y f S Z x d W 9 0 O y w m c X V v d D t T Z W N 0 a W 9 u M S 9 h M T I 5 M T M x N i A o N C k v Q 2 h h b m d l Z C B U e X B l L n t 0 d 2 V l d C w y M 3 0 m c X V v d D s s J n F 1 b 3 Q 7 U 2 V j d G l v b j E v Y T E y O T E z M T Y g K D Q p L 0 N o Y W 5 n Z W Q g V H l w Z S 5 7 d H d l Z X R f d X J s L D I 0 f S Z x d W 9 0 O y w m c X V v d D t T Z W N 0 a W 9 u M S 9 h M T I 5 M T M x N i A o N C k v Q 2 h h b m d l Z C B U e X B l L n t 1 c 2 V y X 2 l k L D I 1 f S Z x d W 9 0 O 1 0 s J n F 1 b 3 Q 7 U m V s Y X R p b 2 5 z a G l w S W 5 m b y Z x d W 9 0 O z p b X X 0 i I C 8 + P C 9 T d G F i b G V F b n R y a W V z P j w v S X R l b T 4 8 S X R l b T 4 8 S X R l b U x v Y 2 F 0 a W 9 u P j x J d G V t V H l w Z T 5 G b 3 J t d W x h P C 9 J d G V t V H l w Z T 4 8 S X R l b V B h d G g + U 2 V j d G l v b j E v Y T E y O T E z M T Y l M j A o N C k v U 2 9 1 c m N l P C 9 J d G V t U G F 0 a D 4 8 L 0 l 0 Z W 1 M b 2 N h d G l v b j 4 8 U 3 R h Y m x l R W 5 0 c m l l c y A v P j w v S X R l b T 4 8 S X R l b T 4 8 S X R l b U x v Y 2 F 0 a W 9 u P j x J d G V t V H l w Z T 5 G b 3 J t d W x h P C 9 J d G V t V H l w Z T 4 8 S X R l b V B h d G g + U 2 V j d G l v b j E v Y T E y O T E z M T Y l M j A o N C k v U H J v b W 9 0 Z W Q l M j B I Z W F k Z X J z P C 9 J d G V t U G F 0 a D 4 8 L 0 l 0 Z W 1 M b 2 N h d G l v b j 4 8 U 3 R h Y m x l R W 5 0 c m l l c y A v P j w v S X R l b T 4 8 S X R l b T 4 8 S X R l b U x v Y 2 F 0 a W 9 u P j x J d G V t V H l w Z T 5 G b 3 J t d W x h P C 9 J d G V t V H l w Z T 4 8 S X R l b V B h d G g + U 2 V j d G l v b j E v Y T E y O T E z M T Y l M j A o N C k v Q 2 h h b m d l Z C U y M F R 5 c G U 8 L 0 l 0 Z W 1 Q Y X R o P j w v S X R l b U x v Y 2 F 0 a W 9 u P j x T d G F i b G V F b n R y a W V z I C 8 + P C 9 J d G V t P j w v S X R l b X M + P C 9 M b 2 N h b F B h Y 2 t h Z 2 V N Z X R h Z G F 0 Y U Z p b G U + F g A A A F B L B Q Y A A A A A A A A A A A A A A A A A A A A A A A A m A Q A A A Q A A A N C M n d 8 B F d E R j H o A w E / C l + s B A A A A 0 z K Z D L 2 v w 0 q y H v y e v d g / k g A A A A A C A A A A A A A Q Z g A A A A E A A C A A A A A 4 z 3 u x P e F s v + S o 5 / t x i C 4 s F Y V h s k Z d 5 G R Z S x W W 4 C X v 5 w A A A A A O g A A A A A I A A C A A A A B 9 j x i p 0 1 1 N q q S B M 6 4 L z 3 l b D A p q + 1 o R 9 n r r 3 j n t H p b / O 1 A A A A D R y / p f 6 0 S G E J A e d c b d h H x V u n 4 i S h H M S B o R V 7 g 3 V r W E u v m E r + b r e + a c x 4 e I S J U O F 0 V f W P U r l B u 2 P v + 1 c 4 x D C Y r R w k h x X / a y I l X D m X l 4 6 G n z b 0 A A A A A D 7 8 C 1 i 0 Q P P T D p 9 F b h O f 4 S w B 1 e p B Z M j 9 h g N 8 1 z t 7 n Y O 5 S f C 9 A l S C I G c V J U K V 8 Z + z / 4 E h z 2 s V 4 t x o Z L 8 c / 7 P E Q h < / D a t a M a s h u p > 
</file>

<file path=customXml/itemProps1.xml><?xml version="1.0" encoding="utf-8"?>
<ds:datastoreItem xmlns:ds="http://schemas.openxmlformats.org/officeDocument/2006/customXml" ds:itemID="{511D7EB1-7196-4C64-B5B5-BEBE2B2B6F6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Sheet4</vt:lpstr>
      <vt:lpstr>Charts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Sebastian Huppmann</dc:creator>
  <cp:lastModifiedBy>Sebastian Huppmann</cp:lastModifiedBy>
  <dcterms:created xsi:type="dcterms:W3CDTF">2018-08-12T09:14:23Z</dcterms:created>
  <dcterms:modified xsi:type="dcterms:W3CDTF">2018-08-14T15:27:05Z</dcterms:modified>
</cp:coreProperties>
</file>