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upse\OneDrive\Master thesis\01 - Figure Eight results\"/>
    </mc:Choice>
  </mc:AlternateContent>
  <xr:revisionPtr revIDLastSave="0" documentId="13_ncr:1_{BC978A77-C518-45CE-B28D-2E43C2D7CBD7}" xr6:coauthVersionLast="34" xr6:coauthVersionMax="34" xr10:uidLastSave="{00000000-0000-0000-0000-000000000000}"/>
  <bookViews>
    <workbookView xWindow="0" yWindow="0" windowWidth="20490" windowHeight="6945" activeTab="1" xr2:uid="{00000000-000D-0000-FFFF-FFFF00000000}"/>
  </bookViews>
  <sheets>
    <sheet name="Sheet2" sheetId="11" r:id="rId1"/>
    <sheet name="Charts" sheetId="2" r:id="rId2"/>
  </sheets>
  <definedNames>
    <definedName name="ExternalData_6" localSheetId="0" hidden="1">Sheet2!$A$1:$Z$700</definedName>
  </definedNames>
  <calcPr calcId="179021"/>
</workbook>
</file>

<file path=xl/calcChain.xml><?xml version="1.0" encoding="utf-8"?>
<calcChain xmlns="http://schemas.openxmlformats.org/spreadsheetml/2006/main">
  <c r="B20" i="2" l="1"/>
  <c r="B19" i="2"/>
  <c r="B18" i="2"/>
  <c r="B17" i="2"/>
  <c r="B16" i="2"/>
  <c r="A16" i="2"/>
  <c r="D6" i="2"/>
  <c r="B6" i="2"/>
  <c r="D5" i="2"/>
  <c r="B5" i="2"/>
  <c r="D4" i="2"/>
  <c r="B4" i="2"/>
  <c r="D3" i="2"/>
  <c r="B3" i="2"/>
  <c r="B21" i="2" l="1"/>
  <c r="B7" i="2"/>
  <c r="C4" i="2" s="1"/>
  <c r="D7" i="2"/>
  <c r="E6" i="2" s="1"/>
  <c r="F4" i="2"/>
  <c r="F5" i="2"/>
  <c r="F6" i="2"/>
  <c r="F3" i="2"/>
  <c r="E3" i="2" l="1"/>
  <c r="E5" i="2"/>
  <c r="E4" i="2"/>
  <c r="C3" i="2"/>
  <c r="C6" i="2"/>
  <c r="C5" i="2"/>
  <c r="F20" i="2"/>
  <c r="F19" i="2"/>
  <c r="F18" i="2"/>
  <c r="F17" i="2"/>
  <c r="E7" i="2" l="1"/>
  <c r="C7" i="2"/>
  <c r="F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BB44E-2356-4700-AD4E-45C99B7089D2}" keepAlive="1" name="Query - a1291316" description="Connection to the 'a1291316' query in the workbook." type="5" refreshedVersion="6" background="1">
    <dbPr connection="Provider=Microsoft.Mashup.OleDb.1;Data Source=$Workbook$;Location=a1291316;Extended Properties=&quot;&quot;" command="SELECT * FROM [a1291316]"/>
  </connection>
  <connection id="2" xr16:uid="{04E5A022-7F4B-480D-B0FB-28FA58209DFA}" keepAlive="1" name="Query - a1291316 (2)" description="Connection to the 'a1291316 (2)' query in the workbook." type="5" refreshedVersion="6" background="1">
    <dbPr connection="Provider=Microsoft.Mashup.OleDb.1;Data Source=$Workbook$;Location=a1291316 (2);Extended Properties=&quot;&quot;" command="SELECT * FROM [a1291316 (2)]"/>
  </connection>
  <connection id="3" xr16:uid="{A23908C3-91FC-45C4-86A1-BAE18FDE79A1}" keepAlive="1" name="Query - a1291316 (3)" description="Connection to the 'a1291316 (3)' query in the workbook." type="5" refreshedVersion="6" background="1">
    <dbPr connection="Provider=Microsoft.Mashup.OleDb.1;Data Source=$Workbook$;Location=a1291316 (3);Extended Properties=&quot;&quot;" command="SELECT * FROM [a1291316 (3)]"/>
  </connection>
  <connection id="4" xr16:uid="{B90DDACE-CAF3-4D70-9CD3-FC04BC69EDD7}" keepAlive="1" name="Query - a1291316 (4)" description="Connection to the 'a1291316 (4)' query in the workbook." type="5" refreshedVersion="6" background="1" saveData="1">
    <dbPr connection="Provider=Microsoft.Mashup.OleDb.1;Data Source=$Workbook$;Location=a1291316 (4);Extended Properties=&quot;&quot;" command="SELECT * FROM [a1291316 (4)]"/>
  </connection>
  <connection id="5" xr16:uid="{64D45722-2DE4-46B6-861C-412B7EC7831B}" keepAlive="1" name="Query - a1291316 (5)" description="Connection to the 'a1291316 (5)' query in the workbook." type="5" refreshedVersion="6" background="1" saveData="1">
    <dbPr connection="Provider=Microsoft.Mashup.OleDb.1;Data Source=$Workbook$;Location=a1291316 (5);Extended Properties=&quot;&quot;" command="SELECT * FROM [a1291316 (5)]"/>
  </connection>
  <connection id="6" xr16:uid="{4B17EBFB-63B6-4CF8-AEB1-3DCDB6D287DE}" keepAlive="1" name="Query - a1291316_2" description="Connection to the 'a1291316_2' query in the workbook." type="5" refreshedVersion="6" background="1">
    <dbPr connection="Provider=Microsoft.Mashup.OleDb.1;Data Source=$Workbook$;Location=a1291316_2;Extended Properties=&quot;&quot;" command="SELECT * FROM [a1291316_2]"/>
  </connection>
  <connection id="7" xr16:uid="{6849B808-13A6-49B4-B7F5-63DE227F44D2}" keepAlive="1" name="Query - a1291316_2 (2)" description="Connection to the 'a1291316_2 (2)' query in the workbook." type="5" refreshedVersion="6" background="1" saveData="1">
    <dbPr connection="Provider=Microsoft.Mashup.OleDb.1;Data Source=$Workbook$;Location=a1291316_2 (2);Extended Properties=&quot;&quot;" command="SELECT * FROM [a1291316_2 (2)]"/>
  </connection>
  <connection id="8" xr16:uid="{10EB481D-79DA-40B6-A394-E71BFD05E290}" keepAlive="1" name="Query - a1293256" description="Connection to the 'a1293256' query in the workbook." type="5" refreshedVersion="6" background="1" saveData="1">
    <dbPr connection="Provider=Microsoft.Mashup.OleDb.1;Data Source=$Workbook$;Location=a1293256;Extended Properties=&quot;&quot;" command="SELECT * FROM [a1293256]"/>
  </connection>
</connections>
</file>

<file path=xl/sharedStrings.xml><?xml version="1.0" encoding="utf-8"?>
<sst xmlns="http://schemas.openxmlformats.org/spreadsheetml/2006/main" count="9823" uniqueCount="2061">
  <si>
    <t>_unit_id</t>
  </si>
  <si>
    <t>_golden</t>
  </si>
  <si>
    <t>_unit_state</t>
  </si>
  <si>
    <t>_trusted_judgments</t>
  </si>
  <si>
    <t>_last_judgment_at</t>
  </si>
  <si>
    <t>relevant_yn</t>
  </si>
  <si>
    <t>relevant_yn:confidence</t>
  </si>
  <si>
    <t>sentiment</t>
  </si>
  <si>
    <t>sentiment:confidence</t>
  </si>
  <si>
    <t>coordinates</t>
  </si>
  <si>
    <t>created_at</t>
  </si>
  <si>
    <t>favorite_count</t>
  </si>
  <si>
    <t>hashtags</t>
  </si>
  <si>
    <t>is_quote</t>
  </si>
  <si>
    <t>lang</t>
  </si>
  <si>
    <t>quoted_status_id</t>
  </si>
  <si>
    <t>relevant_yn_gold</t>
  </si>
  <si>
    <t>retweet_count</t>
  </si>
  <si>
    <t>retweet_status_id</t>
  </si>
  <si>
    <t>sentiment_gold</t>
  </si>
  <si>
    <t>source</t>
  </si>
  <si>
    <t>status_id</t>
  </si>
  <si>
    <t>symbols</t>
  </si>
  <si>
    <t>tweet</t>
  </si>
  <si>
    <t>tweet_url</t>
  </si>
  <si>
    <t>user_id</t>
  </si>
  <si>
    <t>finalized</t>
  </si>
  <si>
    <t>yes</t>
  </si>
  <si>
    <t>neutral</t>
  </si>
  <si>
    <t>c(NA, NA)</t>
  </si>
  <si>
    <t>c("DigitalNI", "bitcoin")</t>
  </si>
  <si>
    <t>en</t>
  </si>
  <si>
    <t>NULL</t>
  </si>
  <si>
    <t>Paper.li</t>
  </si>
  <si>
    <t>Coinbase Takes Another Step Toward Trading ICO Tokens by Acquiring Paradex #DigitalNI @girlandgrowl #bitcoin</t>
  </si>
  <si>
    <t>https://twitter.com/twitterapi/status/1000004087885287425</t>
  </si>
  <si>
    <t>Twitter Lite</t>
  </si>
  <si>
    <t>trx</t>
  </si>
  <si>
    <t>Bitcoin</t>
  </si>
  <si>
    <t>Twitter Web Client</t>
  </si>
  <si>
    <t>c("NYT", "bitcoin")</t>
  </si>
  <si>
    <t>IFTTT</t>
  </si>
  <si>
    <t>c("news", "cryptocurrencynews", "bitcoin", "cryptocurrency")</t>
  </si>
  <si>
    <t>Hootsuite</t>
  </si>
  <si>
    <t>positive</t>
  </si>
  <si>
    <t>https://twitter.com/twitterapi/status/1000016805929410567</t>
  </si>
  <si>
    <t>Hootsuite Inc.</t>
  </si>
  <si>
    <t>negative</t>
  </si>
  <si>
    <t>c("Bitcoin", "BTCUSD", "Cryptocurrency")</t>
  </si>
  <si>
    <t>BTC</t>
  </si>
  <si>
    <t xml:space="preserve">#Bitcoin to $780 USD ? In 2018 !?
My worst case scenario..... &lt;U+0001F914&gt; Real-Time progress of the TA : 
$BTC #BTCUSD #Cryptocurrency </t>
  </si>
  <si>
    <t>https://twitter.com/twitterapi/status/1000020121623015431</t>
  </si>
  <si>
    <t>c("bitcoin", "cryptocurrencies", "Exeter")</t>
  </si>
  <si>
    <t>TweetDeck</t>
  </si>
  <si>
    <t xml:space="preserve">BOOK NOW! The next @ExIST_Exeter Event will be taking place @SandyParkExeter on 19th July from 8.30am. July's event topic will focus on Cryptocurrencies - the Good, the Bad, and the Ugly! click the link below and book now #bitcoin #cryptocurrencies #Exeter </t>
  </si>
  <si>
    <t>https://twitter.com/twitterapi/status/1000027949272305665</t>
  </si>
  <si>
    <t>SocialOomph</t>
  </si>
  <si>
    <t>c("cryptocurrency", "bitcoin", "litecoin", "ethereum", "Top5")</t>
  </si>
  <si>
    <t>Twitter for Android</t>
  </si>
  <si>
    <t>"What are your Top 5 Cryptocurrencies?" 1. Bitcoin 2. Bitcoin
3. Bitcoin
4. Litecoin
5. Ether #cryptocurrency #bitcoin #litecoin #ethereum #Top5</t>
  </si>
  <si>
    <t>https://twitter.com/twitterapi/status/1000033950650134528</t>
  </si>
  <si>
    <t>Amazing that so many people got caught.... SA #Bitcoin platform claims 'super shy' founder has stolen all its money  shared via @Fin24</t>
  </si>
  <si>
    <t>https://twitter.com/twitterapi/status/1000035850439352323</t>
  </si>
  <si>
    <t>bitcoin</t>
  </si>
  <si>
    <t>Twitter for iPhone</t>
  </si>
  <si>
    <t>c("bitcoin", "mining", "scalability")</t>
  </si>
  <si>
    <t>https://twitter.com/twitterapi/status/1000053301126356992</t>
  </si>
  <si>
    <t xml:space="preserve">Two years ago, I met Dorian Satoshi Nakamoto. #bitcoin </t>
  </si>
  <si>
    <t>https://twitter.com/twitterapi/status/1000053385821700096</t>
  </si>
  <si>
    <t>c("bitcoin", "cryptocurrency")</t>
  </si>
  <si>
    <t>https://twitter.com/twitterapi/status/1000062965947789318</t>
  </si>
  <si>
    <t>c(-74.00897273, 40.70599462)</t>
  </si>
  <si>
    <t>dlvr.it</t>
  </si>
  <si>
    <t>https://twitter.com/twitterapi/status/1000064397522288640</t>
  </si>
  <si>
    <t>c("Bitcoin", "BTC")</t>
  </si>
  <si>
    <t>Crowdfire - Go Big</t>
  </si>
  <si>
    <t>c("BCGSocialMedia", "Bitcoin")</t>
  </si>
  <si>
    <t>Facebook</t>
  </si>
  <si>
    <t xml:space="preserve">U.S. Launches Criminal Probe into Bitcoin Price Manipulation
@BCGMarketingMedia, #BCGSocialMedia, #Bitcoin </t>
  </si>
  <si>
    <t>https://twitter.com/twitterapi/status/1000074107852148736</t>
  </si>
  <si>
    <t>c("Bitcoin", "Bitcoin")</t>
  </si>
  <si>
    <t>https://twitter.com/twitterapi/status/1000077648071151616</t>
  </si>
  <si>
    <t>c("BTC", "bitcoin")</t>
  </si>
  <si>
    <t>c("BTCMining", "Bitcoin", "decentralization")</t>
  </si>
  <si>
    <t>@wef #BTCMining is doing arbitrage for the cheapest costs of electricity. The decentralization of #Bitcoin is driving the #decentralization of energy production and this is a good trend!</t>
  </si>
  <si>
    <t>https://twitter.com/twitterapi/status/1000095631417987072</t>
  </si>
  <si>
    <t>c("bitcoin", "cryptocurrency", "news", "eth", "crypto")</t>
  </si>
  <si>
    <t>Twitshot.com</t>
  </si>
  <si>
    <t xml:space="preserve">Bitcoin Gold Hacked for $18 Million
#bitcoin #cryptocurrency #news #eth #crypto </t>
  </si>
  <si>
    <t>https://twitter.com/twitterapi/status/1000099356551368706</t>
  </si>
  <si>
    <t>https://twitter.com/twitterapi/status/1000126869629419521</t>
  </si>
  <si>
    <t>c("crypto", "bitcoin")</t>
  </si>
  <si>
    <t>c("Rockafeller", "Soros", "Rothchild", "CME", "CBO", "blockchain", "cryptocurrency", "bitcoin", "ethereum", "BTC", "Goldmansachs")</t>
  </si>
  <si>
    <t>Bitcoin manipulation is really starting to become boring... FYI We won't sell as low as it gets #Rockafeller #Soros #Rothchild #CME #CBO #blockchain #cryptocurrency #bitcoin #ethereum #BTC #Goldmansachs</t>
  </si>
  <si>
    <t>https://twitter.com/twitterapi/status/1000142174732906497</t>
  </si>
  <si>
    <t>unavailable</t>
  </si>
  <si>
    <t>This sounds really really cool. Waiting for @fdevillamil to give his verdict but potentially a game changer! You can now trade your # altcoin tokens for #bitcoin and vice-versa directly from your Trezor &amp;amp; Ledger wallet. Secure. Private. Faast.</t>
  </si>
  <si>
    <t>https://twitter.com/twitterapi/status/1000148747895046149</t>
  </si>
  <si>
    <t>c("bitcoin", "manipulation")</t>
  </si>
  <si>
    <t xml:space="preserve">DOJ Launches Criminal Probe Into #bitcoin Price #manipulation | Zero Hedge </t>
  </si>
  <si>
    <t>https://twitter.com/twitterapi/status/1000156344261980165</t>
  </si>
  <si>
    <t>btc</t>
  </si>
  <si>
    <t>Buffer</t>
  </si>
  <si>
    <t xml:space="preserve">Made my first purchase using #bitcoin </t>
  </si>
  <si>
    <t>https://twitter.com/twitterapi/status/1000172686868234240</t>
  </si>
  <si>
    <t>c("Bitcoin", "Cryptocurrency")</t>
  </si>
  <si>
    <t>Alleged BTC-e Mastermind Confesses to Russian Money Laundering Charges #Bitcoin #Cryptocurrency</t>
  </si>
  <si>
    <t>https://twitter.com/twitterapi/status/1000177495415705607</t>
  </si>
  <si>
    <t>c("crypto", "buy", "buy", "buy", "btc", "bitcoin")</t>
  </si>
  <si>
    <t>https://twitter.com/twitterapi/status/1000188371220578304</t>
  </si>
  <si>
    <t>c("BTC", "ETH", "LTC", "UIS")</t>
  </si>
  <si>
    <t>Why everyone is talking only about #bitcoin... $BTC is not the only #cryptocurrency to invest in. $ETH $LTC $UIS</t>
  </si>
  <si>
    <t>https://twitter.com/twitterapi/status/1000221738343452672</t>
  </si>
  <si>
    <t>Google</t>
  </si>
  <si>
    <t xml:space="preserve">#Bitcoin &amp;amp; NEO Breaking Out!! | Tether (USDT) Creating A Quarter Billion Dollars [Bitcoin Today] </t>
  </si>
  <si>
    <t>https://twitter.com/twitterapi/status/1000230813491871745</t>
  </si>
  <si>
    <t>c("GoldmanSachs", "Bitcoin", "Futures")</t>
  </si>
  <si>
    <t>https://twitter.com/twitterapi/status/1000231353143750661</t>
  </si>
  <si>
    <t>c("DomainForSale", "Packers", "DomainNames", "Startups", "Branding", "VC", "MoversandPackers", "Relocation", "Transport", "Packing", "PremiumDomains", "Bitcoin", "Crypto")</t>
  </si>
  <si>
    <t xml:space="preserve"> is for sale on @flippa! Reserve met - 4 days to go #DomainForSale #Packers #DomainNames #Startups #Branding #VC #MoversandPackers #Relocation #Transport #Packing #PremiumDomains #Bitcoin #Crypto</t>
  </si>
  <si>
    <t>https://twitter.com/twitterapi/status/1000249498730287104</t>
  </si>
  <si>
    <t>c("Bitcoin", "Blockchain")</t>
  </si>
  <si>
    <t>Commun.it Intelligence</t>
  </si>
  <si>
    <t>Alarming Study Suggests Bitcoin Consumes An Astonishing Amount Of Energy And It's Only Getting Worse #bitcoin - Get your [Free] content here: .</t>
  </si>
  <si>
    <t>https://twitter.com/twitterapi/status/1000270671472136192</t>
  </si>
  <si>
    <t>Twitter for iPad</t>
  </si>
  <si>
    <t>c("blockchain", "bitcoin")</t>
  </si>
  <si>
    <t>https://twitter.com/twitterapi/status/1000331548347064320</t>
  </si>
  <si>
    <t>Twibble.io</t>
  </si>
  <si>
    <t>c("Bitcoin", "bitcoin", "bitcoinbearmarket", "bitcoinbearish")</t>
  </si>
  <si>
    <t xml:space="preserve">Analyst Says Bitcoin May Drop to $5,500 Before New Upside In Q3/Q4 2018 #Bitcoin #bitcoin #bitcoinbearmarket #bitcoinbearish @newsbtc </t>
  </si>
  <si>
    <t>https://twitter.com/twitterapi/status/1000361684068962305</t>
  </si>
  <si>
    <t>c("prices", "bitcoin")</t>
  </si>
  <si>
    <t>Dub.io</t>
  </si>
  <si>
    <t xml:space="preserve">Bitcoin Faces Close Below Long-Term Support In First Since 2015 #prices #bitcoin </t>
  </si>
  <si>
    <t>https://twitter.com/twitterapi/status/1000362239398903808</t>
  </si>
  <si>
    <t xml:space="preserve">Analyst Says #Bitcoin May Drop to $5,500 Before New Upside In Q3/Q4 2018 </t>
  </si>
  <si>
    <t>https://twitter.com/twitterapi/status/1000369190006439937</t>
  </si>
  <si>
    <t>c("bitcoin", "cryptocurrencies")</t>
  </si>
  <si>
    <t>c("Bitcoin", "Laserlike")</t>
  </si>
  <si>
    <t>bitcoin_2018</t>
  </si>
  <si>
    <t>https://twitter.com/twitterapi/status/1000377393268260864</t>
  </si>
  <si>
    <t>c("Cryptocurrency", "Bitcoin", "CryptoTrader")</t>
  </si>
  <si>
    <t xml:space="preserve">Bitcoin Price Drop From $20,000 Likely Due to Market Manipulation: Traders via @CryptoCoinsNews #Cryptocurrency #Bitcoin #CryptoTrader </t>
  </si>
  <si>
    <t>https://twitter.com/twitterapi/status/1000406390173822976</t>
  </si>
  <si>
    <t>c("Czech", "Bitcoin")</t>
  </si>
  <si>
    <t xml:space="preserve">Major #Czech Natural Gas Company starts accepting #Bitcoin Payments </t>
  </si>
  <si>
    <t>https://twitter.com/twitterapi/status/1000409374064427008</t>
  </si>
  <si>
    <t>c("Bitcoin", "Decentralization", "ethereum", "BCash")</t>
  </si>
  <si>
    <t xml:space="preserve">The only real thing out there currently is #Bitcoin , if you are a true believer in #Decentralization Forget #ethereum , #BCash </t>
  </si>
  <si>
    <t>https://twitter.com/twitterapi/status/1000416682425376768</t>
  </si>
  <si>
    <t>c("cryptonews", "cryptolife", "cryptocurrency", "tradingcrypto", "ethereum", "btc", "bitcoin", "blockchain", "crypto", "eth", "cryptocurrencynews", "CryptoNews", "cryptoinvestor", "cryptocurrencies", "fintech")</t>
  </si>
  <si>
    <t xml:space="preserve">331 High-Income Traders Declared Crypto Profits in Japan #Bitcoin </t>
  </si>
  <si>
    <t>https://twitter.com/twitterapi/status/1000453585883271168</t>
  </si>
  <si>
    <t>c("bitcoin", "Cryptocurrency")</t>
  </si>
  <si>
    <t>c("Bitcoin", "crypto")</t>
  </si>
  <si>
    <t xml:space="preserve">Six Japanese Public Companies Plan to Launch Crypto Exchanges #Bitcoin </t>
  </si>
  <si>
    <t>https://twitter.com/twitterapi/status/1000485752629878789</t>
  </si>
  <si>
    <t xml:space="preserve">#Bitcoin Price Manipulation Probe Launched By Justice Department - Bloomberg </t>
  </si>
  <si>
    <t>https://twitter.com/twitterapi/status/1000494296980746240</t>
  </si>
  <si>
    <t>c("crypto", "cryptocurrency", "blockchain", "bitcoin", "btc", "ethereum", "eth", "litecoin", "ltc", "bitcoincash", "bch", "zcash", "zec")</t>
  </si>
  <si>
    <t>&lt;a href="http://twitter.com/download/android" rel="nofollow"&gt;Twitter for Android&lt;/a&gt;</t>
  </si>
  <si>
    <t>&lt;a href="https://dlvrit.com/" rel="nofollow"&gt;dlvr.it&lt;/a&gt;</t>
  </si>
  <si>
    <t>&lt;a href="https://paper.li" rel="nofollow"&gt;Paper.li&lt;/a&gt;</t>
  </si>
  <si>
    <t>&lt;a href="http://twitter.com/#!/download/ipad" rel="nofollow"&gt;Twitter for iPad&lt;/a&gt;</t>
  </si>
  <si>
    <t>golden</t>
  </si>
  <si>
    <t>c("bitcoin", "BitcoinPrivate", "ethereum", "Mining", "GreenEnergy")</t>
  </si>
  <si>
    <t xml:space="preserve">Find out more about about Dago's Green Energy innovation:   #bitcoin #BitcoinPrivate #ethereum #Mining #GreenEnergy </t>
  </si>
  <si>
    <t>https://twitter.com/twitterapi/status/993590200956801025</t>
  </si>
  <si>
    <t>c("bitcoin", "ethereum", "Litecoin", "dash", "monero", "BTM", "Bangor", "Biddeford", "newport", "portlandme", "maine", "btc", "eth", "bch", "ltc", "etc", "xmr", "btg", "zec", "Lewiston")</t>
  </si>
  <si>
    <t>You can buy #bitcoin #ethereum #Litecoin #dash and #monero at all our #BTM's, located in #Bangor #Biddeford #newport #portlandme #maine If you want to buy or sell #btc #eth #bch #ltc #etc dash #xmr #btg or #zec book an appointment with us in #Lewiston.</t>
  </si>
  <si>
    <t>https://twitter.com/twitterapi/status/994707246029459456</t>
  </si>
  <si>
    <t xml:space="preserve">Bitcoin Eyes $6K After Key Resistance Fails to Hold - CoinDesk
@BCGMarketingMedia, #BCGSocialMedia, #Bitcoin </t>
  </si>
  <si>
    <t>https://twitter.com/twitterapi/status/982317039862861826</t>
  </si>
  <si>
    <t xml:space="preserve">The most valuable Cryptocurrency on the planet will one of the basket currencies included in the Bitcointopia Legal Tender Act, to give the City opportunities to accept not just #Bitcoin as legal tender, but also Deflationary @TenderUSB, Inflationary @BANKcoin_ &amp;amp; @CounterpartyXCP </t>
  </si>
  <si>
    <t>https://twitter.com/twitterapi/status/994117773281275904</t>
  </si>
  <si>
    <t>c("Bitcoin", "bitcoins", "cryptocurrency", "cryptocurrencies", "Crypto", "finance", "money", "Globalization")</t>
  </si>
  <si>
    <t xml:space="preserve">Craigslist Adds Crypto Payment Option! More Major Companies Accepting Bitcoin Now, Including Microsoft, Expedia, and Whole Foods  #Bitcoin #bitcoins #cryptocurrency #cryptocurrencies #Crypto #finance #money #Globalization </t>
  </si>
  <si>
    <t>https://twitter.com/twitterapi/status/961635645453082625</t>
  </si>
  <si>
    <t>c("btc", "bitcoin")</t>
  </si>
  <si>
    <t>Tweetbot for Mac</t>
  </si>
  <si>
    <t>https://twitter.com/twitterapi/status/962624606921248769</t>
  </si>
  <si>
    <t>c("bitcoin", "bip39")</t>
  </si>
  <si>
    <t xml:space="preserve">I'm looking at you @trezor. Get in my reach and you become lunch. #bitcoin #bip39 </t>
  </si>
  <si>
    <t>https://twitter.com/twitterapi/status/979372964658515968</t>
  </si>
  <si>
    <t xml:space="preserve">#Bitcoin looks like it's shorting us right now &amp;amp; it might be playing with $8500-$8700 for the next few hours.. I was hoping we'd be over $9000, but it appears that might not happen till Sunday evening or possibly Monday. #crypto </t>
  </si>
  <si>
    <t>https://twitter.com/twitterapi/status/962251861771374593</t>
  </si>
  <si>
    <t>c("GMO", "7nm", "Bitcoin", "Mining")</t>
  </si>
  <si>
    <t>https://twitter.com/twitterapi/status/996802778549768192</t>
  </si>
  <si>
    <t xml:space="preserve">#bitcoin Bitcoin Prices Plunge Below $9000 as Trader Sentiment Gets Thrashed </t>
  </si>
  <si>
    <t>https://twitter.com/twitterapi/status/973551939198832642</t>
  </si>
  <si>
    <t>c("ALTSEASON", "bitcoin", "cryptocurrency", "cryptocurrencies", "cryptonews", "AltsAreBack", "alts", "ethereum", "Ripple", "XVG", "Litecoin", "NEO", "binance", "Bitfinex", "BittrexExchange", "BTC", "Crypto")</t>
  </si>
  <si>
    <t>c("Alts", "BTC", "ALTS", "XRP", "ltc", "NEO", "EOS", "xlm", "trx")</t>
  </si>
  <si>
    <t>$Alts seem to be reacting to this sideways action on $BTC. #ALTSEASON starting? #bitcoin #cryptocurrency #cryptocurrencies #cryptonews #AltsAreBack #alts $ALTS #ethereum #Ripple $XRP #XVG $ltc #Litecoin $NEO #NEO #binance #Bitfinex #BittrexExchange $EOS $xlm $trx #BTC #Crypto</t>
  </si>
  <si>
    <t>https://twitter.com/twitterapi/status/978954957721305088</t>
  </si>
  <si>
    <t>https://twitter.com/twitterapi/status/968881507195535361</t>
  </si>
  <si>
    <t>eBay Feed</t>
  </si>
  <si>
    <t xml:space="preserve">GekkoScience 2PAC BM1384 USB Bitcoin SHA256 15GH/s Miner #bitcoin </t>
  </si>
  <si>
    <t>https://twitter.com/twitterapi/status/1002257430309371904</t>
  </si>
  <si>
    <t>https://twitter.com/twitterapi/status/971430145557979136</t>
  </si>
  <si>
    <t xml:space="preserve">#Bitcoin Price Tops $10K Across Major Exchanges </t>
  </si>
  <si>
    <t>https://twitter.com/twitterapi/status/964213536221048832</t>
  </si>
  <si>
    <t>c("Bitcoin", "Coinbase", "Nasdaq", "Trump", "dow", "paypal", "visa", "mastercard", "payment", "apple", "samsung")</t>
  </si>
  <si>
    <t xml:space="preserve">It's April 13, 2018 at 08:30PM, Get $10 Free #Bitcoin with #Coinbase . #Nasdaq #Trump #dow #paypal #visa #mastercard #payment #apple #samsung </t>
  </si>
  <si>
    <t>https://twitter.com/twitterapi/status/984951908988260352</t>
  </si>
  <si>
    <t xml:space="preserve">Who's holding the most #Bitcoin ? (Top Bag Holder $BTC addresses.)
</t>
  </si>
  <si>
    <t>https://twitter.com/twitterapi/status/958454223166832640</t>
  </si>
  <si>
    <t>Go #bitcoin go!</t>
  </si>
  <si>
    <t>https://twitter.com/twitterapi/status/968084893208137728</t>
  </si>
  <si>
    <t>https://twitter.com/twitterapi/status/1002443763967393793</t>
  </si>
  <si>
    <t>Instagram</t>
  </si>
  <si>
    <t>https://twitter.com/twitterapi/status/959640928251207681</t>
  </si>
  <si>
    <t>c("MorganStanley", "bitcoin")</t>
  </si>
  <si>
    <t xml:space="preserve">#MorganStanley says #bitcoin worthless </t>
  </si>
  <si>
    <t>https://twitter.com/twitterapi/status/960966688962498565</t>
  </si>
  <si>
    <t>c("blockchain", "bitcoin", "curiouserandcuriouser")</t>
  </si>
  <si>
    <t>The slimTECH Cryptolite Cold Storage Wallet (on sale for $89.99) is a minimalist wallet that lets you store all of your cryptocurrencies in the same place as your dollar bills and bank cards!  #blockchain #bitcoin #curiouserandcuriouser</t>
  </si>
  <si>
    <t>https://twitter.com/twitterapi/status/961369866979762178</t>
  </si>
  <si>
    <t>c("Cryptocurrency", "Crypto", "Bitcoin", "Btc", "PureCryptoNews")</t>
  </si>
  <si>
    <t>https://twitter.com/twitterapi/status/987462675155255296</t>
  </si>
  <si>
    <t>list(text = "Crypto", indices = list(77, 84)), list(text = "blockchain", indices = list(85, 96)), list(text = "Bitcoin", indices = list(97, 105)), list(text = "litecoin", indices = list(106, 115))</t>
  </si>
  <si>
    <t>It's not just Bitcoin, even the share markets are falling
Keep calm and hodl
#Crypto #blockchain #Bitcoin #litecoin #ltc #btc #Ethereum #Ripple #XRP #litecoin #ltc #ETH
$VTC $BAT $ETH $SHIFT $SNT</t>
  </si>
  <si>
    <t>https://twitter.com/twitterapi/status/960373310885261312</t>
  </si>
  <si>
    <t>c("Faith", "Bitcoin")</t>
  </si>
  <si>
    <t>#Faith is trusting in the good. (#Bitcoin) Fear is putting your trust in the bad. (The Banks)</t>
  </si>
  <si>
    <t>https://twitter.com/twitterapi/status/999401912666599427</t>
  </si>
  <si>
    <t>c("Bitcoin", "CryptoCurrency", "Blockchain", "CryptoNews", "crypto", "BTC", "ETH", "XRP", "BCH", "XLM", "NEO", "XVG", "RDD", "TRX")</t>
  </si>
  <si>
    <t xml:space="preserve">Arizona might allow people to pay taxes via #Bitcoin. #CryptoCurrency going more and more mainstream. 
#Blockchain #CryptoNews #crypto #BTC #ETH #XRP #BCH #XLM #NEO #XVG #RDD #TRX </t>
  </si>
  <si>
    <t>https://twitter.com/twitterapi/status/961536709228933121</t>
  </si>
  <si>
    <t>c("Bitcoin", "Crypto")</t>
  </si>
  <si>
    <t>https://twitter.com/twitterapi/status/974512099287121922</t>
  </si>
  <si>
    <t>c("Bitcoin", "News", "Cryptocurrency")</t>
  </si>
  <si>
    <t xml:space="preserve">The Game Isn't Over Yet For Bitcoin, Ethereum, Ripple, And Litecoin
Investing in Bitcoin, Ethereum, Ripple, and Litecoin is still a game that can make people rich and truly free, according to some experts.
#Bitcoin #News #Cryptocurrency
</t>
  </si>
  <si>
    <t>https://twitter.com/twitterapi/status/981962293264240640</t>
  </si>
  <si>
    <t>c("Ethereum", "Bitcoin", "CryptoCurrency")</t>
  </si>
  <si>
    <t>c("ETH", "BTC", "AION")</t>
  </si>
  <si>
    <t xml:space="preserve">When you finally convince some of your family members that Crypto is ready to buy again and time the market like a pro. #Ethereum #Bitcoin #CryptoCurrency $ETH $BTC $AION </t>
  </si>
  <si>
    <t>https://twitter.com/twitterapi/status/988895421186695169</t>
  </si>
  <si>
    <t>https://twitter.com/twitterapi/status/994182234562334720</t>
  </si>
  <si>
    <t>c("bitcoin", "news")</t>
  </si>
  <si>
    <t>Facebook Bans All Cryptocurrency Advertising, Including ICOs, Bitcoin And Ethereum - Forbes #bitcoin #news</t>
  </si>
  <si>
    <t>https://twitter.com/twitterapi/status/958485121794940928</t>
  </si>
  <si>
    <t xml:space="preserve">Warren Buffett and Jamie Dimon on bitcoin: Beware #news #cryptocurrencynews #bitcoin #cryptocurrency </t>
  </si>
  <si>
    <t>https://twitter.com/twitterapi/status/1004722252259217408</t>
  </si>
  <si>
    <t>c("Nasdaq", "bitcoin")</t>
  </si>
  <si>
    <t>#Nasdaq evaluating feasibility to launch its own Bitcoin Futures in 2018. 
If they decided to go ahead with Bitcoin Futures, than #bitcoin will break even $20k barrier easily.</t>
  </si>
  <si>
    <t>https://twitter.com/twitterapi/status/985502553310838784</t>
  </si>
  <si>
    <t>BitCoin</t>
  </si>
  <si>
    <t>ICO Campaign Starts for FOLK COIN, a Cryptocurrency Created to Maximize the Benefits of People and Companies #BitCoin</t>
  </si>
  <si>
    <t>https://twitter.com/twitterapi/status/967352746230808576</t>
  </si>
  <si>
    <t>c("bitcoin", "pharm", "forsale", "flippa")</t>
  </si>
  <si>
    <t xml:space="preserve"> is for sale on @flippa! #bitcoin #pharm #forsale #flippa</t>
  </si>
  <si>
    <t>https://twitter.com/twitterapi/status/987050081038680064</t>
  </si>
  <si>
    <t>c("bitcoin", "BTC", "Crypto", "cryptocurrency", "cryptonews", "btc", "eth", "cryptonews", "blockchain")</t>
  </si>
  <si>
    <t>#bitcoin #BTC lost 3.77% in the last 24h. Its at 8.952$ now #Crypto #cryptocurrency #cryptonews #btc #eth #cryptonews #blockchain</t>
  </si>
  <si>
    <t>https://twitter.com/twitterapi/status/991340894501687297</t>
  </si>
  <si>
    <t>c("bitcoin", "news", "blockchain", "crypto", "cryptocurrency")</t>
  </si>
  <si>
    <t>https://twitter.com/twitterapi/status/988849698839638016</t>
  </si>
  <si>
    <t>c("Bitcoin", "cryptocurrency", "FinTech", "regulators", "digital", "coins")</t>
  </si>
  <si>
    <t>#Bitcoin is heading for its biggest monthly decline since January 2015 #cryptocurrency #FinTech #regulators @CoinMarketCap #digital #coins</t>
  </si>
  <si>
    <t>https://twitter.com/twitterapi/status/958713917198417921</t>
  </si>
  <si>
    <t>#Bitcoin drops below $9,000 on (potentially) bad news from India via @mashable</t>
  </si>
  <si>
    <t>https://twitter.com/twitterapi/status/959410682205786112</t>
  </si>
  <si>
    <t>https://twitter.com/twitterapi/status/984363331694706688</t>
  </si>
  <si>
    <t>c("FLOGmall", "Blockchain", "Bitcoin")</t>
  </si>
  <si>
    <t>Innovative technologies, promising ideas, a team of professionals, solving global problems and the development of society as a whole. All this is the Flogmall project.
Read the team and study the project. I'm sure you will definitely support it. #FLOGmall, #Blockchain #Bitcoin</t>
  </si>
  <si>
    <t>https://twitter.com/twitterapi/status/987293924246028288</t>
  </si>
  <si>
    <t xml:space="preserve">Huge news! #bitcoin mining in Canada is getting very serious! </t>
  </si>
  <si>
    <t>https://twitter.com/twitterapi/status/976458181978173440</t>
  </si>
  <si>
    <t>c("TechTuesday", "cryptocurrency", "Bitcoin", "ethereum")</t>
  </si>
  <si>
    <t>#TechTuesday : @Twitter Inc will start banning #cryptocurrency advertising effective Tuesday  #Bitcoin #ethereum</t>
  </si>
  <si>
    <t>https://twitter.com/twitterapi/status/978580730790993920</t>
  </si>
  <si>
    <t xml:space="preserve">Chart Shows Bitcoin Hitting $91,000 By March 2020
#bitcoin </t>
  </si>
  <si>
    <t>https://twitter.com/twitterapi/status/975323619931942912</t>
  </si>
  <si>
    <t>c("Blockchain", "Bitcoin", "IoT", "Digital", "AI", "cryptography")</t>
  </si>
  <si>
    <t>Blockchain: What It Is, and How It Works via @Stratfor Worldview
#Blockchain #Bitcoin #IoT #Digital #AI #cryptography</t>
  </si>
  <si>
    <t>https://twitter.com/twitterapi/status/970093574141378561</t>
  </si>
  <si>
    <t>c("Crypto", "Bitcoin", "EconomicGrowth")</t>
  </si>
  <si>
    <t xml:space="preserve">Another sign that progress is being made, and that this is not a bubble. #Crypto #Bitcoin #EconomicGrowth 
</t>
  </si>
  <si>
    <t>https://twitter.com/twitterapi/status/974719508517502977</t>
  </si>
  <si>
    <t xml:space="preserve">Quick, everyone! The Commies are destroying #Bitcoin </t>
  </si>
  <si>
    <t>https://twitter.com/twitterapi/status/979581138254495744</t>
  </si>
  <si>
    <t>c("STRAT", "bitcoin", "blockchain")</t>
  </si>
  <si>
    <t>c("crypto", "btc", "eth", "etc", "xrp", "ltc", "dash", "ada", "omg", "bch", "btg", "xmr", "eos", "xlm", "ripple", "strat")</t>
  </si>
  <si>
    <t>Bittrex - Binance Signal #STRAT 
Buy zone = 670-680 Sell midterm = 720-750-780-820-850-880-920 Sell by mid-end of March = 1000-1100-1200-1300-1400 Stop loss = 650 $crypto $btc #bitcoin $eth $etc $xrp $ltc $dash $ada $omg #blockchain $bch $btg $xmr $eos $xlm $ripple $strat</t>
  </si>
  <si>
    <t>https://twitter.com/twitterapi/status/969522438894702592</t>
  </si>
  <si>
    <t>c("crypto", "cryptocurrency", "bitcoin")</t>
  </si>
  <si>
    <t xml:space="preserve">6 Ways Cryptocurrencies Make the World a Better Place via @investopedia #crypto #cryptocurrency #bitcoin </t>
  </si>
  <si>
    <t>https://twitter.com/twitterapi/status/1000745985700782081</t>
  </si>
  <si>
    <t>HITC Tweet Service</t>
  </si>
  <si>
    <t xml:space="preserve">Bitcoin moves above $8,400 after news that 'could have been worse' from G-20 regulators #bitcoin </t>
  </si>
  <si>
    <t>https://twitter.com/twitterapi/status/975985306473324544</t>
  </si>
  <si>
    <t>Still mad about #Bitcoin breaking rising wedge resistance last summer.</t>
  </si>
  <si>
    <t>https://twitter.com/twitterapi/status/979460754586861569</t>
  </si>
  <si>
    <t>&lt;a href="http://www.botize.com" rel="nofollow"&gt;Botize&lt;/a&gt;</t>
  </si>
  <si>
    <t>https://twitter.com/twitterapi/status/976336449262927872</t>
  </si>
  <si>
    <t>c("bitcoin", "games", "freestuff")</t>
  </si>
  <si>
    <t>Check out this Bitcoin faucet multi-player game site and earn for free! #bitcoin #games #freestuff</t>
  </si>
  <si>
    <t>https://twitter.com/twitterapi/status/981420620893351936</t>
  </si>
  <si>
    <t>c("BTCUSD", "Crypto", "Bitcoin")</t>
  </si>
  <si>
    <t>#BTCUSD score 30% recovery/increase in its price overnight
#Crypto is here to stay despite which application #Bitcoin</t>
  </si>
  <si>
    <t>https://twitter.com/twitterapi/status/961183336516521984</t>
  </si>
  <si>
    <t>c("Bitcoin", "crypto", "cryptocurrency", "btc")</t>
  </si>
  <si>
    <t xml:space="preserve">#Bitcoin going mainstream?
2018 is looking good. #crypto #cryptocurrency #btc $btc </t>
  </si>
  <si>
    <t>https://twitter.com/twitterapi/status/964388094429425666</t>
  </si>
  <si>
    <t>c("crypto", "bitcoin", "btc")</t>
  </si>
  <si>
    <t xml:space="preserve">Bitcoin is not currency and can't replace US dollar says incoming NY Federal Reserve boss John Williams: His #crypto outlook differs somewhat from his boss, Federal Reserve Chair Jerome Powell. #bitcoin #btc </t>
  </si>
  <si>
    <t>https://twitter.com/twitterapi/status/987704224342511616</t>
  </si>
  <si>
    <t>These non-stop dumps are making me sad... I can only imagine what people who bought @ $20,000 feel like. #Bitcoin</t>
  </si>
  <si>
    <t>https://twitter.com/twitterapi/status/971987543896899585</t>
  </si>
  <si>
    <t>Bitcoin just rocketed up by 3% in 3 minutes! #btc #bitcoin</t>
  </si>
  <si>
    <t>https://twitter.com/twitterapi/status/978394773219430400</t>
  </si>
  <si>
    <t>0-0.2</t>
  </si>
  <si>
    <t>0.2-0.4</t>
  </si>
  <si>
    <t>0.4-0.6</t>
  </si>
  <si>
    <t>0.6-0.8</t>
  </si>
  <si>
    <t>0.8-1</t>
  </si>
  <si>
    <t/>
  </si>
  <si>
    <t>c("cryptocurrency", "bitcoin")</t>
  </si>
  <si>
    <t xml:space="preserve">Here's some people who made good money from cryptocurrencies: #cryptocurrency #bitcoin </t>
  </si>
  <si>
    <t>https://twitter.com/twitterapi/status/1000095163862147073</t>
  </si>
  <si>
    <t>c("tedxbasel2018", "tedx", "basel", "mortenbech", "bitcoin", "tedxtalks", "cryptocurrency")</t>
  </si>
  <si>
    <t>https://twitter.com/twitterapi/status/1000351776443453441</t>
  </si>
  <si>
    <t>c("Bitcoin", "cryptocurrency")</t>
  </si>
  <si>
    <t>c("CyberSecurity", "infosec", "security", "Cryptocurrency", "bitcoin")</t>
  </si>
  <si>
    <t>Bitcoin Gold suffers double spend attacks, $17.5 million lost #CyberSecurity #infosec #security #Cryptocurrency #bitcoin</t>
  </si>
  <si>
    <t>https://twitter.com/twitterapi/status/1000455599514161152</t>
  </si>
  <si>
    <t>&lt;a href="http://twitter.com" rel="nofollow"&gt;Twitter Web Client&lt;/a&gt;</t>
  </si>
  <si>
    <t>list(text = "bitcoin", indices = list(79, 87)), list(text = "cryptocurrency", indices = list(88, 103))</t>
  </si>
  <si>
    <t>&lt;a href="https://buffer.com" rel="nofollow"&gt;Buffer&lt;/a&gt;</t>
  </si>
  <si>
    <t xml:space="preserve">Bitcoin still a buy says blockchain venture capitalist #bitcoin #cryptocurrency </t>
  </si>
  <si>
    <t>https://twitter.com/twitterapi/status/1000555946882584576</t>
  </si>
  <si>
    <t>c("Financalslavery", "bitcoin", "blockchain", "honor", "freedom")</t>
  </si>
  <si>
    <t>A man's word.. a man's honor was reflected in a man's promisary note that interputed a man's economic power (back by gold or value) .. fiat abolished that and replaced it with debt and tied a man to #Financalslavery .. #bitcoin and #blockchain gives a man his #honor #freedom</t>
  </si>
  <si>
    <t>https://twitter.com/twitterapi/status/1000605157388832769</t>
  </si>
  <si>
    <t>Spending Bitcoin in Europe Is Getting Easier Thanks to Wirex and Paytomat #cryptonews #cryptolife #cryptocurrency #tradingcrypto #ethereum #btc #bitcoin #blockchain #crypto #eth #cryptocurrencynews #CryptoNews #cryptoinvestor #cryptocurrencies #fintech</t>
  </si>
  <si>
    <t>https://twitter.com/twitterapi/status/1000612569336438784</t>
  </si>
  <si>
    <t xml:space="preserve">Bitcoin still a buy says blockchain venture capitalist #news #cryptocurrencynews #bitcoin #cryptocurrency </t>
  </si>
  <si>
    <t>https://twitter.com/twitterapi/status/1000615387497627648</t>
  </si>
  <si>
    <t>c("bitcoin", "ethereum", "cryptocurrency", "BTC")</t>
  </si>
  <si>
    <t xml:space="preserve">$1.5 Million: Cryptocurrency Trading Platform Taylor Suffers 2,500 ETH Hack
#bitcoin #ethereum #cryptocurrency #BTC </t>
  </si>
  <si>
    <t>https://twitter.com/twitterapi/status/1000628965982326784</t>
  </si>
  <si>
    <t>#Bitcoin is amazing. So many smart people fighting to make it great.</t>
  </si>
  <si>
    <t>https://twitter.com/twitterapi/status/1000629732478603264</t>
  </si>
  <si>
    <t>c("adoption", "bitcoin")</t>
  </si>
  <si>
    <t xml:space="preserve">Major Natural Gas Company in the Czech Republic Adopts Bitcoin Payments #adoption #bitcoin </t>
  </si>
  <si>
    <t>https://twitter.com/twitterapi/status/1000636591335976960</t>
  </si>
  <si>
    <t>SegWit Transactions Rapidly Increasing on #bitcoin Network Healthier Than Ever as Hash Rate Telling A Bullish Story</t>
  </si>
  <si>
    <t>https://twitter.com/twitterapi/status/1000659127092334592</t>
  </si>
  <si>
    <t>c("bitcoin", "blockchain")</t>
  </si>
  <si>
    <t>ContentStudio.io</t>
  </si>
  <si>
    <t>c("BTC", "ETH")</t>
  </si>
  <si>
    <t>c("cryptocurrency", "cryptocurrencynews", "bitcoin", "btc", "crypto")</t>
  </si>
  <si>
    <t xml:space="preserve">One of the largest energy suppliers in the Czech Republic has recently announced plans to start accepting cryptocurrency from its customers
#cryptocurrency #cryptocurrencynews #bitcoin #btc #crypto
</t>
  </si>
  <si>
    <t>https://twitter.com/twitterapi/status/1000722212612116485</t>
  </si>
  <si>
    <t>c("bitcoin", "crypto", "news")</t>
  </si>
  <si>
    <t xml:space="preserve">More than $8.5 Million in Bitcoin Seized by Israeli Police
#bitcoin #crypto #news </t>
  </si>
  <si>
    <t>https://twitter.com/twitterapi/status/1000730543858896898</t>
  </si>
  <si>
    <t>c("sundaymorning", "bitcoin", "tron", "trx", "cardano", "ada", "Litecoin", "NEO", "Ethereum", "Monero")</t>
  </si>
  <si>
    <t xml:space="preserve">What the eff! This is effing bs! You just have to keep going you mother effer. #sundaymorning #bitcoin #tron #trx #cardano #ada #Litecoin #NEO #Ethereum #Monero </t>
  </si>
  <si>
    <t>https://twitter.com/twitterapi/status/1000735467422314496</t>
  </si>
  <si>
    <t>c("CRYPTO", "BTC", "BITCOIN")</t>
  </si>
  <si>
    <t>c("BTC", "ETH", "ADA", "ICX", "WAN", "NEO", "XRP", "BCH")</t>
  </si>
  <si>
    <t>WHAT A FUCKING SUPPRISE I HAVE LOST MORE MONEY TO THIS BULLSHIT #CRYPTO SCAM FUCK THIS SHIT I TOLD MY WIFE THAT I WOULD BE A MILLIONAIRE AND INSTED I HAVE LOST OUR FUCKING SAVINGS #BTC #BITCOIN $BTC $ETH $ADA $ICX $WAN $NEO $XRP $BCH</t>
  </si>
  <si>
    <t>https://twitter.com/twitterapi/status/1000756897308438529</t>
  </si>
  <si>
    <t>1000373936406876166</t>
  </si>
  <si>
    <t xml:space="preserve">#bitcoin is the future and #blockchain is bullshit @aantonop &lt;U+0001F44A&gt;&lt;U+0001F4AA&gt;&lt;U+0001F64C&gt; </t>
  </si>
  <si>
    <t>https://twitter.com/twitterapi/status/1000757828020264961</t>
  </si>
  <si>
    <t>BTG</t>
  </si>
  <si>
    <t xml:space="preserve">#Bitcoin Gold Responds to Recent Double Spend Attack  
"In theory, the attacker could have made off with more than $18 million worth of funds ..." $BTG </t>
  </si>
  <si>
    <t>https://twitter.com/twitterapi/status/1000776799205445632</t>
  </si>
  <si>
    <t>c("Bitcoin", "Ethereum", "Cryptocurrency")</t>
  </si>
  <si>
    <t xml:space="preserve">$BTC #Bitcoin, $ETH #Ethereum Lead #Cryptocurrency Market Lower as Trade Volumes Plunge to Six-Week Lows </t>
  </si>
  <si>
    <t>https://twitter.com/twitterapi/status/1000791694202363904</t>
  </si>
  <si>
    <t>c("Crypto", "cryptocurrency", "cryptocurrencies", "CryptoNews", "cryptoinvestor", "cryptoinvesting", "Bitcoin", "bitcoins", "BTC", "LTC", "xrp", "BitcoinCash", "ETH", "ethereum", "Startups", "startup", "investors", "investorseurope", "coin")</t>
  </si>
  <si>
    <t xml:space="preserve"> for sale #Crypto #cryptocurrency #cryptocurrencies #CryptoNews #cryptoinvestor #cryptoinvesting #Bitcoin #bitcoins #BTC #LTC #xrp #BitcoinCash #ETH #ethereum #Startups #startup #investors #investorseurope #coin # </t>
  </si>
  <si>
    <t>https://twitter.com/twitterapi/status/1000808855541043205</t>
  </si>
  <si>
    <t>SocialPilot.co</t>
  </si>
  <si>
    <t>https://twitter.com/twitterapi/status/1000823731688701952</t>
  </si>
  <si>
    <t>Bitcoin Price to Bottom at $5,700 in Short-Term Before Recovery: Analyst #bitcoin #blockchain</t>
  </si>
  <si>
    <t>https://twitter.com/twitterapi/status/1000824710375067654</t>
  </si>
  <si>
    <t>c("Bitcoin", "TrumpKimSummit", "TrumpKimMeeting", "NorthKorea")</t>
  </si>
  <si>
    <t xml:space="preserve">The value of the commemorative Trump/Kim-coin seems as volatile as the rate of #Bitcoin these days. #TrumpKimSummit #TrumpKimMeeting #NorthKorea </t>
  </si>
  <si>
    <t>https://twitter.com/twitterapi/status/1000836190428454912</t>
  </si>
  <si>
    <t>When the crypto world is goin down slowly, and you get stuck between panick selling and buying more, the best things to do watching porn and smoking weed&lt;U+0001F44C&gt;&lt;U+0001F3FB&gt; Pamp season is just near the corner guyz &lt;U+0001F680&gt;&lt;U+0001F680&gt;&lt;U+0001F680&gt;&lt;U+0001F680&gt; #bitcoin</t>
  </si>
  <si>
    <t>https://twitter.com/twitterapi/status/1000844473776115712</t>
  </si>
  <si>
    <t>c("Bitcoin", "bitcoin", "currency", "bitcoin")</t>
  </si>
  <si>
    <t>https://twitter.com/twitterapi/status/1000859179395964928</t>
  </si>
  <si>
    <t>Ex-Goldman President Says Bitcoin Will Not Be the World's 'Global Cryptocurrency' #bitcoin</t>
  </si>
  <si>
    <t>https://twitter.com/twitterapi/status/1000863825019760641</t>
  </si>
  <si>
    <t>&lt;a href="https://ifttt.com" rel="nofollow"&gt;IFTTT&lt;/a&gt;</t>
  </si>
  <si>
    <t>&lt;a href="http://twitter.com/download/iphone" rel="nofollow"&gt;Twitter for iPhone&lt;/a&gt;</t>
  </si>
  <si>
    <t>Want to spend more time with your family? Want to have financial freedom? Want to get out of the rat race that society has created for you? Well invest in yourselves, do some research on Crypto Currency and Blockchain. #Bitcoin</t>
  </si>
  <si>
    <t>https://twitter.com/twitterapi/status/1000986053212188672</t>
  </si>
  <si>
    <t>c("cryptocurrency", "Bitcoin", "Gold", "Attack", "security", "computing", "money")</t>
  </si>
  <si>
    <t>https://twitter.com/twitterapi/status/1001025250132484096</t>
  </si>
  <si>
    <t>c("Cryptocurrency", "Bitcoin")</t>
  </si>
  <si>
    <t xml:space="preserve">Why #Bitcoin never will go to 4000$ Long term trend line since early days of Bitcoin. In order to break 4000$ it has to deal with 2,366 days of support. 
Unbreakable. Bitcoin is unstoppable. Next parabolic advance brings Bitcoin to 100,000$ late 2019. </t>
  </si>
  <si>
    <t>https://twitter.com/twitterapi/status/1001067468536926208</t>
  </si>
  <si>
    <t xml:space="preserve">#Bitcoin Fees Lowest in 7 Years as Developer Warns of Price Drop to $5500 </t>
  </si>
  <si>
    <t>https://twitter.com/twitterapi/status/1001077701531189249</t>
  </si>
  <si>
    <t>c("bitcoin", "btc")</t>
  </si>
  <si>
    <t>c("blockchain", "Bitcoin", "fakenews")</t>
  </si>
  <si>
    <t>You don't live in a country that support free speech when you have memorial laws that put people in prison, remember that, very important. #blockchain and #Bitcoin Cash could change that in a very efficient way. The biggest #fakenews out there is history. &lt;U+270C&gt;&lt;U+FE0F&gt;</t>
  </si>
  <si>
    <t>https://twitter.com/twitterapi/status/1001102197785092096</t>
  </si>
  <si>
    <t>c("Bitcoin", "Litecoin", "BitcoinCash")</t>
  </si>
  <si>
    <t>#Bitcoin #Litecoin #BitcoinCash Are deals right now, buying today!!!</t>
  </si>
  <si>
    <t>https://twitter.com/twitterapi/status/1001127514859884544</t>
  </si>
  <si>
    <t>TweetCaster for Android</t>
  </si>
  <si>
    <t>c("Bitcoin", "Price_Drop")</t>
  </si>
  <si>
    <t>#Bitcoin Fees Lowest in 7 Years as Developer Warns of #Price_Drop to $5500  via @bitcoinist.com</t>
  </si>
  <si>
    <t>https://twitter.com/twitterapi/status/1001140997634441216</t>
  </si>
  <si>
    <t>c("btc", "bitcoin", "eth", "ltc", "ven", "icx", "zil", "strat", "bch", "neo", "dash", "aion", "qash", "zrx", "ocn", "trx", "xrp", "zec", "crypto", "cnn")</t>
  </si>
  <si>
    <t xml:space="preserve">STICKERS!!! Pick Any 4 stickers $7 USD FREE shipping worldwide DM me for postage address  #btc #bitcoin #eth #ltc #ven #icx #zil #strat #bch #neo #dash #aion #qash #zrx #ocn #trx #xrp #zec #crypto #cnn 
Retweet and share! </t>
  </si>
  <si>
    <t>https://twitter.com/twitterapi/status/1001164153292140546</t>
  </si>
  <si>
    <t xml:space="preserve">Niall Ferguson claims #Bitcoin [BTC] to be the financial approach of the future - </t>
  </si>
  <si>
    <t>https://twitter.com/twitterapi/status/1001170264292458497</t>
  </si>
  <si>
    <t xml:space="preserve">Bitcoin Core Fees Fall to Their Lowest in Years #Bitcoin </t>
  </si>
  <si>
    <t>https://twitter.com/twitterapi/status/1001170297519734785</t>
  </si>
  <si>
    <t>BITCOIN</t>
  </si>
  <si>
    <t>BTC Talk</t>
  </si>
  <si>
    <t xml:space="preserve">Bitcoin Core Fees Fall to Their Lowest in Years #bitcoin </t>
  </si>
  <si>
    <t>https://twitter.com/twitterapi/status/1001193588716384257</t>
  </si>
  <si>
    <t>@CryptoShillNye Fourth rule of #bitcoin: trade shitcoin to get more bitcoin</t>
  </si>
  <si>
    <t>https://twitter.com/twitterapi/status/1001196850643337216</t>
  </si>
  <si>
    <t>Chelan County, Washington Extends Restriction of Cryptocurrency Mining Applications  #crypto #cryptocurrency #blockchain #bitcoin #btc #ethereum #eth #litecoin #ltc #bitcoincash #bch #zcash #zec @chelanpud</t>
  </si>
  <si>
    <t>https://twitter.com/twitterapi/status/1001215016845049858</t>
  </si>
  <si>
    <t>The future of crypto is bright.. just like the dial up modem used to be slow, things are improving fast and I think progress will be quick in this industry #crypto #bitcoin</t>
  </si>
  <si>
    <t>https://twitter.com/twitterapi/status/1001230446976520195</t>
  </si>
  <si>
    <t>c("bitcoin", "history")</t>
  </si>
  <si>
    <t>How WIRED Lost $100,000 in Bitcoin via @WIRED #bitcoin #history</t>
  </si>
  <si>
    <t>https://twitter.com/twitterapi/status/1001278509279535104</t>
  </si>
  <si>
    <t>c("bitcoin", "ethereum")</t>
  </si>
  <si>
    <t>c("cryptocurrency", "blockchain", "bitcoin", "LTC", "ETH", "trx", "XRP", "xvg")</t>
  </si>
  <si>
    <t>Long term strong buys. #cryptocurrency #blockchain #bitcoin #LTC #ETH #trx #XRP #xvg</t>
  </si>
  <si>
    <t>https://twitter.com/twitterapi/status/1001354637113417728</t>
  </si>
  <si>
    <t>Sociallymap</t>
  </si>
  <si>
    <t>c("Bitcoin", "Ethereum", "Ripple")</t>
  </si>
  <si>
    <t>BTCUSD</t>
  </si>
  <si>
    <t>c("bitcoin", "Cryptocurrencies")</t>
  </si>
  <si>
    <t>c("btc", "bitcoin", "crypto")</t>
  </si>
  <si>
    <t>c("POW", "cryptocurrency", "Facebook", "Twitter", "bitcoin", "powtoken", "btc", "ethereum", "blockchain", "money", "market", "trading", "coinbase", "bitcoinprice", "exchange")</t>
  </si>
  <si>
    <t>#POW is a #cryptocurrency that is being given to all users of #Facebook and #Twitter.  #bitcoin #powtoken #btc #ethereum #blockchain #money #market #trading #coinbase #bitcoinprice #exchange</t>
  </si>
  <si>
    <t>LinkedIn</t>
  </si>
  <si>
    <t>Bitcoin News Tweets</t>
  </si>
  <si>
    <t>c("Bitcoin", "BitcoinCash")</t>
  </si>
  <si>
    <t>964287117466640389</t>
  </si>
  <si>
    <t>c("Bitcoin", "Cold", "storage")</t>
  </si>
  <si>
    <t xml:space="preserve">Noble #Bitcoin to provide insured #Cold #storage
</t>
  </si>
  <si>
    <t>https://twitter.com/twitterapi/status/985750208888918016</t>
  </si>
  <si>
    <t>c("Cryptocurrency", "Crypto", "bitcoin", "BTC", "blockchain")</t>
  </si>
  <si>
    <t xml:space="preserve">Margin Trading Course, PM for more info! #Cryptocurrency #Crypto #bitcoin #BTC #blockchain </t>
  </si>
  <si>
    <t>https://twitter.com/twitterapi/status/987000787145560064</t>
  </si>
  <si>
    <t>c("bitcoin", "Blockchain")</t>
  </si>
  <si>
    <t>The fact people are hiding illegal pornography on blockchains is going to likely result in further bans. Expect bumpy roads ahead, and possible de-anonymity coming soon. #bitcoin #Blockchain</t>
  </si>
  <si>
    <t>https://twitter.com/twitterapi/status/976246354971279360</t>
  </si>
  <si>
    <t>c("trondogs", "bitcoin", "blockchain", "nextgeneration")</t>
  </si>
  <si>
    <t>c("gtc", "eth", "trx")</t>
  </si>
  <si>
    <t xml:space="preserve">TRON ($TRX) NEXT GENERATION BLOCKCHAIN.
COMING SOON.
--
#trondogs $gtc $eth $trx #bitcoin #blockchain
@yishi888 @gameblockchain @justinsuntron
#nextgeneration </t>
  </si>
  <si>
    <t>https://twitter.com/twitterapi/status/964647893264191489</t>
  </si>
  <si>
    <t>&lt;a href="http://bitcoinnews.com" rel="nofollow"&gt;Bitcoin News Tweets&lt;/a&gt;</t>
  </si>
  <si>
    <t>https://twitter.com/twitterapi/status/982188612191010819</t>
  </si>
  <si>
    <t>988629884523212800</t>
  </si>
  <si>
    <t xml:space="preserve">SO many are calling for this to fall, its quite comical, apparently nobody understands supply and demand, when you have a fixed unit, demand is a very powerful function. #Bitcoin is the future, the ecosystem is in the incubator phase still and its 9000x more than USD </t>
  </si>
  <si>
    <t>https://twitter.com/twitterapi/status/988630491401281537</t>
  </si>
  <si>
    <t>c("cryptocurreny", "crypto", "bitcoin")</t>
  </si>
  <si>
    <t>https://twitter.com/twitterapi/status/1003919411424657409</t>
  </si>
  <si>
    <t>c("Cryptocurrency", "bitcoin", "Blockchain")</t>
  </si>
  <si>
    <t xml:space="preserve">#Cryptocurrency trader 'forced at gunpoint to make #bitcoin transfer. #Blockchain </t>
  </si>
  <si>
    <t>https://twitter.com/twitterapi/status/957754548235497477</t>
  </si>
  <si>
    <t>c("bitcoin", "btc", "crypto", "marketcrash")</t>
  </si>
  <si>
    <t xml:space="preserve">Bitcoin is unfolding like the dot-com crash, but 15 times faster #bitcoin #btc #crypto #marketcrash </t>
  </si>
  <si>
    <t>https://twitter.com/twitterapi/status/977654291828748289</t>
  </si>
  <si>
    <t xml:space="preserve">#bitcoin Bitcoin Price Shrugs Off Child Pornography Report to Top $9000 Again </t>
  </si>
  <si>
    <t>https://twitter.com/twitterapi/status/976428623682048000</t>
  </si>
  <si>
    <t>Mobile Web (M2)</t>
  </si>
  <si>
    <t>I don't do business with banks because I don't trust them, that's why I buy #bitcoin among many other sound reasons.</t>
  </si>
  <si>
    <t>https://twitter.com/twitterapi/status/974475002232832002</t>
  </si>
  <si>
    <t>Dow is off 9.7% since last Thursday's close and bitcoin is not playing the safe harbor role. #bitcoin #btc</t>
  </si>
  <si>
    <t>https://twitter.com/twitterapi/status/960591105657069569</t>
  </si>
  <si>
    <t xml:space="preserve">@Income_TV is Giving Away FREE #Bitcoin! Want to win? &lt;U+2193&gt; Click Below For Details &lt;U+2193&gt; </t>
  </si>
  <si>
    <t>https://twitter.com/twitterapi/status/959141721794797568</t>
  </si>
  <si>
    <t>c("traders", "Bitcoin")</t>
  </si>
  <si>
    <t>.@TheJusticeDept opens criminal probe into whether #traders are manipulating the price of #Bitcoin via @business</t>
  </si>
  <si>
    <t>https://twitter.com/twitterapi/status/999658062142046213</t>
  </si>
  <si>
    <t>c("bitcoin", "cryptocurrency", "FOMO")</t>
  </si>
  <si>
    <t>c("LTC", "BCH", "BTC", "ETH")</t>
  </si>
  <si>
    <t xml:space="preserve">#bitcoin and #cryptocurrency are hot again. Just a reminder, if you want in - get your Coinbase account before the #FOMO kicks in. $LTC $BCH $BTC $ETH </t>
  </si>
  <si>
    <t>https://twitter.com/twitterapi/status/991883075406643201</t>
  </si>
  <si>
    <t>965543988278251520</t>
  </si>
  <si>
    <t xml:space="preserve">Normally a fan of @PMorici1 but this take on #bitcoin has me SMH. No merchants take bitcoin? And terrorists use it. Like they don't use dollars. Or Rubles. </t>
  </si>
  <si>
    <t>https://twitter.com/twitterapi/status/965915642598772736</t>
  </si>
  <si>
    <t>c("bitcoin", "Crypto", "ethereum", "bitcoinbubble")</t>
  </si>
  <si>
    <t>Bitcoin is back under $7,000. I wish it would just die already! #bitcoin #Crypto #ethereum #bitcoinbubble</t>
  </si>
  <si>
    <t>https://twitter.com/twitterapi/status/979882672653611008</t>
  </si>
  <si>
    <t>c("points", "leaders", "bitcoin")</t>
  </si>
  <si>
    <t>My first app hofuhew</t>
  </si>
  <si>
    <t xml:space="preserve">Dow Jones industrials drop more than 1,000 points as stock market losses deepen
#points #leaders #bitcoin
</t>
  </si>
  <si>
    <t>https://twitter.com/twitterapi/status/960609499517276160</t>
  </si>
  <si>
    <t>...Bitcoin is getting EMBEDDED into the system. This is perfection! Stay tuned to the SEC/Senate meeting on 2/6. #bitcoin #cryptocurrency</t>
  </si>
  <si>
    <t>https://twitter.com/twitterapi/status/960540319417712641</t>
  </si>
  <si>
    <t>&lt;a href="https://mobile.twitter.com" rel="nofollow"&gt;Twitter Lite&lt;/a&gt;</t>
  </si>
  <si>
    <t>Maybe it was Timberlake Crypto traders don't seem happy Philly won the Super Bowl. All major cryptocurrencies are taking heavy losses.  #Bitcoin #Ripple #Ethereum @WSJ @FT @BBCWorld @CNBC @FoxBusiness @business @Nasdaq @NAR @STcom @TheEconomist @CNNi</t>
  </si>
  <si>
    <t>https://twitter.com/twitterapi/status/960421481258848256</t>
  </si>
  <si>
    <t>c("bitcoin", "litecoin", "ethereum", "onnitrocks")</t>
  </si>
  <si>
    <t>@Onnit Will you ever accept cryptocurrency like #bitcoin, #litecoin, #ethereum, etc. I think it'll be your best interest to do so, both we and your company will benefit greatly!!! #onnitrocks</t>
  </si>
  <si>
    <t>https://twitter.com/twitterapi/status/964056764613185536</t>
  </si>
  <si>
    <t>Mabling Posts</t>
  </si>
  <si>
    <t xml:space="preserve">UK #Bitcoin Traders Robbed at Gunpoint </t>
  </si>
  <si>
    <t>https://twitter.com/twitterapi/status/958106242035142658</t>
  </si>
  <si>
    <t>https://twitter.com/twitterapi/status/990190314328608769</t>
  </si>
  <si>
    <t>#bitcoin .. are you jump up or not!!!!! I'm frustrated!!!!</t>
  </si>
  <si>
    <t>https://twitter.com/twitterapi/status/974233137373990912</t>
  </si>
  <si>
    <t>c("buy", "bitcoin", "crypto", "buy", "long", "hodl", "hold")</t>
  </si>
  <si>
    <t>c("BTC", "btc")</t>
  </si>
  <si>
    <t xml:space="preserve">Wow ! $BTC whales are coming after the good news from G20.
Bearish trendline is already broken! Candle (Elephant Bar) show's strong #buy $btc #bitcoin #crypto #buy #long #hodl #hold </t>
  </si>
  <si>
    <t>https://twitter.com/twitterapi/status/975493401348136960</t>
  </si>
  <si>
    <t>#Bitcoin has given me financial freedom and empowered me to pursue my passions</t>
  </si>
  <si>
    <t>https://twitter.com/twitterapi/status/991689885235888129</t>
  </si>
  <si>
    <t>list(text = "Bitcoin", indices = list(4, 12)), list(text = "Gawker", indices = list(21, 28)), list(text = "gizmodo", indices = list(29, 37))</t>
  </si>
  <si>
    <t xml:space="preserve">New #Bitcoin Post on #Gawker #gizmodo Jack Dorsey Seems Pretty Sure Bitcoin Will Be the World's 'Single Currency' in 10 Years @ #BTC </t>
  </si>
  <si>
    <t>https://twitter.com/twitterapi/status/976691740852834305</t>
  </si>
  <si>
    <t xml:space="preserve">Phony PBOC Email Sent to U.S. Media Aimed to Manipulate BTC Price #bitcoin </t>
  </si>
  <si>
    <t>https://twitter.com/twitterapi/status/961260573760434177</t>
  </si>
  <si>
    <t>c("bitcoin", "bitcoincash", "ethereum", "litecoin", "btc", "bch", "eth", "ltc", "smartcontracts", "CryptoNews", "cryptocurrency", "entrepreneurlife", "Entrepreneurship", "cash")</t>
  </si>
  <si>
    <t xml:space="preserve">Get ur free Public URL to allow ur friends, family &amp;amp; customers to give u over 70 Cryptos  #bitcoin #bitcoincash #ethereum #litecoin #btc #bch #eth #ltc #smartcontracts #CryptoNews #cryptocurrency #entrepreneurlife #Entrepreneurship #cash </t>
  </si>
  <si>
    <t>https://twitter.com/twitterapi/status/965745399691665408</t>
  </si>
  <si>
    <t>c("fintech", "bitcoin", "BTC")</t>
  </si>
  <si>
    <t>#fintech I'll keep on betting on bitcoin. Skeptics can keep on betting on their outdated and fundamentally redundant government. #bitcoin #BTC</t>
  </si>
  <si>
    <t>https://twitter.com/twitterapi/status/978089757728124928</t>
  </si>
  <si>
    <t xml:space="preserve">A view of the 1 hour TF shows we have a well structured window of time in which to break the triangle before today's close on #bitcoin. </t>
  </si>
  <si>
    <t>https://twitter.com/twitterapi/status/997834272969981953</t>
  </si>
  <si>
    <t>c("UpfrontSummit", "Crypto", "Bitcoin")</t>
  </si>
  <si>
    <t xml:space="preserve">#UpfrontSummit // #Crypto / #Bitcoin assets are now larger than most country equity markets.. Crypto assets' current market cap of $550B is almost the same size as Brazil, Spain, Singapore &amp;amp; Russia - larger than Ireland, Spain, Israel
Amazing stats by Thomas Lee / @Bill_Gross </t>
  </si>
  <si>
    <t>https://twitter.com/twitterapi/status/959495208764432384</t>
  </si>
  <si>
    <t>c("BitcoinisBETTER", "Sharpie", "RIPFiat", "Fiat", "CryptoRising", "Crypto", "hashtag", "BTC", "Bitcoin", "BTCP", "LTC", "Litecoin", "ETH", "Retweet", "Like", "DYOR")</t>
  </si>
  <si>
    <t xml:space="preserve">#BitcoinisBETTER The #Sharpie is mightier than the sword! #RIPFiat &lt;U+2620&gt;&lt;U+FE0F&gt;#Fiat &lt;f0&gt;&lt;U+009F&gt;&lt;U+0098&gt;&lt;U+009D&gt;&lt;U+2615&gt;&lt;U+FE0F&gt; have a great weekend! J #CryptoRising Pick up a @sharpie &amp;amp; Spread your #Crypto #hashtag to the masses.  #BTC #Bitcoin #BTCP #LTC #Litecoin #ETH &lt;f0&gt;&lt;U+009F&gt;&lt;U+0099&gt;&lt;U+008F&gt;Be sure to&lt;f0&gt;&lt;U+009F&gt;&lt;U+0090&gt;&lt;U+00A6&gt;#Retweet &lt;U+2665&gt;&lt;U+FE0F&gt;#Like &amp;amp; ALWAYS #DYOR </t>
  </si>
  <si>
    <t>https://twitter.com/twitterapi/status/969551618042744832</t>
  </si>
  <si>
    <t>First Large-Scale Crypto Jacking Strike in India Targets Conglomerate - #bitcoin #blockchain</t>
  </si>
  <si>
    <t>https://twitter.com/twitterapi/status/996083248425046016</t>
  </si>
  <si>
    <t>@PaulL_London @HSBC_UK I'm alright jack lol. Just look at your current politicians, CEOs, bankers. #Bitcoin will destroy their power hungry world and return that power back to me where it rightfully belongs :) seriously though learn about Bitcoin technology, what drives it. It'll change your world view</t>
  </si>
  <si>
    <t>https://twitter.com/twitterapi/status/978305317414100994</t>
  </si>
  <si>
    <t>963675971663654912</t>
  </si>
  <si>
    <t xml:space="preserve">A visual rebus. Translated: #Bitcoin will die in time. (But the blockchain will live on!) </t>
  </si>
  <si>
    <t>https://twitter.com/twitterapi/status/963776228372221953</t>
  </si>
  <si>
    <t>984220359267250176</t>
  </si>
  <si>
    <t>https://twitter.com/twitterapi/status/984606052007243777</t>
  </si>
  <si>
    <t>c("bitcoin", "Cardano")</t>
  </si>
  <si>
    <t>We're back to over 5 billion market cap for crypto. Thanks for leading the way #bitcoin! I'm sure #Cardano is not far behind in her comeback!</t>
  </si>
  <si>
    <t>https://twitter.com/twitterapi/status/964789291443372033</t>
  </si>
  <si>
    <t>c("Beijing", "bitcoin", "china", "cryptocurrencies")</t>
  </si>
  <si>
    <t>From indifference to intolerance: how #Beijing learned to hate #bitcoin via @SCMP_news #china #cryptocurrencies</t>
  </si>
  <si>
    <t>https://twitter.com/twitterapi/status/960583489958670336</t>
  </si>
  <si>
    <t>@ForbesCrypto @JPNavin Why would you buy gold when you can buy #Bitcoin . Bitcoin is the new gold and much more</t>
  </si>
  <si>
    <t>https://twitter.com/twitterapi/status/1004421684676288517</t>
  </si>
  <si>
    <t>c("cryptocurrency", "bitcoin", "financialcrime")</t>
  </si>
  <si>
    <t xml:space="preserve">Cryptocurrency theft is rising, but there are ways to prevent it #cryptocurrency #bitcoin #financialcrime </t>
  </si>
  <si>
    <t>https://twitter.com/twitterapi/status/978621445034139648</t>
  </si>
  <si>
    <t>Undocumented Double-Spend Risk in Bitcoin #bitcoin $BTC</t>
  </si>
  <si>
    <t>https://twitter.com/twitterapi/status/970395776722579456</t>
  </si>
  <si>
    <t>c("bitcoin", "blockchain", "consensus2018", "theblock")</t>
  </si>
  <si>
    <t xml:space="preserve">Had a great time sharing Riot's story during NYC Blockchain week. We met with so many interesting people who are continuing to grow the ecosystem. The disruption is just getting started!! #bitcoin #blockchain #consensus2018 #theblock </t>
  </si>
  <si>
    <t>https://twitter.com/twitterapi/status/997065400369246208</t>
  </si>
  <si>
    <t>964163038545813504</t>
  </si>
  <si>
    <t xml:space="preserve">Someone is bullish on #Bitcoin! And you should be too &lt;f0&gt;&lt;U+009F&gt;&lt;U+0098&gt;&lt;U+0089&gt; </t>
  </si>
  <si>
    <t>https://twitter.com/twitterapi/status/964488575894147073</t>
  </si>
  <si>
    <t xml:space="preserve">Today our system has rejected 12 investment in our project by #bitcoin on because of some panic in the cryptocurrency market. It is reasonable: never make investment panicky. Our project has too serious targets! We gonna not work with "hamsters". </t>
  </si>
  <si>
    <t>https://twitter.com/twitterapi/status/960813087027748864</t>
  </si>
  <si>
    <t>c("cryptocurrencies", "Bitcoin", "Ethereum")</t>
  </si>
  <si>
    <t>https://twitter.com/twitterapi/status/1003610064912048129</t>
  </si>
  <si>
    <t>c("Bitcoin", "Bitcoin", "Monero", "Ripple", "TRX")</t>
  </si>
  <si>
    <t>https://twitter.com/twitterapi/status/980688077948637184</t>
  </si>
  <si>
    <t>c("crypto", "bitcoin", "reddit", "bitcointalk", "bitcoin", "btc")</t>
  </si>
  <si>
    <t>#crypto #bitcoin #reddit Bitcoin Exchange's bank, ING Bank may be under investigation by Dutch government for ties to Tether. #bitcointalk #bitcoin #btc</t>
  </si>
  <si>
    <t>https://twitter.com/twitterapi/status/965883294372937729</t>
  </si>
  <si>
    <t xml:space="preserve">once the bubble passes then maybe #bitcoin will have some use as an alternative currency, but now its way too hyped up and all but useless </t>
  </si>
  <si>
    <t>https://twitter.com/twitterapi/status/959286798252830722</t>
  </si>
  <si>
    <t xml:space="preserve">Why #Bitcoin is the only blockchain that makes sense for real and future-proof applications. Please don't respond unless you've read the whole article. </t>
  </si>
  <si>
    <t>https://twitter.com/twitterapi/status/999602788664569856</t>
  </si>
  <si>
    <t>c("Bitcoin", "cryptocurrency", "BitcoinIndia", "business", "technews", "technology", "NewsAlert")</t>
  </si>
  <si>
    <t>#Bitcoin is 'worthless' and will perform worse than stocks in the coming months, analyst says.
Read: @CNBC @ArjunKharpal #cryptocurrency #BitcoinIndia #business #technews #technology #NewsAlert</t>
  </si>
  <si>
    <t>https://twitter.com/twitterapi/status/982160162541600775</t>
  </si>
  <si>
    <t xml:space="preserve">#Bitcoin the big question we ask you is if you will break out or break down?
</t>
  </si>
  <si>
    <t>https://twitter.com/twitterapi/status/963612764404092928</t>
  </si>
  <si>
    <t>c("CRYTO", "BITCOIN", "SCAM", "ALERT")</t>
  </si>
  <si>
    <t xml:space="preserve">#CRYTO #BITCOIN #SCAM #ALERT - A number of Twitter accounts masquerading as notable cryptocurrency developers </t>
  </si>
  <si>
    <t>https://twitter.com/twitterapi/status/973062290697310208</t>
  </si>
  <si>
    <t>c("bitcoin", "crypto", "cryptocurrencies", "cryptotalk", "cryptotwitter")</t>
  </si>
  <si>
    <t>When I started investing in #bitcoin a few years ago I never imagined it will become such a worldwide phenomenon! I am proud to be an early investor and believer! #crypto #cryptocurrencies #cryptotalk #cryptotwitter</t>
  </si>
  <si>
    <t>https://twitter.com/twitterapi/status/994884031157239808</t>
  </si>
  <si>
    <t>c("bitcoin", "XBT", "cryptocurrency")</t>
  </si>
  <si>
    <t>CryptoPanic.com</t>
  </si>
  <si>
    <t>&lt;U+26A0&gt; 6 J.P. Morgan Chase Bans Buying Cryptocurrency With Credit Cards $BTC #bitcoin #XBT #cryptocurrency</t>
  </si>
  <si>
    <t>https://twitter.com/twitterapi/status/959861049490132997</t>
  </si>
  <si>
    <t xml:space="preserve">The US Department of Justice has opened a criminal probe into whether traders are manipulating the price of #Bitcoin and other digital currencies. </t>
  </si>
  <si>
    <t>https://twitter.com/twitterapi/status/999668837388873728</t>
  </si>
  <si>
    <t>c("PayPal", "Bitcoin", "Bitcoin", "Cryptocurrency")</t>
  </si>
  <si>
    <t xml:space="preserve">[News Flash] Peter Thiel, co-founder of #PayPal, recently said in a seminar at the New York Economic Club that #Bitcoin is a hedging measure and is an online equivalent of gold. The Founders Fund he co-founded has purchased #Bitcoin in large quantities. #Cryptocurrency </t>
  </si>
  <si>
    <t>https://twitter.com/twitterapi/status/975634774835392512</t>
  </si>
  <si>
    <t>c("CryptoCurrency", "crypto", "cryptotrading", "cryptosignals", "cryptolife", "cryptotrend", "bitcoin", "etherteum", "ripple")</t>
  </si>
  <si>
    <t xml:space="preserve">&lt;U+203C&gt;&lt;U+FE0F&gt;Follow #CryptoCurrency Signals on: &lt;U+27A1&gt;&lt;U+FE0F&gt;Facebook: &lt;U+27A1&gt;&lt;U+FE0F&gt;Twitter: &lt;U+27A1&gt;&lt;U+FE0F&gt;E-Mail:  #crypto #cryptotrading #cryptosignals #cryptolife #cryptotrend #bitcoin #etherteum #ripple </t>
  </si>
  <si>
    <t>https://twitter.com/twitterapi/status/963463692590469120</t>
  </si>
  <si>
    <t>SEC ICO Probe Underway, But Stories Conflict on Extent of Sweep #Bitcoin #Crypto</t>
  </si>
  <si>
    <t>https://twitter.com/twitterapi/status/969088264035430400</t>
  </si>
  <si>
    <t>c("Bitcoin", "Cryptocurrency", "Investment")</t>
  </si>
  <si>
    <t>Why $8 Billionaire Soros is Investing in Bitcoin and Cryptocurrency Suddenly 
#Bitcoin #Cryptocurrency #Investment @newsbtc</t>
  </si>
  <si>
    <t>https://twitter.com/twitterapi/status/983590329789112320</t>
  </si>
  <si>
    <t>c("bitcoin", "crypto", "valuation", "volatility")</t>
  </si>
  <si>
    <t xml:space="preserve">Bitcoin is on track for its worst first quarter ever with over $114B wiped off its value #bitcoin #crypto #valuation #volatility </t>
  </si>
  <si>
    <t>https://twitter.com/twitterapi/status/979743061021478912</t>
  </si>
  <si>
    <t>&gt;0.66 confidence</t>
  </si>
  <si>
    <t>c("bitcoin", "ethereum", "cryptocurrency")</t>
  </si>
  <si>
    <t>&lt;a href="https://gleam.io" rel="nofollow"&gt;Gleam Competition App&lt;/a&gt;</t>
  </si>
  <si>
    <t>Nuzzel</t>
  </si>
  <si>
    <t>c("Bitcoin", "CryptoCurrency", "BlockChain", "Tech")</t>
  </si>
  <si>
    <t>&lt;a href="https://about.twitter.com/products/tweetdeck" rel="nofollow"&gt;TweetDeck&lt;/a&gt;</t>
  </si>
  <si>
    <t>&lt;a href="http://www.crowdfireapp.com" rel="nofollow"&gt;Crowdfire - Go Big&lt;/a&gt;</t>
  </si>
  <si>
    <t>c("bitcoin", "crypto", "podcast")</t>
  </si>
  <si>
    <t>no
unavailable</t>
  </si>
  <si>
    <t xml:space="preserve">Argentinaâ€™s Banco Masventas' customers may now make cross-border payments using #Bitcoin. </t>
  </si>
  <si>
    <t>Every year, servers waste the equivalent of Franceâ€™s energy consumption doing absolutely nothing. 
Never seen people ranting about overprovisioning though... #bitcoin #mining vs #scalability</t>
  </si>
  <si>
    <t>@Stadicus3000 @brandeins Ok, Iâ€™ll save the few euros and buy some #bitcoin instead. Thanks.</t>
  </si>
  <si>
    <t xml:space="preserve">#Bitcoinâ€™s Price Will Probably Go to Zero, Major Investment Firm Head Says </t>
  </si>
  <si>
    <t>Bitcoinâ€™s Falling Price Nothing More Than Perception, Or Is There Manipulation? #Bitcoin</t>
  </si>
  <si>
    <t xml:space="preserve">John McAfee Says #Bitcoin Will Surpass $15,000 in June: John McAfee is back again with another flurry of bold cryptocurrency predictions. In a tweet on May 24th, the tech activist and internet security expert listed five cryptos that will experience hugeâ€¦ </t>
  </si>
  <si>
    <t>Why do I think Iâ€™m the only excited when the #crypto market crashes? #buy #buy #buy ! $6000 #btc #bitcoin LETS GO</t>
  </si>
  <si>
    <t xml:space="preserve">Itâ€™s Confirmed! #GoldmanSachs To Begin Trading of #Bitcoin #Futures | BTCMANAGER </t>
  </si>
  <si>
    <t xml:space="preserve">Will be going live shortly with #blockchain afternoon in Espoo. Will post a link when we are live! @konsensusry @BESTHelsinki spread te good word! Itâ€™s going to be a great event with interesting topics such as â€Is #bitcoin killing the planet?â€ Come ask us questions in the chat. </t>
  </si>
  <si>
    <t xml:space="preserve">An interview with Morten Bech, Head of Secretariat at BIS and highly regarded financial expert: â€œ...Bitcoin is a combination of a bubble, a Ponzi scheme &amp;amp; an environmental disaster..â€ 
#tedxbasel2018 #tedx #basel #mortenbech #bitcoin #tedxtalks #cryptocurrency </t>
  </si>
  <si>
    <t xml:space="preserve">McAfee's Bitcoin Prediction - $15K in June! | Market Update BTC BNB EOS ETH â€” YouTube - Node Investor #Bitcoin #Laserlike </t>
  </si>
  <si>
    <t>GÃ©nÃ©sio dÃ©mission</t>
  </si>
  <si>
    <t xml:space="preserve">##Bitcoin Price Watch: Currency Drops to $7,300: At press time, bitcoin is trading for justâ€¦ </t>
  </si>
  <si>
    <t xml:space="preserve">The fall of #Bitcoin: The current sentiment is that #bitcoin could fall to as low as an even $ 7,000 over the next few days. The #currency has been dropping gradually since Sunday May 13, after it spiked to a new high of roughly $ 9,800. Maybe #bitcoinâ€¦ </t>
  </si>
  <si>
    <t>Yet another reason why #cryptocurrency is a busted flush.
Defeated by superior computing power,
â€œ#Bitcoin #Gold Responds to Recent Double Spend #Attackâ€ #security #computing #money</t>
  </si>
  <si>
    <t xml:space="preserve">The @iconominet came by today. Love it when teams visit Singapore and reach out. Products like these help with crypto adoption. Plus we got to share our global views. Thanks fellas! Letâ€™s keep at it. #bitcoin #cryptocurrencies </t>
  </si>
  <si>
    <t>&lt;a href="http://www.dierotepille.com" rel="nofollow"&gt;Mabling Posts&lt;/a&gt;</t>
  </si>
  <si>
    <t>Shout out to @MarkYusko for the recent analogy presented for #cryptocurrencies: 1) #Bitcoin is the king. 2) #Ethereum is the crown prince. 3) Then thereâ€™s a whole lot of princes who hate each other. Some of them will survive, most of them wonâ€™t.</t>
  </si>
  <si>
    <t>HubSpot</t>
  </si>
  <si>
    <t>BCH</t>
  </si>
  <si>
    <t>Bitcoin Category</t>
  </si>
  <si>
    <t>Coin Market Cap Value:$336 Billion 
â€œIn Cryptography We Trustâ€ #cryptocurreny #crypto #bitcoin</t>
  </si>
  <si>
    <t>StockTwits Web</t>
  </si>
  <si>
    <t>SocialFlow</t>
  </si>
  <si>
    <t>UKG</t>
  </si>
  <si>
    <t>c("stocks", "bitcoin")</t>
  </si>
  <si>
    <t>list(text = "Bitcoin", indices = list(62, 70))</t>
  </si>
  <si>
    <t>&lt;a href="http://bufferapp.com" rel="nofollow"&gt;Buffer&lt;/a&gt;</t>
  </si>
  <si>
    <t>list(text = "Bitcoin", indices = list(35, 43)), list(text = "Ethereurm", indices = list(44, 54)), list(text = "Litecoin", indices = list(55, 64)), list(text = "Omg", indices = list(65, 69)), list(text = "NEO", indices = list(70, 74)), list(text = "XMR", indices = list(75, 79)), list(text = "XRP", indices = list(80, 84))</t>
  </si>
  <si>
    <t xml:space="preserve">Crypto weekly update ~ Top Cryptos #Bitcoin #Ethereurm #Litecoin #Omg #NEO #XMR #XRP are up over 20-25% from the lows last weekend. </t>
  </si>
  <si>
    <t>https://twitter.com/twitterapi/status/957411795974541312</t>
  </si>
  <si>
    <t>list(text = "crypto", indices = list(0, 7))</t>
  </si>
  <si>
    <t>&lt;a href="https://analyst5.com" rel="nofollow"&gt;analyst5&lt;/a&gt;</t>
  </si>
  <si>
    <t>&lt;a href="http://www.google.com/" rel="nofollow"&gt;Google&lt;/a&gt;</t>
  </si>
  <si>
    <t>&lt;a href="https://www.socialjukebox.com" rel="nofollow"&gt;The Social Jukebox&lt;/a&gt;</t>
  </si>
  <si>
    <t>&lt;a href="http://instagram.com" rel="nofollow"&gt;Instagram&lt;/a&gt;</t>
  </si>
  <si>
    <t>&lt;a href="https://sproutsocial.com" rel="nofollow"&gt;Sprout Social&lt;/a&gt;</t>
  </si>
  <si>
    <t xml:space="preserve">Crypto Investing Pro Review #cryptocurrency #investing #bitcoin #ethereum =&amp;gt; </t>
  </si>
  <si>
    <t>&lt;a href="https://www.socialoomph.com" rel="nofollow"&gt;SocialOomph&lt;/a&gt;</t>
  </si>
  <si>
    <t>list(text = "Bitcoin", indices = list(0, 8)), list(text = "Bitcoinbet", indices = list(9, 20))</t>
  </si>
  <si>
    <t>So dead cat bounce off $6k and then lowerâ€¦. #btc #bitcoin</t>
  </si>
  <si>
    <t xml:space="preserve">Japanâ€™s #GMO Gets Ready to Start Selling #7nm #Bitcoin #Mining Chips </t>
  </si>
  <si>
    <t xml:space="preserve">Digital Currency Group Welcomes Bitcoin-Friendly Bank to the â€˜DCG Familyâ€™ #Bitcoin </t>
  </si>
  <si>
    <t xml:space="preserve">#Bitcoin price analysis â€“ unpredictable bearish rally </t>
  </si>
  <si>
    <t>positive
neutral</t>
  </si>
  <si>
    <t xml:space="preserve">#bitcoin traders are down 50% in the last month as regulators finally start doing somethingâ€¦ </t>
  </si>
  <si>
    <t>Crypto â€˜Doesnâ€™t Pass Test Of What A Currency Should Beâ€™, Says Likely NY Fed President #Cryptocurrency #Crypto #Bitcoin #Btc #PureCryptoNews</t>
  </si>
  <si>
    <t>Bitcoin Price Technical Analysis for 03/16/2018 â€“ Support Break and Retest? #Bitcoin #Crypto</t>
  </si>
  <si>
    <t xml:space="preserve">#bitcoin Koreaâ€™s New Financial Watchdog Chief Envisions Stable, Less Speculative Crypto Market </t>
  </si>
  <si>
    <t>I just published: Federal Reserve Bank Sees Big Innovation in Bitcoin â€” Steemit #bitcoin #news #blockchain #crypto #cryptocurrency</t>
  </si>
  <si>
    <t>Iâ€™ve never experienced anything that has devoured me like my interest in Crypto and Bitcoin. Everyone I ask says the same, amazing. #bitcoin #cryptocurrency</t>
  </si>
  <si>
    <t>list(text = "loMÃ¡sVisto", indices = list(0, 11)), list(text = "bitcoin", indices = list(88, 96))</t>
  </si>
  <si>
    <t>#loMÃ¡sVisto | &lt;U+0001F447&gt; Curso De Trading De Criptomonedas Gratis Online #bitcoin</t>
  </si>
  <si>
    <t>PR: Swiss Startup Kasko2go Launches Worldâ€™s First Blockchain-Based Auto Insurance App, Where Safe Drivers Receive Low-Cost Insurance - #bitcoin #blockchain</t>
  </si>
  <si>
    <t>positive
negative</t>
  </si>
  <si>
    <t>When I first heard about #Bitcoin, I thought it was impossible. How can you have a purely digital currency? Canâ€™t I just copy your hard drive and have your bitcoins? I didnâ€™t understand how that could be done, and then I looked into it and it was brilliant</t>
  </si>
  <si>
    <t xml:space="preserve">hey #bitcoin and #cryptocurrency techno-weenies â€“ yes, your 6th grade libertarian wet dream IS anti-environmentalist and here's proof. </t>
  </si>
  <si>
    <t>wow #Bitcoin is at $6.5k, i should buy some now... Wait, donâ€™t get fooled, #Bitcoin is dead due to heavy txn costs. Crypto will pick up in long term, but you should look at #Monero or #Ripple...better go for #TRX (used for streaming platform), as streaming is future...</t>
  </si>
  <si>
    <t>confidence</t>
  </si>
  <si>
    <t>list(text = "Bitcoin", indices = list(31, 39)), list(text = "Blockchain", indices = list(40, 51)), list(text = "Infopanel", indices = list(52, 62)), list(text = "Meetup", indices = list(63, 70)), list(text = "STL", indices = list(74, 78))</t>
  </si>
  <si>
    <t>&lt;a href="https://www.socialreport.com" rel="nofollow"&gt;SocialReport.com&lt;/a&gt;</t>
  </si>
  <si>
    <t xml:space="preserve">Everybody is talking about the #Bitcoin #Blockchain #Infopanel #Meetup in #STL, RSVPs are very limited. Monday 1/29 at 5:30pm St. Louis County Library Headquarters #ethereum #ripple #crypto #Stlouis @SLCL MeetUp: FB Event: </t>
  </si>
  <si>
    <t>https://twitter.com/twitterapi/status/957423031852335104</t>
  </si>
  <si>
    <t>c("bitcoin", "cryptocurrency", "XBT")</t>
  </si>
  <si>
    <t>&lt;U+2B06&gt; +6 Bitcoin Futures Report Shows Bullish Sentiment Is In the Air $BTC #bitcoin #cryptocurrency #XBT</t>
  </si>
  <si>
    <t>https://twitter.com/twitterapi/status/957647464407949313</t>
  </si>
  <si>
    <t>Energy Company Hydro-Quebec Looks to Attract #Bitcoin Miners @ProgRockRec @BitcoinMagazine</t>
  </si>
  <si>
    <t>https://twitter.com/twitterapi/status/957750135311618049</t>
  </si>
  <si>
    <t>935538800494706688</t>
  </si>
  <si>
    <t xml:space="preserve">The bankers love crypto, they invest on it. Then what about Satoshi first intention to create #Bitcoin?&lt;f0&gt;&lt;U+009F&gt;&lt;U+0098&gt;&lt;U+0099&gt; </t>
  </si>
  <si>
    <t>https://twitter.com/twitterapi/status/957596810675015680</t>
  </si>
  <si>
    <t>c("bitcoin", "BitcoinAtom")</t>
  </si>
  <si>
    <t>955277201599094784</t>
  </si>
  <si>
    <t xml:space="preserve">More about the new #bitcoin fork #BitcoinAtom </t>
  </si>
  <si>
    <t>https://twitter.com/twitterapi/status/957688683473358853</t>
  </si>
  <si>
    <t>c("bitcoin", "brexit")</t>
  </si>
  <si>
    <t>The latest The Four Faced Liar! #bitcoin #brexit</t>
  </si>
  <si>
    <t>https://twitter.com/twitterapi/status/957567048816750592</t>
  </si>
  <si>
    <t>c("Binance", "bitcoin", "etherum")</t>
  </si>
  <si>
    <t>Inscription possible sur #Binance  
Faut pas attendre. Enjoy 
#bitcoin #etherum ... enjoy :)</t>
  </si>
  <si>
    <t>https://twitter.com/twitterapi/status/957713881400475648</t>
  </si>
  <si>
    <t xml:space="preserve">The Popular Stock Trading App, Robinhood, Gets Ready For #Bitcoin &amp;amp; Other #Cryptocurrency. Download the App.. </t>
  </si>
  <si>
    <t>https://twitter.com/twitterapi/status/957614315191898112</t>
  </si>
  <si>
    <t xml:space="preserve">Friends: "Yo, wassup dirty hoes, we rich now, minin' is lit y'all, #bitcoin, gonna buy a Lambo next friday, sponsoring Google shortly after"
Reality: </t>
  </si>
  <si>
    <t>https://twitter.com/twitterapi/status/957620478365061120</t>
  </si>
  <si>
    <t>c("Finance", "Bitcoin", "bitcoinfutures", "BTC", "cboe")</t>
  </si>
  <si>
    <t>Bitcoin Futures Report Shows Bullish Sentiment Is In the Air #Finance #Bitcoin #bitcoinfutures #BTC #cboe</t>
  </si>
  <si>
    <t>https://twitter.com/twitterapi/status/957701961989566464</t>
  </si>
  <si>
    <t xml:space="preserve">#Bitcoin News The Periodic Table of Blockchain: How to Classify Tokens - Defining criteria for digital asset will move forward the whole industry and simplify the jobs of investors and regulators, says Pavel Kravchenko. </t>
  </si>
  <si>
    <t>https://twitter.com/twitterapi/status/957584409498210304</t>
  </si>
  <si>
    <t>c("discussion", "cryptocurrency", "bitcoin", "Ethereum", "dimecoin")</t>
  </si>
  <si>
    <t>@_Dude56 For the holder: What is the selling point guys? What's the plan eventually with holding? #discussion #cryptocurrency #bitcoin #Ethereum #dimecoin</t>
  </si>
  <si>
    <t>https://twitter.com/twitterapi/status/957638147592114177</t>
  </si>
  <si>
    <t>list(text = "Mining", indices = list(6, 13)), list(text = "Bitcoin", indices = list(14, 22))</t>
  </si>
  <si>
    <t xml:space="preserve">Start #Mining #Bitcoin Without Purchasing Any Hardware 3% Discount With Coupon Code 8rRBkl  </t>
  </si>
  <si>
    <t>https://twitter.com/twitterapi/status/957521470049210368</t>
  </si>
  <si>
    <t xml:space="preserve">.@SwagPoker welcomes the increase in minority crypto ownership, cryptocelebrities, Altcoin of the Week ICX, Ask a BTC Guy's Q&amp;amp;A BTC giveaway &amp;amp; review of DEN OF THIEVES. #bitcoin #crypto #podcast
</t>
  </si>
  <si>
    <t>https://twitter.com/twitterapi/status/957614993033216000</t>
  </si>
  <si>
    <t>c("cryptocurrency", "Bitcoin", "BCH", "XRP")</t>
  </si>
  <si>
    <t>Wouldn't it be better if #cryptocurrency stakeholders went ahead and negotiated taxation &amp;amp; regulations with governments instead of being ignorant anarchists?  @bitcoininfo @IRSnews @eth_classic @ethereumproject @litecoin @CharlieShrem #Bitcoin #BCH #XRP</t>
  </si>
  <si>
    <t>https://twitter.com/twitterapi/status/957672188034854918</t>
  </si>
  <si>
    <t xml:space="preserve">PR: Mycelium Wallet Partners with Changelly Exchange via @BTCTN #cryptocurrency #bitcoin </t>
  </si>
  <si>
    <t>https://twitter.com/twitterapi/status/957571155581394944</t>
  </si>
  <si>
    <t>Tweets about Crypto currencies reminds me of troll box on BTC-e 90% of comments where FUD or to the moon.... #Bitcoin</t>
  </si>
  <si>
    <t>https://twitter.com/twitterapi/status/957617160930635777</t>
  </si>
  <si>
    <t>list(text = "btc", indices = list(77, 81)), list(text = "bitcoin", indices = list(82, 90))</t>
  </si>
  <si>
    <t>Feels like the current is picking up. Receding tide before the big waves.... #btc #bitcoin</t>
  </si>
  <si>
    <t>https://twitter.com/twitterapi/status/957426421860741120</t>
  </si>
  <si>
    <t xml:space="preserve">#Bitcoin $BTC still sitting in this big wedge. Little trend up, and for the drop we had decent cup accumulation, Definitely be happy with anything above $13.5k into mid feb. </t>
  </si>
  <si>
    <t>https://twitter.com/twitterapi/status/957569190898032641</t>
  </si>
  <si>
    <t>c("lawyers", "bitcoin", "cryptocurrencies")</t>
  </si>
  <si>
    <t xml:space="preserve">"An increasing number of #lawyers are taking payment in #bitcoin and other #cryptocurrencies. " </t>
  </si>
  <si>
    <t>https://twitter.com/twitterapi/status/957576547610890240</t>
  </si>
  <si>
    <t>list(text = "platincoin", indices = list(96, 107)), list(text = "plc", indices = list(108, 112))</t>
  </si>
  <si>
    <t xml:space="preserve">&lt;U+0001F4B3&gt; PLATINCOIN CARD &lt;U+0001F4B3&gt;
&lt;U+0001F514&gt;COMING SOON &lt;U+2757&gt;
&lt;U+27A1&gt;&lt;U+FE0F&gt;Free registration to the company: 
#platincoin #plc #&lt;U+043F&gt;&lt;U+043B&gt;&lt;U+0430&gt;&lt;U+0442&gt;&lt;U+0438&gt;&lt;U+043D&gt;&lt;U+043A&gt;&lt;U+043E&gt;&lt;U+0438&gt;&lt;U+043D&gt; #dubai #abudhabi #event #btc #bitcoin #&lt;U+0431&gt;&lt;U+0438&gt;&lt;U+0442&gt;&lt;U+043A&gt;&lt;U+043E&gt;&lt;U+0438&gt;&lt;U+043D&gt; #ethereum #&lt;U+0431&gt;&lt;U+0438&gt;&lt;U+0437&gt;&lt;U+043D&gt;&lt;U+0435&gt;&lt;U+0441&gt; #business #&lt;U+0438&gt;&lt;U+043D&gt;&lt;U+0432&gt;&lt;U+0435&gt;&lt;U+0441&gt;&lt;U+0442&gt;&lt;U+0438&gt;&lt;U+0446&gt;&lt;U+0438&gt;&lt;U+0438&gt; #&lt;U+0431&gt;&lt;U+043B&gt;&lt;U+043E&gt;&lt;U+043A&gt;&lt;U+0447&gt;&lt;U+0435&gt;&lt;U+0439&gt;&lt;U+043D&gt; #blockchain #&lt;U+043A&gt;&lt;U+0440&gt;&lt;U+0438&gt;&lt;U+043F&gt;&lt;U+0442&gt;&lt;U+043E&gt;&lt;U+0432&gt;&lt;U+0430&gt;&lt;U+043B&gt;&lt;U+044E&gt;&lt;U+0442&gt;&lt;U+0430&gt; #atlantis #creditcard </t>
  </si>
  <si>
    <t>https://twitter.com/twitterapi/status/957491044664381441</t>
  </si>
  <si>
    <t>&lt;a href="http://google.com" rel="nofollow"&gt;CryptoKenshizo&lt;/a&gt;</t>
  </si>
  <si>
    <t>Want to win 1.5 ETH in fish tokens with cryptofishes? Join for a chance to draw a legendary fish! $BTC $ETH $XRP $LTC $BCH $DASH #bitcoin 20:8:21</t>
  </si>
  <si>
    <t>https://twitter.com/twitterapi/status/957420084129075201</t>
  </si>
  <si>
    <t>c("btc", "bitcoin", "Ethereum", "cryptocurrency")</t>
  </si>
  <si>
    <t>CBOE Bitcoin Futures expired on January 17th at $10.9k. From here on out, expect the entire market sentiment to be extremely bullish. The market has seemed to grown immune to FUD and most likely is about to enter the next major bull market.
#btc #bitcoin #Ethereum #cryptocurrency</t>
  </si>
  <si>
    <t>https://twitter.com/twitterapi/status/957592342944337922</t>
  </si>
  <si>
    <t>c("ETH", "BItcoin", "litecoin")</t>
  </si>
  <si>
    <t>TRAVELCHAIN AIRDROP Travelchain is distributing 100 free tokens to every Telegram user. Simply join their Telegram group and submit your ETH address to the following Telegram bot:  
#ETH #BItcoin #litecoin</t>
  </si>
  <si>
    <t>https://twitter.com/twitterapi/status/957746373348139009</t>
  </si>
  <si>
    <t xml:space="preserve">#Bitcoin News Latest Zcash Ceremony Used Chernobyl Nuclear Waste - Zcash's latest private Powers of Tau ceremony used nuclear waste in a small aircraft to generate random code, helping to ensure the network's privacy. </t>
  </si>
  <si>
    <t>https://twitter.com/twitterapi/status/957629490267598856</t>
  </si>
  <si>
    <t>@ILLUMINATIAM Do you support ambitions to make $BCH /#Bitcoin(Cash) the one world currency?</t>
  </si>
  <si>
    <t>https://twitter.com/twitterapi/status/957677137707847683</t>
  </si>
  <si>
    <t>c("bitcoin", "BitcoinCash", "Ripple", "litecoin")</t>
  </si>
  <si>
    <t>c("XRP", "btc", "bch", "ltc")</t>
  </si>
  <si>
    <t>Please. When approaching a tweet that you oppose, ask questions rather than going straight to insults. 
- People are more likely to interact. - Meet people, even if views are different. - You might LEARN something. #bitcoin #BitcoinCash #Ripple $XRP #litecoin $btc $bch $ltc</t>
  </si>
  <si>
    <t>https://twitter.com/twitterapi/status/957695027811180544</t>
  </si>
  <si>
    <t>c("bitcoin", "ethereum", "eth")</t>
  </si>
  <si>
    <t xml:space="preserve">@ArminVanBitcoin @brian_armstrong @rogerkver @ProfFaustus @JihanWu @VinnyLingham @el33th4xor Maybe they do â€œunderstand #bitcoinâ€ but have realised something is rapidly stealing its fire namely #ethereum #eth there seems to be a â€œ1â€ missing on the $btc performance side over 12 months. </t>
  </si>
  <si>
    <t>https://twitter.com/twitterapi/status/957644347742318592</t>
  </si>
  <si>
    <t xml:space="preserve">I have no idea what im doing yet but im having a great time learning from you all @bullishgentlemn @Crypto_Bitlord @crypto_rand etc etc. Thanks. #CryptoCurrency #bitcoin #Blockchain </t>
  </si>
  <si>
    <t>https://twitter.com/twitterapi/status/957497752933621760</t>
  </si>
  <si>
    <t>c("DontTreadOnMe", "SaveOurGirls", "Verge", "cryptocurrency", "Bitcoin", "BitcoinCash", "Ethereum", "Ripple", "Augur", "MAGA", "DrainTheSwamp", "DrainTheDeepState")</t>
  </si>
  <si>
    <t>Gab.ai</t>
  </si>
  <si>
    <t xml:space="preserve">Deep State Blues &amp;amp;amp; Traditional Family &amp;amp;amp; Crypto Update #DontTreadOnMe
#SaveOurGirlsÂ #VergeÂ #cryptocurrencyÂ #BitcoinÂ #BitcoinCashÂ #EthereumÂ #RippleÂ #AugurÂ #MAGAÂ #DrainTheSwampÂ #DrainTheDeepStateÂ #... </t>
  </si>
  <si>
    <t>https://twitter.com/twitterapi/status/957693611423903744</t>
  </si>
  <si>
    <t>c("Bitcoin", "transaction", "excessive")</t>
  </si>
  <si>
    <t xml:space="preserve">If #Bitcoin #transaction times and fees are too #excessive then there are options to speed up your tx. These include "transaction accelerators" that work to fast track any that you have - for a fee </t>
  </si>
  <si>
    <t>https://twitter.com/twitterapi/status/957645484662906880</t>
  </si>
  <si>
    <t>c("bitcoin", "stocks", "Crypto")</t>
  </si>
  <si>
    <t>Join the TopFiveTraders () team as a profiled trader - email #bitcoin, #stocks, #Crypto</t>
  </si>
  <si>
    <t>https://twitter.com/twitterapi/status/957614285827596288</t>
  </si>
  <si>
    <t>list(text = "crypto", indices = list(79, 86)), list(text = "btc", indices = list(87, 91)), list(text = "bitcoin", indices = list(92, 100)), list(text = "blockchain", indices = list(101, 112))</t>
  </si>
  <si>
    <t>&lt;a href="http://www.cryptobuzzwords.com" rel="nofollow"&gt;Cryptobuzzwords&lt;/a&gt;</t>
  </si>
  <si>
    <t>Indian Bitcoin Exchange Zebpay Adds Litecoin Support  #crypto #btc #bitcoin #blockchain</t>
  </si>
  <si>
    <t>https://twitter.com/twitterapi/status/957560765631942656</t>
  </si>
  <si>
    <t>&lt;a href="http://krat.os" rel="nofollow"&gt;Kratos Broadcaster&lt;/a&gt;</t>
  </si>
  <si>
    <t>Want to win 1.5 ETH in fish tokens with cryptofishes? Join for a chance to draw a legendary fish! $BTC $ETH $XRP $LTC $BCH $DASH #bitcoin 23:39:37</t>
  </si>
  <si>
    <t>https://twitter.com/twitterapi/status/957473231165943808</t>
  </si>
  <si>
    <t>c("dyk", "Russians", "bitcoin", "cryptomarket")</t>
  </si>
  <si>
    <t xml:space="preserve">#dyk that a majority of #Russians know of #bitcoin and the #cryptomarket according to @vicom
</t>
  </si>
  <si>
    <t>https://twitter.com/twitterapi/status/957618029004718080</t>
  </si>
  <si>
    <t>The latest The Meridian Acupuncture Daily! Thanks to @NatterHale #bitcoin #blockchain</t>
  </si>
  <si>
    <t>https://twitter.com/twitterapi/status/957596090995544064</t>
  </si>
  <si>
    <t>list(text = "Bitcoin", indices = list(55, 63))</t>
  </si>
  <si>
    <t>&lt;a href="http://cryptominingpromo.com" rel="nofollow"&gt;cryptominingnews&lt;/a&gt;</t>
  </si>
  <si>
    <t>Track the price of Bitcoin in Safety Boxes Is Trending #Bitcoin</t>
  </si>
  <si>
    <t>https://twitter.com/twitterapi/status/957470045596209153</t>
  </si>
  <si>
    <t>c("ripple", "xrp", "btc", "bitcoin", "eth", "ethereum", "cryptocurrency", "blockchain", "crypto")</t>
  </si>
  <si>
    <t>Cryptocurrency Rating Agency Says Ethereum Is Better Than Bitcoin And Ripple -- Should You Trust It? #ripple #xrp #btc #bitcoin #eth #ethereum #cryptocurrency #blockchain #crypto</t>
  </si>
  <si>
    <t>https://twitter.com/twitterapi/status/957752398210007040</t>
  </si>
  <si>
    <t>list(text = "meme", indices = list(85, 90)), list(text = "memes", indices = list(91, 97)), list(text = "humor", indices = list(98, 104)), list(text = "bitcoin", indices = list(105, 113))</t>
  </si>
  <si>
    <t xml:space="preserve">The dips will make you feel old as dirt, but the spikes make you feel like a champ! #meme #memes #humor #bitcoin #cryptonews #cryptocoin #cryptomining #cryptography #cryptotrader #cryptocoin #hodl #hodling #bitboy #moon #tron #trx #dips #spikes #knuckles </t>
  </si>
  <si>
    <t>https://twitter.com/twitterapi/status/957425348580446208</t>
  </si>
  <si>
    <t>c("Games", "Development", "bitcoin", "crypto")</t>
  </si>
  <si>
    <t>#Games #Development Channel is out! #bitcoin #crypto</t>
  </si>
  <si>
    <t>https://twitter.com/twitterapi/status/957763877055401984</t>
  </si>
  <si>
    <t>list(text = "Litecoin", indices = list(101, 110))</t>
  </si>
  <si>
    <t>There is only one coin left under $1,000 on coinbase and soon enough that wonâ€™t be the case anymore. #Litecoin is going to be $1,000 real soon and it might never go below 1k again. $btc $bch $eth $ltc #bitcoin</t>
  </si>
  <si>
    <t>https://twitter.com/twitterapi/status/957514691999420416</t>
  </si>
  <si>
    <t xml:space="preserve">Bitcoin Futures Report Shows Bullish Sentiment Is In the Air #Bitcoin #Blockchain </t>
  </si>
  <si>
    <t>https://twitter.com/twitterapi/status/957649121665458176</t>
  </si>
  <si>
    <t>c("blockchain", "bitcoin", "WolfmanBlacque")</t>
  </si>
  <si>
    <t>Convey: Make it post for you</t>
  </si>
  <si>
    <t>The Periodic Table of Blockchain: How to Classify Tokens - CoinDesk #blockchain #bitcoin by #WolfmanBlacque</t>
  </si>
  <si>
    <t>https://twitter.com/twitterapi/status/957602303204319233</t>
  </si>
  <si>
    <t>[NEW VIDEO] @ZanMan_Trippin - BITCOIN (OFFICIAL MUSIC VIDEO) via @SUPREMKTG #Bitcoin v</t>
  </si>
  <si>
    <t>https://twitter.com/twitterapi/status/958058434376687617</t>
  </si>
  <si>
    <t>c("ReadMyTweets", "MeToo", "TIMESUP", "bigdata", "javascript", "reactjs", "nodejs", "Blockchain", "codenewbie", "GRAMMYs", "RoyalRumble", "MeToo", "TIMESUP", "Bitcoin", "Cryptocurrency", "WINHORIZON")</t>
  </si>
  <si>
    <t>IT'S THE MEN, STUPID. #ReadMyTweets #MeToo #TIMESUP #bigdata #javascript #reactjs #nodejs #Blockchain #codenewbie #GRAMMYs #RoyalRumble Best New Artist Childish Gambino Shaggy Scott Baio @ballotpedia #MeToo #TIMESUP Piers Morgan #Bitcoin #Cryptocurrency Steve Wynn #WINHORIZON</t>
  </si>
  <si>
    <t>https://twitter.com/twitterapi/status/957800672128315392</t>
  </si>
  <si>
    <t xml:space="preserve">#BitCoin Japanese Electronics Retail Giant Launches Bitcoin Payments - Japanese Electronics Retail Giant Launches Bitcoin Payments CoinDesk Japan's Largest Consumer Electronics Chain Now Accepts Bitcoin Finance MagnatesFull coverage </t>
  </si>
  <si>
    <t>https://twitter.com/twitterapi/status/957958047472717824</t>
  </si>
  <si>
    <t>c("Bitcoin", "blockchain", "cryptocurrencies")</t>
  </si>
  <si>
    <t xml:space="preserve">#Bitcoin #blockchain and #cryptocurrencies â€“ digital currency explained </t>
  </si>
  <si>
    <t>https://twitter.com/twitterapi/status/957945294154543104</t>
  </si>
  <si>
    <t>c("cryptocurrency", "bitcoin", "litecoin", "ripple")</t>
  </si>
  <si>
    <t xml:space="preserve">"Is it a coin or is it a token?" 
Check this out. 
#cryptocurrency #bitcoin #litecoin #ripple </t>
  </si>
  <si>
    <t>https://twitter.com/twitterapi/status/958064105478242304</t>
  </si>
  <si>
    <t>And the lesson to be learned: Even though Mr. Shartypants has all the (totally fake) money in the world, he still can't beat math. #bitcoin #btc</t>
  </si>
  <si>
    <t>https://twitter.com/twitterapi/status/957806410905079808</t>
  </si>
  <si>
    <t>c("crypto", "cryptocurrencies", "cardano", "aeternity", "aion", "bitconnect", "ark", "bancor", "bitcoin", "bytom")</t>
  </si>
  <si>
    <t xml:space="preserve">#crypto mostly in negative returns at the moment. 24 hour returns for #cryptocurrencies - #cardano #aeternity #aion #bitconnect #ark #bancor #bitcoin #bytom Get heat maps like this at </t>
  </si>
  <si>
    <t>https://twitter.com/twitterapi/status/958020274816999428</t>
  </si>
  <si>
    <t xml:space="preserve">$BTC #Bitcoin Law. Law Firms are Accepting #Cryptocurrency as Payment </t>
  </si>
  <si>
    <t>https://twitter.com/twitterapi/status/957963057241739267</t>
  </si>
  <si>
    <t>c("cryptocurrency", "laptop", "desktop", "bitcoin")</t>
  </si>
  <si>
    <t xml:space="preserve">Don't know how to buy or mine #cryptocurrency? Lazy or no time? Not a techie? Got a #laptop or #desktop? Easy intro to #bitcoin and cryptocurrency - mine on any computer (laptop or desktop). Earn 'n' learn! </t>
  </si>
  <si>
    <t>https://twitter.com/twitterapi/status/957786121194426368</t>
  </si>
  <si>
    <t>c("Espresso", "Economist", "Kabul", "Taliban", "Wynn", "Navalny", "Putin", "Trump", "Coincheck", "Bitcoin", "Crypto", "chooseCGWM")</t>
  </si>
  <si>
    <t>The world in brief, courtesy of The Economist Espresso: Afghan car-bomb kills 100; hackers net $530m in crypto-coin | January 29th, 2018 | #Espresso #Economist #Kabul #Taliban #Wynn #Navalny #Putin #Trump #Coincheck #Bitcoin #Crypto #chooseCGWM</t>
  </si>
  <si>
    <t>https://twitter.com/twitterapi/status/958019433292877825</t>
  </si>
  <si>
    <t>c("Bitcoin", "ZanMan", "ATL")</t>
  </si>
  <si>
    <t>[MUSIC MONDAY] DJ SRVICE PACK- for Zanman Trippin (@ZanMan_Trippin ) - Bitcoin:  @suprememktg #Bitcoin #ZanMan #ATL C</t>
  </si>
  <si>
    <t>https://twitter.com/twitterapi/status/958089928956698624</t>
  </si>
  <si>
    <t>Russiaâ€™s Longest-Serving Finance Minister Backs Crypto â€œSelf-Regulationâ€ #Bitcoin #CryptoCurrency #BlockChain #Tech</t>
  </si>
  <si>
    <t>https://twitter.com/twitterapi/status/957791509742604288</t>
  </si>
  <si>
    <t xml:space="preserve">San Francisco Blockchain Startups Partner on Decentralized Insurance: Two San Francisco blockchain startups are teaming up, including one that is aiming to create a kind of decentralized Airbnb. #Bitcoin </t>
  </si>
  <si>
    <t>https://twitter.com/twitterapi/status/957893400367218688</t>
  </si>
  <si>
    <t>@adobeCH will have the pleasure to host dr @Snyke from @Blockstream talking about "#Bitcoin: The History of an Experiment" at the March's @CryptoBasel meetup.</t>
  </si>
  <si>
    <t>https://twitter.com/twitterapi/status/957957575743627264</t>
  </si>
  <si>
    <t>c("GRC", "regulation", "compliance", "innovation", "digitalcurrency", "bitcoin", "AML", "moneylaundering")</t>
  </si>
  <si>
    <t>Regulation: Switching over bitcoin to mainstream financial services: key points #GRC #regulation #compliance #innovation #digitalcurrency #bitcoin #AML #moneylaundering</t>
  </si>
  <si>
    <t>https://twitter.com/twitterapi/status/957794038769315840</t>
  </si>
  <si>
    <t xml:space="preserve">#btc #bitcoin #crypto Alert: Bank Of Am. investing heavily in btc: credit cards coming! </t>
  </si>
  <si>
    <t>https://twitter.com/twitterapi/status/957960569851555840</t>
  </si>
  <si>
    <t>c("neo", "eth")</t>
  </si>
  <si>
    <t xml:space="preserve">$neo $eth flying , breaking highs and all. I love it. Btw this should prove that buying the dip and hodling for 5 days pays off nicely, Buy the rumors, sell the news, buy the dip, Repeat and stack #bitcoin </t>
  </si>
  <si>
    <t>https://twitter.com/twitterapi/status/958105553288466432</t>
  </si>
  <si>
    <t>..[NEW VIDEO] @ZanMan_Trippin - BITCOIN (OFFICIAL MUSIC VIDEO) via @SUPREMKTG #Bitcoin 5</t>
  </si>
  <si>
    <t>https://twitter.com/twitterapi/status/958105223666520064</t>
  </si>
  <si>
    <t>c("trx", "tron", "litecoin", "bitcoin")</t>
  </si>
  <si>
    <t>#trx #tron #litecoin #bitcoin So funny watching the whales trying to keep BTC &amp;amp; LTC afloat whilst they sell their stash. They are trying so hard not to cause a panic sell. You guys are avoiding the inevitable! let it free fall to it's true value &lt;f0&gt;&lt;U+009F&gt;&lt;U+0098&gt;&lt;U+0086&gt;&lt;f0&gt;&lt;U+009F&gt;&lt;U+00A4&gt;&lt;U+00A3&gt;</t>
  </si>
  <si>
    <t>https://twitter.com/twitterapi/status/957829313721647104</t>
  </si>
  <si>
    <t>c("ZCL", "btcp", "fork", "Privatecoin", "Bitcoin", "Cryptorevolution")</t>
  </si>
  <si>
    <t xml:space="preserve">Don't miss your chance
Buy #ZCL on @Cryptopia_NZ @BittrexExchange to get #btcp #fork&lt;f0&gt;&lt;U+009F&gt;&lt;U+0091&gt;&lt;U+008C&gt; #Privatecoin #Bitcoin #Cryptorevolution </t>
  </si>
  <si>
    <t>https://twitter.com/twitterapi/status/958069016450527234</t>
  </si>
  <si>
    <t>Tech Events Network - SF</t>
  </si>
  <si>
    <t xml:space="preserve">Check out the San Francisco #Bitcoin meetup tomorrow to learn about #Bitcoin meetup (with presentations) - </t>
  </si>
  <si>
    <t>https://twitter.com/twitterapi/status/958039298087047169</t>
  </si>
  <si>
    <t>c("Mpgvip", "ETHEREUM", "defstar5", "bitcoin", "hacking", "Hacker", "HybridIT", "CyberAttack", "Cloud", "ransomware", "CyberAware", "Linux", "Hacked", "vulnerability", "cybersecurity")</t>
  </si>
  <si>
    <t xml:space="preserve">Equation Editor RCE flaw CVE-2018-0802, addressed in this month's Microsoft patches, was exploited before its discovery. #Mpgvip #ETHEREUM #defstar5 #bitcoin #hacking #Hacker #HybridIT #CyberAttack #Cloud #ransomware #CyberAware #Linux #Hacked #vulnerability #cybersecurity </t>
  </si>
  <si>
    <t>https://twitter.com/twitterapi/status/957988147450798081</t>
  </si>
  <si>
    <t xml:space="preserve">Women, It's Time to Get Involved in #Bitcoin </t>
  </si>
  <si>
    <t>https://twitter.com/twitterapi/status/958052132929798144</t>
  </si>
  <si>
    <t>c("ETH", "BTC", "Bitcoin", "Ethereum")</t>
  </si>
  <si>
    <t>@girevikcap Hail #ETH, RIP #BTC. Soon #Bitcoin will be over throne by #Ethereum</t>
  </si>
  <si>
    <t>https://twitter.com/twitterapi/status/957851798492004352</t>
  </si>
  <si>
    <t xml:space="preserve">Short-term entry on #Bitcoin? </t>
  </si>
  <si>
    <t>https://twitter.com/twitterapi/status/958010959183966208</t>
  </si>
  <si>
    <t>c("Daytrading", "Bitstamp", "Review", "Cryptocurrency", "Bitcoin", "Knowledge")</t>
  </si>
  <si>
    <t xml:space="preserve">Bitstamp Digital Currency Exchange Review 2018 | #Daytrading #Bitstamp #Review #Cryptocurrency #Bitcoin #Knowledge | </t>
  </si>
  <si>
    <t>https://twitter.com/twitterapi/status/958098687284207621</t>
  </si>
  <si>
    <t>c("CJCoin", "cryptocurrency", "Bitcoin", "investing")</t>
  </si>
  <si>
    <t xml:space="preserve">#CJCoin @CryptoJacksCoin Increasing nicely this morning. Up +81% still rising. Current price: $0.008+ 
Smaller Crypto's where you make millions. They rise in time get in now and let it breath. 
Trade on Cryptopia: 
#cryptocurrency #Bitcoin #investing </t>
  </si>
  <si>
    <t>https://twitter.com/twitterapi/status/958011799948980224</t>
  </si>
  <si>
    <t>958044898829176832</t>
  </si>
  <si>
    <t xml:space="preserve">@ToneVays time to focus less on your YT trolls and refocus back to the #bitcoin trolls.
Only 7th SMH &lt;f0&gt;&lt;U+009F&gt;&lt;U+0098&gt;&lt;U+0082&gt; </t>
  </si>
  <si>
    <t>https://twitter.com/twitterapi/status/958072676144295937</t>
  </si>
  <si>
    <t>There is so much money in this world. Imagine if everybody had some. #bitcoin</t>
  </si>
  <si>
    <t>https://twitter.com/twitterapi/status/957837296220426240</t>
  </si>
  <si>
    <t xml:space="preserve">What happens to your #Bitcoin when you die? Digital assets complicating estate planning process </t>
  </si>
  <si>
    <t>https://twitter.com/twitterapi/status/957986972882087937</t>
  </si>
  <si>
    <t>When will my bitcoin cash be transferred to my chosen wallet? @Coinsecure I have been waiting for this for a while now. U guys won't transfer this after Feb, so do u plan to siphon away our #bitcoin cash</t>
  </si>
  <si>
    <t>https://twitter.com/twitterapi/status/957808615598931968</t>
  </si>
  <si>
    <t>c("Quixxi", "technews", "cryptocurrency", "bitcoin")</t>
  </si>
  <si>
    <t>This week's #Quixxi Spotlight features our Chief Operating Officer Marco. Learn more about his outdoors adventures and why Quixxi is an amazing company to work with. #technews #cryptocurrency #bitcoin</t>
  </si>
  <si>
    <t>https://twitter.com/twitterapi/status/958097600544157696</t>
  </si>
  <si>
    <t>c("Nigeria", "Bitcoin")</t>
  </si>
  <si>
    <t xml:space="preserve">#Nigeria's Central Bank Governor: #Bitcoin Investing is a 'Gamble' </t>
  </si>
  <si>
    <t>https://twitter.com/twitterapi/status/958059672761757696</t>
  </si>
  <si>
    <t>c("Hackers", "scam", "Fraud", "IDTheft", "Money", "Bitcoin", "Btc")</t>
  </si>
  <si>
    <t xml:space="preserve"> has scammed thousands of retirees worldwide of investment funds of millions..  Help me take down these criminals and website #Hackers #scam #Fraud #IDTheft #Money #Bitcoin #Btc </t>
  </si>
  <si>
    <t>https://twitter.com/twitterapi/status/958046023649255426</t>
  </si>
  <si>
    <t>#Bitcoin is too big to fail. #crypto #cryptocurrency #btc $btc</t>
  </si>
  <si>
    <t>https://twitter.com/twitterapi/status/957996355485601792</t>
  </si>
  <si>
    <t>Talon Android</t>
  </si>
  <si>
    <t xml:space="preserve">Here's Why Markets Are About to Get Ugly - video #stocks #bitcoin </t>
  </si>
  <si>
    <t>https://twitter.com/twitterapi/status/957978552032550912</t>
  </si>
  <si>
    <t>c(98.97557488, 18.79600787)</t>
  </si>
  <si>
    <t>c("goodnight", "bitcoin")</t>
  </si>
  <si>
    <t xml:space="preserve">You think I m crazy ? You should see me when I m with my best friends &lt;f0&gt;&lt;U+009F&gt;&lt;U+0099&gt;&lt;U+0083&gt;&lt;f0&gt;&lt;U+009F&gt;&lt;U+0098&gt;&lt;U+009C&gt;&lt;f0&gt;&lt;U+009F&gt;&lt;U+0098&gt;&lt;U+008A&gt;.. #goodnight #bitcoinâ€¦ </t>
  </si>
  <si>
    <t>https://twitter.com/twitterapi/status/957994701013037056</t>
  </si>
  <si>
    <t xml:space="preserve">Bitcoin testing major resistance, watch for a potential reve... #bitcoin Â· Trade $BTCUSD with up to 20x leverage: </t>
  </si>
  <si>
    <t>https://twitter.com/twitterapi/status/958067644539854853</t>
  </si>
  <si>
    <t xml:space="preserve">@BBCWorld @edsheeran Buy #Bitcoin Instantly With Credit/Debit Cards @ 
</t>
  </si>
  <si>
    <t>https://twitter.com/twitterapi/status/957784989369884673</t>
  </si>
  <si>
    <t>c("BitcoinCash", "Bitcoin", "Bitcoin", "DYOR")</t>
  </si>
  <si>
    <t>#BitcoinCash has made consensus breaking changes to the original #Bitcoin software by implementing an altered difficulty adjustment mechanism and block size. 
Yet everyone is lead to believe that #Bitcoin is actually the fork? #DYOR. The line between marketing and truth.</t>
  </si>
  <si>
    <t>https://twitter.com/twitterapi/status/957816275207471104</t>
  </si>
  <si>
    <t>c("SouthKorea", "Bitcoin", "NPS")</t>
  </si>
  <si>
    <t xml:space="preserve">#SouthKoreaâ€™s #Bitcoin Investments run deep #NPS </t>
  </si>
  <si>
    <t>https://twitter.com/twitterapi/status/957776426047950848</t>
  </si>
  <si>
    <t>c("cryptocurrency", "investing", "penny", "bubble", "bitcoin", "ethereum", "ripple")</t>
  </si>
  <si>
    <t>Who thinks they know which penny crypto is going to blow up after Amazon begins accepting crypto currencies? #cryptocurrency #investing #penny #bubble #bitcoin #ethereum #ripple ?????</t>
  </si>
  <si>
    <t>https://twitter.com/twitterapi/status/957866542674399232</t>
  </si>
  <si>
    <t>c("Bitcoin", "bitcoincrash", "BitcoinCash", "Cryptocurrencies", "Futures", "naturaltrading")</t>
  </si>
  <si>
    <t>7 unlikely scenarios - will they end in the demise of #Bitcoin? #bitcoincrash #BitcoinCash #Cryptocurrencies #Futures #naturaltrading</t>
  </si>
  <si>
    <t>https://twitter.com/twitterapi/status/957956194760581124</t>
  </si>
  <si>
    <t xml:space="preserve">#bitcoin 0.16 Bitcoin Core close to being tagged. No items left in the backlog except the release notes.... via /r/Bitcoin </t>
  </si>
  <si>
    <t>https://twitter.com/twitterapi/status/958407997956526081</t>
  </si>
  <si>
    <t>c("Tether", "bitcoin", "&lt;U+4EEE&gt;&lt;U+60F3&gt;&lt;U+901A&gt;&lt;U+8CA8&gt;", "&lt;U+30D3&gt;&lt;U+30C3&gt;&lt;U+30C8&gt;&lt;U+30B3&gt;&lt;U+30A4&gt;&lt;U+30F3&gt;", "&lt;U+30C6&gt;&lt;U+30B6&gt;&lt;U+30FC&gt;")</t>
  </si>
  <si>
    <t>Why Tether's Collapse Would Be Bad for Cryptocurrencies #Tether #bitcoin #&lt;U+4EEE&gt;&lt;U+60F3&gt;&lt;U+901A&gt;&lt;U+8CA8&gt; #&lt;U+30D3&gt;&lt;U+30C3&gt;&lt;U+30C8&gt;&lt;U+30B3&gt;&lt;U+30A4&gt;&lt;U+30F3&gt; #&lt;U+30C6&gt;&lt;U+30B6&gt;&lt;U+30FC&gt;</t>
  </si>
  <si>
    <t>https://twitter.com/twitterapi/status/958442656077500417</t>
  </si>
  <si>
    <t xml:space="preserve">Starbucks Chairman Howard Schultz Believes In Cryptocurrency â€“ Just Not Bitcoin #bitcoin </t>
  </si>
  <si>
    <t>https://twitter.com/twitterapi/status/958224540550615040</t>
  </si>
  <si>
    <t>c("BitcoinCash", "BCH", "Bitcoin")</t>
  </si>
  <si>
    <t>@ProfFaustus @ProfFaustus has the right attitude. It will take working together - with @Centbee and many others around the world - to help #BitcoinCash WIN. #BCH #Bitcoin</t>
  </si>
  <si>
    <t>https://twitter.com/twitterapi/status/958219897116360704</t>
  </si>
  <si>
    <t xml:space="preserve">Coincheck to Repay Hack Victims' XEM Balances at 81 U.S. Cents Each #bitcoin #cryptocurrency </t>
  </si>
  <si>
    <t>https://twitter.com/twitterapi/status/958401444952137728</t>
  </si>
  <si>
    <t xml:space="preserve">South Korea's Largest ECommerce Platform is Integrating #Bitcoin </t>
  </si>
  <si>
    <t>https://twitter.com/twitterapi/status/958171159383691264</t>
  </si>
  <si>
    <t>c("Bitcoin", "bytecoin")</t>
  </si>
  <si>
    <t>958353321156337664</t>
  </si>
  <si>
    <t xml:space="preserve">#Bitcoin will always be king. Whilr "storing" profits in #bytecoin its ok to buy some stuffs </t>
  </si>
  <si>
    <t>https://twitter.com/twitterapi/status/958385086562471937</t>
  </si>
  <si>
    <t>c("News", "Bitcoin", "BitcoinCash", "BitcoinNews", "CryptoTimes")</t>
  </si>
  <si>
    <t xml:space="preserve">Deep Web Roundup: Dream Adds Monero and Bitcoin Tumbler â€œChip Mixerâ€ Launches: News The darknet has been quiet of late, which is the way itâ€™s meant to be. No news means no mega busts, honeypots, orâ€¦ #News #Bitcoin #BitcoinCash #BitcoinNews #CryptoTimes </t>
  </si>
  <si>
    <t>https://twitter.com/twitterapi/status/958477699411935233</t>
  </si>
  <si>
    <t>c("bitcoin", "btc", "ethereum")</t>
  </si>
  <si>
    <t>I've got so many people messaging me about our secret #bitcoin club so i decided to make it public #btc #ethereum</t>
  </si>
  <si>
    <t>https://twitter.com/twitterapi/status/958248994337120257</t>
  </si>
  <si>
    <t>c("bitcoin", "compucoin", "cpn")</t>
  </si>
  <si>
    <t xml:space="preserve">Cryptocurrency - don't miss out this opportunity #bitcoin #compucoin #cpn </t>
  </si>
  <si>
    <t>https://twitter.com/twitterapi/status/958250018288427008</t>
  </si>
  <si>
    <t>c("GDPR", "compliant", "cybersecurity", "fintech", "bigdata", "IoT", "bitcoin")</t>
  </si>
  <si>
    <t xml:space="preserve">Are you #GDPR ready? Speak to our team today and find out how our GDPR Toolkit could help you #compliant #cybersecurity #fintech #bigdata #IoT #bitcoin </t>
  </si>
  <si>
    <t>https://twitter.com/twitterapi/status/958323913838051332</t>
  </si>
  <si>
    <t xml:space="preserve">AlphaBlock Updates! Current limit orders placed for a possible move lower!! #bitcoinâ€¦ </t>
  </si>
  <si>
    <t>https://twitter.com/twitterapi/status/958372226931228673</t>
  </si>
  <si>
    <t>c("Bitcoin", "Bitcoinprice", "BCHPLS")</t>
  </si>
  <si>
    <t xml:space="preserve">Bitcoinâ€™s current exchange rate is 11152.14 USD
Track the price of Bitcoin in real time at: #Bitcoin #Bitcoinprice #BCHPLS </t>
  </si>
  <si>
    <t>https://twitter.com/twitterapi/status/958151347391619074</t>
  </si>
  <si>
    <t>I would have thought everyone who was the panic sell type would have already done that the last time &lt;f0&gt;&lt;U+009F&gt;&lt;U+00A4&gt;&lt;U+0094&gt; #bitcoin #btc</t>
  </si>
  <si>
    <t>https://twitter.com/twitterapi/status/958410472432324609</t>
  </si>
  <si>
    <t>c("Bitcoin", "Coinbase")</t>
  </si>
  <si>
    <t xml:space="preserve">#Bitcoin Prices Are Going UP! Invest As Little As $100 On #Coinbase &amp;amp; Start Profiting Now!  </t>
  </si>
  <si>
    <t>https://twitter.com/twitterapi/status/958291580473036800</t>
  </si>
  <si>
    <t>c("secretcrypto", "bchboom", "bch", "bitcoincash", "btc", "bitcoin", "crypto")</t>
  </si>
  <si>
    <t xml:space="preserve">&lt;f0&gt;&lt;U+009F&gt;&lt;U+00A4&gt;&lt;U+0094&gt; donâ€™t know if it is true.. but you need to read and share ! #secretcrypto #bchboom #bch #bitcoincash #btc #bitcoin #crypto </t>
  </si>
  <si>
    <t>https://twitter.com/twitterapi/status/958222470246490112</t>
  </si>
  <si>
    <t>c("bitcoin", "charts", "graficos", "mercadosfinancieros", "labolsa", "asesorfinanciero", "mercados")</t>
  </si>
  <si>
    <t xml:space="preserve">#bitcoin #charts #graficos #mercadosfinancieros #labolsa #asesorfinanciero #mercados @ New York,â€¦ </t>
  </si>
  <si>
    <t>https://twitter.com/twitterapi/status/958366754299813888</t>
  </si>
  <si>
    <t>c("BitCoin", "BitCon")</t>
  </si>
  <si>
    <t>OS X</t>
  </si>
  <si>
    <t xml:space="preserve">Bitcoin, Cryptocurrency And The Government Regulation Paradox #BitCoin or #BitCon @WritingFactory </t>
  </si>
  <si>
    <t>https://twitter.com/twitterapi/status/958354855898251264</t>
  </si>
  <si>
    <t>c("bitcoin", "criptomonedas")</t>
  </si>
  <si>
    <t xml:space="preserve">Financial regulator shuts down German crypto brokerage - Coingeek #bitcoin #criptomonedas @bitcoinforense @cripto_activos </t>
  </si>
  <si>
    <t>https://twitter.com/twitterapi/status/958458565756440576</t>
  </si>
  <si>
    <t>c("money", "investing", "investment", "bitcoin", "finance", "business", "entrepreneur", "market", "startup", "investor", "investors", "time", "future", "estate", "stock", "looking", "money", "world", "business", "getmoney")</t>
  </si>
  <si>
    <t>How do you approach a potential investor and ask for money?   #money #investing #investment #bitcoin #finance #business #entrepreneur #market #startup #investor #investors #time #future #estate #stock #looking #money #world #business #getmoney</t>
  </si>
  <si>
    <t>https://twitter.com/twitterapi/status/958341888527958017</t>
  </si>
  <si>
    <t xml:space="preserve">If you've been in #crypto long enough you've heard similar stories many times. Still, it's a good tale of what happens when you forget you bought #bitcoin and try to recover your coins after several years:
</t>
  </si>
  <si>
    <t>https://twitter.com/twitterapi/status/958333383934926848</t>
  </si>
  <si>
    <t>c("Bitcoin", "TomorrowWhoKnows")</t>
  </si>
  <si>
    <t>@KMcDSAP @SpirosMargaris @FalkRieker @psb_dc @guzmand @helene_wpli Love it! #Bitcoin #TomorrowWhoKnows</t>
  </si>
  <si>
    <t>https://twitter.com/twitterapi/status/958168464635637760</t>
  </si>
  <si>
    <t>@3r1k4dl3r @BitPay @rogerkver I'm a self funded #Bitcoin shill.</t>
  </si>
  <si>
    <t>https://twitter.com/twitterapi/status/958480146243182592</t>
  </si>
  <si>
    <t>list(text = "bitcoin", indices = list(47, 55))</t>
  </si>
  <si>
    <t>&lt;a href="http://www.sociautomate.us/" rel="nofollow"&gt;StarLeverage&lt;/a&gt;</t>
  </si>
  <si>
    <t xml:space="preserve">Saw this on twitter, thought I'd share it here #bitcoin </t>
  </si>
  <si>
    <t>https://twitter.com/twitterapi/status/957471313555202048</t>
  </si>
  <si>
    <t>c("CME", "BitcoinFutures", "Economic", "CBOE", "Futures", "Bitcoin", "blockchain")</t>
  </si>
  <si>
    <t xml:space="preserve">#CME #BitcoinFutures Launch - Possible #Economic Outcomes. #CBOE #Futures #Bitcoin #blockchain </t>
  </si>
  <si>
    <t>https://twitter.com/twitterapi/status/957735941778657281</t>
  </si>
  <si>
    <t>c("MiningRig3", "cryptomining", "mine2themax", "bitcoin", "nicehash", "1080ti", "pcie", "serverpsu")</t>
  </si>
  <si>
    <t xml:space="preserve">#MiningRig3 big mistakes so far #cryptomining #mine2themax #bitcoin #nicehash #1080ti #pcie #serverpsu </t>
  </si>
  <si>
    <t>https://twitter.com/twitterapi/status/957710019155365888</t>
  </si>
  <si>
    <t>list(text = "bitcoin", indices = list(47, 55)), list(text = "ripple", indices = list(64, 71))</t>
  </si>
  <si>
    <t>I'm in the running for winning 50 USD value in #bitcoin BTC and #ripple XRP at a giveaway by @thetokener</t>
  </si>
  <si>
    <t>https://twitter.com/twitterapi/status/957420272176386048</t>
  </si>
  <si>
    <t>list(text = "bitcoin", indices = list(66, 74)), list(text = "cybersecurity", indices = list(75, 89))</t>
  </si>
  <si>
    <t>The latest Digital Communities Newspaper! #bitcoin #cybersecurity</t>
  </si>
  <si>
    <t>https://twitter.com/twitterapi/status/957548697549787138</t>
  </si>
  <si>
    <t>c("DoomsdayClock", "Doomsday", "gold", "cryptocurrency", "Bitcoin", "Bitcoinfutures", "prepper", "SHTF")</t>
  </si>
  <si>
    <t>Doomsday for gold bugs? It used to be the vogue to invest in gold in time of great peril. Has that investing strategy now shifted to cryptocurrency? @bulletinatomic #DoomsdayClock #Doomsday #gold #cryptocurrency #Bitcoin #Bitcoinfutures #prepper #SHTF</t>
  </si>
  <si>
    <t>https://twitter.com/twitterapi/status/957635574927646720</t>
  </si>
  <si>
    <t>c("bitcoin", "Oakland", "cryptocurrency", "technology", "news")</t>
  </si>
  <si>
    <t>Now accepting #bitcoin: #Oakland home seller offering house for #cryptocurrency #technology #news</t>
  </si>
  <si>
    <t>https://twitter.com/twitterapi/status/957719447204171776</t>
  </si>
  <si>
    <t>c("XRP", "BITCOIN", "ETHEREUM", "RIPPLE", "ETH", "BTC", "BCH", "ADA", "EOS")</t>
  </si>
  <si>
    <t>c("XRP", "XRPUSD")</t>
  </si>
  <si>
    <t xml:space="preserve">#XRP #BITCOIN #ETHEREUM #RIPPLE $XRP $XRPUSD #ETH #BTC #BCH #ADA #EOS $$ RIPPLE GIVEAWAY $$ 500 XRP Give Away, when 500 followers! 1.Retweet
2. Follow
3. Post your XRP Deposit address in the comment below. Get your chance to receive free XRP. </t>
  </si>
  <si>
    <t>https://twitter.com/twitterapi/status/957689587035529216</t>
  </si>
  <si>
    <t>Wow- just found an INSANELY attractive setup for one of the crypto-correlated penny stocks. Could see 15x return if #bitcoin takes out 20k over time.</t>
  </si>
  <si>
    <t>https://twitter.com/twitterapi/status/957698382797197312</t>
  </si>
  <si>
    <t>Want to win 1.5 ETH in fish tokens with cryptofishes? Join for a chance to draw a legendary fish! $BTC $ETH $XRP $LTC $BCH $DASH #bitcoin 5:41:47</t>
  </si>
  <si>
    <t>https://twitter.com/twitterapi/status/957564390055784448</t>
  </si>
  <si>
    <t>list(text = "bitcoin", indices = list(71, 79))</t>
  </si>
  <si>
    <t>2 Day confirmed reversals are one of the most powerful signals for the #bitcoin bull historically. Currently one is painting, and confirms on the 29'th. $btcusd $xbtusd</t>
  </si>
  <si>
    <t>https://twitter.com/twitterapi/status/957504742095142913</t>
  </si>
  <si>
    <t>list(text = "news", indices = list(107, 112)), list(text = "bitcoin", indices = list(113, 121))</t>
  </si>
  <si>
    <t>The latest TropicalPenpals followers NEWS! Thanks to @sabeautysupply1 @CryptRoller #news #bitcoin</t>
  </si>
  <si>
    <t>https://twitter.com/twitterapi/status/957550294006714368</t>
  </si>
  <si>
    <t>list(text = "Bitcoin", indices = list(34, 42)), list(text = "cryptocurrency", indices = list(63, 78)), list(text = "ethereum", indices = list(79, 88)), list(text = "fintech", indices = list(89, 97))</t>
  </si>
  <si>
    <t xml:space="preserve">Marchettiâ€™s constant, 50 Cent and #Bitcoin scaling. See The FR #cryptocurrency #ethereum #fintech  </t>
  </si>
  <si>
    <t>https://twitter.com/twitterapi/status/957446642021666817</t>
  </si>
  <si>
    <t>c("XRP", "TENX", "GNT", "BTC", "BCC", "ETH", "STRAT", "PROC", "PAY", "OMG", "NEO", "PROC", "NEM", "LITE", "MNR", "ARK", "SC", "BTS", "LISK", "POWR", "GAS", "DASH", "ANS", "ARK", "BCY", "DOGE", "EXP", "GBYTE", "KMD", "AE", "LTC", "BITCOIN", "CRYPTO")</t>
  </si>
  <si>
    <t>Seeing a lot of consolidation throughout the board. Do I forsee a large herd of bulls' a comin'? 
#XRP #TENX #GNT #BTC #BCC #ETH #STRAT #PROC #PAY #OMG #NEO #PROC #NEM #LITE #MNR #ARK #SC #BTS #LISK #POWR #GAS #DASH #ANS #ARK #BCY #DOGE #EXP #GBYTE #KMD #AE #LTC #BITCOIN #CRYPTO</t>
  </si>
  <si>
    <t>https://twitter.com/twitterapi/status/957595015076827136</t>
  </si>
  <si>
    <t>list(text = "CT_index", indices = list(0, 9)), list(text = "Bitcoin", indices = list(38, 46))</t>
  </si>
  <si>
    <t xml:space="preserve">#CT_index Check out The Cointelegraph #Bitcoin and other Crypto Price Index:
BTC - ETH - </t>
  </si>
  <si>
    <t>https://twitter.com/twitterapi/status/957528481138606080</t>
  </si>
  <si>
    <t>list(text = "Bitcoin", indices = list(75, 83))</t>
  </si>
  <si>
    <t>&lt;a href="http://rainfor.me/" rel="nofollow"&gt;TestForMyApi&lt;/a&gt;</t>
  </si>
  <si>
    <t xml:space="preserve">Real World Utility Aiding Market Rebound - Ethereum World News via BTCnews #Bitcoin </t>
  </si>
  <si>
    <t>https://twitter.com/twitterapi/status/957498468871954432</t>
  </si>
  <si>
    <t>https://twitter.com/twitterapi/status/957457488290316289</t>
  </si>
  <si>
    <t>list(text = "BitcoinCash", indices = list(0, 12)), list(text = "Bitcoin", indices = list(27, 35))</t>
  </si>
  <si>
    <t>#BitcoinCash will overtake #Bitcoin â€“ Vinny Lingham via @mybroadband</t>
  </si>
  <si>
    <t>https://twitter.com/twitterapi/status/957405061952475137</t>
  </si>
  <si>
    <t xml:space="preserve">Whatever path Bitcoin chooses to take is irrelevant. The degree of trend that we are currently in will show the inevitable destination of UP!!!!!!!!
#cryptocurrencies #BTC #Bitcoin #BTFD </t>
  </si>
  <si>
    <t>https://twitter.com/twitterapi/status/957435253945241600</t>
  </si>
  <si>
    <t>Bitcoin Not a â€˜Legitimateâ€™ Currency, But a Trusted Digital Currency Could Be: Starbucks Chairman â€œIâ€™m talking about â€¦ the possibility of what could happen â€” not in the near term, but in a few years from now..â€ #DigitalCurrency #Ethereum #Bitcoin</t>
  </si>
  <si>
    <t>https://twitter.com/twitterapi/status/957436082680934407</t>
  </si>
  <si>
    <t xml:space="preserve">#Bitcoin #Bitcoinbet Trading Ideas: EURJPY Long &lt;U+0001F4C8&gt; &lt;U+2192&gt; via  &lt;U+25B6&gt;&lt;U+FE0F&gt; </t>
  </si>
  <si>
    <t>https://twitter.com/twitterapi/status/957559665209917440</t>
  </si>
  <si>
    <t>list(text = "VIA", indices = list(39, 43)), list(text = "MUE", indices = list(52, 56)), list(text = "VIB", indices = list(65, 69)), list(text = "VRC", indices = list(82, 86)), list(text = "GAM", indices = list(95, 99)), list(text = "ADT", indices = list(107, 111))</t>
  </si>
  <si>
    <t>#crypto price changes last 12 hours &lt;U+0001F680&gt;
$VIA +46.19%
$MUE +26.85%
$VIB +26.64% &lt;U+0001F327&gt;&lt;U+FE0F&gt;
$VRC -10.19%
$GAM -7.78%
$ADT -6.54% Lowest fees in trading / #bitcoin #cryptocurrency</t>
  </si>
  <si>
    <t>https://twitter.com/twitterapi/status/957403962759663617</t>
  </si>
  <si>
    <t>list(text = "bitcoin", indices = list(13, 21))</t>
  </si>
  <si>
    <t>Suddenly the #bitcoinâ€™s back!!!! &lt;U+0001F60A&gt;&lt;U+0001F44D&gt;&lt;U+0001F3FB&gt;</t>
  </si>
  <si>
    <t>https://twitter.com/twitterapi/status/957491690155098112</t>
  </si>
  <si>
    <t>c("blockchain", "cryptocurrency", "bitcoin", "ethereum")</t>
  </si>
  <si>
    <t>Nearing a $600BN market, looking solid... #blockchain #cryptocurrency #bitcoin #ethereum</t>
  </si>
  <si>
    <t>https://twitter.com/twitterapi/status/957577246763569153</t>
  </si>
  <si>
    <t>957732309700136962</t>
  </si>
  <si>
    <t>BTCTN : Markets Update: Cryptocurrencies Recover Gains After the Coincheck Hack #Bitcoin (via Twitter )</t>
  </si>
  <si>
    <t>https://twitter.com/twitterapi/status/957735387451002880</t>
  </si>
  <si>
    <t>c("Bitcoin", "mtcxindia", "bitcoins")</t>
  </si>
  <si>
    <t>If #Bitcoin is not legal in India then y is #mtcxindia allowed to air its advt where they talk abt buying #bitcoins in India? Something fishy @arunjaitley @narendramodi @IncomeTaxIndia</t>
  </si>
  <si>
    <t>https://twitter.com/twitterapi/status/957573623606161408</t>
  </si>
  <si>
    <t>list(text = "Bitcoin", indices = list(0, 8)), list(text = "Analysis", indices = list(22, 31)), list(text = "BTC", indices = list(38, 42)), list(text = "bitcoin", indices = list(99, 107)), list(text = "crypto", indices = list(108, 115))</t>
  </si>
  <si>
    <t>#Bitcoin Price Weekly #Analysis â€“ Can #BTC/USD Break $12,000?: Key Pointsâ€¦ #bitcoin #crypto</t>
  </si>
  <si>
    <t>https://twitter.com/twitterapi/status/957510777904226304</t>
  </si>
  <si>
    <t>c("Education", "business", "motivation", "beautiful", "stocks", "marketing", "quote", "success", "leadership", "sports", "Bitcoin", "news", "love", "usa")</t>
  </si>
  <si>
    <t xml:space="preserve"> â€¦ Stephen Vs. Miley Cyrus: Who Is The Bigger Elton John Fan? #Education #business #motivation #beautiful #stocks #marketing #quote #success #leadership #sports #Bitcoin #news #love #usa </t>
  </si>
  <si>
    <t>https://twitter.com/twitterapi/status/957620100059705344</t>
  </si>
  <si>
    <t>Cryptocurrency exchange and tax #bitcoin</t>
  </si>
  <si>
    <t>https://twitter.com/twitterapi/status/957619310494670849</t>
  </si>
  <si>
    <t>957443588010393603</t>
  </si>
  <si>
    <t>c("USDT", "BTC")</t>
  </si>
  <si>
    <t xml:space="preserve">A lot of suspicious activity going on with Tether. If you don't know what this is or the possible implications, follow @Bitfinexed and read his feed. Letting your money sit in $USDT becomes riskier everyday. They promise you nothing. Protect your ASSets $BTC #Bitcoin #crypto </t>
  </si>
  <si>
    <t>https://twitter.com/twitterapi/status/957631915527430144</t>
  </si>
  <si>
    <t>Decentralized News Network (DNN)</t>
  </si>
  <si>
    <t>BLX</t>
  </si>
  <si>
    <t>#Bitcoin Price: USD $11756.29 $BLX  (via Brave New Coin)</t>
  </si>
  <si>
    <t>https://twitter.com/twitterapi/status/957585558271942657</t>
  </si>
  <si>
    <t xml:space="preserve">#Bitcoin miners look to Canada for cheap energy sources </t>
  </si>
  <si>
    <t>https://twitter.com/twitterapi/status/957762843859877888</t>
  </si>
  <si>
    <t>list(text = "Bitcoin", indices = list(0, 8)), list(text = "Ethereum", indices = list(10, 19)), list(text = "Stellar", indices = list(43, 51)), list(text = "Litecoin", indices = list(53, 62)), list(text = "NEM", indices = list(64, 68)), list(text = "Cardano", indices = list(70, 78)), list(text = "BTC", indices = list(80, 84)), list(text = "ETH", indices = list(85, 89)), list(text = "BCH", indices = list(90, 94)), list(text = "XRP", indices = list(95, 99)), list(text = "LTC", indices = list(100, 104))</t>
  </si>
  <si>
    <t>#Bitcoin, #Ethereum, Bitcoin Cash, Ripple, #Stellar, #Litecoin, #NEM, #Cardano: #BTC #ETH #BCH #XRP #LTC Price ... via @Cointelegraph</t>
  </si>
  <si>
    <t>https://twitter.com/twitterapi/status/957422665219809280</t>
  </si>
  <si>
    <t>list(text = "satoshinakamoto", indices = list(52, 68)), list(text = "satoshi", indices = list(69, 77)), list(text = "bitcoinminer", indices = list(78, 91)), list(text = "bitcoin", indices = list(92, 100)), list(text = "btc", indices = list(101, 105))</t>
  </si>
  <si>
    <t xml:space="preserve">We've just discovered the true inventors of bitcoin #satoshinakamoto #satoshi #bitcoinminer #bitcoin #btc </t>
  </si>
  <si>
    <t>https://twitter.com/twitterapi/status/957564552740331520</t>
  </si>
  <si>
    <t>c("artist", "Grammys2018", "goals", "JayZ", "grammys", "amazing", "LosAngeles", "NewYork", "LA", "model", "music", "producer", "singer", "songwriter", "vocalist", "latina", "girl", "love", "bellas", "bitcoin")</t>
  </si>
  <si>
    <t xml:space="preserve">I love a new dress &lt;f0&gt;&lt;U+009F&gt;&lt;U+0092&gt;&lt;U+0083&gt;&lt;f0&gt;&lt;U+009F&gt;&lt;U+008F&gt;&lt;U+00BB&gt; #artist #Grammys2018 #goals #JayZ #grammys #amazing #LosAngeles #NewYork #LA #model #music #producer #singer #songwriter #vocalist #latina #girl #love #bellas #bitcoin </t>
  </si>
  <si>
    <t>https://twitter.com/twitterapi/status/957661694548832256</t>
  </si>
  <si>
    <t xml:space="preserve">Will We See a Future #Bitcoin Fork Focus on Proof of Stake? </t>
  </si>
  <si>
    <t>https://twitter.com/twitterapi/status/957584715002908673</t>
  </si>
  <si>
    <t>c("perfect_money", "Bitcoin", "Payeer", "Adv_Cash", "invest_bitcoin", "bitcoin_investing_programs", "newhyips")</t>
  </si>
  <si>
    <t xml:space="preserve">financialstability 2.1% daily for 15 days / 2.5% daily for 30 days / 3.5% daily for 185 days  #perfect_money #Bitcoin #Payeer #Adv_Cash
#invest_bitcoin #bitcoin_investing_programs
#newhyips </t>
  </si>
  <si>
    <t>https://twitter.com/twitterapi/status/957674273124085760</t>
  </si>
  <si>
    <t xml:space="preserve">Januaryâ€™s poor #Bitcoin run may have you looking to the heavens for a few reasonsâ€¦ </t>
  </si>
  <si>
    <t>https://twitter.com/twitterapi/status/957670644568739841</t>
  </si>
  <si>
    <t>Want to win 1.5 ETH in fish tokens with cryptofishes? Join for a chance to draw a legendary fish! $BTC $ETH $XRP $LTC $BCH $DASH #bitcoin 19:38:9</t>
  </si>
  <si>
    <t>https://twitter.com/twitterapi/status/957412465905676289</t>
  </si>
  <si>
    <t>list(text = "bitcoin", indices = list(4, 12)), list(text = "Crypto", indices = list(55, 62)), list(text = "BTC", indices = list(69, 73))</t>
  </si>
  <si>
    <t xml:space="preserve">The #bitcoin Dip - We Miss You (Official Music Video) #Crypto DailyÂ #BTC  </t>
  </si>
  <si>
    <t>https://twitter.com/twitterapi/status/957557474294312961</t>
  </si>
  <si>
    <t>c("HashTags", "MMMIndia", "Bitcoin")</t>
  </si>
  <si>
    <t>LONG LIVE MMM #HashTags: #MMMIndia #Bitcoin MMM India charity in Dipawali in govt high school Bhikhewala village, Na... via @YouTube</t>
  </si>
  <si>
    <t>https://twitter.com/twitterapi/status/957600143125241856</t>
  </si>
  <si>
    <t xml:space="preserve">LARGEST NORDIC BANK PULLS A JAMIE DIMON ON #BITCOIN </t>
  </si>
  <si>
    <t>https://twitter.com/twitterapi/status/958028073567379456</t>
  </si>
  <si>
    <t xml:space="preserve">Proof of Work vs. Proof of Stake â€“ What's the Difference, and Which is Better?: You've pr.. #bitcoin #blockchain </t>
  </si>
  <si>
    <t>https://twitter.com/twitterapi/status/957919074520059904</t>
  </si>
  <si>
    <t>c("bloomberg", "bitcoin")</t>
  </si>
  <si>
    <t xml:space="preserve">#bloomberg analysis on #bitcoin </t>
  </si>
  <si>
    <t>https://twitter.com/twitterapi/status/957830343863697409</t>
  </si>
  <si>
    <t>Zapier.com</t>
  </si>
  <si>
    <t>PR: LiveTree Adept and the 21 Million Project Partner on First-Ever Blockchain TV Drama - #bitcoin</t>
  </si>
  <si>
    <t>https://twitter.com/twitterapi/status/957924499898413056</t>
  </si>
  <si>
    <t>c("Bitcoin", "blockchain", "cryptocurrency")</t>
  </si>
  <si>
    <t>However, if #Bitcoin goes below $11064, prices can go down to $9,000 before another support. 
#blockchain #cryptocurrency</t>
  </si>
  <si>
    <t>https://twitter.com/twitterapi/status/957996983125528576</t>
  </si>
  <si>
    <t>c("vaporwave", "retrowave", "synthwave", "lambo", "rarepepe", "art", "amazing", "rarepepe", "trading", "Blockchain", "card", "token", "assets", "xcp", "pepecash", "bitcoin", "btc", "rich")</t>
  </si>
  <si>
    <t>c("btc", "xcp", "usd")</t>
  </si>
  <si>
    <t xml:space="preserve">those who wish to have a lambo like PEPEAMAZING can get it at 
#vaporwave #retrowave #synthwave #lambo #rarepepe #art #amazing #rarepepe #trading #Blockchain #card #token #assets #xcp #pepecash #bitcoin #btc $btc $xcp $usd #rich </t>
  </si>
  <si>
    <t>https://twitter.com/twitterapi/status/958003088245260290</t>
  </si>
  <si>
    <t xml:space="preserve">Can #Bitcoin Be Destroyed? The 7 (Unlikely) Paths to Irrelevance: How likely is an end-ofâ€¦ </t>
  </si>
  <si>
    <t>https://twitter.com/twitterapi/status/957878410998636544</t>
  </si>
  <si>
    <t>c("DigitalCurrency", "cryptocurrencies", "Bitcoin")</t>
  </si>
  <si>
    <t>How hackers broke the crypto code and stole $500 mn in #DigitalCurrency (Crime raises questions about security of #cryptocurrencies around the world, as affected exchange admits to security lapse)  #Bitcoin</t>
  </si>
  <si>
    <t>https://twitter.com/twitterapi/status/958044637293314049</t>
  </si>
  <si>
    <t>c("Tether", "bitcoin", "BitcoinCash")</t>
  </si>
  <si>
    <t>#Tether is a scam. Don't touch it with a thousand foot pole. #bitcoin #BitcoinCash</t>
  </si>
  <si>
    <t>https://twitter.com/twitterapi/status/957785195746398209</t>
  </si>
  <si>
    <t>c("bitcoin", "cryptocurrency", "buybitcoin")</t>
  </si>
  <si>
    <t>Check out the new design for ! @BitQuickco , looks very nice! :) #bitcoin #cryptocurrency #buybitcoin</t>
  </si>
  <si>
    <t>https://twitter.com/twitterapi/status/957956134094168064</t>
  </si>
  <si>
    <t>c("Bitcoin", "BTC", "Crypto", "LTC", "XRP", "ETH", "Bitcoin", "TRX")</t>
  </si>
  <si>
    <t xml:space="preserve">Making Sense of #Bitcoin and Its Wild Price Ride #BTC #Crypto #LTC #XRP #ETH #Bitcoin #TRX </t>
  </si>
  <si>
    <t>https://twitter.com/twitterapi/status/958014671558201349</t>
  </si>
  <si>
    <t xml:space="preserve">New report suggests 48.8% of the #bitcoin ($BTC) price rise occuring shortly after Tether ($USDT) was minted, supporting rumors of questionable activity. </t>
  </si>
  <si>
    <t>https://twitter.com/twitterapi/status/957987388256587776</t>
  </si>
  <si>
    <t>c("ISIS", "Bitcoin")</t>
  </si>
  <si>
    <t xml:space="preserve">#ISIS, other jihadists increase #Bitcoin use after fall of Caliphate </t>
  </si>
  <si>
    <t>https://twitter.com/twitterapi/status/957943753821622272</t>
  </si>
  <si>
    <t>c("Bitcoin", "Ethereum", "Litecoin", "Monero", "Ripple", "Cryptocurrencies", "CryptoNews", "Cryptoprices")</t>
  </si>
  <si>
    <t>Cryptocurrencies: 28/01/2018 #Bitcoin: +3.30%
#Ethereum: +11.82%
#Litecoin: +8.03%
#Monero: 3.34%
#Ripple: +12.20% #Cryptocurrencies #CryptoNews #Cryptoprices</t>
  </si>
  <si>
    <t>https://twitter.com/twitterapi/status/957776587679674368</t>
  </si>
  <si>
    <t>c("bitcoin", "crypto", "xlm", "dash")</t>
  </si>
  <si>
    <t>Crypto goes mainstream with Katy Perry, 50 Cent, Starbucks &amp;amp; Arsenal! via @YouTube #bitcoin #crypto #xlm #dash</t>
  </si>
  <si>
    <t>https://twitter.com/twitterapi/status/958036142359764992</t>
  </si>
  <si>
    <t>c("cryptocurrency", "invest", "crypto", "bitcoin", "investor", "investment", "risk", "currency")</t>
  </si>
  <si>
    <t xml:space="preserve">Everyone's Talking About Cryptocurrencies. Should You Invest? @tallgreenz @Hey_Rikh #cryptocurrency #invest #crypto #bitcoin #investor #investment #risk #currency </t>
  </si>
  <si>
    <t>https://twitter.com/twitterapi/status/957994322619781122</t>
  </si>
  <si>
    <t>c("Bitcoin", "canada", "davos", "irs", "Morneau")</t>
  </si>
  <si>
    <t xml:space="preserve">#Bitcoin #canada #davos #irs #Morneau Canadian Government More Concerned With Underground Economy, Not Tax </t>
  </si>
  <si>
    <t>https://twitter.com/twitterapi/status/958125803102863360</t>
  </si>
  <si>
    <t>c("bitcoin", "GDAX")</t>
  </si>
  <si>
    <t>#bitcoin is higher on every other exchange than #GDAX hmmm @coinbase $BTC</t>
  </si>
  <si>
    <t>https://twitter.com/twitterapi/status/957950590478413827</t>
  </si>
  <si>
    <t>c("BTC", "USDT")</t>
  </si>
  <si>
    <t xml:space="preserve">A little-known token may be fueling Bitcoin's rise. Critics say it's a scam. #Bitcoin $BTC #Cryptocurrency $USDT </t>
  </si>
  <si>
    <t>https://twitter.com/twitterapi/status/958068734886850561</t>
  </si>
  <si>
    <t>necio.ch</t>
  </si>
  <si>
    <t xml:space="preserve">Russia's Longest-Serving Finance Minister Backs Crypto â€œSelf-Reg... #Bitcoin #cryptocurrency </t>
  </si>
  <si>
    <t>https://twitter.com/twitterapi/status/957883019183960064</t>
  </si>
  <si>
    <t>c("cryptocurrency", "Bitcoin", "NoCoin")</t>
  </si>
  <si>
    <t>If you think cryptocurrency is gambling you should try banking with Ulsterbank &lt;f0&gt;&lt;U+009F&gt;&lt;U+0098&gt;&lt;U+0082&gt;
#cryptocurrency #Bitcoin #NoCoin</t>
  </si>
  <si>
    <t>https://twitter.com/twitterapi/status/957915700940517376</t>
  </si>
  <si>
    <t>c("TNC", "Trinity", "cryptocurrency", "CRYPTOGANG", "bitcoin", "HODL")</t>
  </si>
  <si>
    <t>#TNC #Trinity Coin is listed &amp;gt;Prize is little high $0.3721 #cryptocurrency #CRYPTOGANG #bitcoin #HODL</t>
  </si>
  <si>
    <t>https://twitter.com/twitterapi/status/957844141580288000</t>
  </si>
  <si>
    <t>c("FAANG", "Bitcoin", "CRYPTO")</t>
  </si>
  <si>
    <t>Definition of a Bubble: â€œWhen ppl make money all out of proportion of their intelligence and work ethic.â€ - Jared Dillian, The 10th Man #FAANG #Bitcoin #CRYPTO</t>
  </si>
  <si>
    <t>https://twitter.com/twitterapi/status/957872053989859328</t>
  </si>
  <si>
    <t xml:space="preserve">This should clearly fund the border wall since @realDonaldTrump couldn't make a deal with Mexico! #Bitcoin #BTC </t>
  </si>
  <si>
    <t>https://twitter.com/twitterapi/status/957922015171751938</t>
  </si>
  <si>
    <t>c("BitcoinCandy", "BitcoinCash", "cryptonews", "Crypto", "bitcoin", "btc", "cdy", "fork", "bitcoinfork", "blockchain")</t>
  </si>
  <si>
    <t>The mainnet of #BitcoinCandy - the new fork of #BitcoinCash planned to launch soon #cryptonews #Crypto #bitcoin #btc #cdy #fork #bitcoinfork #blockchain</t>
  </si>
  <si>
    <t>https://twitter.com/twitterapi/status/958058802577846273</t>
  </si>
  <si>
    <t>c("Bitcoin", "Bcash")</t>
  </si>
  <si>
    <t xml:space="preserve">Good job, team! #Bitcoin: 1, #Bcash: 0.
@BashCo_ @brian_trollz </t>
  </si>
  <si>
    <t>https://twitter.com/twitterapi/status/957982195787771910</t>
  </si>
  <si>
    <t>c("MarketCap", "Bitcoin", "BitcoinCash", "Crypto")</t>
  </si>
  <si>
    <t>c("NEO", "BTC", "BCH", "BTG", "ETH", "LTC", "XRP", "XMR", "STR", "BNB", "PAY", "OMG", "MCO", "WTC", "ETP", "DASH", "ETC", "XEM", "IOTA", "QTUM", "OMG", "ADA", "LSK", "ZEC", "USDT", "EDO", "EOS", "DATA", "AVT", "SAN", "YYW", "TNT", "NXT", "QASH", "ELF")</t>
  </si>
  <si>
    <t xml:space="preserve">$NEO is now ranked #6 overall in #MarketCap &lt;f0&gt;&lt;U+009F&gt;&lt;U+0098&gt;&lt;U+0083&gt;&lt;f0&gt;&lt;U+009F&gt;&lt;U+0091&gt;&lt;U+008C&gt;  $BTC #Bitcoin $BCH #BitcoinCash $BTG $ETH $LTC $XRP $XMR $STR $BNB $PAY $OMG $MCO $WTC $ETP $DASH $ETC $XEM $IOTA $QTUM $OMG $ADA $LSK $ZEC $USDT $EDO $EOS $DATA $AVT $SAN $YYW $TNT $NXT $QASH $ELF #Crypto </t>
  </si>
  <si>
    <t>https://twitter.com/twitterapi/status/958097913963532289</t>
  </si>
  <si>
    <t>c("ROTD", "NameJet", "NamesCon", "Bitcoin", "BTC", "Blockchain", "BlockchainWeek", "blockchaintechnology", "Crypto", "cryptocurrency")</t>
  </si>
  <si>
    <t xml:space="preserve"> for Sale &lt;U+2714&gt;&lt;U+FE0F&gt;&lt;f0&gt;&lt;U+009F&gt;&lt;U+0094&gt;&lt;U+0097&gt;&lt;f0&gt;&lt;U+009F&gt;&lt;U+008C&gt;&lt;U+008E&gt; #ROTD #NameJet #NamesCon #Bitcoin #BTC #Blockchain #BlockchainWeek #blockchaintechnology #Crypto #cryptocurrency </t>
  </si>
  <si>
    <t>https://twitter.com/twitterapi/status/958033995224305664</t>
  </si>
  <si>
    <t>c("marketranger", "bitcoin", "unityingot", "affluencenetwork")</t>
  </si>
  <si>
    <t>$530 million lost in hack of Japan cryptocurrency exchange #marketranger #bitcoin #unityingot #affluencenetwork</t>
  </si>
  <si>
    <t>https://twitter.com/twitterapi/status/958030310242955264</t>
  </si>
  <si>
    <t>c("Bitcoin", "Tether")</t>
  </si>
  <si>
    <t xml:space="preserve">Hate to say it, but Bingo. This would be one hell of a con if true, but would explain so much as well. #Bitcoin #Tether </t>
  </si>
  <si>
    <t>https://twitter.com/twitterapi/status/957967817478848519</t>
  </si>
  <si>
    <t>The latest The Tweetzette Daily! Thanks to @onlineman @DeLunaVintage @happyappy7 #cryptocurrency #bitcoin</t>
  </si>
  <si>
    <t>https://twitter.com/twitterapi/status/957802904764780545</t>
  </si>
  <si>
    <t>c("Inventable", "bitcoin")</t>
  </si>
  <si>
    <t xml:space="preserve">We've teamed up with #Inventable Technologies to build #bitcoin mining rigs. Thanks to our work, we've received huge amounts of praise and coverage in @BQ_Yorkshire. Get the full story: </t>
  </si>
  <si>
    <t>https://twitter.com/twitterapi/status/957962820037070848</t>
  </si>
  <si>
    <t>c("BTC", "BTCUSD")</t>
  </si>
  <si>
    <t xml:space="preserve">#Bitcoin $BTC $BTCUSD The breakout from the large inverse H&amp;amp;S pattern that took out the downtrend line on the 30 minute chart was very encouraging. The breakdown that followed from the small standard H&amp;amp;S pattern and the formation of a bear flag is equally disappointing. </t>
  </si>
  <si>
    <t>https://twitter.com/twitterapi/status/957820440889741312</t>
  </si>
  <si>
    <t>c("cryptocrash", "cryptocurrency", "XRP", "Bitcoin", "BCH", "TRX", "XLM")</t>
  </si>
  <si>
    <t>A lot of coins are still suffering since the #cryptocrash we had in the beginning of January. The most notable #cryptocurrency that loss the most market-cap since the crash are:
#XRP: $70 billion
#Bitcoin: $60 billion
#BCH: $15 Billion
#TRX: $9 billion
#XLM: $6 billion</t>
  </si>
  <si>
    <t>https://twitter.com/twitterapi/status/957851769186471936</t>
  </si>
  <si>
    <t>$9,000 #Bitcoin near! now 11,167</t>
  </si>
  <si>
    <t>https://twitter.com/twitterapi/status/958073882648379392</t>
  </si>
  <si>
    <t>c("crypto", "bitcoin", "btc", "eth", "bch", "litecoin", "crypto", "cryptocurrency")</t>
  </si>
  <si>
    <t>MUST WATCH for #crypto investors. HILARIOUS!! #bitcoin #btc #eth #bch #litecoin #crypto #cryptocurrency</t>
  </si>
  <si>
    <t>https://twitter.com/twitterapi/status/957998351986909189</t>
  </si>
  <si>
    <t>@maxkeiser It's obvious. They're just getting ready to migrate into #Bitcoin &lt;f0&gt;&lt;U+009F&gt;&lt;U+0098&gt;&lt;U+0081&gt;</t>
  </si>
  <si>
    <t>https://twitter.com/twitterapi/status/958009553156653056</t>
  </si>
  <si>
    <t>c("bitcoin", "xrp", "btc", "trx", "xvg", "ada", "neo", "xlm", "cdn", "ven", "iota", "iost", "fun", "bnb", "eth", "icx", "binance", "robinhood", "crypto", "cryptocurrency", "cardano", "tron", "icx", "ripple", "wtc", "elf", "bnb", "mth", "lun", "bcc", "omg", "gvt", "dash")</t>
  </si>
  <si>
    <t>Bitcoin lottery! Fastest way to earn a bitcon!  
#bitcoin #xrp #btc #trx #xvg #ada #neo #xlm #cdn #ven #iota #iost #fun #bnb #eth #icx #binance #robinhood #crypto #cryptocurrency #cardano #tron #icx #ripple #wtc #elf #bnb #mth #lun #bcc #omg #gvt #dash</t>
  </si>
  <si>
    <t>https://twitter.com/twitterapi/status/958051201660211205</t>
  </si>
  <si>
    <t>c("bitcoin", "tradeitdontinvestinit")</t>
  </si>
  <si>
    <t xml:space="preserve">Be like Carlos #bitcoin #tradeitdontinvestinit </t>
  </si>
  <si>
    <t>https://twitter.com/twitterapi/status/958057955840098304</t>
  </si>
  <si>
    <t>c("Britain", "Bitcoin")</t>
  </si>
  <si>
    <t xml:space="preserve">#Britain sees first #Bitcoin armed robbery: Reports </t>
  </si>
  <si>
    <t>https://twitter.com/twitterapi/status/958023392774336512</t>
  </si>
  <si>
    <t>My @CashApp card is currently being etched by fooking lasers!! #bitcoin</t>
  </si>
  <si>
    <t>https://twitter.com/twitterapi/status/957850968124620800</t>
  </si>
  <si>
    <t>The Doge</t>
  </si>
  <si>
    <t>c("BTC", "ETH", "XRP", "LTC", "BCH", "DASH")</t>
  </si>
  <si>
    <t>Want to win 1.5 ETH in fish tokens with cryptofishes? Join for a chance to draw a legendary fish! $BTC $ETH $XRP $LTC $BCH $DASH #bitcoin 19:16:41</t>
  </si>
  <si>
    <t>https://twitter.com/twitterapi/status/957769478313570304</t>
  </si>
  <si>
    <t>c("bitcoin", "marketdominance")</t>
  </si>
  <si>
    <t>Every time #bitcoin drops, almost all other coins drop too. Start supporting Bitcoin again, at the end it is the only way to get your alts up. #marketdominance</t>
  </si>
  <si>
    <t>https://twitter.com/twitterapi/status/958422321466929152</t>
  </si>
  <si>
    <t>c("Bitcoin", "GSBitcoinFuturesFraud")</t>
  </si>
  <si>
    <t>958415624455127040</t>
  </si>
  <si>
    <t xml:space="preserve">That's OK, pump and dump, rinse and repeat. #Bitcoin is on sale right at the moment. I'm not greedy if I can get a 20% return per day, I'm happy. #GSBitcoinFuturesFraud </t>
  </si>
  <si>
    <t>https://twitter.com/twitterapi/status/958443655781482496</t>
  </si>
  <si>
    <t>c("digitalcurrency", "cybercrime", "Monero", "Bitcoin", "MoneyLaundering", "AML")</t>
  </si>
  <si>
    <t>How to launder $500 million in #digitalcurrency.#cybercrime #Monero #Bitcoin #MoneyLaundering #AML  via @technology</t>
  </si>
  <si>
    <t>https://twitter.com/twitterapi/status/958300373156057088</t>
  </si>
  <si>
    <t xml:space="preserve">Bitfury Enters ##Bitcoin Crime-Fighting Business with Crystal Launch via @coindesk #cryptocurrency </t>
  </si>
  <si>
    <t>https://twitter.com/twitterapi/status/958237917876539392</t>
  </si>
  <si>
    <t>Its funny. Non-crypto supporters say that we are in a downhill battle and that the crypto world will die in march. While we crypto supporters say its a healty correction. We both live in our own little worlds. #bitcoin #ethereum #cryptocurrency</t>
  </si>
  <si>
    <t>https://twitter.com/twitterapi/status/958346319524966400</t>
  </si>
  <si>
    <t>c("cryptocurrency", "blockchain", "bitcoin", "becryptocurious", "cryptopodcast")</t>
  </si>
  <si>
    <t>The Crypto Curious Podcast is coming soon! Get ready to dive into the world of crypto with three of the most curious minds in the space. #cryptocurrency #blockchain #bitcoin #becryptocurious #cryptopodcast</t>
  </si>
  <si>
    <t>https://twitter.com/twitterapi/status/958403016054398976</t>
  </si>
  <si>
    <t>c("Decentralization", "cryptocurrency", "bitcoin")</t>
  </si>
  <si>
    <t>@headymedley @Ada_Lovelace13 @_WebEnterprises @justinsuntron #Decentralization is a key part of any true #cryptocurrency that wants to be a part of the future financial revolution started by #bitcoin. I see nothing but hype. Frankly, most Chinese people do not even know anything about "Peiwo" or "Hupan University" haha.</t>
  </si>
  <si>
    <t>https://twitter.com/twitterapi/status/958385108645502977</t>
  </si>
  <si>
    <t>c("FB", "Technology", "Bitcoin", "Currencymarkets")</t>
  </si>
  <si>
    <t>FB</t>
  </si>
  <si>
    <t xml:space="preserve">Facebook says it's banned 'misleading' financial ads $FB #FB #Technology #Bitcoin #Currencymarkets </t>
  </si>
  <si>
    <t>https://twitter.com/twitterapi/status/958453086867152901</t>
  </si>
  <si>
    <t>Will the excitement over mined (as opposed to state-issued) cryptocurrencies, e.g. #Bitcoin $BTC, end with a bang or a whimper?</t>
  </si>
  <si>
    <t>https://twitter.com/twitterapi/status/958364845354741761</t>
  </si>
  <si>
    <t>c("cointelegraph", "bitcoin", "cryptocurrency", "crypto", "BTC", "ETH")</t>
  </si>
  <si>
    <t xml:space="preserve">Facebook Bans Cryptocurrency, ICO Ads Because Of â€˜Deceptive Promotional Practicesâ€™ by CoinTelegraph By Andrew Marshall #cointelegraph #bitcoin #cryptocurrency #crypto #BTC #ETH </t>
  </si>
  <si>
    <t>https://twitter.com/twitterapi/status/958440020066660353</t>
  </si>
  <si>
    <t>c("Crypto", "Starbucks", "Blockchain", "BTC", "ETH", "Bitcoin", "Ethereum", "CryptoNews")</t>
  </si>
  <si>
    <t xml:space="preserve">The Starbucks chairman exposing his interest in cryptocurrencies and blockchain tech could be massive for crypto! All we need is for other merchants to follow suit. #Crypto #Starbucks #Blockchain #BTC #ETH #Bitcoin #Ethereum #CryptoNews 
</t>
  </si>
  <si>
    <t>https://twitter.com/twitterapi/status/958399422945140737</t>
  </si>
  <si>
    <t xml:space="preserve">#bitcoin Exciting Overview of 24 Pending Softfork and P2P Improvements via /r/Bitcoin </t>
  </si>
  <si>
    <t>https://twitter.com/twitterapi/status/958243164539772933</t>
  </si>
  <si>
    <t>c("BitCoin", "Available")</t>
  </si>
  <si>
    <t xml:space="preserve">TRUST LIQUIDATION - #BitCoin Lots #Available - 100 Minimum </t>
  </si>
  <si>
    <t>https://twitter.com/twitterapi/status/958242929188966400</t>
  </si>
  <si>
    <t>958079793383329792</t>
  </si>
  <si>
    <t xml:space="preserve">Give it till late Febuary and we should be seeing it above 600B and approaching 700B again. @CoinCarter @CoinMarketCap #bitcoin #blockchain </t>
  </si>
  <si>
    <t>https://twitter.com/twitterapi/status/958285970255896577</t>
  </si>
  <si>
    <t>c("Bitcoin", "FXNEWS", "CRYPTO")</t>
  </si>
  <si>
    <t xml:space="preserve">#Bitcoin tumbles below $10,000 for the 2nd time in less than 2 weeks. #FXNEWS #CRYPTO </t>
  </si>
  <si>
    <t>https://twitter.com/twitterapi/status/958415342518358016</t>
  </si>
  <si>
    <t>#Bitcoin needs a bear market at this point to weed out what is merely speculation. I signed up to see a Bitcoin that is used by millions for daily commerce, not a useless piece of 'digital gold' that only favors early adopters.</t>
  </si>
  <si>
    <t>https://twitter.com/twitterapi/status/958446158988259328</t>
  </si>
  <si>
    <t xml:space="preserve">Big Differences Between Gold and Bitcoin, According to World Gold Council @Cointelegraph #bitcoin #Cryptocurrency
</t>
  </si>
  <si>
    <t>https://twitter.com/twitterapi/status/958405534801113090</t>
  </si>
  <si>
    <t>c("crypto", "cryptocurrency", "ethereum", "eth", "bitcoin")</t>
  </si>
  <si>
    <t>#crypto advice of the day: Use long @btc consolidation periods as an opportunity. The best #cryptocurrency opportunities of the last three years were built during the bottom of bear markets (i.e. #ethereum). When hype moves away from price, follow the tech #eth #bitcoin</t>
  </si>
  <si>
    <t>https://twitter.com/twitterapi/status/957682397478379520</t>
  </si>
  <si>
    <t>c(-157.81003679, 21.31186087)</t>
  </si>
  <si>
    <t>c("fishon", "bcnlife", "bitcoin", "bigfish")</t>
  </si>
  <si>
    <t xml:space="preserve">Rize&amp;amp;Grind going fishing for some big fish ... Yeah buddy... #fishon #bcnlife #bitcoin
#bigfishâ€¦ </t>
  </si>
  <si>
    <t>https://twitter.com/twitterapi/status/957659463607046144</t>
  </si>
  <si>
    <t>c("bitcoin", "Shiller", "bitcoin", "bubble", "investment", "speculation", "crypto", "bitcoinmania", "fintech", "blockchain")</t>
  </si>
  <si>
    <t>â€œWeâ€™re over-emphasizing #bitcoin.â€ #Shiller still believes #bitcoin is a #bubble #investment #speculation #crypto #bitcoinmania #fintech #blockchain @qz</t>
  </si>
  <si>
    <t>https://twitter.com/twitterapi/status/957579099186196482</t>
  </si>
  <si>
    <t>list(text = "bitcoin", indices = list(10, 18))</t>
  </si>
  <si>
    <t xml:space="preserve">Love this #bitcoin
</t>
  </si>
  <si>
    <t>https://twitter.com/twitterapi/status/957541620567674880</t>
  </si>
  <si>
    <t>The cost to mine a #Bitcoin is the direct result of the retail price of a bitcoin. If retail price of bitcoin drops, the price to mine drops. The retail price does not follow the price to mine.</t>
  </si>
  <si>
    <t>https://twitter.com/twitterapi/status/957735685011791879</t>
  </si>
  <si>
    <t>list(text = "Bitcoin", indices = list(31, 39))</t>
  </si>
  <si>
    <t xml:space="preserve">Rocketr Helps Charities Accept #Bitcoin Cash Donations Without Fees </t>
  </si>
  <si>
    <t>https://twitter.com/twitterapi/status/957404125112754176</t>
  </si>
  <si>
    <t>c("Bitcoin", "News")</t>
  </si>
  <si>
    <t xml:space="preserve">Cryptocurrencies Rebound as Coincheck Promises to Reimburse $534 Million: Cryptocurrencies are .. #Bitcoin #News </t>
  </si>
  <si>
    <t>https://twitter.com/twitterapi/status/957721970233180160</t>
  </si>
  <si>
    <t>list(text = "btc", indices = list(0, 4)), list(text = "bitcoin", indices = list(5, 13))</t>
  </si>
  <si>
    <t>&lt;a href="http://www.ajaymatharu.com/" rel="nofollow"&gt;Tweet Old Post&lt;/a&gt;</t>
  </si>
  <si>
    <t xml:space="preserve">#btc,#bitcoin YUNHUI Mining industry sell Gridseed USB 8G &amp;amp;300K litecoin miner dogecoin miner better than Avalon US </t>
  </si>
  <si>
    <t>https://twitter.com/twitterapi/status/957439530587639808</t>
  </si>
  <si>
    <t>c("RIOT", "BTC")</t>
  </si>
  <si>
    <t>Britain's first Bitcoin heist as trader forced @ gunpoint to transfer cyber currency $RIOT $BTC #blockchain #bitcoin</t>
  </si>
  <si>
    <t>https://twitter.com/twitterapi/status/957676980002066432</t>
  </si>
  <si>
    <t xml:space="preserve">Meet CoinDaddy, the Bitcoin rapper living that 'crypto life' #bitcoin #cryptocurrency </t>
  </si>
  <si>
    <t>https://twitter.com/twitterapi/status/957758400426889216</t>
  </si>
  <si>
    <t>c("ADA", "DGB", "LBC", "XCP", "NXT", "IOTA", "EOS", "ETC", "LSK", "bitcoin", "ethereum", "cryptocurrency", "btc", "news", "ripple", "xrp", "price", "litecoin", "hardfork", "siacoin")</t>
  </si>
  <si>
    <t>Keep your eyes on : #ADA #DGB #LBC #XCP #NXT #IOTA #EOS #ETC #LSK -------------------------- #bitcoin #ethereum #cryptocurrency #btc #news #ripple #xrp #price #litecoin #hardfork #siacoin</t>
  </si>
  <si>
    <t>https://twitter.com/twitterapi/status/957692862564618242</t>
  </si>
  <si>
    <t xml:space="preserve">This Week in #Bitcoin: Japan Gets Goxxed and Iota Gets Into a Tangle </t>
  </si>
  <si>
    <t>https://twitter.com/twitterapi/status/957712770702692352</t>
  </si>
  <si>
    <t>list(text = "bitcoin", indices = list(27, 35)), list(text = "bitcoinmining", indices = list(36, 50)), list(text = "antminer", indices = list(51, 60)), list(text = "mining", indices = list(61, 68)), list(text = "investment", indices = list(69, 80))</t>
  </si>
  <si>
    <t xml:space="preserve">DM to invest with us today
#bitcoin #bitcoinmining #antminer #mining #investment </t>
  </si>
  <si>
    <t>https://twitter.com/twitterapi/status/957417216777097216</t>
  </si>
  <si>
    <t>c("SYNX", "bitcoin", "Ethereum", "Litecoin", "Lumen", "crypto")</t>
  </si>
  <si>
    <t>#SYNX (BITTREX) BUY- UNDER 10K SELL- 12000-14000-16500 #bitcoin #Ethereum #Litecoin #Lumen #crypto</t>
  </si>
  <si>
    <t>https://twitter.com/twitterapi/status/957606444316184577</t>
  </si>
  <si>
    <t xml:space="preserve">Bitcoin bombshell: Cryptocurrency could hit $50,000 this year in new prediction
#bitcoin #cryptocurrency
</t>
  </si>
  <si>
    <t>https://twitter.com/twitterapi/status/957656481595318273</t>
  </si>
  <si>
    <t>MARK-TO-MARKET: Bitcoin: Market plunge re-ignites debate on legitimacy - Quad City Times #bitcoin #news</t>
  </si>
  <si>
    <t>https://twitter.com/twitterapi/status/957633139215446020</t>
  </si>
  <si>
    <t>c("Bitcoin", "tech", "digital", "data", "business")</t>
  </si>
  <si>
    <t xml:space="preserve">Check. #Bitcoin Cash Supporters Prepare for the Networkâ€™s Next Six Months via @BTCTN #tech #digital #data #business </t>
  </si>
  <si>
    <t>https://twitter.com/twitterapi/status/957648211761491968</t>
  </si>
  <si>
    <t>list(text = "Bitcoin", indices = list(13, 21)), list(text = "crypto", indices = list(82, 89))</t>
  </si>
  <si>
    <t xml:space="preserve">After the NA #Bitcoin Conference debacle, that both ignored talented Women in the #crypto space &amp;amp; was denigrating w an official party in a stripper club, more articles like this r needed. Letâ€™s ensure #metoo doesnâ€™t get to our ecosystem @ForbesTech @Forbes </t>
  </si>
  <si>
    <t>https://twitter.com/twitterapi/status/957453104039055360</t>
  </si>
  <si>
    <t>c("cryptocurrency", "Bitcoin")</t>
  </si>
  <si>
    <t xml:space="preserve">Latest Zcash Ceremony Used Chernobyl Nuclear Waste via @coindesk #cryptocurrency #Bitcoin </t>
  </si>
  <si>
    <t>https://twitter.com/twitterapi/status/957591129851138048</t>
  </si>
  <si>
    <t>list(text = "live", indices = list(46, 51)), list(text = "bitcoin", indices = list(90, 98)), list(text = "LINKINBIO", indices = list(99, 109))</t>
  </si>
  <si>
    <t xml:space="preserve">Better late than never! @TiffRoyal is Finally #live @XotikaTV for a chill Saturday Night! #bitcoin #LINKINBIO #cryptocurrency </t>
  </si>
  <si>
    <t>https://twitter.com/twitterapi/status/957490295612018688</t>
  </si>
  <si>
    <t>c("bitcoin", "steamtradingcards")</t>
  </si>
  <si>
    <t>uzkbot</t>
  </si>
  <si>
    <t>trying to ween my investment club off of #bitcoin and back into #steamtradingcards to no avail, fml</t>
  </si>
  <si>
    <t>https://twitter.com/twitterapi/status/957740155556646912</t>
  </si>
  <si>
    <t>c("Blockchain", "Bitcoin", "Microsoft")</t>
  </si>
  <si>
    <t>Blockchain Technology May Soon Revolutionize Budget Allocation 
#Blockchain #Bitcoin @Blockchain_OEM #Microsoft</t>
  </si>
  <si>
    <t>https://twitter.com/twitterapi/status/957719443961974786</t>
  </si>
  <si>
    <t>957443721477410816</t>
  </si>
  <si>
    <t xml:space="preserve">#bitcoin &amp;gt; the rest </t>
  </si>
  <si>
    <t>https://twitter.com/twitterapi/status/957677463752069120</t>
  </si>
  <si>
    <t>list(text = "Bitcoin", indices = list(85, 93)), list(text = "cryptocurrency", indices = list(94, 109))</t>
  </si>
  <si>
    <t>How Chinese Bitcoin Buyers Are Getting Around Government Ban #Bitcoin #cryptocurrency #China #Chinese #CCP #HongKong #banking #FinTech #censorship</t>
  </si>
  <si>
    <t>https://twitter.com/twitterapi/status/957483642397253632</t>
  </si>
  <si>
    <t>c("Bitcoin", "Bitcoinprice")</t>
  </si>
  <si>
    <t xml:space="preserve">Bitcoinâ€™s current exchange rate is 11585.11 USD
Track the price of Bitcoin in real time at: #Bitcoin #Bitcoinprice </t>
  </si>
  <si>
    <t>https://twitter.com/twitterapi/status/957650025315741696</t>
  </si>
  <si>
    <t>c("Japan", "crypto", "BTC", "Bitcoin", "cryptocurrency")</t>
  </si>
  <si>
    <t xml:space="preserve">#Japanâ€™s largest consumer electronics retailer @yamadadenki_MD partnered with the countryâ€™s largest #crypto / #BTC exchange @bitFlyer to trial #Bitcoin payments. 
This illustrates the ever growing market confidence that #cryptocurrency is here to stay!  </t>
  </si>
  <si>
    <t>https://twitter.com/twitterapi/status/957657599398248448</t>
  </si>
  <si>
    <t>c("Ethereum", "bitcoin", "startups", "Cyrptocurrency")</t>
  </si>
  <si>
    <t>Ethereum is Now â€œJustâ€ $80 Billion Away From Overtaking Bitcoin #Ethereum #bitcoin #startups #Cyrptocurrency</t>
  </si>
  <si>
    <t>https://twitter.com/twitterapi/status/957670090199175168</t>
  </si>
  <si>
    <t>list(text = "bitcoin", indices = list(27, 35)), list(text = "money", indices = list(109, 115))</t>
  </si>
  <si>
    <t>&lt;a href="http://slidecoin.co" rel="nofollow"&gt;SlideCoin&lt;/a&gt;</t>
  </si>
  <si>
    <t xml:space="preserve">What it feels like to earn #bitcoin on a daily basis with (Available on Google Play) #money #Android </t>
  </si>
  <si>
    <t>https://twitter.com/twitterapi/status/957451872817868801</t>
  </si>
  <si>
    <t>c("Bitcoin", "Crytocurrency")</t>
  </si>
  <si>
    <t xml:space="preserve">Getting Started With #Bitcoin and #Crytocurrency Trading </t>
  </si>
  <si>
    <t>https://twitter.com/twitterapi/status/957686969185783815</t>
  </si>
  <si>
    <t>c("Blockchain", "bitcoin")</t>
  </si>
  <si>
    <t>Blockchain: so much bigger than bitcoinâ€¦ - The Guardian #Blockchain vs #bitcoin</t>
  </si>
  <si>
    <t>https://twitter.com/twitterapi/status/957679716646912000</t>
  </si>
  <si>
    <t>Bitcoin is being hacked by North Korea hacks to boost their economy, This is the second time this year, but it's not the end of bitcoin. Just don't buy it yet... #bitcoin #NorthKorea #cryptocurrency #Hackers</t>
  </si>
  <si>
    <t>https://twitter.com/twitterapi/status/957413924806078465</t>
  </si>
  <si>
    <t>c("tekcoin", "bitcoin", "cryptopia")</t>
  </si>
  <si>
    <t>Hail Mary Mallon - Whales (Official Video) via @YouTube #tekcoin #bitcoin #cryptopia</t>
  </si>
  <si>
    <t>https://twitter.com/twitterapi/status/957703053171335168</t>
  </si>
  <si>
    <t>list(text = "bitcoin", indices = list(109, 117))</t>
  </si>
  <si>
    <t>Fintech Company Mogo Plans to Launch Bitcoin Mine in British Columbia - Bitcoin News #bitcoin</t>
  </si>
  <si>
    <t>https://twitter.com/twitterapi/status/957443383345246209</t>
  </si>
  <si>
    <t>list(text = "TRX", indices = list(76, 80)), list(text = "crypto", indices = list(81, 88)), list(text = "satoshi", indices = list(89, 97)), list(text = "bitcoin", indices = list(98, 106)), list(text = "btc", indices = list(107, 111))</t>
  </si>
  <si>
    <t>I am Satoshi Nakamoto. But I mean come on, are you even really surprised? 
#TRX #crypto #satoshi #bitcoin #btc #Blockchain #XVG #ada #xrp #DRGN #VEN #eng #bcn #eth #eng #etn #rdd #rickandmorty #ripple #XLM #stellar #neo</t>
  </si>
  <si>
    <t>https://twitter.com/twitterapi/status/957474198284218370</t>
  </si>
  <si>
    <t>c("trx", "tron", "bitcoin")</t>
  </si>
  <si>
    <t>I would buy tron Trx now and get your free 5-10 percent gain #trx #tron #bitcoin 6.7 cents</t>
  </si>
  <si>
    <t>https://twitter.com/twitterapi/status/957655715274883072</t>
  </si>
  <si>
    <t>list(text = "Bitcoin", indices = list(38, 46)), list(text = "Cryptocurrency", indices = list(51, 66))</t>
  </si>
  <si>
    <t>Chinese Buyers are Still Investing in #Bitcoin and #Cryptocurrency Through Hong Kong OTC Exchanges via @Cointelegraph #Bitcoin #Blockchain #Cryptocurrency #FinTech</t>
  </si>
  <si>
    <t>https://twitter.com/twitterapi/status/957475458106273792</t>
  </si>
  <si>
    <t>list(text = "wsj", indices = list(68, 72)), list(text = "nytimes", indices = list(73, 81)), list(text = "reuters", indices = list(82, 90)), list(text = "bloomberg", indices = list(91, 101)), list(text = "thestreet", indices = list(102, 112))</t>
  </si>
  <si>
    <t xml:space="preserve">We build Brand Awareness for your Business 
#wsj #nytimes #reuters #bloomberg #thestreet #jimmyfallon #forbes #nasdaq #chicago #digitalmarkiting #ihub #newyork #socialmarketing #social #media #networking #business #awareness #cnn #bet #foxnews #bitcoin </t>
  </si>
  <si>
    <t>https://twitter.com/twitterapi/status/957450668733878272</t>
  </si>
  <si>
    <t>list(text = "ETH", indices = list(29, 33)), list(text = "BTC", indices = list(42, 46)), list(text = "XRP", indices = list(55, 59)), list(text = "XLM", indices = list(74, 78)), list(text = "NXS", indices = list(88, 92)), list(text = "RDD", indices = list(102, 106))</t>
  </si>
  <si>
    <t>#crypto mkt cap last hour &lt;U+0001F680&gt;
$ETH +2.050b
$BTC +1.739b
$XRP +178.200m &lt;U+0001F327&gt;&lt;U+FE0F&gt;
$XLM -14.830m
$NXS 444.905k
$RDD 761.413k Lowest fees in trading / #bitcoin #cryptocurrency</t>
  </si>
  <si>
    <t>https://twitter.com/twitterapi/status/957473507625111553</t>
  </si>
  <si>
    <t xml:space="preserve">#Bitcoin #Bitcoinbet Trading Ideas: Excellent Long-Term Hunting Opportunity in BCHUSD, Don't miss it &lt;U+0001F4C8&gt; &lt;U+2192&gt; via  &lt;U+25B6&gt;&lt;U+FE0F&gt; </t>
  </si>
  <si>
    <t>https://twitter.com/twitterapi/status/957555835109912576</t>
  </si>
  <si>
    <t>c("bitcoin", "fashion")</t>
  </si>
  <si>
    <t>The latest The ChequesNow Daily! Thanks to @sharedmaclean #bitcoin #fashion</t>
  </si>
  <si>
    <t>https://twitter.com/twitterapi/status/957662700917743616</t>
  </si>
  <si>
    <t xml:space="preserve">George Soros: Bitcoin is Propped Up by Dictators #bitcoin #cryptocurrency </t>
  </si>
  <si>
    <t>https://twitter.com/twitterapi/status/957598136125612032</t>
  </si>
  <si>
    <t>SmarterQueue</t>
  </si>
  <si>
    <t xml:space="preserve">Have You Allocated Your Money Into Bitcoin? 
Tag: #Bitcoin </t>
  </si>
  <si>
    <t>https://twitter.com/twitterapi/status/957675070268362753</t>
  </si>
  <si>
    <t>c("startup", "Ethereum", "Blockchain", "bitcoin", "xrp", "ripple")</t>
  </si>
  <si>
    <t>Before you build your #startup on #Ethereum, consider the options via @VentureBeat #Blockchain #bitcoin #xrp #ripple</t>
  </si>
  <si>
    <t>https://twitter.com/twitterapi/status/957743669146214400</t>
  </si>
  <si>
    <t>c("ada", "cardano", "btc", "bitcoin", "ethereum", "eth")</t>
  </si>
  <si>
    <t>Roadmap is coming #ada #cardano #btc #bitcoin #ethereum #eth</t>
  </si>
  <si>
    <t>https://twitter.com/twitterapi/status/957916232954638336</t>
  </si>
  <si>
    <t>c("bitcoin", "bitcoincash", "BCH", "cryptocurrency")</t>
  </si>
  <si>
    <t>What is Bitcoin Cash? BCH vs Bitcoin #bitcoin #bitcoincash #BCH #cryptocurrency @CryptoBible</t>
  </si>
  <si>
    <t>https://twitter.com/twitterapi/status/958118466527010818</t>
  </si>
  <si>
    <t>c("blockchain", "startup", "ethereum", "bitcoin", "SmartContracts", "FinTech")</t>
  </si>
  <si>
    <t xml:space="preserve">How #blockchain can create the worldâ€™s biggest supercomputer @AzurData #startup #ethereum #bitcoin #SmartContracts #FinTech </t>
  </si>
  <si>
    <t>https://twitter.com/twitterapi/status/958096674861273089</t>
  </si>
  <si>
    <t>XRB</t>
  </si>
  <si>
    <t>So if all the $XRB @raiblocks supply is already circulating then IMO it only goes up from here. Same supply with increasing demand will cause the price to rise significantly as time goes on. Any thoughts? #Bitcoin @kucoincom @BitGrail @binance_2017</t>
  </si>
  <si>
    <t>https://twitter.com/twitterapi/status/957956533878427648</t>
  </si>
  <si>
    <t>c("bitcoin", "nab", "anz", "wbc", "mbl", "auspol", "nswpol", "2gb", "2bh", "sydney", "melbourne", "4bc", "btc", "bch")</t>
  </si>
  <si>
    <t>Are Australian banks acting illegally in a collusion to block tranfers of cash to #bitcoin brokers? Under what jurisdiction are they operating other than their own? Interested to hear comments. 
#nab #anz #wbc #mbl #auspol #nswpol #2gb #2bh #sydney #melbourne #4bc #btc #bch</t>
  </si>
  <si>
    <t>https://twitter.com/twitterapi/status/958119710863671297</t>
  </si>
  <si>
    <t xml:space="preserve">Bitcoin, Ethereum, Bitcoin Cash, Ripple, Stellar, Litecoin, NEM, Cardano: Price Analysis, Jan. 29 by CoinTelegraph By Rakesh Upadhyay #cointelegraph #bitcoin #cryptocurrency #crypto #BTC #ETH </t>
  </si>
  <si>
    <t>https://twitter.com/twitterapi/status/958088199812861952</t>
  </si>
  <si>
    <t>#btc #bitcoin #crypto Alert: Bank Of Am. investing heavily in btc: credit cards coming! !</t>
  </si>
  <si>
    <t>https://twitter.com/twitterapi/status/957970986418061312</t>
  </si>
  <si>
    <t>c("ForexExpert", "Bitcoin", "Advisor")</t>
  </si>
  <si>
    <t>You can exit when 2 of 3 indicators reverse or use Trailing Stop Loss, Take Profit, Risk Management, etc. #ForexExpert #Bitcoin #Advisor</t>
  </si>
  <si>
    <t>https://twitter.com/twitterapi/status/957825842259922944</t>
  </si>
  <si>
    <t>Making Sense of Bitcoin and Its Wild Price Ride #bitcoin</t>
  </si>
  <si>
    <t>https://twitter.com/twitterapi/status/957957123618607105</t>
  </si>
  <si>
    <t>https://twitter.com/twitterapi/status/957950953759522817</t>
  </si>
  <si>
    <t>957947194425962496</t>
  </si>
  <si>
    <t xml:space="preserve">As always. #bitcoin $BTC #news </t>
  </si>
  <si>
    <t>https://twitter.com/twitterapi/status/957957455773945856</t>
  </si>
  <si>
    <t>c("TradingBITCOINS", "COINHITEX", "NewcryptoPlatformExchange", "bitcoin", "EthereumTrading", "ethereumIco", "cryptocurrency", "blockchain", "Tradingincome", "cryptomining", "eth", "btc", "crypto", "steemit", "dashcoin", "litecoin", "ripple", "investing", "stocks", "money", "finance", "Monero")</t>
  </si>
  <si>
    <t xml:space="preserve">Bitcoin chart and Price...
#TradingBITCOINS #COINHITEX #NewcryptoPlatformExchange #bitcoin #EthereumTrading #ethereumIco #cryptocurrency #blockchain #Tradingincome #cryptomining #eth #btc #crypto #steemit #dashcoin #litecoin #ripple #investing #stocks #money #finance #Monero </t>
  </si>
  <si>
    <t>https://twitter.com/twitterapi/status/957957135740096512</t>
  </si>
  <si>
    <t>c("Bitcoin", "cryptocurrency", "blockchain")</t>
  </si>
  <si>
    <t>"The computer power needed to create each digital token consumes at least as much electricity as the average American household burns through in 2 years" MT There Is Nothing Virtual About #Bitcoinâ€™s Energy Appetite #cryptocurrency #blockchain</t>
  </si>
  <si>
    <t>https://twitter.com/twitterapi/status/958112935082999809</t>
  </si>
  <si>
    <t>c("bitcoin", "cryptocurrency", "btc", "btcusd", "blockchain")</t>
  </si>
  <si>
    <t xml:space="preserve">I don't always speculate on financial markets...
But when I do - I buy Bitcoin.
#bitcoin #cryptocurrency #btc #btcusd #blockchain </t>
  </si>
  <si>
    <t>https://twitter.com/twitterapi/status/958026575752114182</t>
  </si>
  <si>
    <t>Twitter for Mac</t>
  </si>
  <si>
    <t xml:space="preserve">And #Bitcoin fees areâ€¦..? Down! </t>
  </si>
  <si>
    <t>https://twitter.com/twitterapi/status/957791561428951041</t>
  </si>
  <si>
    <t>c("bitcoin", "ethereum", "btc", "coinbase", "binance", "eth", "ltc", "litcoin")</t>
  </si>
  <si>
    <t xml:space="preserve">Stop using Bitcoin for transfers! I made a recent youtube video on why - | #bitcoin #ethereum #btc #coinbase #binance #eth #ltc #litcoin </t>
  </si>
  <si>
    <t>https://twitter.com/twitterapi/status/957843713836896256</t>
  </si>
  <si>
    <t>c("Mining", "bill", "Bitcoin", "Bitcoinmining", "Cryptocurrency")</t>
  </si>
  <si>
    <t>Russia Developing System to Identify Crypto Miners but Considers Giving Them Tax Break #Mining #bill #Bitcoin #Bitcoinmining #Cryptocurrency</t>
  </si>
  <si>
    <t>https://twitter.com/twitterapi/status/957931353680441344</t>
  </si>
  <si>
    <t xml:space="preserve">Bitcoin and Taxes: What You Need to Know About Cryptocurrency and the IRS (via @NewsfusionApps #Bitcoin News) </t>
  </si>
  <si>
    <t>https://twitter.com/twitterapi/status/958026779695951872</t>
  </si>
  <si>
    <t>c("BTC", "BCH", "BTG", "ETH", "LTC", "XRP", "XMR", "STR", "BNB", "PAY", "OMG", "MCO", "WTC", "ETP", "DASH", "ETC", "NEO", "XEM", "IOTA", "QTUM", "OMG", "ADA", "LSK", "ZEC", "AVT", "DGB")</t>
  </si>
  <si>
    <t xml:space="preserve">The newest mining rig by @JakeCurlo is quite the masterpiece; it stands over 5ft tall &amp;amp; will hold up to 33 video cards &lt;f0&gt;&lt;U+009F&gt;&lt;U+00A4&gt;&lt;U+0096&gt;&lt;f0&gt;&lt;U+009F&gt;&lt;U+0092&gt;&lt;U+00B5&gt; $BTC #Bitcoin $BCH #BitcoinCash $BTG $ETH $LTC $XRP $XMR $STR $BNB $PAY $OMG $MCO $WTC $ETP $DASH $ETC $NEO $XEM $IOTA $QTUM $OMG $ADA $LSK $ZEC $AVT $DGB </t>
  </si>
  <si>
    <t>https://twitter.com/twitterapi/status/958106077723348992</t>
  </si>
  <si>
    <t>c("WABI", "ETH", "bitcoin", "blockchain", "cryptocurrency")</t>
  </si>
  <si>
    <t>#WABI / #ETH 2.72 .. great time to get in before the big run ! It will have its day this week when #bitcoin moves up#cheapies #blockchain #cryptocurrency</t>
  </si>
  <si>
    <t>https://twitter.com/twitterapi/status/957800687164903429</t>
  </si>
  <si>
    <t xml:space="preserve">Bitcoinâ€™s Early 2018 Woes Written in the Stars and Moon? #Bitcoin has prided itself on not being moved by the normal market manipulators, such as global strife and socioeconomic activities. However, there are times when it fluctuates for obscure reasons.  </t>
  </si>
  <si>
    <t>https://twitter.com/twitterapi/status/957875213932298240</t>
  </si>
  <si>
    <t>c("bitcoin", "cryptocurrency", "buybitcoin", "Cash", "Exchance")</t>
  </si>
  <si>
    <t xml:space="preserve">Where the fuck do i buy #bitcoin and #cryptocurrency? &lt;f0&gt;&lt;U+009F&gt;&lt;U+0091&gt;&lt;U+0089&gt;&lt;f0&gt;&lt;U+009F&gt;&lt;U+0091&gt;&lt;U+0089&gt;&lt;f0&gt;&lt;U+009F&gt;&lt;U+0091&gt;&lt;U+0089&gt; &lt;f0&gt;&lt;U+009F&gt;&lt;U+0091&gt;&lt;U+008D&gt;&lt;f0&gt;&lt;U+009F&gt;&lt;U+0098&gt;&lt;U+008A&gt;&lt;f0&gt;&lt;U+009F&gt;&lt;U+009A&gt;&lt;U+0080&gt;&lt;f0&gt;&lt;U+009F&gt;&lt;U+00A4&gt;&lt;U+0091&gt;#buybitcoin #Cash #Exchance </t>
  </si>
  <si>
    <t>https://twitter.com/twitterapi/status/957980711838941185</t>
  </si>
  <si>
    <t>c("Blockchain", "bitcoin", "Crypto", "Finance", "IsherCapital")</t>
  </si>
  <si>
    <t>#Blockchain: so much bigger than #bitcoin #Crypto $BTC #Finance #IsherCapital</t>
  </si>
  <si>
    <t>https://twitter.com/twitterapi/status/957929273968529408</t>
  </si>
  <si>
    <t>c("Blockchain", "Bitcoin", "FinTech", "IoT", "SmartCity", "startups", "APIs", "Security", "DataScience", "BigData", "BTC", "infosec", "HealthTech", "digital", "Cybersecurity", "cryptocurrency")</t>
  </si>
  <si>
    <t xml:space="preserve">#Blockchain &amp;amp; #Bitcoin In different ages! #FinTech #IoT #SmartCity #startups #APIs #Security #DataScience #BigData #BTC #infosec #HealthTech #digital #Cybersecurity #cryptocurrency $BTC v/ @JacBurns_Comext </t>
  </si>
  <si>
    <t>https://twitter.com/twitterapi/status/957863431998181378</t>
  </si>
  <si>
    <t>https://twitter.com/twitterapi/status/957949460818137088</t>
  </si>
  <si>
    <t>c("NISTIR", "Bitcoin", "BitcoinCash", "blockchain")</t>
  </si>
  <si>
    <t xml:space="preserve">#NISTIR official draft report on Blockchain Technology "Technically, #Bitcoin is a fork and #BitcoinCash is the original #blockchain."
</t>
  </si>
  <si>
    <t>https://twitter.com/twitterapi/status/957997895998955521</t>
  </si>
  <si>
    <t>c("Bitcoin", "Ethereum", "Ripple", "cryptocurrency")</t>
  </si>
  <si>
    <t xml:space="preserve">5 Tips For Finding The Next #Bitcoin, #Ethereum, And #Ripple #cryptocurrency @PhillipNunnUK @Cointelegraph @CryptoBoomNews @brian_armstrong </t>
  </si>
  <si>
    <t>https://twitter.com/twitterapi/status/957858915785625600</t>
  </si>
  <si>
    <t>c("btc", "crypto", "bitcoin", "eth")</t>
  </si>
  <si>
    <t>958125118185615360</t>
  </si>
  <si>
    <t xml:space="preserve">Another person telling us what it lacks but starts off by saying I don't understand it #btc #crypto #bitcoin #eth </t>
  </si>
  <si>
    <t>https://twitter.com/twitterapi/status/958126781369868288</t>
  </si>
  <si>
    <t xml:space="preserve">Is Bitcoin Cash the Original Blockchain? #Bitcoin </t>
  </si>
  <si>
    <t>https://twitter.com/twitterapi/status/958122146580123648</t>
  </si>
  <si>
    <t>c("cryptocurrency", "investing", "bitcoin", "ethereum")</t>
  </si>
  <si>
    <t>hippie_lives</t>
  </si>
  <si>
    <t>https://twitter.com/twitterapi/status/957957356528189441</t>
  </si>
  <si>
    <t>c("bitcoin", "ethereum", "blockchain", "cryptocurrency", "work", "crypto", "regulate")</t>
  </si>
  <si>
    <t>957946001804808192</t>
  </si>
  <si>
    <t xml:space="preserve">Why so? #bitcoin #ethereum #blockchain #cryptocurrency #work #crypto #regulate </t>
  </si>
  <si>
    <t>https://twitter.com/twitterapi/status/957965154674790400</t>
  </si>
  <si>
    <t>c("cryptocurrency", "bitcoin", "makemoneyfromhome")</t>
  </si>
  <si>
    <t>Meet Edgar</t>
  </si>
  <si>
    <t xml:space="preserve">A brand NEW Bitcoin matrix just launched and right now you can become a FOUNDING Member and get positioned at the top of my matrix. Check it out here #cryptocurrency. #bitcoin, #makemoneyfromhome
****HURRY ONLY 10 DAYS LEFT*** </t>
  </si>
  <si>
    <t>https://twitter.com/twitterapi/status/957872024113876992</t>
  </si>
  <si>
    <t xml:space="preserve">#BitCoin Bitcoin price CRASH 'BLOODBATH': Cryptocurrency could drop 80% as tether criticism rises - Bitcoin price CRASH 'BLOODBATH': Cryptocurrency could drop 80% as tether criticism rises  'Without this bitcoin price would col... </t>
  </si>
  <si>
    <t>https://twitter.com/twitterapi/status/957867394558582785</t>
  </si>
  <si>
    <t>c("Cryptocurrencynews", "BITTREX", "IGNIS", "NXT", "blockchain", "bitcoin", "alts", "crypto")</t>
  </si>
  <si>
    <t>958096300146241537</t>
  </si>
  <si>
    <t xml:space="preserve">#Cryptocurrencynews Update : #BITTREX Listing #IGNIS from the #NXT Airdrop . Finally the wait is going to over . 
Follow and Retweet .
#blockchain
#bitcoin
#alts
#crypto </t>
  </si>
  <si>
    <t>https://twitter.com/twitterapi/status/958096868612984838</t>
  </si>
  <si>
    <t>#bitcoin makes you realize that money is simply information. it's up to you to encode it.</t>
  </si>
  <si>
    <t>https://twitter.com/twitterapi/status/958098788203319297</t>
  </si>
  <si>
    <t>c("Crypto", "cryptocurrency", "Bitcoin")</t>
  </si>
  <si>
    <t xml:space="preserve">Let's draw here a happy little moon #Crypto #cryptocurrency #Bitcoin </t>
  </si>
  <si>
    <t>https://twitter.com/twitterapi/status/958100767923195904</t>
  </si>
  <si>
    <t>c("bitcoin", "btc", "crypto", "cryptocurrency", "southkorea")</t>
  </si>
  <si>
    <t xml:space="preserve">The first major online Korean shopping mall has partnered with Bithumb and will start accepting 12 cryptocurrencies. #bitcoin #btc #crypto #cryptocurrency #southkorea </t>
  </si>
  <si>
    <t>https://twitter.com/twitterapi/status/957967115612499969</t>
  </si>
  <si>
    <t>c("VIT", "Ethereum", "Bitcoin", "Cryptocurrency")</t>
  </si>
  <si>
    <t>Vice Industry A cryptocurrency where anybody who participates in viewing, adding or curating content will get paid #VIT #Ethereum #Bitcoin #Cryptocurrency</t>
  </si>
  <si>
    <t>https://twitter.com/twitterapi/status/957991978070781952</t>
  </si>
  <si>
    <t>c("Bitcoin", "scams", "bitfinex", "cryptocurrencies")</t>
  </si>
  <si>
    <t>A little-known token may be fueling #Bitcoin's rise. Critics say it's a scam. #scams #bitfinex #cryptocurrencies</t>
  </si>
  <si>
    <t>https://twitter.com/twitterapi/status/958053282722787331</t>
  </si>
  <si>
    <t>BitBlockChain TM2</t>
  </si>
  <si>
    <t xml:space="preserve">NEW SEALED Antminer S9 13.5 TH/s + PSU Bitcoin IN HAND, PSU FREE SHIPPING #bitcoin </t>
  </si>
  <si>
    <t>https://twitter.com/twitterapi/status/957785389384814594</t>
  </si>
  <si>
    <t>c("cryptocurrency", "fintech", "bitcoin")</t>
  </si>
  <si>
    <t>Hereâ€™s why you canâ€™t buy a high-end VGA graphics card @BestBuy #cryptocurrency #fintech #bitcoin</t>
  </si>
  <si>
    <t>https://twitter.com/twitterapi/status/958042651764379649</t>
  </si>
  <si>
    <t>c("Bitcoin", "crypto", "cryptocurrency", "blockchaing")</t>
  </si>
  <si>
    <t>#Bitcoinâ€™s recent incredible price increases have come along with equally sensational headlines about its energy usage. Learn the myths! #crypto #cryptocurrency #blockchaing</t>
  </si>
  <si>
    <t>https://twitter.com/twitterapi/status/958053415602487296</t>
  </si>
  <si>
    <t>Ridder: turn sharing into growth</t>
  </si>
  <si>
    <t>https://twitter.com/twitterapi/status/958112562201223169</t>
  </si>
  <si>
    <t>c("bitcoin", "hodl")</t>
  </si>
  <si>
    <t>Looks like we will have to touch the WMA low of 18s on the weekly, or 10,000 USD, before resuming the uptrend. 
Don't worry, 40K+ awaits after that! #bitcoin #hodl</t>
  </si>
  <si>
    <t>https://twitter.com/twitterapi/status/958346910737219584</t>
  </si>
  <si>
    <t>c("cryptocurrency", "BTC", "Bitcoin", "coinsmarkets", "Ethereum", "eth", "LSK")</t>
  </si>
  <si>
    <t>c("eth", "lsk")</t>
  </si>
  <si>
    <t xml:space="preserve">This is why we need regulations on #cryptocurrency , #BTC, #Bitcoin, #coinsmarkets. This is a good buying opportunity for real crypto coins #Ethereum, #eth, #LSK, $eth, $lsk and very few others I have on my list </t>
  </si>
  <si>
    <t>https://twitter.com/twitterapi/status/958445670649577473</t>
  </si>
  <si>
    <t>c("ETN", "Electroneum", "mining", "Blockchain", "Bitcoin", "Ethereum")</t>
  </si>
  <si>
    <t xml:space="preserve">@electroneum My mobile mining is online now! yay&lt;f0&gt;&lt;U+009F&gt;&lt;U+0098&gt;&lt;U+0098&gt;&lt;f0&gt;&lt;U+009F&gt;&lt;U+0098&gt;&lt;U+0098&gt; #ETN #Electroneum #mining #Blockchain #Bitcoin #Ethereum </t>
  </si>
  <si>
    <t>https://twitter.com/twitterapi/status/958224450285060096</t>
  </si>
  <si>
    <t xml:space="preserve">WATCH | Cryptoanarchist Amin Rafiee lived on Bitcoin for three years and believes cryptocurrencies are the future, but @TheKouk and @MicMcCarthy_CMC say, be cautious| @SBSNews #bitcoin #cryptocurrencies </t>
  </si>
  <si>
    <t>https://twitter.com/twitterapi/status/958255402616958976</t>
  </si>
  <si>
    <t>c("tnb", "crypto", "cryptocurrency", "bitcoin")</t>
  </si>
  <si>
    <t>tnb</t>
  </si>
  <si>
    <t>$tnb is a sh*tcoin, manipulated by 2 or 3 whales, right ? &lt;f0&gt;&lt;U+009F&gt;&lt;U+0090&gt;&lt;U+00B3&gt; Your opinion on this please ! &lt;f0&gt;&lt;U+009F&gt;&lt;U+0098&gt;&lt;U+008A&gt; Thanks ! #tnb #crypto #cryptocurrency #bitcoin</t>
  </si>
  <si>
    <t>https://twitter.com/twitterapi/status/958412900556857345</t>
  </si>
  <si>
    <t xml:space="preserve">Closed on these dumps below the $10k #bitcoin support zone. 
This announcement was timely, and check out that volume. </t>
  </si>
  <si>
    <t>https://twitter.com/twitterapi/status/958406493619015680</t>
  </si>
  <si>
    <t xml:space="preserve">Nassim Nicholas Taleb vs David Birch on The Bitcoin Standard #Bitcoin </t>
  </si>
  <si>
    <t>https://twitter.com/twitterapi/status/958423659215024128</t>
  </si>
  <si>
    <t>c("D10e", "CaviarICO", "blockchain", "bitcoin", "BTC")</t>
  </si>
  <si>
    <t>Caviar team at the #D10e conference enjoying Rivetz CEO talk!
#CaviarICO #blockchain #bitcoin #BTC</t>
  </si>
  <si>
    <t>https://twitter.com/twitterapi/status/958220260817059840</t>
  </si>
  <si>
    <t>c("Crypto", "Bitcoin", "USDT", "BTC", "Alts")</t>
  </si>
  <si>
    <t>#Crypto #Bitcoin How can you exit #USDT ?
Only way is to Buy #BTC or #Alts
Hurry UP !</t>
  </si>
  <si>
    <t>https://twitter.com/twitterapi/status/958418316929925125</t>
  </si>
  <si>
    <t>c("CyberSecurity", "malware", "bitcoin", "cryptocurrencies", "bitcoin", "blockchain")</t>
  </si>
  <si>
    <t>ATM jackpotting reaches US shores | ZDNet . #CyberSecurity #malware #bitcoin #cryptocurrencies #bitcoin #blockchain</t>
  </si>
  <si>
    <t>https://twitter.com/twitterapi/status/958277243494653952</t>
  </si>
  <si>
    <t>Facebook Bans Cryptocurrency Ads #Bitcoin 
Facebook Bans Cryptocurrency Ads #Bitcoin 
â€” Bitcoin News (BTCTN) January 30, 2018</t>
  </si>
  <si>
    <t>https://twitter.com/twitterapi/status/958460899286765569</t>
  </si>
  <si>
    <t xml:space="preserve">I for one am happy to see a little more peace and quiet around here from the crypt maniac permabulls. #Bitcoin </t>
  </si>
  <si>
    <t>https://twitter.com/twitterapi/status/958364733740068865</t>
  </si>
  <si>
    <t>c("Tether", "bitcoin", "bitcoin")</t>
  </si>
  <si>
    <t>c("usdt", "btc")</t>
  </si>
  <si>
    <t>Listen up you slags, it's not hard, ditch #Tether , Buy fucking #bitcoin, it'll go up. Tether is going to die. $usdt $btc #bitcoin</t>
  </si>
  <si>
    <t>https://twitter.com/twitterapi/status/958413604772044805</t>
  </si>
  <si>
    <t xml:space="preserve">Everything You Need to Know About #Bitcoin in 2 Minutes </t>
  </si>
  <si>
    <t>https://twitter.com/twitterapi/status/958384730990415872</t>
  </si>
  <si>
    <t xml:space="preserve">Cointelegraph .YourBTCC #Bitcoin exchange acquired by Hong Kong-based investment fund. </t>
  </si>
  <si>
    <t>https://twitter.com/twitterapi/status/958332654184796160</t>
  </si>
  <si>
    <t>c("savills", "crypto", "realestate", "bitcoin", "iota", "Blockchain")</t>
  </si>
  <si>
    <t xml:space="preserve">Future ! What about Blockchain in real estate ! #savills #crypto #realestate #bitcoin #iota #Blockchain </t>
  </si>
  <si>
    <t>https://twitter.com/twitterapi/status/958466194188787712</t>
  </si>
  <si>
    <t>c("bitcoin", "boycottfacebook")</t>
  </si>
  <si>
    <t>@facebook done with you the very last straw is to ban #bitcoin ads appart from spying , rigging opinion etc #boycottfacebook</t>
  </si>
  <si>
    <t>https://twitter.com/twitterapi/status/958424903576793088</t>
  </si>
  <si>
    <t>@mickyhoh neither.. I've developed my own far more scalable approach.. proof of work is what broke #bitcoin for example</t>
  </si>
  <si>
    <t>https://twitter.com/twitterapi/status/958138592752156673</t>
  </si>
  <si>
    <t>c("Tor", "proxy", "Bitcoin", "ransomware", "Hacking", "Malware", "NetSec", "Security")</t>
  </si>
  <si>
    <t>The operators of at least one #Tor #proxy service was recently caught replacing #Bitcoin addresses on #ransomware ransom payment sites, diverting funds meant to pay for ransomware decrypters to the site's operators.  #Hacking #Malware #NetSec #Security</t>
  </si>
  <si>
    <t>https://twitter.com/twitterapi/status/958439903695654912</t>
  </si>
  <si>
    <t>c("BitcoinBank", "Bitcoin", "Bitcoin")</t>
  </si>
  <si>
    <t xml:space="preserve">The #BitcoinBank is open at 7am. Text our #Bitcoin keyword to 67760 and get your share of over $70,000 in cash for your #Bitcoin. Good Luck! </t>
  </si>
  <si>
    <t>https://twitter.com/twitterapi/status/958352064513372160</t>
  </si>
  <si>
    <t>c("dogs", "bitcoin", "crypto", "xrp", "eth", "btcp", "zcl", "dgb", "doge")</t>
  </si>
  <si>
    <t xml:space="preserve">Hereâ€™s a rare glimpse into my non-crypto personal life. #dogs #bitcoin #crypto #xrp #eth #btcp #zcl #dgb #doge </t>
  </si>
  <si>
    <t>https://twitter.com/twitterapi/status/958352993090457602</t>
  </si>
  <si>
    <t xml:space="preserve">5 Tips For Finding The Next #Bitcoin, #Ethereum And #Ripple. Quick thread below.
</t>
  </si>
  <si>
    <t>https://twitter.com/twitterapi/status/958431202549133313</t>
  </si>
  <si>
    <t>c("BTC.X", "BTC")</t>
  </si>
  <si>
    <t xml:space="preserve">From a previously shared chart, seems we are going at least to the low 9Ks or perhaps yes, to the almighty $8K... $BTC.X $BTC #bitcoin </t>
  </si>
  <si>
    <t>https://twitter.com/twitterapi/status/958404595302240256</t>
  </si>
  <si>
    <t>c("poker", "bitcoin")</t>
  </si>
  <si>
    <t>The latest The News! #poker #bitcoin</t>
  </si>
  <si>
    <t>https://twitter.com/twitterapi/status/957719552397279234</t>
  </si>
  <si>
    <t>list(text = "bitcoin", indices = list(58, 66)), list(text = "blockchain", indices = list(67, 78)), list(text = "crypto", indices = list(79, 86))</t>
  </si>
  <si>
    <t>The Rules for Rulers via @YouTube #bitcoin #blockchain #crypto</t>
  </si>
  <si>
    <t>https://twitter.com/twitterapi/status/957404955907850241</t>
  </si>
  <si>
    <t xml:space="preserve">#btc,#bitcoin Meet "Pine," the Bitcoin Philanthropist Who Set Up the $85 Million Pineapple Fund </t>
  </si>
  <si>
    <t>https://twitter.com/twitterapi/status/957500718965051392</t>
  </si>
  <si>
    <t>list(text = "bitcoin", indices = list(0, 8)), list(text = "digitalcurrency", indices = list(46, 62))</t>
  </si>
  <si>
    <t xml:space="preserve">#bitcoin not legitimate currency ut a trusted #digitalcurrency </t>
  </si>
  <si>
    <t>https://twitter.com/twitterapi/status/957452691554340864</t>
  </si>
  <si>
    <t>list(text = "bitcoin", indices = list(44, 52)), list(text = "aelf", indices = list(62, 67)), list(text = "btc", indices = list(68, 72))</t>
  </si>
  <si>
    <t>957207995082932224</t>
  </si>
  <si>
    <t xml:space="preserve">For all of you interested, check Aelf here. #bitcoin # crypto #aelf #btc </t>
  </si>
  <si>
    <t>https://twitter.com/twitterapi/status/957406558958301184</t>
  </si>
  <si>
    <t>c("Blockchain", "Bitcoin", "cryptocurrency")</t>
  </si>
  <si>
    <t xml:space="preserve">The #Blockchain &amp;amp; #Bitcoin Origin Story @mikejcasey  #cryptocurrency </t>
  </si>
  <si>
    <t>https://twitter.com/twitterapi/status/957645477062823937</t>
  </si>
  <si>
    <t>list(text = "bitcoin", indices = list(17, 25)), list(text = "Ethereum", indices = list(26, 35)), list(text = "Litecoin", indices = list(36, 45)), list(text = "BitcoinCash", indices = list(46, 58))</t>
  </si>
  <si>
    <t>up, up, up we go #bitcoin #Ethereum #Litecoin #BitcoinCash</t>
  </si>
  <si>
    <t>https://twitter.com/twitterapi/status/957484449033347072</t>
  </si>
  <si>
    <t>list(text = "Bitcoin", indices = list(90, 98)), list(text = "CryptoCurrency", indices = list(99, 114)), list(text = "BlockChain", indices = list(115, 126)), list(text = "Tech", indices = list(127, 132))</t>
  </si>
  <si>
    <t>Bitcoin Cash Supporters Prepare for the Networkâ€™s Next Six Months #Bitcoin #CryptoCurrency #BlockChain #Tech</t>
  </si>
  <si>
    <t>https://twitter.com/twitterapi/status/957459238493872128</t>
  </si>
  <si>
    <t xml:space="preserve">#Bitcoin Why Venezuelaâ€™s New National Cryptocurrency El Petro Will Fail: </t>
  </si>
  <si>
    <t>https://twitter.com/twitterapi/status/957608227520352257</t>
  </si>
  <si>
    <t>c("3DPrinting", "Blockchain", "Bitcoin")</t>
  </si>
  <si>
    <t xml:space="preserve">3D Printing Meets Bitcoins Blockchain Technology... #3DPrinting #Blockchain #Bitcoin </t>
  </si>
  <si>
    <t>https://twitter.com/twitterapi/status/957644702895017985</t>
  </si>
  <si>
    <t>c("Bitcoin", "News", "btc")</t>
  </si>
  <si>
    <t xml:space="preserve">Bitcoin Futures Report Shows Bullish Sentiment Is In the Air: Bitcoin and cryptocurrency m.. #Bitcoin #News #btc </t>
  </si>
  <si>
    <t>https://twitter.com/twitterapi/status/957651141294247936</t>
  </si>
  <si>
    <t xml:space="preserve">You Have Not Missed Out.
Still Time To Secure Your Bitcoin.  Tag: #Bitcoin </t>
  </si>
  <si>
    <t>https://twitter.com/twitterapi/status/957614605962006528</t>
  </si>
  <si>
    <t>list(text = "india", indices = list(95, 101)), list(text = "rbi", indices = list(102, 106)), list(text = "modi", indices = list(107, 112))</t>
  </si>
  <si>
    <t xml:space="preserve">Indian Government Turns Fiat Currency War on to Cryptocurrencies -Via 
#india #rbi #modi #zebpay #unocoin #koinex #cryptocurrency #blockchain #bitcoin #btc #retweet #happy #bts </t>
  </si>
  <si>
    <t>https://twitter.com/twitterapi/status/957404598959947776</t>
  </si>
  <si>
    <t xml:space="preserve">@Tender_USD is audited by the Blockchain since it's backed by #Bitcoin. </t>
  </si>
  <si>
    <t>https://twitter.com/twitterapi/status/957416044305383424</t>
  </si>
  <si>
    <t xml:space="preserve">We're at a critical point it seems. End of the wedge - either it'll tank quickly to 6k, or rise steadily to 13-14k. I'm out until we get this sorted
$btc
#bitcoin #cryptotrading </t>
  </si>
  <si>
    <t>https://twitter.com/twitterapi/status/957424946489171968</t>
  </si>
  <si>
    <t>list(text = "newblogpost", indices = list(76, 88)), list(text = "Forex", indices = list(89, 95))</t>
  </si>
  <si>
    <t xml:space="preserve">Bible Forex Trading System - Trend Following System #newblogpost #Forex #TrendFollowingSystem #binaryoption #bitcoin #forexlife #trading #forexbroker #broker #money #share #daytrader #forextrader #investment #forextrading #moneymaker </t>
  </si>
  <si>
    <t>https://twitter.com/twitterapi/status/957493144936960000</t>
  </si>
  <si>
    <t>list(text = "bitcoin", indices = list(66, 74)), list(text = "blockchain", indices = list(75, 86)), list(text = "crypto", indices = list(87, 94))</t>
  </si>
  <si>
    <t>â€œLearning to love bitcoinâ€ by Justin Goro #bitcoin #blockchain #crypto</t>
  </si>
  <si>
    <t>https://twitter.com/twitterapi/status/957413629497880576</t>
  </si>
  <si>
    <t>c("Bitcoin", "CryptoCelebrities")</t>
  </si>
  <si>
    <t xml:space="preserve">OK. @Coincheck does a solid. @Nasdaq jumps into the game with #Bitcoin Futures Contracts and #CryptoCelebrities is the day trading du jour! </t>
  </si>
  <si>
    <t>https://twitter.com/twitterapi/status/957603214802784256</t>
  </si>
  <si>
    <t>list(text = "Bitcoin", indices = list(14, 22)), list(text = "Trading", indices = list(23, 31))</t>
  </si>
  <si>
    <t xml:space="preserve">Level Up Your #Bitcoin #Trading Game And Reign Supreme! Sign Up Now!  &lt;U+2705&gt; Up To 100x Leverage!
&lt;U+2705&gt; Easy To Use Interface!
&lt;U+2705&gt; Fast &amp;amp; Secure Exchange! #BTC $BTC #Ethereum #ETH #Litecoin #LTC #Crypto #Cryptocurrency #Blockchain #Fintech </t>
  </si>
  <si>
    <t>https://twitter.com/twitterapi/status/957511904406179841</t>
  </si>
  <si>
    <t xml:space="preserve">#bitcoin Russia Denies Any Possibility to Ban Cryptocurrencies via /r/Bitcoin </t>
  </si>
  <si>
    <t>https://twitter.com/twitterapi/status/957683328014077952</t>
  </si>
  <si>
    <t>c("crypto", "Follow", "SundayMorning", "Bloomberg", "cryptocurrency", "bitcoinnews", "blockchain", "Bitcoin", "Coinmarketcap", "HighPerfomanceBlockchain")</t>
  </si>
  <si>
    <t>#crypto HPB aka EOS of China! is up 40% since I made the call. This coin is going to $100 by February and likely to break $300 by April. #Follow #SundayMorning #Bloomberg #cryptocurrency cryptocurrency #bitcoinnews #blockchain #Bitcoin #Coinmarketcap #HighPerfomanceBlockchain</t>
  </si>
  <si>
    <t>https://twitter.com/twitterapi/status/957695522046754816</t>
  </si>
  <si>
    <t>c("bitcoin", "bubble")</t>
  </si>
  <si>
    <t>3/ Indication of a #bitcoin #bubble?</t>
  </si>
  <si>
    <t>https://twitter.com/twitterapi/status/957725789688123392</t>
  </si>
  <si>
    <t>c("Bitcoin", "News", "Headline")</t>
  </si>
  <si>
    <t xml:space="preserve">Tarsnap Support for Bitcoin Ending April First #Bitcoin #News #Headline </t>
  </si>
  <si>
    <t>https://twitter.com/twitterapi/status/957617273757487104</t>
  </si>
  <si>
    <t>c("bITCOIN", "ZanMan")</t>
  </si>
  <si>
    <t>[DOPE NEW SINGLE] @ZanMan_Trippin - BITCOIN (OFFICIAL MUSIC VIDEO) via @suprememktg #bITCOIN #ZanMan g</t>
  </si>
  <si>
    <t>https://twitter.com/twitterapi/status/957751404197765120</t>
  </si>
  <si>
    <t>https://twitter.com/twitterapi/status/957751404680052736</t>
  </si>
  <si>
    <t>How Chinese #Bitcoin Buyers Are Getting Around Government Ban via @Cointelegraph</t>
  </si>
  <si>
    <t>https://twitter.com/twitterapi/status/957579731448279040</t>
  </si>
  <si>
    <t>list(text = "Binance", indices = list(53, 61)), list(text = "TRON", indices = list(62, 67)), list(text = "TRX", indices = list(68, 72)), list(text = "Ripple", indices = list(73, 80)), list(text = "XRP", indices = list(81, 85)), list(text = "Ethereum", indices = list(86, 95)), list(text = "ETH", indices = list(96, 100)), list(text = "Stellar", indices = list(101, 109)), list(text = "XLM", indices = list(110, 114))</t>
  </si>
  <si>
    <t xml:space="preserve"> Buy &amp;amp; sell on Binance  #Binance #TRON #TRX #Ripple #XRP #Ethereum #ETH #Stellar #XLM #Cardano #ADA #Verge #XVG #Bitcoin #BTC #BitcoinCash #BCH #VeChain #VEN #Litecoin #LTC #NEO #Cindicator #CND #ICX #AION #BNB #EOS #QTUM #IOTA #QSP #OMG #LINK #CND #RDN </t>
  </si>
  <si>
    <t>https://twitter.com/twitterapi/status/957503912260657152</t>
  </si>
  <si>
    <t>c("OMNI", "Blockchain", "fintech", "BTS", "BitShares", "bitcoin", "cryptocurrency", "Decentralized", "Exchange", "cryptocurrency", "OpenLedger")</t>
  </si>
  <si>
    <t xml:space="preserve">Maintenance works are finished. #OMNI gateway works in operational mode. #Blockchain #fintech #BTS #BitShares #bitcoin #cryptocurrency #Decentralized #Exchange #cryptocurrency #OpenLedger </t>
  </si>
  <si>
    <t>https://twitter.com/twitterapi/status/957614358187700224</t>
  </si>
  <si>
    <t>list(text = "Bitcoin", indices = list(0, 8)), list(text = "Ethereum", indices = list(10, 19)), list(text = "BitcoinCash", indices = list(21, 33)), list(text = "Ripple", indices = list(35, 42)), list(text = "Stellar", indices = list(44, 52)), list(text = "Litecoin", indices = list(54, 63)), list(text = "NEM", indices = list(65, 69)), list(text = "Cardano", indices = list(71, 79))</t>
  </si>
  <si>
    <t xml:space="preserve">#Bitcoin, #Ethereum, #BitcoinCash, #Ripple, #Stellar, #Litecoin, #NEM, #Cardano: Price Analysis, Jan. 27
After the discussions @ the World Economic Forum in Davos, world leaders are prepping 2 deliberate on #cryptocurrencies in the G20 summit in March.
</t>
  </si>
  <si>
    <t>https://twitter.com/twitterapi/status/957467110501883904</t>
  </si>
  <si>
    <t>@CryptoClypto @FirePlugLive @DavorCoin @DavorCoinStats @leveragebitcoin Pretty sure nothing wrong or not a typo! ;) market has been down for few weeks now it is normal that interest goes down. Davor is not protected again loses. Bad days exists. @DavorCoin #crypto #bitcoin</t>
  </si>
  <si>
    <t>https://twitter.com/twitterapi/status/957550351858708480</t>
  </si>
  <si>
    <t xml:space="preserve">Britain's first #Bitcoin heist as trader forced at gunpoint to transfer cyber currency' | via @telegraph </t>
  </si>
  <si>
    <t>https://twitter.com/twitterapi/status/957688282128805889</t>
  </si>
  <si>
    <t>c("Crypto", "Mining", "Singapore", "bitcoin", "blockchain", "fintech")</t>
  </si>
  <si>
    <t xml:space="preserve">Ready-Made #Crypto #Mining Kits Lure More Than Geeks in #Singapore @technology , @MAS_sg #bitcoin #blockchain #fintech / @BrianDEvans @KirkDBorne @evankirstel @dez_blanchfield @swissborg @CryptoValleyZug @yicaichina @andreaspages @andy_lucerne @DBaker007 </t>
  </si>
  <si>
    <t>https://twitter.com/twitterapi/status/957576284275728384</t>
  </si>
  <si>
    <t>list(text = "bitcoin", indices = list(5, 13)), list(text = "bitcoincash", indices = list(18, 30))</t>
  </si>
  <si>
    <t xml:space="preserve">Cool #bitcoin and #bitcoincash "no registration" casino &amp;amp; slots games . This is the future! </t>
  </si>
  <si>
    <t>https://twitter.com/twitterapi/status/957507186019786752</t>
  </si>
  <si>
    <t>list(text = "BTC", indices = list(76, 80)), list(text = "Bitcoin", indices = list(81, 89)), list(text = "Crypto", indices = list(90, 97))</t>
  </si>
  <si>
    <t>&lt;a href="http://www.allcryptocurrencies.news" rel="nofollow"&gt;Bitcoin Category&lt;/a&gt;</t>
  </si>
  <si>
    <t>Bitcoin SUCCESS sees Australia pledge creation of price stable gold-ba... - #BTC #Bitcoin #Crypto ...</t>
  </si>
  <si>
    <t>https://twitter.com/twitterapi/status/957474524504772608</t>
  </si>
  <si>
    <t xml:space="preserve">A must read! Extremly disruptive and clear article about #Blockchain: so much bigger than #bitcoinâ€¦ </t>
  </si>
  <si>
    <t>https://twitter.com/twitterapi/status/957564904227201024</t>
  </si>
  <si>
    <t>https://twitter.com/twitterapi/status/957529758442704897</t>
  </si>
  <si>
    <t>list(text = "banks", indices = list(3, 9)), list(text = "Bitcoin", indices = list(47, 55)), list(text = "blockchain", indices = list(61, 72))</t>
  </si>
  <si>
    <t xml:space="preserve">if #banks love blockchain, why donâ€™t they love #Bitcoin?
&lt;U+0001F9D0&gt;bc #blockchain allows them to: make money, control the financial world, &amp;amp; still hold power while doing 1/100 of the work. Unlike #cryptocurrencies that give financial power to the people
#btc #eth #dogecoin #ltc #crypto </t>
  </si>
  <si>
    <t>https://twitter.com/twitterapi/status/957487865063120896</t>
  </si>
  <si>
    <t>c("bitcoin", "ASX", "cryptocurrencies", "ad", "ausbiz")</t>
  </si>
  <si>
    <t xml:space="preserve">BitFunds hopes to make investing in #bitcoin as easy as buying shares on the stockmarket via the first #ASX-listed investment fund focused on #cryptocurrencies, XBT Investments. #ad #ausbiz </t>
  </si>
  <si>
    <t>https://twitter.com/twitterapi/status/957712429403836417</t>
  </si>
  <si>
    <t xml:space="preserve">#Bitcoin #Bitcoinbet Trading Ideas: UUP Dollar experiences a short-term reversal (1) &lt;U+0001F4C8&gt; &lt;U+2192&gt; via  &lt;U+25B6&gt;&lt;U+FE0F&gt; </t>
  </si>
  <si>
    <t>https://twitter.com/twitterapi/status/957482951159160840</t>
  </si>
  <si>
    <t>list(text = "Williamson", indices = list(8, 19)), list(text = "NME", indices = list(21, 25)), list(text = "Bitcoin", indices = list(31, 39))</t>
  </si>
  <si>
    <t xml:space="preserve">Stephen #Williamson (#NME): Is #Bitcoin a Waste of Resources? </t>
  </si>
  <si>
    <t>https://twitter.com/twitterapi/status/957514223554359296</t>
  </si>
  <si>
    <t>957383566266064901</t>
  </si>
  <si>
    <t xml:space="preserve">An airdrop to a billion people is worthless without widely distributed code and infrastructure, along with a secure amount of hash power, if it wishes to compete with #bitcoin. An airdrop is not a solution to the bootstrapping problem. </t>
  </si>
  <si>
    <t>https://twitter.com/twitterapi/status/957453920187674625</t>
  </si>
  <si>
    <t>list(text = "cryptocurrency", indices = list(48, 63)), list(text = "trading", indices = list(64, 72)), list(text = "bitcoin", indices = list(73, 81)), list(text = "crypto", indices = list(82, 89)), list(text = "technicalanalysis", indices = list(90, 108))</t>
  </si>
  <si>
    <t>&lt;a href="http://t.me/coinographbot" rel="nofollow"&gt;Coinographio&lt;/a&gt;</t>
  </si>
  <si>
    <t>list(text = "ETCUSD", indices = list(0, 7))</t>
  </si>
  <si>
    <t>$ETCUSD exiting overbought zone on interval 60m #cryptocurrency #trading #bitcoin #crypto #technicalanalysis</t>
  </si>
  <si>
    <t>https://twitter.com/twitterapi/status/957524989997088769</t>
  </si>
  <si>
    <t>c("Bitcoin", "cryptocurrency", "OmiseGo", "StellarLumens")</t>
  </si>
  <si>
    <t xml:space="preserve">Stripe has announced it is dropping #Bitcoin due to network congestion resulting in high transaction fees. However, it is still optimistic about the future of #cryptocurrency and is actively looking at alternatives including #OmiseGo and #StellarLumens. </t>
  </si>
  <si>
    <t>https://twitter.com/twitterapi/status/957917574116724737</t>
  </si>
  <si>
    <t xml:space="preserve">#Blockchain: so much bigger than #bitcoinâ€¦ via @guardian </t>
  </si>
  <si>
    <t>https://twitter.com/twitterapi/status/957897389062459392</t>
  </si>
  <si>
    <t xml:space="preserve">Growing Number of South Korean Crypto Exchanges Participate in Self-Regulation #Bitcoin </t>
  </si>
  <si>
    <t>https://twitter.com/twitterapi/status/957767536753434624</t>
  </si>
  <si>
    <t>c("BlockChain", "IBM", "Crypto", "CryptoCurrencies", "Cryptorevolution", "Bitcoin", "Cryptos", "CyberSecurity", "LegalTech", "IoT", "IIoT", "AI", "ML", "DL", "BigData", "IndustrialIoT", "InternetOfThings", "ArtificialIntelligence", "MachineLearning", "DeepLearning")</t>
  </si>
  <si>
    <t>#BlockChain gives boostto tech warship #IBM #Crypto #CryptoCurrencies #Cryptorevolution #Bitcoin #Cryptos #CyberSecurity #LegalTech #IoT #IIoT #AI #ML #DL #BigData #IndustrialIoT #InternetOfThings #ArtificialIntelligence #MachineLearning #DeepLearning</t>
  </si>
  <si>
    <t>https://twitter.com/twitterapi/status/957765286576484359</t>
  </si>
  <si>
    <t>c("claimers", "good", "crypto", "eth", "bitcoin", "powlite")</t>
  </si>
  <si>
    <t xml:space="preserve">WOW ! 10342 new #claimers in next 24h 2018 would be a really #good year :D
Claim yours too with this link below : ==&amp;gt; #crypto #eth #bitcoin #powlite </t>
  </si>
  <si>
    <t>https://twitter.com/twitterapi/status/958029972123324416</t>
  </si>
  <si>
    <t>c("bitcoin", "cryptocurrency", "blockchain", "crypto", "money", "ethereum", "ripple", "bitcoincash")</t>
  </si>
  <si>
    <t>c("btc", "eth", "xrp", "bch")</t>
  </si>
  <si>
    <t>Want a simple description of the top cryptocurrencies? Here you go! Input appreciated.  #bitcoin $btc #cryptocurrency #blockchain #crypto #money
#ethereum $eth #ripple $xrp #bitcoincash $bch</t>
  </si>
  <si>
    <t>https://twitter.com/twitterapi/status/958104993592209409</t>
  </si>
  <si>
    <t>c("wordpressblog", "bitcoin", "digitalcurrency", "litecoin", "ethereum", "bitwallet")</t>
  </si>
  <si>
    <t xml:space="preserve">What Is a Blockchain? Join me on my journey in the world of digital currency #wordpressblog #bitcoin #digitalcurrency #litecoin #ethereum #bitwallet </t>
  </si>
  <si>
    <t>https://twitter.com/twitterapi/status/957983949195825154</t>
  </si>
  <si>
    <t xml:space="preserve">Spillover Risk: Cryptocurrencies May Pose A Very Real Threat To Stocks And The Economy - SPDR S&amp;amp;P 500 Trust ETF (NYSEARCA:SPY) #bitcoin #cryptocurrency </t>
  </si>
  <si>
    <t>https://twitter.com/twitterapi/status/957827900585205760</t>
  </si>
  <si>
    <t>@CNBCFastMoney quit saying "store of value" #bitcoin</t>
  </si>
  <si>
    <t>https://twitter.com/twitterapi/status/958105690152648704</t>
  </si>
  <si>
    <t xml:space="preserve">Just noting a slight similarity with July 2017. Don't take this too seriously. :)
#bitcoin $BTC </t>
  </si>
  <si>
    <t>https://twitter.com/twitterapi/status/957830221192818688</t>
  </si>
  <si>
    <t>c("Bitcoin", "Bubble")</t>
  </si>
  <si>
    <t xml:space="preserve">Beyond the #Bitcoin #Bubble </t>
  </si>
  <si>
    <t>https://twitter.com/twitterapi/status/957899337887113216</t>
  </si>
  <si>
    <t xml:space="preserve">Us Government Scientists: â€œTechnically, #Bitcoin Is a Fork and Bitcoin Cash Is the Original Blockchainâ€ via @BTCTN #cryptocurrency </t>
  </si>
  <si>
    <t>https://twitter.com/twitterapi/status/958029972886745093</t>
  </si>
  <si>
    <t xml:space="preserve">#Bitcoin University College London Fights CV Fraud via Bitcoin Verification: </t>
  </si>
  <si>
    <t>https://twitter.com/twitterapi/status/957820898127597568</t>
  </si>
  <si>
    <t>c("btc", "bitcoin", "cryptocurrency", "cryptotwitter", "mangina", "cuck", "liberal", "feminist")</t>
  </si>
  <si>
    <t xml:space="preserve">mean while @ummjackson got pissed just because I asked if he was a feminist who's into cuckoldry lol i'm so thankful the glass in his profile pic is just in the right position to hide his fat face! #btc #bitcoin #cryptocurrency #cryptotwitter #mangina #cuck #liberal #feminist </t>
  </si>
  <si>
    <t>https://twitter.com/twitterapi/status/958027262787571714</t>
  </si>
  <si>
    <t>c("blockchain", "ledger", "ethereum", "ether", "ETC", "ETH", "solidity", "smartcontract", "token", "cryptocurrency", "token", "btc", "bitcoin")</t>
  </si>
  <si>
    <t xml:space="preserve">
Social Media Platforms Like Twitter Can be Decentralized With Blockchain
#blockchain #ledger #ethereum #ether #ETC #ETH #solidity #smartcontract #token #cryptocurrency #token #btc #bitcoin</t>
  </si>
  <si>
    <t>https://twitter.com/twitterapi/status/957960293212188672</t>
  </si>
  <si>
    <t>c("ripple", "xrp", "bitcoin", "coinbase")</t>
  </si>
  <si>
    <t>@Ripplenews_tech @coinbase will add @Ripple #ripple #xrp #bitcoin #coinbase</t>
  </si>
  <si>
    <t>https://twitter.com/twitterapi/status/957992368912916480</t>
  </si>
  <si>
    <t>c("Mpgvip", "ETHEREUM", "defstar5", "bitcoin", "hacking", "Hacker", "HybridIT", "CyberAttack", "Cloud", "ransomware", "News", "CyberAware", "Linux", "Hacked", "vulnerability", "sysadmin", "Malware", "infosec", "cybersecurity")</t>
  </si>
  <si>
    <t xml:space="preserve">Six most common types of cyberattacks that can paralyze the operation of your Businesses 
#Mpgvip #ETHEREUM #defstar5 #bitcoin #hacking #Hacker #HybridIT #CyberAttack #Cloud #ransomware #News #CyberAware #Linux #Hacked #vulnerability #sysadmin #Malware #infosec #cybersecurity </t>
  </si>
  <si>
    <t>https://twitter.com/twitterapi/status/957989279120183296</t>
  </si>
  <si>
    <t>c("bitcoin", "cryptocurrency", "Amazon")</t>
  </si>
  <si>
    <t xml:space="preserve">Amazon is the biggest threat to bitcoin right now â€“ Hacker Noon #bitcoin #cryptocurrency #Amazon </t>
  </si>
  <si>
    <t>https://twitter.com/twitterapi/status/957960791814176768</t>
  </si>
  <si>
    <t>https://twitter.com/twitterapi/status/957972107371143168</t>
  </si>
  <si>
    <t>c("checkitout", "ThirdTimeIsACharm", "indiefilmmaking", "streaming", "blockchain", "cryptocurrency", "bitcoin", "startups", "streamspaceico", "actor", "actorlife", "indiefilm", "streamspace")</t>
  </si>
  <si>
    <t>Hey guys My newly edited @StreamSpaceInfo self tape is up #checkitout   #ThirdTimeIsACharm #indiefilmmaking #streaming #blockchain #cryptocurrency #bitcoin #startups #streamspaceico #actor #actorlife @vimeo #indiefilm #streamspace</t>
  </si>
  <si>
    <t>https://twitter.com/twitterapi/status/958093775301152768</t>
  </si>
  <si>
    <t>c("BTC", "bitcoin", "virtualcurrency")</t>
  </si>
  <si>
    <t>#BTC #bitcoin #virtualcurrency Pay money for fictional money that does not exist. Fictitious money not existing is stolen. Shopping with imaginary money that does not exist. Deposit fictional money that does not exist in a company that is not a bank.</t>
  </si>
  <si>
    <t>https://twitter.com/twitterapi/status/957847755749142528</t>
  </si>
  <si>
    <t>c("Geneva", "Blockchain", "Bitcoin")</t>
  </si>
  <si>
    <t xml:space="preserve">Press Release: #Geneva To Host #Blockchain &amp;amp; #Bitcoin Conference For The First Time @Blockchain_Conf </t>
  </si>
  <si>
    <t>https://twitter.com/twitterapi/status/958078555019243520</t>
  </si>
  <si>
    <t>c("bitcoin", "crypto", "cryptocurrency", "blockchain", "digitalmoney")</t>
  </si>
  <si>
    <t xml:space="preserve">Are you going to bypass the trend? #bitcoin #crypto #cryptocurrency #blockchain #digitalmoney </t>
  </si>
  <si>
    <t>https://twitter.com/twitterapi/status/957770286228824064</t>
  </si>
  <si>
    <t>&lt;U+2B06&gt; +5 Can Bitcoin Claw its Way Back to Being a Payment System? $BTC #bitcoin #XBT #cryptocurrency</t>
  </si>
  <si>
    <t>https://twitter.com/twitterapi/status/957975880181133312</t>
  </si>
  <si>
    <t>https://twitter.com/twitterapi/status/957949899215196160</t>
  </si>
  <si>
    <t>c("BTC", "XRP", "ETH")</t>
  </si>
  <si>
    <t xml:space="preserve">$BTC $XRP $ETH #Bitcoin #cryptocurrency Join GBIT Airdrop 1 GBIT = 31 USD 
Link: </t>
  </si>
  <si>
    <t>https://twitter.com/twitterapi/status/958102898763759617</t>
  </si>
  <si>
    <t>c("bitcoin", "cryptocurrency", "Crypto")</t>
  </si>
  <si>
    <t xml:space="preserve">Price of #bitcoin correlation to @Google searches for 'bitcoin'
#cryptocurrency #Crypto </t>
  </si>
  <si>
    <t>https://twitter.com/twitterapi/status/957979634431381504</t>
  </si>
  <si>
    <t xml:space="preserve">Growing Number of South Korean Crypto Exchanges Participate in Self-Regulation: The number.. #Bitcoin #News #btc </t>
  </si>
  <si>
    <t>https://twitter.com/twitterapi/status/957767025908207622</t>
  </si>
  <si>
    <t>c("ETH", "Bitcoin", "cryptocurrency")</t>
  </si>
  <si>
    <t xml:space="preserve"> Check the site, if anyone wants to join get involved DM me
#ETH #Bitcoin #cryptocurrency</t>
  </si>
  <si>
    <t>https://twitter.com/twitterapi/status/957874713094754312</t>
  </si>
  <si>
    <t>c("cryptocurrency", "Bitcoin", "Discussion", "learn", "blockchain")</t>
  </si>
  <si>
    <t xml:space="preserve">New to #cryptocurrency and #Bitcoin, come join the #Discussion while we all #learn #blockchain </t>
  </si>
  <si>
    <t>https://twitter.com/twitterapi/status/958115976679215104</t>
  </si>
  <si>
    <t>c("Bitcoin", "energy", "Canada")</t>
  </si>
  <si>
    <t>'Energy hunters': #Bitcoin miners search for cheap, innovative #energy sources in #Canada via @nationalpost</t>
  </si>
  <si>
    <t>https://twitter.com/twitterapi/status/957881870716424194</t>
  </si>
  <si>
    <t>@cryptochangex @CidogajA @rogerkver @Free_Ross @Bitcoin He was also long long before this saying the same about #bitcoin? Did anyone care then when he got mainstream adoption and pushed it to the world?</t>
  </si>
  <si>
    <t>https://twitter.com/twitterapi/status/958084814464307200</t>
  </si>
  <si>
    <t xml:space="preserve">Given the cost and time it takes to convert your pounds to euro, #bitcoin could be great as a travel currency. You can spend it anywhere in the world, itâ€™s easy to carry with you. The only problem is, none of those things are terribly true at the moment. </t>
  </si>
  <si>
    <t>https://twitter.com/twitterapi/status/958041084885651456</t>
  </si>
  <si>
    <t xml:space="preserve">#Bitcoin News WEF Trials Blockchain in Bid to Boost Air Travel Security - The World Economic Forum is working with the Canadian and Dutch governments to pilot a digital identity project that focuses in part on blockchain. </t>
  </si>
  <si>
    <t>https://twitter.com/twitterapi/status/958112703129751552</t>
  </si>
  <si>
    <t>c("bitcoin", "podcast")</t>
  </si>
  <si>
    <t>CoSchedule</t>
  </si>
  <si>
    <t xml:space="preserve">Heard of #bitcoin but felt like a dummy during the discussion? From one dummy to another, I break Bitcoin basics down for you in this episode of my #podcast: "no. 19 - The Financial Planning Episode"  </t>
  </si>
  <si>
    <t>https://twitter.com/twitterapi/status/958060831815512064</t>
  </si>
  <si>
    <t>c("cryptocurrency", "disruption", "blockchain", "digitalcurrency", "fintech", "VC", "bitcoin", "betech")</t>
  </si>
  <si>
    <t>Resilient #cryptocurrency markets â€” Steemit #disruption #blockchain #digitalcurrency #fintech #VC #bitcoin #betech</t>
  </si>
  <si>
    <t>https://twitter.com/twitterapi/status/957852512765267969</t>
  </si>
  <si>
    <t>c("BitConnect", "Scam", "tech", "cryptocurrency", "Blockchain", "bitcoin")</t>
  </si>
  <si>
    <t>#BitConnect â€” Anatomy of a #Scam â€“ Hacker Noon #tech #cryptocurrency #Blockchain #bitcoin</t>
  </si>
  <si>
    <t>https://twitter.com/twitterapi/status/957771588786704384</t>
  </si>
  <si>
    <t>c("bitcoin", "oracle", "cryptocurrency")</t>
  </si>
  <si>
    <t xml:space="preserve">Vinny Lingham thinks bitcoin cash will outpace bitcoin in the future #bitcoin #oracle #cryptocurrency </t>
  </si>
  <si>
    <t>https://twitter.com/twitterapi/status/957940404611055616</t>
  </si>
  <si>
    <t>c("btc", "eth", "mining", "udemy", "bitcoin", "crypto", "deals", "SLKD")</t>
  </si>
  <si>
    <t xml:space="preserve">Have a strong Understanding of what Blockchain technology is, for $9.99!! 89% off! - 2 Days Left at this Price!
Enroll Now! #btc #eth #mining #udemy #bitcoin #crypto #deals #SLKD </t>
  </si>
  <si>
    <t>https://twitter.com/twitterapi/status/957984224568541187</t>
  </si>
  <si>
    <t>c("Bitcoin", "Bitcoinnect")</t>
  </si>
  <si>
    <t xml:space="preserve">50 Cent should have a whole lot of money tucked away after he sold his albums for bitcoin when it was around 600 bucks. That is, of course, unless he put all of that #Bitcoin into #Bitcoinnectâ€¦ watch for these stories and more in our weekly news digest:
</t>
  </si>
  <si>
    <t>https://twitter.com/twitterapi/status/958000334764478464</t>
  </si>
  <si>
    <t>c("Blockchain", "startups", "cryptocurrency", "bitcoin")</t>
  </si>
  <si>
    <t xml:space="preserve">Top 20 #Blockchain Focused Accelerators &lt;U+25B2&gt; Thank you .@Letstalkpaymnts for the mention! &lt;U+25B2&gt; #startups #cryptocurrency #bitcoin &lt;U+25B2&gt; </t>
  </si>
  <si>
    <t>https://twitter.com/twitterapi/status/957911723754782720</t>
  </si>
  <si>
    <t xml:space="preserve">Cryptocurrency for the Future: Russia Backing up the tech, denying any Ban Possibility - Ethereum World #bitcoin #criptomonedas @bitcoinforense @cripto_activos  </t>
  </si>
  <si>
    <t>https://twitter.com/twitterapi/status/958007015330205697</t>
  </si>
  <si>
    <t>c("Bitcoin", "Nigeria", "investorseurope")</t>
  </si>
  <si>
    <t xml:space="preserve">#Bitcoin is booming in #Nigeria as both business users and speculators rush in. #investorseurope </t>
  </si>
  <si>
    <t>https://twitter.com/twitterapi/status/958261501109985280</t>
  </si>
  <si>
    <t>c("bitcoin", "btc", "beforethesun", "besthours", "edgesec", "headquarters", "bestwallet", "bitcoinwallet")</t>
  </si>
  <si>
    <t xml:space="preserve">Early bird &lt;f0&gt;&lt;U+009F&gt;&lt;U+00A6&gt;&lt;U+0085&gt; gets the worm &lt;f0&gt;&lt;U+009F&gt;&lt;U+0090&gt;&lt;U+009B&gt; #bitcoin #btc $btc #beforethesun #besthours #edgesec #headquarters #bestwallet #bitcoinwallet </t>
  </si>
  <si>
    <t>https://twitter.com/twitterapi/status/958352078165852162</t>
  </si>
  <si>
    <t>c("XRP", "Ripple", "Bitcoin")</t>
  </si>
  <si>
    <t xml:space="preserve">On the other hand, this article suggests that barely any banks want to use #XRP | #Ripple wants XRP to be #Bitcoin for banks. If only the banks wanted it </t>
  </si>
  <si>
    <t>https://twitter.com/twitterapi/status/958188648171630593</t>
  </si>
  <si>
    <t xml:space="preserve">.YourBTCC #Bitcoin exchange acquired by Hong Kong-based investment fund. </t>
  </si>
  <si>
    <t>https://twitter.com/twitterapi/status/958328496434147329</t>
  </si>
  <si>
    <t>c("tron", "trx", "cryptocurrency", "cryptocurrencynews", "CryptoNews", "Bitcoin", "friday")</t>
  </si>
  <si>
    <t>#tron #trx is on the sniper s loop. #cryptocurrency #cryptocurrencynews #CryptoNews #Bitcoin heading to the $1.50usd on #friday better buy now</t>
  </si>
  <si>
    <t>https://twitter.com/twitterapi/status/958396681623691265</t>
  </si>
  <si>
    <t>c("bitcoin", "NEOdevcon", "neo", "eth", "crypto")</t>
  </si>
  <si>
    <t xml:space="preserve">Neo to the moon? &lt;f0&gt;&lt;U+009F&gt;&lt;U+009A&gt;&lt;U+0080&gt;&lt;f0&gt;&lt;U+009F&gt;&lt;U+009A&gt;&lt;U+0080&gt;&lt;f0&gt;&lt;U+009F&gt;&lt;U+009A&gt;&lt;U+0080&gt; #bitcoin #NEOdevcon #neo #eth #crypto #&lt;f0&gt;&lt;U+009F&gt;&lt;U+009A&gt;&lt;U+0080&gt; </t>
  </si>
  <si>
    <t>https://twitter.com/twitterapi/status/958290902572851200</t>
  </si>
  <si>
    <t>c("blockchain", "cryptocurrencies", "WallStreet", "bitcoin", "Florida")</t>
  </si>
  <si>
    <t>TEHG</t>
  </si>
  <si>
    <t xml:space="preserve">"Although #blockchain does not reveal the identity of the people who make transactions with #cryptocurrencies...that level of privacy can be appealing" via @ndn #WallStreet #bitcoin #Florida $TEHG </t>
  </si>
  <si>
    <t>https://twitter.com/twitterapi/status/958333260131651585</t>
  </si>
  <si>
    <t>c("xrp", "xmr", "etn", "eth", "bitcoin", "AdHive", "IOTA", "FireLotto", "Dash", "TokenPay", "Ripple", "Ethereum", "Electroneum", "Ada", "cardano", "tron", "monero")</t>
  </si>
  <si>
    <t xml:space="preserve">&lt;U+2728&gt;The future looks bright &lt;U+2728&gt; #xrp #xmr #etn #eth #bitcoin #AdHive #IOTA #FireLotto #Dash #TokenPay #Ripple #Ethereum #Electroneum #Ada #cardano #tron #monero </t>
  </si>
  <si>
    <t>https://twitter.com/twitterapi/status/958450913437454336</t>
  </si>
  <si>
    <t xml:space="preserve">Can Bitcoin Be Destroyed? 7 (Unlikely) Paths to Irrelevance
#Cryptocurrency #Bitcoin  </t>
  </si>
  <si>
    <t>https://twitter.com/twitterapi/status/958259997338632193</t>
  </si>
  <si>
    <t>Next-Generation Crypto Trading Platform Gimmer Announces Token Sale #bitcoin</t>
  </si>
  <si>
    <t>https://twitter.com/twitterapi/status/958418430956257280</t>
  </si>
  <si>
    <t>c("bitcoin", "cryptos", "referal", "binance", "tron", "ripple", "verge", "lightingstrike", "hardfork")</t>
  </si>
  <si>
    <t xml:space="preserve">Register and invest :) #bitcoin #cryptos #referal #binance #tron #ripple #verge #lightingstrike #hardfork :D </t>
  </si>
  <si>
    <t>https://twitter.com/twitterapi/status/958420321756942336</t>
  </si>
  <si>
    <t>c("Google", "cryptominers", "security", "bitcoin")</t>
  </si>
  <si>
    <t xml:space="preserve">#Google DoubleClick network exploited to serve #cryptominers #security #bitcoin </t>
  </si>
  <si>
    <t>https://twitter.com/twitterapi/status/958356637009530880</t>
  </si>
  <si>
    <t xml:space="preserve">Bitcoin Exchange BTCC Gets Acquired by Hong Kong Blockchain Fund: Chinese bitcoin company.. #bitcoin #blockchain </t>
  </si>
  <si>
    <t>https://twitter.com/twitterapi/status/958329516350492675</t>
  </si>
  <si>
    <t>#btc #bitcoin #crypto Alert: Bank Of Am. investing heavily in btc: credit cards coming! !!</t>
  </si>
  <si>
    <t>https://twitter.com/twitterapi/status/958176421557538816</t>
  </si>
  <si>
    <t>c("bcash", "Bitcoin")</t>
  </si>
  <si>
    <t>@Bitcoin Technically you first need to fork something for it to be considered a fork... like #bcash who forked FROM #Bitcoin. I don't remember BTC having forked from another coin or blockchain.. not sure why... oh yeah, because BTC WAS FIRST!</t>
  </si>
  <si>
    <t>https://twitter.com/twitterapi/status/958353811709468672</t>
  </si>
  <si>
    <t>Tether Severs Ties With Its Auditor, Leaving Its Accounts Shrouded in Mystery - Bitcoin News  @bitcoin101 #bitcoin</t>
  </si>
  <si>
    <t>https://twitter.com/twitterapi/status/958347063628062720</t>
  </si>
  <si>
    <t>Bitcoin Cash, the original Fake Satoshi's Vision. #Bitcoin #BitcoinCash</t>
  </si>
  <si>
    <t>https://twitter.com/twitterapi/status/958414591612112899</t>
  </si>
  <si>
    <t>c("crytpocurrency", "Bitcoin")</t>
  </si>
  <si>
    <t xml:space="preserve">Well... there you have it! Facebook just banned #crytpocurrency such as #Bitcoin from being advertised on Facebook! </t>
  </si>
  <si>
    <t>https://twitter.com/twitterapi/status/958457887130517506</t>
  </si>
  <si>
    <t>c("bitcoin", "bitcoinmining", "cryptocurrency")</t>
  </si>
  <si>
    <t>How to Calculate Profitability of Bitcoin Mining #bitcoin #bitcoinmining #cryptocurrency @CryptoFizz</t>
  </si>
  <si>
    <t>https://twitter.com/twitterapi/status/958163523388899328</t>
  </si>
  <si>
    <t>c("Bitcoin", "Coinbase", "BuyBitcoin")</t>
  </si>
  <si>
    <t xml:space="preserve">Buy Bitcoin - How To Invest In Bitcoin
#Bitcoin #Coinbase #BuyBitcoin </t>
  </si>
  <si>
    <t>https://twitter.com/twitterapi/status/958267713067143168</t>
  </si>
  <si>
    <t>c("bitcoin", "theft")</t>
  </si>
  <si>
    <t xml:space="preserve">Biggest ever #bitcoin digital currency #theft </t>
  </si>
  <si>
    <t>https://twitter.com/twitterapi/status/958234581559324672</t>
  </si>
  <si>
    <t>c("Litecoin", "Bitcoin", "HODL")</t>
  </si>
  <si>
    <t xml:space="preserve">.@RoadtoRoota #Litecoin #Bitcoin #HODL From My Cold Dead Hands ! @clif_high </t>
  </si>
  <si>
    <t>https://twitter.com/twitterapi/status/958193856222318592</t>
  </si>
  <si>
    <t xml:space="preserve">This market feels like a chain smoker trying to run a marathon. #cryptocurrency #bitcoin </t>
  </si>
  <si>
    <t>https://twitter.com/twitterapi/status/958304218280005633</t>
  </si>
  <si>
    <t>c("POWR", "bitcoin", "Ethereum", "Litecoin", "Lumen", "crypto", "binance", "bittrex", "Tether")</t>
  </si>
  <si>
    <t>#POWR (BITTREX/BINANCE) BUY- 8500 OR LESS SELL- 9800- 11000-12500 #bitcoin #Ethereum #Litecoin #Lumen #crypto #binance #bittrex #Tether</t>
  </si>
  <si>
    <t>https://twitter.com/twitterapi/status/958410707237834752</t>
  </si>
  <si>
    <t>c("LEGR", "BLOK", "BLCN")</t>
  </si>
  <si>
    <t>@BrandonVanZee What thoughts do you have on $LEGR $BLOK $BLCN? #bitcoin is merely the blush on the rose &lt;f0&gt;&lt;U+009F&gt;&lt;U+008C&gt;&lt;U+00B9&gt; no?</t>
  </si>
  <si>
    <t>https://twitter.com/twitterapi/status/958474984577417217</t>
  </si>
  <si>
    <t>c("bitcoin", "concierge", "london", "cryptocurrencynews")</t>
  </si>
  <si>
    <t>958330144225202178</t>
  </si>
  <si>
    <t xml:space="preserve">Excited to be looking after some great entrepreneurs from the crypto community and now accepting bitcoin as payment for memberships! 
#bitcoin #concierge #london #cryptocurrencynews </t>
  </si>
  <si>
    <t>https://twitter.com/twitterapi/status/958330758627823616</t>
  </si>
  <si>
    <t xml:space="preserve">Armed Robbers Enter Home, Force #Bitcoin Trader to Transfer Funds </t>
  </si>
  <si>
    <t>https://twitter.com/twitterapi/status/958131439849148423</t>
  </si>
  <si>
    <t>c("Blockchain", "RealEstate", "Bitcoin", "crytocurrency", "supplychain", "Ethereum", "IBM", "Accenture", "smartgrid", "hp", "Microsoft", "Amazon", "Google", "Facebook")</t>
  </si>
  <si>
    <t xml:space="preserve">The Internet connected us. #Blockchain technology binds our transactions. Does this spell doom for middlemen? What about #RealEstate Agents? #Bitcoin #crytocurrency #supplychain #Ethereum #IBM #Accenture #smartgrid #hp #Microsoft #Amazon #Google #Facebook </t>
  </si>
  <si>
    <t>https://twitter.com/twitterapi/status/958454208054906880</t>
  </si>
  <si>
    <t xml:space="preserve">Has the Blockchain Revolution Failed to Take Off 10 Years On? via @CoinTelegraph #cryptocurrency #bitcoin </t>
  </si>
  <si>
    <t>https://twitter.com/twitterapi/status/958155354302566400</t>
  </si>
  <si>
    <t>c("CryptoCurrency", "Blockchain", "Bitcoin", "Investments")</t>
  </si>
  <si>
    <t xml:space="preserve">The disruptive rise of crypto? Mike Wilson with all you need to know about this anonymous, untraceable and very popular asset.  #CryptoCurrency #Blockchain #Bitcoin #Investments </t>
  </si>
  <si>
    <t>https://twitter.com/twitterapi/status/958271129474519041</t>
  </si>
  <si>
    <t>c("BEEtoken", "Bitcoin", "cryptocurrency", "blockchain")</t>
  </si>
  <si>
    <t>#BEEtoken #Bitcoin #cryptocurrency #blockchain  - sh-twitter</t>
  </si>
  <si>
    <t>https://twitter.com/twitterapi/status/958430245014638593</t>
  </si>
  <si>
    <t xml:space="preserve">Well..Its true :P
#Cryptocurrency #Bitcoin </t>
  </si>
  <si>
    <t>https://twitter.com/twitterapi/status/958361932892864512</t>
  </si>
  <si>
    <t>c("CyberSecurity", "malware", "bitcoin", "cryptocurrencies", "bitcoin", "blockchain", "CozyBear", "DDoS")</t>
  </si>
  <si>
    <t>Dutch banks, tax office hit by DDoS attacks amid reports of intel spying on Russia-linked Cozy Bear . #CyberSecurity #malware #bitcoin #cryptocurrencies #bitcoin #blockchain #CozyBear #DDoS</t>
  </si>
  <si>
    <t>https://twitter.com/twitterapi/status/958300923641647104</t>
  </si>
  <si>
    <t>https://twitter.com/twitterapi/status/958249088599896064</t>
  </si>
  <si>
    <t>c("Cardano", "Bitcoin", "Ethereum", "cryptocurrency", "crypto", "investing", "invest", "investor", "blockchain", "trading", "sale", "BestICO")</t>
  </si>
  <si>
    <t xml:space="preserve">New Coin Analysis on            Check out @cardanocom 
#Cardano #Bitcoin #Ethereum #cryptocurrency #crypto #investing #invest #investor #blockchain #trading #sale #BestICO </t>
  </si>
  <si>
    <t>https://twitter.com/twitterapi/status/958189883092119552</t>
  </si>
  <si>
    <t>c("ponzi", "money", "bitcoin", "ethereum")</t>
  </si>
  <si>
    <t>c("eth", "btc", "powh")</t>
  </si>
  <si>
    <t>Join POWH! Proof of Weak Hands! World's first Autonomous Pyramid Scheme Advertising itself as such! Put in ETH &amp;amp; Cash out whenever. 4Chan's /biz/ board is going NUTS!!! $eth $btc $powh #ponzi #money #bitcoin #ethereum</t>
  </si>
  <si>
    <t>https://twitter.com/twitterapi/status/958531679005458434</t>
  </si>
  <si>
    <t>c("BitcoinFork", "BitcoinInterest", "cryptocurrency", "Bitcoin", "XRP", "BTC", "BCH", "LTC", "ETH", "XMR", "ETC", "ADA", "NEO", "XEM", "XLM", "MIOTA")</t>
  </si>
  <si>
    <t xml:space="preserve">#BitcoinFork Wants to Help you Earn Interest #BitcoinInterest, aims to lift the interest-bearing benefits of traditional banking and bring them into the #cryptocurrency world. #Bitcoin
#XRP #BTC #BCH #LTC #ETH #XMR #ETC #ADA #NEO #XEM #XLM #MIOTA    </t>
  </si>
  <si>
    <t>https://twitter.com/twitterapi/status/958557986900848641</t>
  </si>
  <si>
    <t>c("Bitcoin", "bitcoinCASH")</t>
  </si>
  <si>
    <t>"A single terabyte block (added every 10 minutes) can contain about 4 BILLION #Bitcoin transactions, and provide capacity of 7 MILLION transactions per second." Hey Visa and paypal look to your left,
you have a competitor.
#bitcoinCASH</t>
  </si>
  <si>
    <t>https://twitter.com/twitterapi/status/958681022731702273</t>
  </si>
  <si>
    <t>c("btc", "bitcoin", "cme", "BTCUSD")</t>
  </si>
  <si>
    <t xml:space="preserve">#btc #bitcoin #cme #BTCUSD btcusd position Sell profit Â£2000 Pounds so far and growing! </t>
  </si>
  <si>
    <t>https://twitter.com/twitterapi/status/958624907662798848</t>
  </si>
  <si>
    <t>c("BitCoin", "CryptoCurrencies", "FinTech", "Regulation", "Philippines")</t>
  </si>
  <si>
    <t>Now the Philippines is making plans to regulate cryptocurrency trading #BitCoin #CryptoCurrencies #FinTech #Regulation #Philippines</t>
  </si>
  <si>
    <t>https://twitter.com/twitterapi/status/958548776091729921</t>
  </si>
  <si>
    <t xml:space="preserve">Finally got the first piece to my custom PC for the stream. I wanted a 1070ti but #bitcoin won'tâ€¦ </t>
  </si>
  <si>
    <t>https://twitter.com/twitterapi/status/958510425083138048</t>
  </si>
  <si>
    <t>c("Rocky", "sly", "awesome", "bitcoin")</t>
  </si>
  <si>
    <t>#Rocky #sly @TheSlyStallone #awesome card buy with #bitcoin . Check out Rocky Balboa Gem 10 Auto Card From The Mint 19/50 Topps Stalone @eBay</t>
  </si>
  <si>
    <t>https://twitter.com/twitterapi/status/958527801782550531</t>
  </si>
  <si>
    <t>I predict that #Bitcoin will be at $6K within the next month. I used really advanced numerical methods to predict that. Or maybe Iâ€™m just guessing. Probably just guessing.</t>
  </si>
  <si>
    <t>https://twitter.com/twitterapi/status/958496709553934336</t>
  </si>
  <si>
    <t>c("Bitcoin", "Volatile", "Cryptocurrency", "Bitcoin", "BitcoinCash", "BTC", "Bitcoin", "cryptoca", "cryptocoin", "cryptocurrency", "B2X", "cryptocurrencyprice", "blockchain")</t>
  </si>
  <si>
    <t xml:space="preserve">Why Is #Bitcoin So #Volatile? 13 #Cryptocurrency Reasons #Bitcoin #BitcoinCash #BTC #Bitcoin, #cryptoca, #cryptocoin #cryptocurrency #B2X #cryptocurrencyprice #blockchain </t>
  </si>
  <si>
    <t>https://twitter.com/twitterapi/status/958706642698358785</t>
  </si>
  <si>
    <t>Facebook Tumbles After Daily Users Miss, Zuck Warns "Users Spending Less Time" On Site #BTC #bitcoin</t>
  </si>
  <si>
    <t>https://twitter.com/twitterapi/status/958813206801190914</t>
  </si>
  <si>
    <t xml:space="preserve">"AMD, Nvidia Blockchain Prospects Excite Investors" by REUTERS via #NYT #bitcoin </t>
  </si>
  <si>
    <t>https://twitter.com/twitterapi/status/958773276108578816</t>
  </si>
  <si>
    <t>Is it a good time to buy #Bitcoin ?</t>
  </si>
  <si>
    <t>https://twitter.com/twitterapi/status/958765407141318656</t>
  </si>
  <si>
    <t>c("investing", "bitcoin")</t>
  </si>
  <si>
    <t xml:space="preserve">Despite mixed news and reviews about #investing in #bitcoin, experts say that now may be the best time to do it. Find out why: </t>
  </si>
  <si>
    <t>https://twitter.com/twitterapi/status/958545397961641984</t>
  </si>
  <si>
    <t>c("bitcoin", "GuavaAfrica", "GuavaExchange")</t>
  </si>
  <si>
    <t>Post Planner Inc.</t>
  </si>
  <si>
    <t xml:space="preserve">We already know that governments simply print more money when they need to. But in #bitcoin, money isnâ€™t printed at all â€“ it is discovered. Computers around the world â€˜mineâ€™ for coins by competing with each other. #GuavaAfrica #GuavaExchange </t>
  </si>
  <si>
    <t>https://twitter.com/twitterapi/status/958626007199596550</t>
  </si>
  <si>
    <t>c("Esports", "Bitcoin", "Blockchain", "Etherum", "UnikoinGold", "Sports")</t>
  </si>
  <si>
    <t>This is actually massive for @UnikrnCo, we hired the #2 at Tabcorp.   #Esports #Bitcoin #Blockchain #Etherum #UnikoinGold $UKG #Sports</t>
  </si>
  <si>
    <t>https://twitter.com/twitterapi/status/958705952164757510</t>
  </si>
  <si>
    <t>c("mining", "bitcoin")</t>
  </si>
  <si>
    <t>How much you wanna bet Samsung is already #mining #bitcoin?</t>
  </si>
  <si>
    <t>https://twitter.com/twitterapi/status/958523283187617792</t>
  </si>
  <si>
    <t>c("decentralized", "fast", "secure", "Bitcoin")</t>
  </si>
  <si>
    <t>@TransMerit @newyorktimes110 We accept other cryptocurrencies. #decentralized #fast #secure #Bitcoin has become a storage haven against the dollar and for investment purposes</t>
  </si>
  <si>
    <t>https://twitter.com/twitterapi/status/958780080779677696</t>
  </si>
  <si>
    <t xml:space="preserve">PSA: Fake account warning. Phishing likely. You've been warned. #Bitcoin, #BitcoinCash </t>
  </si>
  <si>
    <t>https://twitter.com/twitterapi/status/958791562988732416</t>
  </si>
  <si>
    <t xml:space="preserve">#Bitcoin is currently Â£6785. Buy buy buy! </t>
  </si>
  <si>
    <t>https://twitter.com/twitterapi/status/958515702197051395</t>
  </si>
  <si>
    <t>c("xrpthestandard", "xrp", "ripple", "Ripplenews", "cryptonews", "cryptocurrency", "cryptocurrencynews", "blockchain", "bitcoin", "btc")</t>
  </si>
  <si>
    <t>After the XRP Listing by BitOasis, the Boost is Already Over  #xrpthestandard #xrp #ripple #Ripplenews #cryptonews #cryptocurrency #cryptocurrencynews #blockchain #bitcoin #btc</t>
  </si>
  <si>
    <t>https://twitter.com/twitterapi/status/958639747731161088</t>
  </si>
  <si>
    <t>c("robinhood", "crypto", "stocks", "bitcoin", "ethereum", "EthereumClassic", "Ripple", "Zcash", "OmiseGo", "DOGE", "coinmarketcap", "BTC", "ETH", "xrp", "Dash", "XMR", "xlm", "Qtum", "cryptocurrency")</t>
  </si>
  <si>
    <t xml:space="preserve">@JustinDiMuccio When you get that free AAPL share to add to youre collection&lt;f0&gt;&lt;U+009F&gt;&lt;U+0098&gt;&lt;U+0082&gt;&lt;f0&gt;&lt;U+009F&gt;&lt;U+0098&gt;&lt;U+0082&gt;&lt;f0&gt;&lt;U+009F&gt;&lt;U+0098&gt;&lt;U+0082&gt;&lt;f0&gt;&lt;U+009F&gt;&lt;U+00A4&gt;&lt;U+0091&gt;&lt;f0&gt;&lt;U+009F&gt;&lt;U+00A4&gt;&lt;U+0091&gt;&lt;f0&gt;&lt;U+009F&gt;&lt;U+00A4&gt;&lt;U+0091&gt; #robinhood #crypto #stocks #bitcoin #ethereum #EthereumClassic #Ripple #Zcash #OmiseGo #DOGE #coinmarketcap #BTC #ETH #xrp #Dash #XMR #xlm #Qtum #cryptocurrency </t>
  </si>
  <si>
    <t>https://twitter.com/twitterapi/status/958697644225949696</t>
  </si>
  <si>
    <t>c("Fintech", "Bitcoin", "AI", "ML", "Security", "crypto", "Disruption", "CyberSecurity", "SupplyChain", "fintech", "innovation", "DigitalTransformation", "Technology", "Digital", "Disruption")</t>
  </si>
  <si>
    <t>How To store Your Cryptocurrency Securely #Fintech #Bitcoin #AI #ML #Security #crypto #Disruption #CyberSecurity #SupplyChain #fintech #innovation #DigitalTransformation #Technology #Digital #Disruption</t>
  </si>
  <si>
    <t>https://twitter.com/twitterapi/status/958674489780461569</t>
  </si>
  <si>
    <t>958657713101262848</t>
  </si>
  <si>
    <t xml:space="preserve">#Bitcoin is not money. Repeat: it is not money. It is a speculative asset. Digital tulips basically. </t>
  </si>
  <si>
    <t>https://twitter.com/twitterapi/status/958730072512499712</t>
  </si>
  <si>
    <t>c("crypto", "cryptopia", "bitcoincrash", "bitcoin", "Ripple")</t>
  </si>
  <si>
    <t>Why Is The Market Falling?  #crypto #cryptopia #bitcoincrash #bitcoin #Ripple</t>
  </si>
  <si>
    <t>https://twitter.com/twitterapi/status/958775544245563397</t>
  </si>
  <si>
    <t>c("prop203", "azmmj", "weedmaps", "leafly", "intsaweed", "topshelflife", "kush", "growboys", "wheresphil", "phoenixcannabisco", "vegbloom", "elite91", "terps", "blockchain", "bitcoin", "errlcup", "azcannabis", "gas", "phoenixcannabiscompany")</t>
  </si>
  <si>
    <t xml:space="preserve">Gelato 33 looking simply amazing @seedjunkygenetics_jbeezy &lt;f0&gt;&lt;U+009F&gt;&lt;U+0098&gt;&lt;U+008E&gt; #prop203 #azmmj #weedmaps #leafly #intsaweed #topshelflife #kush #growboys #wheresphil #phoenixcannabisco #vegbloom #elite91 #terps #420 #blockchain #bitcoin #errlcup #azcannabis #gas #phoenixcannabiscompany </t>
  </si>
  <si>
    <t>https://twitter.com/twitterapi/status/958799510104367105</t>
  </si>
  <si>
    <t>Fast moving cryptocurrency world Dallas based @AriseBank aimed to raise $1 billion and claimed to raise $600 million &lt;f0&gt;&lt;U+009F&gt;&lt;U+00A4&gt;&lt;U+00A6&gt;&lt;f0&gt;&lt;U+009F&gt;&lt;U+008F&gt;&lt;U+00BD&gt;&lt;U+200D&gt;&lt;U+2642&gt;&lt;U+FE0F&gt;now consider blatant fraud or misleading or deceptive practices &lt;f0&gt;&lt;U+009F&gt;&lt;U+0092&gt;&lt;U+0086&gt;&lt;f0&gt;&lt;U+009F&gt;&lt;U+008F&gt;&lt;U+00BD&gt;&lt;U+200D&gt;&lt;U+2642&gt;&lt;U+FE0F&gt; #bitcoin @SkyCorridors</t>
  </si>
  <si>
    <t>https://twitter.com/twitterapi/status/958498470054301697</t>
  </si>
  <si>
    <t>c("Crypto", "cryptocurrency", "cryptocurrencies", "bitcoin", "Ethereum")</t>
  </si>
  <si>
    <t xml:space="preserve">Good news for the digital currency markets. South Koreaâ€™s second largest bank supports cryptocurrency exchanges #Crypto #cryptocurrency #cryptocurrencies #bitcoin #Ethereum </t>
  </si>
  <si>
    <t>https://twitter.com/twitterapi/status/958760324932481024</t>
  </si>
  <si>
    <t>958825171590119424</t>
  </si>
  <si>
    <t xml:space="preserve">New entrants to the #bitcoin market should consider encrypting and backing up their wallets, making copies of the backup and placing the copies in different places. </t>
  </si>
  <si>
    <t>https://twitter.com/twitterapi/status/958825431913742336</t>
  </si>
  <si>
    <t xml:space="preserve">Blockchain technology to boost Microsoft earnings, trader says #bitcoin #cryptocurrency </t>
  </si>
  <si>
    <t>https://twitter.com/twitterapi/status/958685456727793664</t>
  </si>
  <si>
    <t>c("Cardano", "Roadmaps", "Crypto", "Bitcoin")</t>
  </si>
  <si>
    <t>c("ADA", "BTC")</t>
  </si>
  <si>
    <t xml:space="preserve">Same as last time, $ADA #Cardano will begin seeing a reversal in the next 48 hrs IMO if not sooner. There will be another update coming in 4 days. The @CardanoStiftung has one of the BEST &amp;amp; TRANSPARENT #Roadmaps out there imo! Worth doing your DD!! #Crypto #Bitcoin $BTC </t>
  </si>
  <si>
    <t>https://twitter.com/twitterapi/status/958765391316123648</t>
  </si>
  <si>
    <t>c("cryptocurrency", "Crypto", "Tether", "Exchanges", "Bitcoin")</t>
  </si>
  <si>
    <t xml:space="preserve">Breaking Story: Reuters/Bloomberg | U.S. regulator subpoenas cryptocurrency platforms Bitfinex and Tether | #cryptocurrency #Crypto #Tether #Exchanges #Bitcoin </t>
  </si>
  <si>
    <t>https://twitter.com/twitterapi/status/958496709046304779</t>
  </si>
  <si>
    <t>c("crypto", "tether", "cryptocurrency", "bitcoin", "tech", "Blockchain")</t>
  </si>
  <si>
    <t>#crypto world- any updates on #tether &amp;amp; the whole shady situation?!
â€¢
â€¢
â€¢
â€¢
#cryptocurrency #bitcoin #tech #Blockchain</t>
  </si>
  <si>
    <t>https://twitter.com/twitterapi/status/958539340984061952</t>
  </si>
  <si>
    <t>c("FinTech", "Beer", "Cyrptocurrency", "bitcoin", "ethereum", "ripple")</t>
  </si>
  <si>
    <t xml:space="preserve">Here's Why Bitcoin, Ethereum, and Ripple Are Plunging Today |#FinTech &amp;amp; #Beer| #Cyrptocurrency #bitcoin #ethereum #ripple </t>
  </si>
  <si>
    <t>https://twitter.com/twitterapi/status/958718176099012609</t>
  </si>
  <si>
    <t>c("BTC", "Bitcoin", "Crypto")</t>
  </si>
  <si>
    <t>South Korea Has No Plan to Ban Bitcoin Trading - #BTC #Bitcoin #Crypto ...</t>
  </si>
  <si>
    <t>https://twitter.com/twitterapi/status/958742026366922753</t>
  </si>
  <si>
    <t>c("Cryptocurrency", "bitcoin")</t>
  </si>
  <si>
    <t xml:space="preserve">@CryptoCoinsNews #Cryptocurrency investor psychology and price action - #bitcoin $BTC in particular - have been falling since the beginning of the year A close below 10,000 would add further weight into the coming weeks </t>
  </si>
  <si>
    <t>https://twitter.com/twitterapi/status/958709078699556864</t>
  </si>
  <si>
    <t xml:space="preserve">Hereâ€™s a guide on what terms to use when talking #bitcoin </t>
  </si>
  <si>
    <t>https://twitter.com/twitterapi/status/958698748120576002</t>
  </si>
  <si>
    <t>c("Bitcoin", "Fintech")</t>
  </si>
  <si>
    <t>958775550193127428</t>
  </si>
  <si>
    <t xml:space="preserve">South Korea however, announced it had no plans of banning its trade even after discovering $600M in illegal trading #Bitcoin #Fintech </t>
  </si>
  <si>
    <t>https://twitter.com/twitterapi/status/958777736910262273</t>
  </si>
  <si>
    <t xml:space="preserve">State of Texas Orders â€˜Decentralized Bankâ€™ ICO Project to Cease Operations #Bitcoin </t>
  </si>
  <si>
    <t>https://twitter.com/twitterapi/status/958552488982056960</t>
  </si>
  <si>
    <t>c("Bitcoin", "darkweb")</t>
  </si>
  <si>
    <t xml:space="preserve">#Bitcoin payments used to unmask #darkweb users </t>
  </si>
  <si>
    <t>https://twitter.com/twitterapi/status/958686364773445632</t>
  </si>
  <si>
    <t>c("cryptocurrency", "digital", "payments", "fintech", "blockchain", "bitcoin", "datascience", "bigdata", "artificialintelligence", "machinelearning", "deepelarning", "CyberSecurity", "technology", "business")</t>
  </si>
  <si>
    <t>This 'crypto-genius' tries to debate bitcoin #cryptocurrency #digital #payments #fintech #blockchain #bitcoin @jaltucher #datascience #bigdata #artificialintelligence #machinelearning #deepelarning #CyberSecurity #technology #business</t>
  </si>
  <si>
    <t>https://twitter.com/twitterapi/status/958778752519016449</t>
  </si>
  <si>
    <t>c("fullimage", "manufacturing", "pinease", "smallbusiness", "bitcoin", "cryptocurrency", "tfl", "britishrail", "glasgow", "cardiff", "coffee", "londoneats")</t>
  </si>
  <si>
    <t>3 x 120 ML ELIQUID FROM Â£19.98 #fullimage #manufacturing #pinease #smallbusiness #bitcoin #cryptocurrency #tfl #britishrail #glasgow #cardiff #coffee #londoneats</t>
  </si>
  <si>
    <t>https://twitter.com/twitterapi/status/958794418789801985</t>
  </si>
  <si>
    <t>c("line", "bitcoin")</t>
  </si>
  <si>
    <t xml:space="preserve">Chat app Line announces plan for cryptocurrency services, loans and insurance #line #bitcoin </t>
  </si>
  <si>
    <t>https://twitter.com/twitterapi/status/958702101986758657</t>
  </si>
  <si>
    <t>c("SafeKeet", "newico", "blockchain", "Ethereum", "bitcoin")</t>
  </si>
  <si>
    <t>What are you waiting for? presale #SafeKeet @SafeKeet ends in 3 day be fast to grab tokens ! #newico #blockchain #Ethereum #bitcoin</t>
  </si>
  <si>
    <t>https://twitter.com/twitterapi/status/958637082964086784</t>
  </si>
  <si>
    <t>Twitter for BlackBerryÂ®</t>
  </si>
  <si>
    <t>"@Independent: #Bitcoin is 'too volatile to replace gold', the World Gold Council has claimed â€¦"</t>
  </si>
  <si>
    <t>https://twitter.com/twitterapi/status/958963974908805121</t>
  </si>
  <si>
    <t>c("ethereum", "cryptocurrency", "Bitcoin", "coinmarketcap", "tron", "trx", "bitcoin", "JUSTHDLBITCH")</t>
  </si>
  <si>
    <t xml:space="preserve">Me looking at the Crypto market today like #ethereum #cryptocurrency #Bitcoin #coinmarketcap #tron #trx $trx #bitcoin #JUSTHDLBITCH </t>
  </si>
  <si>
    <t>https://twitter.com/twitterapi/status/959103372694605824</t>
  </si>
  <si>
    <t>It's all in the hands of the very big money. 97% #bitcoin is controlled by 3% of wallets remember. When futures were introduced the big money went short and wow they have reaped. They will reap more. Then they will reverse the trade. And yes, $25k - $30k later in the year, 100%.</t>
  </si>
  <si>
    <t>https://twitter.com/twitterapi/status/959115645928558593</t>
  </si>
  <si>
    <t>FOMO alert!!!
#bitcoin up 4.47% in the last hour. At this rate it will be up 107% tomorrow. Buy all you can.* $BTC 
*not actual investment advice.</t>
  </si>
  <si>
    <t>https://twitter.com/twitterapi/status/959169134746619906</t>
  </si>
  <si>
    <t>Bored With Banking, This Former Citi Trader Went Full Crypto via @markets #bitcoin #Cryptocurrencies</t>
  </si>
  <si>
    <t>https://twitter.com/twitterapi/status/959141033434079232</t>
  </si>
  <si>
    <t>c("podcast", "Bitcoin", "Blockchain", "M", "GDP", "StockMarket")</t>
  </si>
  <si>
    <t>c("AAPL", "SCHW", "F", "MCD", "SAP", "AMTD")</t>
  </si>
  <si>
    <t xml:space="preserve">In this weekâ€™s #podcast @EllesEconomy and I talk all things @InsideETFs conference #Bitcoin &amp;amp; #Blockchain as well as recent #M&amp;amp;A seas, 4Q 2017 #GDP and whether the #StockMarket is poised for a correction. @ApplePodcasts $AAPL $SCHW $F $MCD $SAP $AMTD @Uber </t>
  </si>
  <si>
    <t>https://twitter.com/twitterapi/status/958857429810327552</t>
  </si>
  <si>
    <t>@parabolictrav Until we get institutional money coming in, there will pressure on prices, unless retail investors can hold the fort in institutions' absence. This will be 1-3 year process. The infrastructure necessary is not in place yet. #bitcoin</t>
  </si>
  <si>
    <t>https://twitter.com/twitterapi/status/959125620339957761</t>
  </si>
  <si>
    <t>c("eth", "btc", "bitcoin")</t>
  </si>
  <si>
    <t>958926185991254016</t>
  </si>
  <si>
    <t>c("ELLA", "eth", "btc")</t>
  </si>
  <si>
    <t xml:space="preserve">Come see all the great things going on at Ellaism Coin $ELLA #eth $eth #btc $btc #bitcoin </t>
  </si>
  <si>
    <t>https://twitter.com/twitterapi/status/958933435569057798</t>
  </si>
  <si>
    <t>New Low-As of Now Feb/02/19 12:24 PM 8,400. any more prediction ? would market continue to slide down in value or dumps are over soon and Market would Jump up soon? #Cryptocurrency #Bitcoin</t>
  </si>
  <si>
    <t>https://twitter.com/twitterapi/status/959165278541238274</t>
  </si>
  <si>
    <t>Recently, the MCC code for digital currency purchases was changed by the major credit card networks. The new code will allow banks and card issuers to charge additional "cash advance" fees. Donâ€™t do it @BankofAmerica or youâ€™ll lose me as a customer #bitcoin #ethereum</t>
  </si>
  <si>
    <t>https://twitter.com/twitterapi/status/959138947937943557</t>
  </si>
  <si>
    <t xml:space="preserve">From Dec 30th when #Bitcoin was 14000 </t>
  </si>
  <si>
    <t>https://twitter.com/twitterapi/status/959144725855985664</t>
  </si>
  <si>
    <t>c("bitcoin", "crypto", "blockchaintechnology")</t>
  </si>
  <si>
    <t>@Cointelegraph According Union Budget 2018 they didn't allow #bitcoin in transactions ,that doesn't mean they are banning #crypto trading.
Govt will explore the use of #blockchaintechnology proactively for ushering in digital economy.</t>
  </si>
  <si>
    <t>https://twitter.com/twitterapi/status/959043355006169088</t>
  </si>
  <si>
    <t xml:space="preserve">Bitcoin drops 9%, nears crucial make-or-break level of $9,000 #bitcoin #cryptocurrency </t>
  </si>
  <si>
    <t>https://twitter.com/twitterapi/status/959109232581926912</t>
  </si>
  <si>
    <t>c("economics", "Bitcoin", "payment", "cryptocurrency", "economy")</t>
  </si>
  <si>
    <t xml:space="preserve">"The #economics of the #Bitcoin #payment system" by Gur Huberman, Jacob Leshno, Ciamac C. Moallemi  #cryptocurrency #economy </t>
  </si>
  <si>
    <t>https://twitter.com/twitterapi/status/958864796949954560</t>
  </si>
  <si>
    <t>c("HODL", "Bitcoin", "Ripple", "DOGE")</t>
  </si>
  <si>
    <t>If you commonly look at your crypto holdings in USD and your heart sinks as it continues to drop switch to view your holdings in terms of BTC instant boost of confidence! #HODL #Bitcoin #Ripple #DOGE</t>
  </si>
  <si>
    <t>https://twitter.com/twitterapi/status/959159417940987911</t>
  </si>
  <si>
    <t xml:space="preserve">#BitCoin target reached </t>
  </si>
  <si>
    <t>https://twitter.com/twitterapi/status/959103842255360002</t>
  </si>
  <si>
    <t>c("bitcoin", "cryptocoin", "timetoboycotreuters", "revolution")</t>
  </si>
  <si>
    <t xml:space="preserve">Reuters again is fueling fear aimed at #bitcoin and other #cryptocoin investors #timetoboycotreuters #revolution </t>
  </si>
  <si>
    <t>https://twitter.com/twitterapi/status/959107906095517696</t>
  </si>
  <si>
    <t>c("bitcoin", "Crypto", "cryptocurrency", "tax")</t>
  </si>
  <si>
    <t xml:space="preserve">If you sold or used Bitcoin last year, the CRA needs to collect its due #bitcoin #Crypto #cryptocurrency #tax </t>
  </si>
  <si>
    <t>https://twitter.com/twitterapi/status/959102499155300352</t>
  </si>
  <si>
    <t>c("Cryptocurrency", "Crypto", "bitcoin")</t>
  </si>
  <si>
    <t xml:space="preserve">#Cryptocurrency sponsorship for Olympics bound speed skating World Record Holder Ted-Jan Bloemen as he becomes the first athlete sponsored with #Crypto #bitcoin &amp;gt;&amp;gt; </t>
  </si>
  <si>
    <t>https://twitter.com/twitterapi/status/958904997193723905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</si>
</sst>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22" fontId="0" fillId="0" borderId="0" xfId="0" applyNumberFormat="1"/>
    <xf numFmtId="1" fontId="0" fillId="0" borderId="0" xfId="0" applyNumberFormat="1"/>
    <xf numFmtId="0" fontId="16" fillId="0" borderId="0" xfId="0" applyFont="1"/>
    <xf numFmtId="49" fontId="16" fillId="0" borderId="0" xfId="0" applyNumberFormat="1" applyFont="1" applyAlignment="1">
      <alignment horizontal="right"/>
    </xf>
    <xf numFmtId="1" fontId="16" fillId="0" borderId="0" xfId="0" applyNumberFormat="1" applyFont="1"/>
    <xf numFmtId="0" fontId="0" fillId="0" borderId="0" xfId="0" applyNumberFormat="1"/>
    <xf numFmtId="0" fontId="0" fillId="0" borderId="0" xfId="0" applyAlignment="1">
      <alignment horizontal="right"/>
    </xf>
    <xf numFmtId="9" fontId="18" fillId="0" borderId="0" xfId="42" applyFont="1"/>
    <xf numFmtId="9" fontId="18" fillId="0" borderId="0" xfId="0" applyNumberFormat="1" applyFont="1"/>
    <xf numFmtId="2" fontId="0" fillId="0" borderId="0" xfId="0" applyNumberForma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 (&gt;x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F-4933-86C8-8083101A5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F-4933-86C8-8083101A5E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F-4933-86C8-8083101A5E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F-4933-86C8-8083101A5E9B}"/>
              </c:ext>
            </c:extLst>
          </c:dPt>
          <c:cat>
            <c:strRef>
              <c:f>Charts!$A$3:$A$6</c:f>
              <c:strCache>
                <c:ptCount val="4"/>
                <c:pt idx="0">
                  <c:v>positive</c:v>
                </c:pt>
                <c:pt idx="1">
                  <c:v>negative</c:v>
                </c:pt>
                <c:pt idx="2">
                  <c:v>neutral</c:v>
                </c:pt>
                <c:pt idx="3">
                  <c:v>unavailable</c:v>
                </c:pt>
              </c:strCache>
            </c:strRef>
          </c:cat>
          <c:val>
            <c:numRef>
              <c:f>Charts!$B$3:$B$6</c:f>
              <c:numCache>
                <c:formatCode>General</c:formatCode>
                <c:ptCount val="4"/>
                <c:pt idx="0">
                  <c:v>84</c:v>
                </c:pt>
                <c:pt idx="1">
                  <c:v>81</c:v>
                </c:pt>
                <c:pt idx="2">
                  <c:v>218</c:v>
                </c:pt>
                <c:pt idx="3">
                  <c:v>15</c:v>
                </c:pt>
              </c:numCache>
            </c:numRef>
          </c:val>
          <c:extLst>
            <c:ext xmlns:c16="http://schemas.microsoft.com/office/drawing/2014/chart" uri="{C3380CC4-5D6E-409C-BE32-E72D297353CC}">
              <c16:uniqueId val="{00000000-2CBA-4122-BD31-DBBD658A0E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confidence in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Charts!$D$16:$D$20</c:f>
              <c:strCache>
                <c:ptCount val="5"/>
                <c:pt idx="0">
                  <c:v>0-0.2</c:v>
                </c:pt>
                <c:pt idx="1">
                  <c:v>0.2-0.4</c:v>
                </c:pt>
                <c:pt idx="2">
                  <c:v>0.4-0.6</c:v>
                </c:pt>
                <c:pt idx="3">
                  <c:v>0.6-0.8</c:v>
                </c:pt>
                <c:pt idx="4">
                  <c:v>0.8-1</c:v>
                </c:pt>
              </c:strCache>
            </c:strRef>
          </c:cat>
          <c:val>
            <c:numRef>
              <c:f>Charts!$F$16:$F$20</c:f>
              <c:numCache>
                <c:formatCode>0</c:formatCode>
                <c:ptCount val="5"/>
                <c:pt idx="0">
                  <c:v>15</c:v>
                </c:pt>
                <c:pt idx="1">
                  <c:v>25</c:v>
                </c:pt>
                <c:pt idx="2">
                  <c:v>0</c:v>
                </c:pt>
                <c:pt idx="3">
                  <c:v>253</c:v>
                </c:pt>
                <c:pt idx="4">
                  <c:v>207</c:v>
                </c:pt>
              </c:numCache>
            </c:numRef>
          </c:val>
          <c:extLst>
            <c:ext xmlns:c16="http://schemas.microsoft.com/office/drawing/2014/chart" uri="{C3380CC4-5D6E-409C-BE32-E72D297353CC}">
              <c16:uniqueId val="{00000000-D12F-48B2-ACC7-ABFFCCFD72C0}"/>
            </c:ext>
          </c:extLst>
        </c:ser>
        <c:dLbls>
          <c:showLegendKey val="0"/>
          <c:showVal val="0"/>
          <c:showCatName val="0"/>
          <c:showSerName val="0"/>
          <c:showPercent val="0"/>
          <c:showBubbleSize val="0"/>
        </c:dLbls>
        <c:gapWidth val="219"/>
        <c:overlap val="-27"/>
        <c:axId val="377911583"/>
        <c:axId val="412657503"/>
      </c:barChart>
      <c:catAx>
        <c:axId val="3779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57503"/>
        <c:crosses val="autoZero"/>
        <c:auto val="1"/>
        <c:lblAlgn val="ctr"/>
        <c:lblOffset val="100"/>
        <c:noMultiLvlLbl val="0"/>
      </c:catAx>
      <c:valAx>
        <c:axId val="4126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D-40DA-86B4-A889EF3F4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D-40DA-86B4-A889EF3F4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D-40DA-86B4-A889EF3F4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D-40DA-86B4-A889EF3F46FB}"/>
              </c:ext>
            </c:extLst>
          </c:dPt>
          <c:cat>
            <c:strRef>
              <c:f>Charts!$A$3:$A$6</c:f>
              <c:strCache>
                <c:ptCount val="4"/>
                <c:pt idx="0">
                  <c:v>positive</c:v>
                </c:pt>
                <c:pt idx="1">
                  <c:v>negative</c:v>
                </c:pt>
                <c:pt idx="2">
                  <c:v>neutral</c:v>
                </c:pt>
                <c:pt idx="3">
                  <c:v>unavailable</c:v>
                </c:pt>
              </c:strCache>
            </c:strRef>
          </c:cat>
          <c:val>
            <c:numRef>
              <c:f>Charts!$D$3:$D$6</c:f>
              <c:numCache>
                <c:formatCode>General</c:formatCode>
                <c:ptCount val="4"/>
                <c:pt idx="0">
                  <c:v>124</c:v>
                </c:pt>
                <c:pt idx="1">
                  <c:v>103</c:v>
                </c:pt>
                <c:pt idx="2">
                  <c:v>258</c:v>
                </c:pt>
                <c:pt idx="3">
                  <c:v>15</c:v>
                </c:pt>
              </c:numCache>
            </c:numRef>
          </c:val>
          <c:extLst>
            <c:ext xmlns:c16="http://schemas.microsoft.com/office/drawing/2014/chart" uri="{C3380CC4-5D6E-409C-BE32-E72D297353CC}">
              <c16:uniqueId val="{00000000-E840-414C-BB3E-BFAF44064F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71437</xdr:rowOff>
    </xdr:from>
    <xdr:to>
      <xdr:col>13</xdr:col>
      <xdr:colOff>9525</xdr:colOff>
      <xdr:row>12</xdr:row>
      <xdr:rowOff>66675</xdr:rowOff>
    </xdr:to>
    <xdr:graphicFrame macro="">
      <xdr:nvGraphicFramePr>
        <xdr:cNvPr id="4" name="Chart 3">
          <a:extLst>
            <a:ext uri="{FF2B5EF4-FFF2-40B4-BE49-F238E27FC236}">
              <a16:creationId xmlns:a16="http://schemas.microsoft.com/office/drawing/2014/main" id="{04BE61F8-9FB4-4ECD-97BD-854F51E6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176212</xdr:rowOff>
    </xdr:from>
    <xdr:to>
      <xdr:col>11</xdr:col>
      <xdr:colOff>500062</xdr:colOff>
      <xdr:row>29</xdr:row>
      <xdr:rowOff>61912</xdr:rowOff>
    </xdr:to>
    <xdr:graphicFrame macro="">
      <xdr:nvGraphicFramePr>
        <xdr:cNvPr id="5" name="Chart 4">
          <a:extLst>
            <a:ext uri="{FF2B5EF4-FFF2-40B4-BE49-F238E27FC236}">
              <a16:creationId xmlns:a16="http://schemas.microsoft.com/office/drawing/2014/main" id="{56D5B281-A5BB-4670-8860-55946B20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0</xdr:row>
      <xdr:rowOff>66675</xdr:rowOff>
    </xdr:from>
    <xdr:to>
      <xdr:col>19</xdr:col>
      <xdr:colOff>190500</xdr:colOff>
      <xdr:row>12</xdr:row>
      <xdr:rowOff>28575</xdr:rowOff>
    </xdr:to>
    <xdr:graphicFrame macro="">
      <xdr:nvGraphicFramePr>
        <xdr:cNvPr id="2" name="Chart 1">
          <a:extLst>
            <a:ext uri="{FF2B5EF4-FFF2-40B4-BE49-F238E27FC236}">
              <a16:creationId xmlns:a16="http://schemas.microsoft.com/office/drawing/2014/main" id="{A0EF7DD7-B2B3-4EDB-9D7B-D8C86053B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8" xr16:uid="{D649F70A-D917-490B-9AE6-36A002CD017C}" autoFormatId="16" applyNumberFormats="0" applyBorderFormats="0" applyFontFormats="0" applyPatternFormats="0" applyAlignmentFormats="0" applyWidthHeightFormats="0">
  <queryTableRefresh nextId="27">
    <queryTableFields count="26">
      <queryTableField id="1" name="_unit_id" tableColumnId="1"/>
      <queryTableField id="2" name="_golden" tableColumnId="2"/>
      <queryTableField id="3" name="_unit_state" tableColumnId="3"/>
      <queryTableField id="4" name="_trusted_judgments" tableColumnId="4"/>
      <queryTableField id="5" name="_last_judgment_at" tableColumnId="5"/>
      <queryTableField id="6" name="relevant_yn" tableColumnId="6"/>
      <queryTableField id="7" name="relevant_yn:confidence" tableColumnId="7"/>
      <queryTableField id="8" name="sentiment" tableColumnId="8"/>
      <queryTableField id="9" name="sentiment:confidence" tableColumnId="9"/>
      <queryTableField id="10" name="coordinates" tableColumnId="10"/>
      <queryTableField id="11" name="created_at" tableColumnId="11"/>
      <queryTableField id="12" name="favorite_count" tableColumnId="12"/>
      <queryTableField id="13" name="hashtags" tableColumnId="13"/>
      <queryTableField id="14" name="is_quote" tableColumnId="14"/>
      <queryTableField id="15" name="lang" tableColumnId="15"/>
      <queryTableField id="16" name="quoted_status_id" tableColumnId="16"/>
      <queryTableField id="17" name="relevant_yn_gold" tableColumnId="17"/>
      <queryTableField id="18" name="retweet_count" tableColumnId="18"/>
      <queryTableField id="19" name="retweet_status_id" tableColumnId="19"/>
      <queryTableField id="20" name="sentiment_gold" tableColumnId="20"/>
      <queryTableField id="21" name="source" tableColumnId="21"/>
      <queryTableField id="22" name="status_id" tableColumnId="22"/>
      <queryTableField id="23" name="symbols" tableColumnId="23"/>
      <queryTableField id="24" name="tweet" tableColumnId="24"/>
      <queryTableField id="25" name="tweet_url" tableColumnId="25"/>
      <queryTableField id="26" name="user_id"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0538E6-D947-40FD-8916-3AE669AD8CEA}" name="a1293256" displayName="a1293256" ref="A1:Z700" tableType="queryTable" totalsRowShown="0">
  <autoFilter ref="A1:Z700" xr:uid="{C55E3E4C-A13D-4CB7-918D-AFC32E441D87}">
    <filterColumn colId="2">
      <filters>
        <filter val="finalized"/>
      </filters>
    </filterColumn>
    <filterColumn colId="7">
      <filters>
        <filter val="negative"/>
      </filters>
    </filterColumn>
  </autoFilter>
  <sortState ref="A202:Z699">
    <sortCondition descending="1" ref="I1:I700"/>
  </sortState>
  <tableColumns count="26">
    <tableColumn id="1" xr3:uid="{7D821FC8-20A8-401C-B1ED-B152606AF656}" uniqueName="1" name="_unit_id" queryTableFieldId="1"/>
    <tableColumn id="2" xr3:uid="{5303F7ED-AA6E-4880-9CBD-38906C8FCFA3}" uniqueName="2" name="_golden" queryTableFieldId="2"/>
    <tableColumn id="3" xr3:uid="{43FE4377-45EE-460A-BD85-40BA99800FBF}" uniqueName="3" name="_unit_state" queryTableFieldId="3" dataDxfId="15"/>
    <tableColumn id="4" xr3:uid="{7377F5DE-CD85-4569-A390-ACFF32C6D95C}" uniqueName="4" name="_trusted_judgments" queryTableFieldId="4"/>
    <tableColumn id="5" xr3:uid="{1E7B3204-6D0D-4305-825B-2F4373832511}" uniqueName="5" name="_last_judgment_at" queryTableFieldId="5" dataDxfId="14"/>
    <tableColumn id="6" xr3:uid="{B02D07D9-5E48-48A2-A7BF-AEA8C4155777}" uniqueName="6" name="relevant_yn" queryTableFieldId="6" dataDxfId="13"/>
    <tableColumn id="7" xr3:uid="{1E26199C-3B49-48ED-9981-AC643D509AF2}" uniqueName="7" name="relevant_yn:confidence" queryTableFieldId="7"/>
    <tableColumn id="8" xr3:uid="{27C5D887-EE55-43D5-831B-0656A91FD5A5}" uniqueName="8" name="sentiment" queryTableFieldId="8" dataDxfId="12"/>
    <tableColumn id="9" xr3:uid="{E18481C3-DC54-41FF-81C7-EC4FE05D9339}" uniqueName="9" name="sentiment:confidence" queryTableFieldId="9"/>
    <tableColumn id="10" xr3:uid="{5EB847E7-62FB-4408-BB4E-4897ACD2D0EF}" uniqueName="10" name="coordinates" queryTableFieldId="10" dataDxfId="11"/>
    <tableColumn id="11" xr3:uid="{4D6CC920-452D-460F-9F38-15B4E91E886E}" uniqueName="11" name="created_at" queryTableFieldId="11" dataDxfId="10"/>
    <tableColumn id="12" xr3:uid="{669C2CD0-FEA3-462B-9FC8-FE22A2232F72}" uniqueName="12" name="favorite_count" queryTableFieldId="12"/>
    <tableColumn id="13" xr3:uid="{9FC154B1-23DF-44D3-8882-03D3C6EE14B4}" uniqueName="13" name="hashtags" queryTableFieldId="13" dataDxfId="9"/>
    <tableColumn id="14" xr3:uid="{42D7AB61-8808-4FCB-B46B-DE662AEB7F78}" uniqueName="14" name="is_quote" queryTableFieldId="14"/>
    <tableColumn id="15" xr3:uid="{111C689F-57A8-49DD-8114-531BDFC0B9C1}" uniqueName="15" name="lang" queryTableFieldId="15" dataDxfId="8"/>
    <tableColumn id="16" xr3:uid="{8E7CF369-0987-4348-8E4C-471EDF263C12}" uniqueName="16" name="quoted_status_id" queryTableFieldId="16" dataDxfId="7"/>
    <tableColumn id="17" xr3:uid="{C2CA407C-0DDE-44FA-9D1F-B5E30BC93274}" uniqueName="17" name="relevant_yn_gold" queryTableFieldId="17" dataDxfId="6"/>
    <tableColumn id="18" xr3:uid="{E848CDFF-98C2-488B-A830-33983CBEB8AA}" uniqueName="18" name="retweet_count" queryTableFieldId="18"/>
    <tableColumn id="19" xr3:uid="{FE0AC485-B28A-4B06-810A-5AB8873810C6}" uniqueName="19" name="retweet_status_id" queryTableFieldId="19" dataDxfId="5"/>
    <tableColumn id="20" xr3:uid="{C043EC7B-218A-4622-A891-8BE9000BB41C}" uniqueName="20" name="sentiment_gold" queryTableFieldId="20" dataDxfId="4"/>
    <tableColumn id="21" xr3:uid="{D7AF41A7-7A9B-4F6B-864F-BC4AE62E514A}" uniqueName="21" name="source" queryTableFieldId="21" dataDxfId="3"/>
    <tableColumn id="22" xr3:uid="{F8BEEA10-73CB-4EB9-A024-B5F96C701DF5}" uniqueName="22" name="status_id" queryTableFieldId="22"/>
    <tableColumn id="23" xr3:uid="{C50DBE9D-CA3E-41BA-A07E-017514A657B6}" uniqueName="23" name="symbols" queryTableFieldId="23" dataDxfId="2"/>
    <tableColumn id="24" xr3:uid="{12557C5B-FB42-4E64-9AB8-59ACD4056A67}" uniqueName="24" name="tweet" queryTableFieldId="24" dataDxfId="1"/>
    <tableColumn id="25" xr3:uid="{A586658C-5BD8-4476-BE30-50C64E55F1EC}" uniqueName="25" name="tweet_url" queryTableFieldId="25" dataDxfId="0"/>
    <tableColumn id="26" xr3:uid="{3E757D1C-EB67-479A-B52F-9C8497336B25}" uniqueName="26" name="user_id"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87D8-EDEF-442A-BB55-06FD414F2901}">
  <dimension ref="A1:Z700"/>
  <sheetViews>
    <sheetView topLeftCell="X550" zoomScale="90" zoomScaleNormal="90" workbookViewId="0">
      <selection activeCell="H624" sqref="A624:XFD624"/>
    </sheetView>
  </sheetViews>
  <sheetFormatPr defaultRowHeight="15" x14ac:dyDescent="0.25"/>
  <cols>
    <col min="1" max="1" width="11" bestFit="1" customWidth="1"/>
    <col min="2" max="2" width="10.42578125" bestFit="1" customWidth="1"/>
    <col min="3" max="3" width="13.28515625" bestFit="1" customWidth="1"/>
    <col min="4" max="4" width="21.42578125" bestFit="1" customWidth="1"/>
    <col min="5" max="5" width="20" bestFit="1" customWidth="1"/>
    <col min="6" max="6" width="13.85546875" bestFit="1" customWidth="1"/>
    <col min="7" max="7" width="24.7109375" bestFit="1" customWidth="1"/>
    <col min="8" max="8" width="12.42578125" bestFit="1" customWidth="1"/>
    <col min="9" max="9" width="23.140625" bestFit="1" customWidth="1"/>
    <col min="10" max="10" width="27.7109375" bestFit="1" customWidth="1"/>
    <col min="11" max="11" width="19.140625" customWidth="1"/>
    <col min="12" max="12" width="16.42578125" bestFit="1" customWidth="1"/>
    <col min="13" max="13" width="81.140625" bestFit="1" customWidth="1"/>
    <col min="14" max="14" width="11" bestFit="1" customWidth="1"/>
    <col min="15" max="15" width="7" bestFit="1" customWidth="1"/>
    <col min="16" max="16" width="20.28515625" bestFit="1" customWidth="1"/>
    <col min="17" max="17" width="18.85546875" bestFit="1" customWidth="1"/>
    <col min="18" max="18" width="16.5703125" bestFit="1" customWidth="1"/>
    <col min="19" max="19" width="19.7109375" bestFit="1" customWidth="1"/>
    <col min="20" max="20" width="17.42578125" bestFit="1" customWidth="1"/>
    <col min="21" max="21" width="81.140625" bestFit="1" customWidth="1"/>
    <col min="22" max="22" width="12" bestFit="1" customWidth="1"/>
    <col min="23" max="23" width="81.140625" bestFit="1" customWidth="1"/>
    <col min="24" max="24" width="255.7109375" bestFit="1" customWidth="1"/>
    <col min="25" max="25" width="55.5703125" bestFit="1" customWidth="1"/>
    <col min="26" max="26" width="12"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1865854381</v>
      </c>
      <c r="B2" t="b">
        <v>1</v>
      </c>
      <c r="C2" s="6" t="s">
        <v>165</v>
      </c>
      <c r="D2">
        <v>2</v>
      </c>
      <c r="E2" s="1"/>
      <c r="F2" s="6" t="s">
        <v>27</v>
      </c>
      <c r="G2">
        <v>1</v>
      </c>
      <c r="H2" s="6" t="s">
        <v>28</v>
      </c>
      <c r="I2">
        <v>1</v>
      </c>
      <c r="J2" s="6" t="s">
        <v>29</v>
      </c>
      <c r="K2" s="1">
        <v>43227.858078703706</v>
      </c>
      <c r="L2">
        <v>0</v>
      </c>
      <c r="M2" s="6" t="s">
        <v>166</v>
      </c>
      <c r="N2" t="b">
        <v>0</v>
      </c>
      <c r="O2" s="6" t="s">
        <v>31</v>
      </c>
      <c r="P2" s="6" t="s">
        <v>32</v>
      </c>
      <c r="Q2" s="6" t="s">
        <v>27</v>
      </c>
      <c r="R2">
        <v>1</v>
      </c>
      <c r="S2" s="6" t="s">
        <v>32</v>
      </c>
      <c r="T2" s="6" t="s">
        <v>28</v>
      </c>
      <c r="U2" s="6" t="s">
        <v>39</v>
      </c>
      <c r="V2">
        <v>9.9359020095680102E+17</v>
      </c>
      <c r="W2" s="6" t="s">
        <v>32</v>
      </c>
      <c r="X2" s="6" t="s">
        <v>167</v>
      </c>
      <c r="Y2" s="6" t="s">
        <v>168</v>
      </c>
      <c r="Z2">
        <v>9.5911580045507379E+17</v>
      </c>
    </row>
    <row r="3" spans="1:26" hidden="1" x14ac:dyDescent="0.25">
      <c r="A3">
        <v>1865854382</v>
      </c>
      <c r="B3" t="b">
        <v>1</v>
      </c>
      <c r="C3" s="6" t="s">
        <v>165</v>
      </c>
      <c r="D3">
        <v>2</v>
      </c>
      <c r="E3" s="1"/>
      <c r="F3" s="6" t="s">
        <v>27</v>
      </c>
      <c r="G3">
        <v>1</v>
      </c>
      <c r="H3" s="6" t="s">
        <v>28</v>
      </c>
      <c r="I3">
        <v>1</v>
      </c>
      <c r="J3" s="6" t="s">
        <v>29</v>
      </c>
      <c r="K3" s="1">
        <v>43230.940532407411</v>
      </c>
      <c r="L3">
        <v>0</v>
      </c>
      <c r="M3" s="6" t="s">
        <v>169</v>
      </c>
      <c r="N3" t="b">
        <v>0</v>
      </c>
      <c r="O3" s="6" t="s">
        <v>31</v>
      </c>
      <c r="P3" s="6" t="s">
        <v>32</v>
      </c>
      <c r="Q3" s="6" t="s">
        <v>27</v>
      </c>
      <c r="R3">
        <v>0</v>
      </c>
      <c r="S3" s="6" t="s">
        <v>32</v>
      </c>
      <c r="T3" s="6" t="s">
        <v>28</v>
      </c>
      <c r="U3" s="6" t="s">
        <v>36</v>
      </c>
      <c r="V3">
        <v>9.9470724602945946E+17</v>
      </c>
      <c r="W3" s="6" t="s">
        <v>32</v>
      </c>
      <c r="X3" s="6" t="s">
        <v>170</v>
      </c>
      <c r="Y3" s="6" t="s">
        <v>171</v>
      </c>
      <c r="Z3">
        <v>7.3781363575036723E+17</v>
      </c>
    </row>
    <row r="4" spans="1:26" hidden="1" x14ac:dyDescent="0.25">
      <c r="A4">
        <v>1865854383</v>
      </c>
      <c r="B4" t="b">
        <v>1</v>
      </c>
      <c r="C4" s="6" t="s">
        <v>165</v>
      </c>
      <c r="D4">
        <v>3</v>
      </c>
      <c r="E4" s="1"/>
      <c r="F4" s="6" t="s">
        <v>27</v>
      </c>
      <c r="G4">
        <v>1</v>
      </c>
      <c r="H4" s="6" t="s">
        <v>47</v>
      </c>
      <c r="I4">
        <v>1</v>
      </c>
      <c r="J4" s="6" t="s">
        <v>29</v>
      </c>
      <c r="K4" s="1">
        <v>43196.750081018516</v>
      </c>
      <c r="L4">
        <v>2</v>
      </c>
      <c r="M4" s="6" t="s">
        <v>76</v>
      </c>
      <c r="N4" t="b">
        <v>0</v>
      </c>
      <c r="O4" s="6" t="s">
        <v>31</v>
      </c>
      <c r="P4" s="6" t="s">
        <v>32</v>
      </c>
      <c r="Q4" s="6" t="s">
        <v>27</v>
      </c>
      <c r="R4">
        <v>2</v>
      </c>
      <c r="S4" s="6" t="s">
        <v>32</v>
      </c>
      <c r="T4" s="6" t="s">
        <v>47</v>
      </c>
      <c r="U4" s="6" t="s">
        <v>77</v>
      </c>
      <c r="V4">
        <v>9.8231703986286182E+17</v>
      </c>
      <c r="W4" s="6" t="s">
        <v>32</v>
      </c>
      <c r="X4" s="6" t="s">
        <v>172</v>
      </c>
      <c r="Y4" s="6" t="s">
        <v>173</v>
      </c>
      <c r="Z4">
        <v>9.2037204277552742E+17</v>
      </c>
    </row>
    <row r="5" spans="1:26" hidden="1" x14ac:dyDescent="0.25">
      <c r="A5">
        <v>1865854385</v>
      </c>
      <c r="B5" t="b">
        <v>1</v>
      </c>
      <c r="C5" s="6" t="s">
        <v>165</v>
      </c>
      <c r="D5">
        <v>3</v>
      </c>
      <c r="E5" s="1"/>
      <c r="F5" s="6" t="s">
        <v>95</v>
      </c>
      <c r="G5">
        <v>1</v>
      </c>
      <c r="H5" s="6" t="s">
        <v>317</v>
      </c>
      <c r="J5" s="6" t="s">
        <v>29</v>
      </c>
      <c r="K5" s="1">
        <v>43229.313900462963</v>
      </c>
      <c r="L5">
        <v>5</v>
      </c>
      <c r="M5" s="6" t="s">
        <v>38</v>
      </c>
      <c r="N5" t="b">
        <v>0</v>
      </c>
      <c r="O5" s="6" t="s">
        <v>31</v>
      </c>
      <c r="P5" s="6" t="s">
        <v>32</v>
      </c>
      <c r="Q5" s="6" t="s">
        <v>95</v>
      </c>
      <c r="R5">
        <v>5</v>
      </c>
      <c r="S5" s="6" t="s">
        <v>32</v>
      </c>
      <c r="T5" s="6" t="s">
        <v>317</v>
      </c>
      <c r="U5" s="6" t="s">
        <v>58</v>
      </c>
      <c r="V5">
        <v>9.941177732812759E+17</v>
      </c>
      <c r="W5" s="6" t="s">
        <v>32</v>
      </c>
      <c r="X5" s="6" t="s">
        <v>174</v>
      </c>
      <c r="Y5" s="6" t="s">
        <v>175</v>
      </c>
      <c r="Z5">
        <v>7.5384368281869926E+17</v>
      </c>
    </row>
    <row r="6" spans="1:26" hidden="1" x14ac:dyDescent="0.25">
      <c r="A6">
        <v>1865854387</v>
      </c>
      <c r="B6" t="b">
        <v>1</v>
      </c>
      <c r="C6" s="6" t="s">
        <v>165</v>
      </c>
      <c r="D6">
        <v>2</v>
      </c>
      <c r="E6" s="1"/>
      <c r="F6" s="6" t="s">
        <v>27</v>
      </c>
      <c r="G6">
        <v>1</v>
      </c>
      <c r="H6" s="6" t="s">
        <v>44</v>
      </c>
      <c r="I6">
        <v>1</v>
      </c>
      <c r="J6" s="6" t="s">
        <v>29</v>
      </c>
      <c r="K6" s="1">
        <v>43139.680300925924</v>
      </c>
      <c r="L6">
        <v>0</v>
      </c>
      <c r="M6" s="6" t="s">
        <v>176</v>
      </c>
      <c r="N6" t="b">
        <v>0</v>
      </c>
      <c r="O6" s="6" t="s">
        <v>31</v>
      </c>
      <c r="P6" s="6" t="s">
        <v>32</v>
      </c>
      <c r="Q6" s="6" t="s">
        <v>27</v>
      </c>
      <c r="R6">
        <v>1</v>
      </c>
      <c r="S6" s="6" t="s">
        <v>32</v>
      </c>
      <c r="T6" s="6" t="s">
        <v>44</v>
      </c>
      <c r="U6" s="6" t="s">
        <v>58</v>
      </c>
      <c r="V6">
        <v>9.6163564545308262E+17</v>
      </c>
      <c r="W6" s="6" t="s">
        <v>32</v>
      </c>
      <c r="X6" s="6" t="s">
        <v>177</v>
      </c>
      <c r="Y6" s="6" t="s">
        <v>178</v>
      </c>
      <c r="Z6">
        <v>9.6081817818297958E+17</v>
      </c>
    </row>
    <row r="7" spans="1:26" hidden="1" x14ac:dyDescent="0.25">
      <c r="A7">
        <v>1865854388</v>
      </c>
      <c r="B7" t="b">
        <v>1</v>
      </c>
      <c r="C7" s="6" t="s">
        <v>165</v>
      </c>
      <c r="D7">
        <v>2</v>
      </c>
      <c r="E7" s="1"/>
      <c r="F7" s="6" t="s">
        <v>27</v>
      </c>
      <c r="G7">
        <v>1</v>
      </c>
      <c r="H7" s="6" t="s">
        <v>47</v>
      </c>
      <c r="I7">
        <v>1</v>
      </c>
      <c r="J7" s="6" t="s">
        <v>29</v>
      </c>
      <c r="K7" s="1">
        <v>43142.409317129626</v>
      </c>
      <c r="L7">
        <v>1</v>
      </c>
      <c r="M7" s="6" t="s">
        <v>179</v>
      </c>
      <c r="N7" t="b">
        <v>0</v>
      </c>
      <c r="O7" s="6" t="s">
        <v>31</v>
      </c>
      <c r="P7" s="6" t="s">
        <v>32</v>
      </c>
      <c r="Q7" s="6" t="s">
        <v>27</v>
      </c>
      <c r="R7">
        <v>0</v>
      </c>
      <c r="S7" s="6" t="s">
        <v>32</v>
      </c>
      <c r="T7" s="6" t="s">
        <v>47</v>
      </c>
      <c r="U7" s="6" t="s">
        <v>180</v>
      </c>
      <c r="V7">
        <v>9.6262460692124877E+17</v>
      </c>
      <c r="W7" s="6" t="s">
        <v>32</v>
      </c>
      <c r="X7" s="6" t="s">
        <v>659</v>
      </c>
      <c r="Y7" s="6" t="s">
        <v>181</v>
      </c>
      <c r="Z7">
        <v>268890449</v>
      </c>
    </row>
    <row r="8" spans="1:26" hidden="1" x14ac:dyDescent="0.25">
      <c r="A8">
        <v>1865854389</v>
      </c>
      <c r="B8" t="b">
        <v>1</v>
      </c>
      <c r="C8" s="6" t="s">
        <v>165</v>
      </c>
      <c r="D8">
        <v>4</v>
      </c>
      <c r="E8" s="1"/>
      <c r="F8" s="6" t="s">
        <v>27</v>
      </c>
      <c r="G8">
        <v>1</v>
      </c>
      <c r="H8" s="6" t="s">
        <v>28</v>
      </c>
      <c r="I8">
        <v>1</v>
      </c>
      <c r="J8" s="6" t="s">
        <v>29</v>
      </c>
      <c r="K8" s="1">
        <v>43188.625983796293</v>
      </c>
      <c r="L8">
        <v>3</v>
      </c>
      <c r="M8" s="6" t="s">
        <v>182</v>
      </c>
      <c r="N8" t="b">
        <v>0</v>
      </c>
      <c r="O8" s="6" t="s">
        <v>31</v>
      </c>
      <c r="P8" s="6" t="s">
        <v>32</v>
      </c>
      <c r="Q8" s="6" t="s">
        <v>27</v>
      </c>
      <c r="R8">
        <v>3</v>
      </c>
      <c r="S8" s="6" t="s">
        <v>32</v>
      </c>
      <c r="T8" s="6" t="s">
        <v>28</v>
      </c>
      <c r="U8" s="6" t="s">
        <v>39</v>
      </c>
      <c r="V8">
        <v>9.7937296465851597E+17</v>
      </c>
      <c r="W8" s="6" t="s">
        <v>32</v>
      </c>
      <c r="X8" s="6" t="s">
        <v>183</v>
      </c>
      <c r="Y8" s="6" t="s">
        <v>184</v>
      </c>
      <c r="Z8">
        <v>9.6599476471277568E+17</v>
      </c>
    </row>
    <row r="9" spans="1:26" hidden="1" x14ac:dyDescent="0.25">
      <c r="A9">
        <v>1865854390</v>
      </c>
      <c r="B9" t="b">
        <v>1</v>
      </c>
      <c r="C9" s="6" t="s">
        <v>165</v>
      </c>
      <c r="D9">
        <v>4</v>
      </c>
      <c r="E9" s="1"/>
      <c r="F9" s="6" t="s">
        <v>27</v>
      </c>
      <c r="G9">
        <v>1</v>
      </c>
      <c r="H9" s="6" t="s">
        <v>47</v>
      </c>
      <c r="I9">
        <v>1</v>
      </c>
      <c r="J9" s="6" t="s">
        <v>29</v>
      </c>
      <c r="K9" s="1">
        <v>43141.380740740744</v>
      </c>
      <c r="L9">
        <v>3</v>
      </c>
      <c r="M9" s="6" t="s">
        <v>155</v>
      </c>
      <c r="N9" t="b">
        <v>0</v>
      </c>
      <c r="O9" s="6" t="s">
        <v>31</v>
      </c>
      <c r="P9" s="6" t="s">
        <v>32</v>
      </c>
      <c r="Q9" s="6" t="s">
        <v>27</v>
      </c>
      <c r="R9">
        <v>0</v>
      </c>
      <c r="S9" s="6" t="s">
        <v>32</v>
      </c>
      <c r="T9" s="6" t="s">
        <v>47</v>
      </c>
      <c r="U9" s="6" t="s">
        <v>58</v>
      </c>
      <c r="V9">
        <v>9.6225186177137459E+17</v>
      </c>
      <c r="W9" s="6" t="s">
        <v>32</v>
      </c>
      <c r="X9" s="6" t="s">
        <v>185</v>
      </c>
      <c r="Y9" s="6" t="s">
        <v>186</v>
      </c>
      <c r="Z9">
        <v>531975528</v>
      </c>
    </row>
    <row r="10" spans="1:26" hidden="1" x14ac:dyDescent="0.25">
      <c r="A10">
        <v>1865854391</v>
      </c>
      <c r="B10" t="b">
        <v>1</v>
      </c>
      <c r="C10" s="6" t="s">
        <v>165</v>
      </c>
      <c r="D10">
        <v>2</v>
      </c>
      <c r="E10" s="1"/>
      <c r="F10" s="6" t="s">
        <v>27</v>
      </c>
      <c r="G10">
        <v>1</v>
      </c>
      <c r="H10" s="6" t="s">
        <v>28</v>
      </c>
      <c r="I10">
        <v>0.53249999999999997</v>
      </c>
      <c r="J10" s="6" t="s">
        <v>29</v>
      </c>
      <c r="K10" s="1">
        <v>43236.723101851851</v>
      </c>
      <c r="L10">
        <v>0</v>
      </c>
      <c r="M10" s="6" t="s">
        <v>187</v>
      </c>
      <c r="N10" t="b">
        <v>0</v>
      </c>
      <c r="O10" s="6" t="s">
        <v>31</v>
      </c>
      <c r="P10" s="6" t="s">
        <v>32</v>
      </c>
      <c r="Q10" s="6" t="s">
        <v>27</v>
      </c>
      <c r="R10">
        <v>0</v>
      </c>
      <c r="S10" s="6" t="s">
        <v>32</v>
      </c>
      <c r="T10" s="6" t="s">
        <v>28</v>
      </c>
      <c r="U10" s="6" t="s">
        <v>72</v>
      </c>
      <c r="V10">
        <v>9.9680277854976819E+17</v>
      </c>
      <c r="W10" s="6" t="s">
        <v>32</v>
      </c>
      <c r="X10" s="6" t="s">
        <v>660</v>
      </c>
      <c r="Y10" s="6" t="s">
        <v>188</v>
      </c>
      <c r="Z10">
        <v>55814586</v>
      </c>
    </row>
    <row r="11" spans="1:26" hidden="1" x14ac:dyDescent="0.25">
      <c r="A11">
        <v>1865854392</v>
      </c>
      <c r="B11" t="b">
        <v>1</v>
      </c>
      <c r="C11" s="6" t="s">
        <v>165</v>
      </c>
      <c r="D11">
        <v>3</v>
      </c>
      <c r="E11" s="1"/>
      <c r="F11" s="6" t="s">
        <v>27</v>
      </c>
      <c r="G11">
        <v>1</v>
      </c>
      <c r="H11" s="6" t="s">
        <v>47</v>
      </c>
      <c r="I11">
        <v>1</v>
      </c>
      <c r="J11" s="6" t="s">
        <v>29</v>
      </c>
      <c r="K11" s="1">
        <v>43172.563009259262</v>
      </c>
      <c r="L11">
        <v>0</v>
      </c>
      <c r="M11" s="6" t="s">
        <v>63</v>
      </c>
      <c r="N11" t="b">
        <v>0</v>
      </c>
      <c r="O11" s="6" t="s">
        <v>31</v>
      </c>
      <c r="P11" s="6" t="s">
        <v>32</v>
      </c>
      <c r="Q11" s="6" t="s">
        <v>27</v>
      </c>
      <c r="R11">
        <v>0</v>
      </c>
      <c r="S11" s="6" t="s">
        <v>32</v>
      </c>
      <c r="T11" s="6" t="s">
        <v>47</v>
      </c>
      <c r="U11" s="6" t="s">
        <v>43</v>
      </c>
      <c r="V11">
        <v>9.7355193919883264E+17</v>
      </c>
      <c r="W11" s="6" t="s">
        <v>32</v>
      </c>
      <c r="X11" s="6" t="s">
        <v>189</v>
      </c>
      <c r="Y11" s="6" t="s">
        <v>190</v>
      </c>
      <c r="Z11">
        <v>9.4972843401567027E+17</v>
      </c>
    </row>
    <row r="12" spans="1:26" hidden="1" x14ac:dyDescent="0.25">
      <c r="A12">
        <v>1865854393</v>
      </c>
      <c r="B12" t="b">
        <v>1</v>
      </c>
      <c r="C12" s="6" t="s">
        <v>165</v>
      </c>
      <c r="D12">
        <v>1</v>
      </c>
      <c r="E12" s="1"/>
      <c r="F12" s="6" t="s">
        <v>27</v>
      </c>
      <c r="G12">
        <v>1</v>
      </c>
      <c r="H12" s="6" t="s">
        <v>47</v>
      </c>
      <c r="I12">
        <v>1</v>
      </c>
      <c r="J12" s="6" t="s">
        <v>29</v>
      </c>
      <c r="K12" s="1">
        <v>43187.472500000003</v>
      </c>
      <c r="L12">
        <v>0</v>
      </c>
      <c r="M12" s="6" t="s">
        <v>191</v>
      </c>
      <c r="N12" t="b">
        <v>0</v>
      </c>
      <c r="O12" s="6" t="s">
        <v>31</v>
      </c>
      <c r="P12" s="6" t="s">
        <v>32</v>
      </c>
      <c r="Q12" s="6" t="s">
        <v>27</v>
      </c>
      <c r="R12">
        <v>0</v>
      </c>
      <c r="S12" s="6" t="s">
        <v>32</v>
      </c>
      <c r="T12" s="6" t="s">
        <v>28</v>
      </c>
      <c r="U12" s="6" t="s">
        <v>39</v>
      </c>
      <c r="V12">
        <v>9.7895495772130509E+17</v>
      </c>
      <c r="W12" s="6" t="s">
        <v>192</v>
      </c>
      <c r="X12" s="6" t="s">
        <v>193</v>
      </c>
      <c r="Y12" s="6" t="s">
        <v>194</v>
      </c>
      <c r="Z12">
        <v>9.7206197239197696E+17</v>
      </c>
    </row>
    <row r="13" spans="1:26" hidden="1" x14ac:dyDescent="0.25">
      <c r="A13">
        <v>1865854394</v>
      </c>
      <c r="B13" t="b">
        <v>1</v>
      </c>
      <c r="C13" s="6" t="s">
        <v>165</v>
      </c>
      <c r="D13">
        <v>2</v>
      </c>
      <c r="E13" s="1"/>
      <c r="F13" s="6" t="s">
        <v>27</v>
      </c>
      <c r="G13">
        <v>1</v>
      </c>
      <c r="H13" s="6" t="s">
        <v>28</v>
      </c>
      <c r="I13">
        <v>1</v>
      </c>
      <c r="J13" s="6" t="s">
        <v>29</v>
      </c>
      <c r="K13" s="1">
        <v>43159.675069444442</v>
      </c>
      <c r="L13">
        <v>3</v>
      </c>
      <c r="M13" s="6" t="s">
        <v>38</v>
      </c>
      <c r="N13" t="b">
        <v>0</v>
      </c>
      <c r="O13" s="6" t="s">
        <v>31</v>
      </c>
      <c r="P13" s="6" t="s">
        <v>32</v>
      </c>
      <c r="Q13" s="6" t="s">
        <v>27</v>
      </c>
      <c r="R13">
        <v>3</v>
      </c>
      <c r="S13" s="6" t="s">
        <v>32</v>
      </c>
      <c r="T13" s="6" t="s">
        <v>44</v>
      </c>
      <c r="U13" s="6" t="s">
        <v>72</v>
      </c>
      <c r="V13">
        <v>9.6888150719553536E+17</v>
      </c>
      <c r="W13" s="6" t="s">
        <v>32</v>
      </c>
      <c r="X13" s="6" t="s">
        <v>661</v>
      </c>
      <c r="Y13" s="6" t="s">
        <v>195</v>
      </c>
      <c r="Z13">
        <v>2999440305</v>
      </c>
    </row>
    <row r="14" spans="1:26" hidden="1" x14ac:dyDescent="0.25">
      <c r="A14">
        <v>1865854395</v>
      </c>
      <c r="B14" t="b">
        <v>1</v>
      </c>
      <c r="C14" s="6" t="s">
        <v>165</v>
      </c>
      <c r="D14">
        <v>5</v>
      </c>
      <c r="E14" s="1"/>
      <c r="F14" s="6" t="s">
        <v>27</v>
      </c>
      <c r="G14">
        <v>1</v>
      </c>
      <c r="H14" s="6" t="s">
        <v>28</v>
      </c>
      <c r="I14">
        <v>1</v>
      </c>
      <c r="J14" s="6" t="s">
        <v>29</v>
      </c>
      <c r="K14" s="1">
        <v>43251.775081018517</v>
      </c>
      <c r="L14">
        <v>0</v>
      </c>
      <c r="M14" s="6" t="s">
        <v>63</v>
      </c>
      <c r="N14" t="b">
        <v>0</v>
      </c>
      <c r="O14" s="6" t="s">
        <v>31</v>
      </c>
      <c r="P14" s="6" t="s">
        <v>32</v>
      </c>
      <c r="Q14" s="6" t="s">
        <v>27</v>
      </c>
      <c r="R14">
        <v>0</v>
      </c>
      <c r="S14" s="6" t="s">
        <v>32</v>
      </c>
      <c r="T14" s="6" t="s">
        <v>28</v>
      </c>
      <c r="U14" s="6" t="s">
        <v>196</v>
      </c>
      <c r="V14">
        <v>1.0022574303093719E+18</v>
      </c>
      <c r="W14" s="6" t="s">
        <v>32</v>
      </c>
      <c r="X14" s="6" t="s">
        <v>197</v>
      </c>
      <c r="Y14" s="6" t="s">
        <v>198</v>
      </c>
      <c r="Z14">
        <v>9.0082738159377203E+17</v>
      </c>
    </row>
    <row r="15" spans="1:26" hidden="1" x14ac:dyDescent="0.25">
      <c r="A15">
        <v>1865854396</v>
      </c>
      <c r="B15" t="b">
        <v>1</v>
      </c>
      <c r="C15" s="6" t="s">
        <v>165</v>
      </c>
      <c r="D15">
        <v>2</v>
      </c>
      <c r="E15" s="1"/>
      <c r="F15" s="6" t="s">
        <v>27</v>
      </c>
      <c r="G15">
        <v>1</v>
      </c>
      <c r="H15" s="6" t="s">
        <v>47</v>
      </c>
      <c r="I15">
        <v>1</v>
      </c>
      <c r="J15" s="6" t="s">
        <v>29</v>
      </c>
      <c r="K15" s="1">
        <v>43166.707974537036</v>
      </c>
      <c r="L15">
        <v>0</v>
      </c>
      <c r="M15" s="6" t="s">
        <v>38</v>
      </c>
      <c r="N15" t="b">
        <v>0</v>
      </c>
      <c r="O15" s="6" t="s">
        <v>31</v>
      </c>
      <c r="P15" s="6" t="s">
        <v>32</v>
      </c>
      <c r="Q15" s="6" t="s">
        <v>27</v>
      </c>
      <c r="R15">
        <v>0</v>
      </c>
      <c r="S15" s="6" t="s">
        <v>32</v>
      </c>
      <c r="T15" s="6" t="s">
        <v>47</v>
      </c>
      <c r="U15" s="6" t="s">
        <v>39</v>
      </c>
      <c r="V15">
        <v>9.7143014555797914E+17</v>
      </c>
      <c r="W15" s="6" t="s">
        <v>32</v>
      </c>
      <c r="X15" s="6" t="s">
        <v>662</v>
      </c>
      <c r="Y15" s="6" t="s">
        <v>199</v>
      </c>
      <c r="Z15">
        <v>99615879</v>
      </c>
    </row>
    <row r="16" spans="1:26" hidden="1" x14ac:dyDescent="0.25">
      <c r="A16">
        <v>1865854397</v>
      </c>
      <c r="B16" t="b">
        <v>1</v>
      </c>
      <c r="C16" s="6" t="s">
        <v>165</v>
      </c>
      <c r="D16">
        <v>1</v>
      </c>
      <c r="E16" s="1"/>
      <c r="F16" s="6" t="s">
        <v>27</v>
      </c>
      <c r="G16">
        <v>1</v>
      </c>
      <c r="H16" s="6" t="s">
        <v>44</v>
      </c>
      <c r="I16">
        <v>1</v>
      </c>
      <c r="J16" s="6" t="s">
        <v>29</v>
      </c>
      <c r="K16" s="1">
        <v>43146.793923611112</v>
      </c>
      <c r="L16">
        <v>0</v>
      </c>
      <c r="M16" s="6" t="s">
        <v>38</v>
      </c>
      <c r="N16" t="b">
        <v>0</v>
      </c>
      <c r="O16" s="6" t="s">
        <v>31</v>
      </c>
      <c r="P16" s="6" t="s">
        <v>32</v>
      </c>
      <c r="Q16" s="6" t="s">
        <v>27</v>
      </c>
      <c r="R16">
        <v>0</v>
      </c>
      <c r="S16" s="6" t="s">
        <v>32</v>
      </c>
      <c r="T16" s="6" t="s">
        <v>44</v>
      </c>
      <c r="U16" s="6" t="s">
        <v>72</v>
      </c>
      <c r="V16">
        <v>9.6421353622104883E+17</v>
      </c>
      <c r="W16" s="6" t="s">
        <v>32</v>
      </c>
      <c r="X16" s="6" t="s">
        <v>200</v>
      </c>
      <c r="Y16" s="6" t="s">
        <v>201</v>
      </c>
      <c r="Z16">
        <v>1878762438</v>
      </c>
    </row>
    <row r="17" spans="1:26" hidden="1" x14ac:dyDescent="0.25">
      <c r="A17">
        <v>1865854398</v>
      </c>
      <c r="B17" t="b">
        <v>1</v>
      </c>
      <c r="C17" s="6" t="s">
        <v>165</v>
      </c>
      <c r="D17">
        <v>3</v>
      </c>
      <c r="E17" s="1"/>
      <c r="F17" s="6" t="s">
        <v>27</v>
      </c>
      <c r="G17">
        <v>1</v>
      </c>
      <c r="H17" s="6" t="s">
        <v>28</v>
      </c>
      <c r="I17">
        <v>0.6421</v>
      </c>
      <c r="J17" s="6" t="s">
        <v>29</v>
      </c>
      <c r="K17" s="1">
        <v>43204.020937499998</v>
      </c>
      <c r="L17">
        <v>2</v>
      </c>
      <c r="M17" s="6" t="s">
        <v>202</v>
      </c>
      <c r="N17" t="b">
        <v>0</v>
      </c>
      <c r="O17" s="6" t="s">
        <v>31</v>
      </c>
      <c r="P17" s="6" t="s">
        <v>32</v>
      </c>
      <c r="Q17" s="6" t="s">
        <v>27</v>
      </c>
      <c r="R17">
        <v>1</v>
      </c>
      <c r="S17" s="6" t="s">
        <v>32</v>
      </c>
      <c r="T17" s="6" t="s">
        <v>663</v>
      </c>
      <c r="U17" s="6" t="s">
        <v>41</v>
      </c>
      <c r="V17">
        <v>9.8495190898826035E+17</v>
      </c>
      <c r="W17" s="6" t="s">
        <v>32</v>
      </c>
      <c r="X17" s="6" t="s">
        <v>203</v>
      </c>
      <c r="Y17" s="6" t="s">
        <v>204</v>
      </c>
      <c r="Z17">
        <v>1027922804</v>
      </c>
    </row>
    <row r="18" spans="1:26" hidden="1" x14ac:dyDescent="0.25">
      <c r="A18">
        <v>1865854399</v>
      </c>
      <c r="B18" t="b">
        <v>1</v>
      </c>
      <c r="C18" s="6" t="s">
        <v>165</v>
      </c>
      <c r="D18">
        <v>1</v>
      </c>
      <c r="E18" s="1"/>
      <c r="F18" s="6" t="s">
        <v>27</v>
      </c>
      <c r="G18">
        <v>1</v>
      </c>
      <c r="H18" s="6" t="s">
        <v>28</v>
      </c>
      <c r="I18">
        <v>1</v>
      </c>
      <c r="J18" s="6" t="s">
        <v>29</v>
      </c>
      <c r="K18" s="1">
        <v>43130.901250000003</v>
      </c>
      <c r="L18">
        <v>19</v>
      </c>
      <c r="M18" s="6" t="s">
        <v>38</v>
      </c>
      <c r="N18" t="b">
        <v>0</v>
      </c>
      <c r="O18" s="6" t="s">
        <v>31</v>
      </c>
      <c r="P18" s="6" t="s">
        <v>32</v>
      </c>
      <c r="Q18" s="6" t="s">
        <v>27</v>
      </c>
      <c r="R18">
        <v>4</v>
      </c>
      <c r="S18" s="6" t="s">
        <v>32</v>
      </c>
      <c r="T18" s="6" t="s">
        <v>28</v>
      </c>
      <c r="U18" s="6" t="s">
        <v>39</v>
      </c>
      <c r="V18">
        <v>9.5845422316683264E+17</v>
      </c>
      <c r="W18" s="6" t="s">
        <v>49</v>
      </c>
      <c r="X18" s="6" t="s">
        <v>205</v>
      </c>
      <c r="Y18" s="6" t="s">
        <v>206</v>
      </c>
      <c r="Z18">
        <v>9.408996432606208E+17</v>
      </c>
    </row>
    <row r="19" spans="1:26" hidden="1" x14ac:dyDescent="0.25">
      <c r="A19">
        <v>1865854400</v>
      </c>
      <c r="B19" t="b">
        <v>1</v>
      </c>
      <c r="C19" s="6" t="s">
        <v>165</v>
      </c>
      <c r="D19">
        <v>2</v>
      </c>
      <c r="E19" s="1"/>
      <c r="F19" s="6" t="s">
        <v>27</v>
      </c>
      <c r="G19">
        <v>1</v>
      </c>
      <c r="H19" s="6" t="s">
        <v>44</v>
      </c>
      <c r="I19">
        <v>1</v>
      </c>
      <c r="J19" s="6" t="s">
        <v>29</v>
      </c>
      <c r="K19" s="1">
        <v>43157.476840277777</v>
      </c>
      <c r="L19">
        <v>0</v>
      </c>
      <c r="M19" s="6" t="s">
        <v>63</v>
      </c>
      <c r="N19" t="b">
        <v>0</v>
      </c>
      <c r="O19" s="6" t="s">
        <v>31</v>
      </c>
      <c r="P19" s="6" t="s">
        <v>32</v>
      </c>
      <c r="Q19" s="6" t="s">
        <v>27</v>
      </c>
      <c r="R19">
        <v>0</v>
      </c>
      <c r="S19" s="6" t="s">
        <v>32</v>
      </c>
      <c r="T19" s="6" t="s">
        <v>44</v>
      </c>
      <c r="U19" s="6" t="s">
        <v>58</v>
      </c>
      <c r="V19">
        <v>9.6808489320813773E+17</v>
      </c>
      <c r="W19" s="6" t="s">
        <v>32</v>
      </c>
      <c r="X19" s="6" t="s">
        <v>207</v>
      </c>
      <c r="Y19" s="6" t="s">
        <v>208</v>
      </c>
      <c r="Z19">
        <v>702070588</v>
      </c>
    </row>
    <row r="20" spans="1:26" hidden="1" x14ac:dyDescent="0.25">
      <c r="A20">
        <v>1865854402</v>
      </c>
      <c r="B20" t="b">
        <v>1</v>
      </c>
      <c r="C20" s="6" t="s">
        <v>165</v>
      </c>
      <c r="D20">
        <v>2</v>
      </c>
      <c r="E20" s="1"/>
      <c r="F20" s="6" t="s">
        <v>27</v>
      </c>
      <c r="G20">
        <v>1</v>
      </c>
      <c r="H20" s="6" t="s">
        <v>44</v>
      </c>
      <c r="I20">
        <v>0.50129999999999997</v>
      </c>
      <c r="J20" s="6" t="s">
        <v>29</v>
      </c>
      <c r="K20" s="1">
        <v>43252.289259259262</v>
      </c>
      <c r="L20">
        <v>57</v>
      </c>
      <c r="M20" s="6" t="s">
        <v>138</v>
      </c>
      <c r="N20" t="b">
        <v>0</v>
      </c>
      <c r="O20" s="6" t="s">
        <v>31</v>
      </c>
      <c r="P20" s="6" t="s">
        <v>32</v>
      </c>
      <c r="Q20" s="6" t="s">
        <v>27</v>
      </c>
      <c r="R20">
        <v>18</v>
      </c>
      <c r="S20" s="6" t="s">
        <v>32</v>
      </c>
      <c r="T20" s="6" t="s">
        <v>44</v>
      </c>
      <c r="U20" s="6" t="s">
        <v>64</v>
      </c>
      <c r="V20">
        <v>1.0024437639673938E+18</v>
      </c>
      <c r="W20" s="6" t="s">
        <v>32</v>
      </c>
      <c r="X20" s="6" t="s">
        <v>634</v>
      </c>
      <c r="Y20" s="6" t="s">
        <v>209</v>
      </c>
      <c r="Z20">
        <v>21156407</v>
      </c>
    </row>
    <row r="21" spans="1:26" hidden="1" x14ac:dyDescent="0.25">
      <c r="A21">
        <v>1865854403</v>
      </c>
      <c r="B21" t="b">
        <v>1</v>
      </c>
      <c r="C21" s="6" t="s">
        <v>165</v>
      </c>
      <c r="D21">
        <v>1</v>
      </c>
      <c r="E21" s="1"/>
      <c r="F21" s="6" t="s">
        <v>27</v>
      </c>
      <c r="G21">
        <v>1</v>
      </c>
      <c r="H21" s="6" t="s">
        <v>47</v>
      </c>
      <c r="I21">
        <v>1</v>
      </c>
      <c r="J21" s="6" t="s">
        <v>29</v>
      </c>
      <c r="K21" s="1">
        <v>43134.175937499997</v>
      </c>
      <c r="L21">
        <v>1</v>
      </c>
      <c r="M21" s="6" t="s">
        <v>63</v>
      </c>
      <c r="N21" t="b">
        <v>0</v>
      </c>
      <c r="O21" s="6" t="s">
        <v>31</v>
      </c>
      <c r="P21" s="6" t="s">
        <v>32</v>
      </c>
      <c r="Q21" s="6" t="s">
        <v>27</v>
      </c>
      <c r="R21">
        <v>0</v>
      </c>
      <c r="S21" s="6" t="s">
        <v>32</v>
      </c>
      <c r="T21" s="6" t="s">
        <v>47</v>
      </c>
      <c r="U21" s="6" t="s">
        <v>210</v>
      </c>
      <c r="V21">
        <v>9.5964092825120768E+17</v>
      </c>
      <c r="W21" s="6" t="s">
        <v>32</v>
      </c>
      <c r="X21" s="6" t="s">
        <v>664</v>
      </c>
      <c r="Y21" s="6" t="s">
        <v>211</v>
      </c>
      <c r="Z21">
        <v>478297038</v>
      </c>
    </row>
    <row r="22" spans="1:26" hidden="1" x14ac:dyDescent="0.25">
      <c r="A22">
        <v>1865854404</v>
      </c>
      <c r="B22" t="b">
        <v>1</v>
      </c>
      <c r="C22" s="6" t="s">
        <v>165</v>
      </c>
      <c r="D22">
        <v>2</v>
      </c>
      <c r="E22" s="1"/>
      <c r="F22" s="6" t="s">
        <v>27</v>
      </c>
      <c r="G22">
        <v>1</v>
      </c>
      <c r="H22" s="6" t="s">
        <v>47</v>
      </c>
      <c r="I22">
        <v>1</v>
      </c>
      <c r="J22" s="6" t="s">
        <v>29</v>
      </c>
      <c r="K22" s="1">
        <v>43137.834340277775</v>
      </c>
      <c r="L22">
        <v>7</v>
      </c>
      <c r="M22" s="6" t="s">
        <v>212</v>
      </c>
      <c r="N22" t="b">
        <v>0</v>
      </c>
      <c r="O22" s="6" t="s">
        <v>31</v>
      </c>
      <c r="P22" s="6" t="s">
        <v>32</v>
      </c>
      <c r="Q22" s="6" t="s">
        <v>27</v>
      </c>
      <c r="R22">
        <v>5</v>
      </c>
      <c r="S22" s="6" t="s">
        <v>32</v>
      </c>
      <c r="T22" s="6" t="s">
        <v>47</v>
      </c>
      <c r="U22" s="6" t="s">
        <v>43</v>
      </c>
      <c r="V22">
        <v>9.6096668896249856E+17</v>
      </c>
      <c r="W22" s="6" t="s">
        <v>32</v>
      </c>
      <c r="X22" s="6" t="s">
        <v>213</v>
      </c>
      <c r="Y22" s="6" t="s">
        <v>214</v>
      </c>
      <c r="Z22">
        <v>57700707</v>
      </c>
    </row>
    <row r="23" spans="1:26" hidden="1" x14ac:dyDescent="0.25">
      <c r="A23">
        <v>1865854405</v>
      </c>
      <c r="B23" t="b">
        <v>1</v>
      </c>
      <c r="C23" s="6" t="s">
        <v>165</v>
      </c>
      <c r="D23">
        <v>1</v>
      </c>
      <c r="E23" s="1"/>
      <c r="F23" s="6" t="s">
        <v>27</v>
      </c>
      <c r="G23">
        <v>1</v>
      </c>
      <c r="H23" s="6" t="s">
        <v>28</v>
      </c>
      <c r="I23">
        <v>1</v>
      </c>
      <c r="J23" s="6" t="s">
        <v>29</v>
      </c>
      <c r="K23" s="1">
        <v>43138.946898148148</v>
      </c>
      <c r="L23">
        <v>0</v>
      </c>
      <c r="M23" s="6" t="s">
        <v>215</v>
      </c>
      <c r="N23" t="b">
        <v>0</v>
      </c>
      <c r="O23" s="6" t="s">
        <v>31</v>
      </c>
      <c r="P23" s="6" t="s">
        <v>32</v>
      </c>
      <c r="Q23" s="6" t="s">
        <v>27</v>
      </c>
      <c r="R23">
        <v>0</v>
      </c>
      <c r="S23" s="6" t="s">
        <v>32</v>
      </c>
      <c r="T23" s="6" t="s">
        <v>28</v>
      </c>
      <c r="U23" s="6" t="s">
        <v>39</v>
      </c>
      <c r="V23">
        <v>9.6136986697976218E+17</v>
      </c>
      <c r="W23" s="6" t="s">
        <v>32</v>
      </c>
      <c r="X23" s="6" t="s">
        <v>216</v>
      </c>
      <c r="Y23" s="6" t="s">
        <v>217</v>
      </c>
      <c r="Z23">
        <v>9.2618664042656973E+17</v>
      </c>
    </row>
    <row r="24" spans="1:26" hidden="1" x14ac:dyDescent="0.25">
      <c r="A24">
        <v>1865854406</v>
      </c>
      <c r="B24" t="b">
        <v>1</v>
      </c>
      <c r="C24" s="6" t="s">
        <v>165</v>
      </c>
      <c r="D24">
        <v>4</v>
      </c>
      <c r="E24" s="1"/>
      <c r="F24" s="6" t="s">
        <v>27</v>
      </c>
      <c r="G24">
        <v>1</v>
      </c>
      <c r="H24" s="6" t="s">
        <v>47</v>
      </c>
      <c r="I24">
        <v>1</v>
      </c>
      <c r="J24" s="6" t="s">
        <v>29</v>
      </c>
      <c r="K24" s="1">
        <v>43210.949328703704</v>
      </c>
      <c r="L24">
        <v>0</v>
      </c>
      <c r="M24" s="6" t="s">
        <v>218</v>
      </c>
      <c r="N24" t="b">
        <v>0</v>
      </c>
      <c r="O24" s="6" t="s">
        <v>31</v>
      </c>
      <c r="P24" s="6" t="s">
        <v>32</v>
      </c>
      <c r="Q24" s="6" t="s">
        <v>27</v>
      </c>
      <c r="R24">
        <v>0</v>
      </c>
      <c r="S24" s="6" t="s">
        <v>32</v>
      </c>
      <c r="T24" s="6" t="s">
        <v>47</v>
      </c>
      <c r="U24" s="6" t="s">
        <v>41</v>
      </c>
      <c r="V24">
        <v>9.874626751552553E+17</v>
      </c>
      <c r="W24" s="6" t="s">
        <v>32</v>
      </c>
      <c r="X24" s="6" t="s">
        <v>665</v>
      </c>
      <c r="Y24" s="6" t="s">
        <v>219</v>
      </c>
      <c r="Z24">
        <v>9.4963645941336474E+17</v>
      </c>
    </row>
    <row r="25" spans="1:26" hidden="1" x14ac:dyDescent="0.25">
      <c r="A25">
        <v>1865854407</v>
      </c>
      <c r="B25" t="b">
        <v>1</v>
      </c>
      <c r="C25" s="6" t="s">
        <v>165</v>
      </c>
      <c r="D25">
        <v>3</v>
      </c>
      <c r="E25" s="1"/>
      <c r="F25" s="6" t="s">
        <v>95</v>
      </c>
      <c r="G25">
        <v>1</v>
      </c>
      <c r="H25" s="6" t="s">
        <v>317</v>
      </c>
      <c r="J25" s="6" t="s">
        <v>32</v>
      </c>
      <c r="K25" s="1">
        <v>43136.196921296294</v>
      </c>
      <c r="L25">
        <v>0</v>
      </c>
      <c r="M25" s="6" t="s">
        <v>220</v>
      </c>
      <c r="N25" t="b">
        <v>0</v>
      </c>
      <c r="O25" s="6" t="s">
        <v>31</v>
      </c>
      <c r="P25" s="6" t="s">
        <v>32</v>
      </c>
      <c r="Q25" s="6" t="s">
        <v>95</v>
      </c>
      <c r="R25">
        <v>0</v>
      </c>
      <c r="S25" s="6" t="s">
        <v>32</v>
      </c>
      <c r="T25" s="6" t="s">
        <v>317</v>
      </c>
      <c r="U25" s="6" t="s">
        <v>161</v>
      </c>
      <c r="V25">
        <v>9.6037331088526131E+17</v>
      </c>
      <c r="W25" s="6" t="s">
        <v>32</v>
      </c>
      <c r="X25" s="6" t="s">
        <v>221</v>
      </c>
      <c r="Y25" s="6" t="s">
        <v>222</v>
      </c>
      <c r="Z25">
        <v>9.4696365539591373E+17</v>
      </c>
    </row>
    <row r="26" spans="1:26" hidden="1" x14ac:dyDescent="0.25">
      <c r="A26">
        <v>1865854408</v>
      </c>
      <c r="B26" t="b">
        <v>1</v>
      </c>
      <c r="C26" s="6" t="s">
        <v>165</v>
      </c>
      <c r="D26">
        <v>1</v>
      </c>
      <c r="E26" s="1"/>
      <c r="F26" s="6" t="s">
        <v>27</v>
      </c>
      <c r="G26">
        <v>1</v>
      </c>
      <c r="H26" s="6" t="s">
        <v>44</v>
      </c>
      <c r="I26">
        <v>1</v>
      </c>
      <c r="J26" s="6" t="s">
        <v>29</v>
      </c>
      <c r="K26" s="1">
        <v>43243.89534722222</v>
      </c>
      <c r="L26">
        <v>0</v>
      </c>
      <c r="M26" s="6" t="s">
        <v>223</v>
      </c>
      <c r="N26" t="b">
        <v>0</v>
      </c>
      <c r="O26" s="6" t="s">
        <v>31</v>
      </c>
      <c r="P26" s="6" t="s">
        <v>32</v>
      </c>
      <c r="Q26" s="6" t="s">
        <v>27</v>
      </c>
      <c r="R26">
        <v>0</v>
      </c>
      <c r="S26" s="6" t="s">
        <v>32</v>
      </c>
      <c r="T26" s="6" t="s">
        <v>44</v>
      </c>
      <c r="U26" s="6" t="s">
        <v>77</v>
      </c>
      <c r="V26">
        <v>9.9940191266659942E+17</v>
      </c>
      <c r="W26" s="6" t="s">
        <v>32</v>
      </c>
      <c r="X26" s="6" t="s">
        <v>224</v>
      </c>
      <c r="Y26" s="6" t="s">
        <v>225</v>
      </c>
      <c r="Z26">
        <v>18636238</v>
      </c>
    </row>
    <row r="27" spans="1:26" hidden="1" x14ac:dyDescent="0.25">
      <c r="A27">
        <v>1865854409</v>
      </c>
      <c r="B27" t="b">
        <v>1</v>
      </c>
      <c r="C27" s="6" t="s">
        <v>165</v>
      </c>
      <c r="D27">
        <v>5</v>
      </c>
      <c r="E27" s="1"/>
      <c r="F27" s="6" t="s">
        <v>27</v>
      </c>
      <c r="G27">
        <v>1</v>
      </c>
      <c r="H27" s="6" t="s">
        <v>44</v>
      </c>
      <c r="I27">
        <v>1</v>
      </c>
      <c r="J27" s="6" t="s">
        <v>29</v>
      </c>
      <c r="K27" s="1">
        <v>43139.40729166667</v>
      </c>
      <c r="L27">
        <v>0</v>
      </c>
      <c r="M27" s="6" t="s">
        <v>226</v>
      </c>
      <c r="N27" t="b">
        <v>0</v>
      </c>
      <c r="O27" s="6" t="s">
        <v>31</v>
      </c>
      <c r="P27" s="6" t="s">
        <v>32</v>
      </c>
      <c r="Q27" s="6" t="s">
        <v>27</v>
      </c>
      <c r="R27">
        <v>0</v>
      </c>
      <c r="S27" s="6" t="s">
        <v>32</v>
      </c>
      <c r="T27" s="6" t="s">
        <v>44</v>
      </c>
      <c r="U27" s="6" t="s">
        <v>58</v>
      </c>
      <c r="V27">
        <v>9.6153670922893312E+17</v>
      </c>
      <c r="W27" s="6" t="s">
        <v>32</v>
      </c>
      <c r="X27" s="6" t="s">
        <v>227</v>
      </c>
      <c r="Y27" s="6" t="s">
        <v>228</v>
      </c>
      <c r="Z27">
        <v>8.9232070719934874E+17</v>
      </c>
    </row>
    <row r="28" spans="1:26" hidden="1" x14ac:dyDescent="0.25">
      <c r="A28">
        <v>1865854410</v>
      </c>
      <c r="B28" t="b">
        <v>1</v>
      </c>
      <c r="C28" s="6" t="s">
        <v>165</v>
      </c>
      <c r="D28">
        <v>3</v>
      </c>
      <c r="E28" s="1"/>
      <c r="F28" s="6" t="s">
        <v>27</v>
      </c>
      <c r="G28">
        <v>1</v>
      </c>
      <c r="H28" s="6" t="s">
        <v>47</v>
      </c>
      <c r="I28">
        <v>1</v>
      </c>
      <c r="J28" s="6" t="s">
        <v>71</v>
      </c>
      <c r="K28" s="1">
        <v>43245.723460648151</v>
      </c>
      <c r="L28">
        <v>0</v>
      </c>
      <c r="M28" s="6" t="s">
        <v>38</v>
      </c>
      <c r="N28" t="b">
        <v>0</v>
      </c>
      <c r="O28" s="6" t="s">
        <v>31</v>
      </c>
      <c r="P28" s="6" t="s">
        <v>32</v>
      </c>
      <c r="Q28" s="6" t="s">
        <v>27</v>
      </c>
      <c r="R28">
        <v>0</v>
      </c>
      <c r="S28" s="6" t="s">
        <v>32</v>
      </c>
      <c r="T28" s="6" t="s">
        <v>47</v>
      </c>
      <c r="U28" s="6" t="s">
        <v>72</v>
      </c>
      <c r="V28">
        <v>1.0000643975222886E+18</v>
      </c>
      <c r="W28" s="6" t="s">
        <v>32</v>
      </c>
      <c r="X28" s="6" t="s">
        <v>622</v>
      </c>
      <c r="Y28" s="6" t="s">
        <v>73</v>
      </c>
      <c r="Z28">
        <v>9.7336776244484096E+17</v>
      </c>
    </row>
    <row r="29" spans="1:26" hidden="1" x14ac:dyDescent="0.25">
      <c r="A29">
        <v>1865854411</v>
      </c>
      <c r="B29" t="b">
        <v>1</v>
      </c>
      <c r="C29" s="6" t="s">
        <v>165</v>
      </c>
      <c r="D29">
        <v>1</v>
      </c>
      <c r="E29" s="1"/>
      <c r="F29" s="6" t="s">
        <v>95</v>
      </c>
      <c r="G29">
        <v>1</v>
      </c>
      <c r="H29" s="6" t="s">
        <v>317</v>
      </c>
      <c r="J29" s="6" t="s">
        <v>29</v>
      </c>
      <c r="K29" s="1">
        <v>43175.212546296294</v>
      </c>
      <c r="L29">
        <v>1</v>
      </c>
      <c r="M29" s="6" t="s">
        <v>229</v>
      </c>
      <c r="N29" t="b">
        <v>0</v>
      </c>
      <c r="O29" s="6" t="s">
        <v>31</v>
      </c>
      <c r="P29" s="6" t="s">
        <v>32</v>
      </c>
      <c r="Q29" s="6" t="s">
        <v>95</v>
      </c>
      <c r="R29">
        <v>0</v>
      </c>
      <c r="S29" s="6" t="s">
        <v>32</v>
      </c>
      <c r="T29" s="6" t="s">
        <v>317</v>
      </c>
      <c r="U29" s="6" t="s">
        <v>72</v>
      </c>
      <c r="V29">
        <v>9.7451209928712192E+17</v>
      </c>
      <c r="W29" s="6" t="s">
        <v>32</v>
      </c>
      <c r="X29" s="6" t="s">
        <v>666</v>
      </c>
      <c r="Y29" s="6" t="s">
        <v>230</v>
      </c>
      <c r="Z29">
        <v>2538329634</v>
      </c>
    </row>
    <row r="30" spans="1:26" hidden="1" x14ac:dyDescent="0.25">
      <c r="A30">
        <v>1865854412</v>
      </c>
      <c r="B30" t="b">
        <v>1</v>
      </c>
      <c r="C30" s="6" t="s">
        <v>165</v>
      </c>
      <c r="D30">
        <v>2</v>
      </c>
      <c r="E30" s="1"/>
      <c r="F30" s="6" t="s">
        <v>27</v>
      </c>
      <c r="G30">
        <v>1</v>
      </c>
      <c r="H30" s="6" t="s">
        <v>44</v>
      </c>
      <c r="I30">
        <v>0.56430000000000002</v>
      </c>
      <c r="J30" s="6" t="s">
        <v>29</v>
      </c>
      <c r="K30" s="1">
        <v>43195.771168981482</v>
      </c>
      <c r="L30">
        <v>0</v>
      </c>
      <c r="M30" s="6" t="s">
        <v>231</v>
      </c>
      <c r="N30" t="b">
        <v>0</v>
      </c>
      <c r="O30" s="6" t="s">
        <v>31</v>
      </c>
      <c r="P30" s="6" t="s">
        <v>32</v>
      </c>
      <c r="Q30" s="6" t="s">
        <v>27</v>
      </c>
      <c r="R30">
        <v>0</v>
      </c>
      <c r="S30" s="6" t="s">
        <v>32</v>
      </c>
      <c r="T30" s="6" t="s">
        <v>44</v>
      </c>
      <c r="U30" s="6" t="s">
        <v>43</v>
      </c>
      <c r="V30">
        <v>9.8196229326424064E+17</v>
      </c>
      <c r="W30" s="6" t="s">
        <v>32</v>
      </c>
      <c r="X30" s="6" t="s">
        <v>232</v>
      </c>
      <c r="Y30" s="6" t="s">
        <v>233</v>
      </c>
      <c r="Z30">
        <v>9.6665631066939802E+17</v>
      </c>
    </row>
    <row r="31" spans="1:26" hidden="1" x14ac:dyDescent="0.25">
      <c r="A31">
        <v>1865854413</v>
      </c>
      <c r="B31" t="b">
        <v>1</v>
      </c>
      <c r="C31" s="6" t="s">
        <v>165</v>
      </c>
      <c r="D31">
        <v>7</v>
      </c>
      <c r="E31" s="1"/>
      <c r="F31" s="6" t="s">
        <v>95</v>
      </c>
      <c r="G31">
        <v>1</v>
      </c>
      <c r="H31" s="6" t="s">
        <v>317</v>
      </c>
      <c r="J31" s="6" t="s">
        <v>29</v>
      </c>
      <c r="K31" s="1">
        <v>43214.902951388889</v>
      </c>
      <c r="L31">
        <v>0</v>
      </c>
      <c r="M31" s="6" t="s">
        <v>234</v>
      </c>
      <c r="N31" t="b">
        <v>0</v>
      </c>
      <c r="O31" s="6" t="s">
        <v>31</v>
      </c>
      <c r="P31" s="6" t="s">
        <v>32</v>
      </c>
      <c r="Q31" s="6" t="s">
        <v>95</v>
      </c>
      <c r="R31">
        <v>0</v>
      </c>
      <c r="S31" s="6" t="s">
        <v>32</v>
      </c>
      <c r="T31" s="6" t="s">
        <v>317</v>
      </c>
      <c r="U31" s="6" t="s">
        <v>39</v>
      </c>
      <c r="V31">
        <v>9.8889542118669517E+17</v>
      </c>
      <c r="W31" s="6" t="s">
        <v>235</v>
      </c>
      <c r="X31" s="6" t="s">
        <v>236</v>
      </c>
      <c r="Y31" s="6" t="s">
        <v>237</v>
      </c>
      <c r="Z31">
        <v>9.0796874860642304E+17</v>
      </c>
    </row>
    <row r="32" spans="1:26" hidden="1" x14ac:dyDescent="0.25">
      <c r="A32">
        <v>1865854414</v>
      </c>
      <c r="B32" t="b">
        <v>1</v>
      </c>
      <c r="C32" s="6" t="s">
        <v>165</v>
      </c>
      <c r="D32">
        <v>3</v>
      </c>
      <c r="E32" s="1"/>
      <c r="F32" s="6" t="s">
        <v>27</v>
      </c>
      <c r="G32">
        <v>1</v>
      </c>
      <c r="H32" s="6" t="s">
        <v>44</v>
      </c>
      <c r="I32">
        <v>0.69499999999999995</v>
      </c>
      <c r="J32" s="6" t="s">
        <v>29</v>
      </c>
      <c r="K32" s="1">
        <v>43229.491782407407</v>
      </c>
      <c r="L32">
        <v>0</v>
      </c>
      <c r="M32" s="6" t="s">
        <v>63</v>
      </c>
      <c r="N32" t="b">
        <v>0</v>
      </c>
      <c r="O32" s="6" t="s">
        <v>31</v>
      </c>
      <c r="P32" s="6" t="s">
        <v>32</v>
      </c>
      <c r="Q32" s="6" t="s">
        <v>27</v>
      </c>
      <c r="R32">
        <v>0</v>
      </c>
      <c r="S32" s="6" t="s">
        <v>32</v>
      </c>
      <c r="T32" s="6" t="s">
        <v>44</v>
      </c>
      <c r="U32" s="6" t="s">
        <v>41</v>
      </c>
      <c r="V32">
        <v>9.9418223456233472E+17</v>
      </c>
      <c r="W32" s="6" t="s">
        <v>32</v>
      </c>
      <c r="X32" s="6" t="s">
        <v>667</v>
      </c>
      <c r="Y32" s="6" t="s">
        <v>238</v>
      </c>
      <c r="Z32">
        <v>2730925453</v>
      </c>
    </row>
    <row r="33" spans="1:26" hidden="1" x14ac:dyDescent="0.25">
      <c r="A33">
        <v>1865854415</v>
      </c>
      <c r="B33" t="b">
        <v>1</v>
      </c>
      <c r="C33" s="6" t="s">
        <v>165</v>
      </c>
      <c r="D33">
        <v>6</v>
      </c>
      <c r="E33" s="1"/>
      <c r="F33" s="6" t="s">
        <v>27</v>
      </c>
      <c r="G33">
        <v>1</v>
      </c>
      <c r="H33" s="6" t="s">
        <v>47</v>
      </c>
      <c r="I33">
        <v>0.52010000000000001</v>
      </c>
      <c r="J33" s="6" t="s">
        <v>29</v>
      </c>
      <c r="K33" s="1">
        <v>43130.986516203702</v>
      </c>
      <c r="L33">
        <v>0</v>
      </c>
      <c r="M33" s="6" t="s">
        <v>239</v>
      </c>
      <c r="N33" t="b">
        <v>0</v>
      </c>
      <c r="O33" s="6" t="s">
        <v>31</v>
      </c>
      <c r="P33" s="6" t="s">
        <v>32</v>
      </c>
      <c r="Q33" s="6" t="s">
        <v>27</v>
      </c>
      <c r="R33">
        <v>0</v>
      </c>
      <c r="S33" s="6" t="s">
        <v>32</v>
      </c>
      <c r="T33" s="6" t="s">
        <v>47</v>
      </c>
      <c r="U33" s="6" t="s">
        <v>72</v>
      </c>
      <c r="V33">
        <v>9.5848512179494093E+17</v>
      </c>
      <c r="W33" s="6" t="s">
        <v>32</v>
      </c>
      <c r="X33" s="6" t="s">
        <v>240</v>
      </c>
      <c r="Y33" s="6" t="s">
        <v>241</v>
      </c>
      <c r="Z33">
        <v>2387382506</v>
      </c>
    </row>
    <row r="34" spans="1:26" hidden="1" x14ac:dyDescent="0.25">
      <c r="A34">
        <v>1865854416</v>
      </c>
      <c r="B34" t="b">
        <v>1</v>
      </c>
      <c r="C34" s="6" t="s">
        <v>165</v>
      </c>
      <c r="D34">
        <v>1</v>
      </c>
      <c r="E34" s="1"/>
      <c r="F34" s="6" t="s">
        <v>27</v>
      </c>
      <c r="G34">
        <v>1</v>
      </c>
      <c r="H34" s="6" t="s">
        <v>47</v>
      </c>
      <c r="I34">
        <v>1</v>
      </c>
      <c r="J34" s="6" t="s">
        <v>29</v>
      </c>
      <c r="K34" s="1">
        <v>43258.576689814814</v>
      </c>
      <c r="L34">
        <v>0</v>
      </c>
      <c r="M34" s="6" t="s">
        <v>42</v>
      </c>
      <c r="N34" t="b">
        <v>0</v>
      </c>
      <c r="O34" s="6" t="s">
        <v>31</v>
      </c>
      <c r="P34" s="6" t="s">
        <v>32</v>
      </c>
      <c r="Q34" s="6" t="s">
        <v>27</v>
      </c>
      <c r="R34">
        <v>0</v>
      </c>
      <c r="S34" s="6" t="s">
        <v>32</v>
      </c>
      <c r="T34" s="6" t="s">
        <v>47</v>
      </c>
      <c r="U34" s="6" t="s">
        <v>41</v>
      </c>
      <c r="V34">
        <v>1.0047222522592174E+18</v>
      </c>
      <c r="W34" s="6" t="s">
        <v>32</v>
      </c>
      <c r="X34" s="6" t="s">
        <v>242</v>
      </c>
      <c r="Y34" s="6" t="s">
        <v>243</v>
      </c>
      <c r="Z34">
        <v>3485545580</v>
      </c>
    </row>
    <row r="35" spans="1:26" hidden="1" x14ac:dyDescent="0.25">
      <c r="A35">
        <v>1865854417</v>
      </c>
      <c r="B35" t="b">
        <v>1</v>
      </c>
      <c r="C35" s="6" t="s">
        <v>165</v>
      </c>
      <c r="D35">
        <v>4</v>
      </c>
      <c r="E35" s="1"/>
      <c r="F35" s="6" t="s">
        <v>27</v>
      </c>
      <c r="G35">
        <v>1</v>
      </c>
      <c r="H35" s="6" t="s">
        <v>44</v>
      </c>
      <c r="I35">
        <v>1</v>
      </c>
      <c r="J35" s="6" t="s">
        <v>29</v>
      </c>
      <c r="K35" s="1">
        <v>43205.54042824074</v>
      </c>
      <c r="L35">
        <v>0</v>
      </c>
      <c r="M35" s="6" t="s">
        <v>244</v>
      </c>
      <c r="N35" t="b">
        <v>0</v>
      </c>
      <c r="O35" s="6" t="s">
        <v>31</v>
      </c>
      <c r="P35" s="6" t="s">
        <v>32</v>
      </c>
      <c r="Q35" s="6" t="s">
        <v>27</v>
      </c>
      <c r="R35">
        <v>0</v>
      </c>
      <c r="S35" s="6" t="s">
        <v>32</v>
      </c>
      <c r="T35" s="6" t="s">
        <v>44</v>
      </c>
      <c r="U35" s="6" t="s">
        <v>39</v>
      </c>
      <c r="V35">
        <v>9.8550255331083878E+17</v>
      </c>
      <c r="W35" s="6" t="s">
        <v>32</v>
      </c>
      <c r="X35" s="6" t="s">
        <v>245</v>
      </c>
      <c r="Y35" s="6" t="s">
        <v>246</v>
      </c>
      <c r="Z35">
        <v>9.2325357636472832E+17</v>
      </c>
    </row>
    <row r="36" spans="1:26" hidden="1" x14ac:dyDescent="0.25">
      <c r="A36">
        <v>1865854418</v>
      </c>
      <c r="B36" t="b">
        <v>1</v>
      </c>
      <c r="C36" s="6" t="s">
        <v>165</v>
      </c>
      <c r="D36">
        <v>1</v>
      </c>
      <c r="E36" s="1"/>
      <c r="F36" s="6" t="s">
        <v>27</v>
      </c>
      <c r="G36">
        <v>1</v>
      </c>
      <c r="H36" s="6" t="s">
        <v>28</v>
      </c>
      <c r="I36">
        <v>1</v>
      </c>
      <c r="J36" s="6" t="s">
        <v>29</v>
      </c>
      <c r="K36" s="1">
        <v>43155.456493055557</v>
      </c>
      <c r="L36">
        <v>0</v>
      </c>
      <c r="M36" s="6" t="s">
        <v>247</v>
      </c>
      <c r="N36" t="b">
        <v>0</v>
      </c>
      <c r="O36" s="6" t="s">
        <v>31</v>
      </c>
      <c r="P36" s="6" t="s">
        <v>32</v>
      </c>
      <c r="Q36" s="6" t="s">
        <v>27</v>
      </c>
      <c r="R36">
        <v>0</v>
      </c>
      <c r="S36" s="6" t="s">
        <v>32</v>
      </c>
      <c r="T36" s="6" t="s">
        <v>28</v>
      </c>
      <c r="U36" s="6" t="s">
        <v>41</v>
      </c>
      <c r="V36">
        <v>9.6735274623080858E+17</v>
      </c>
      <c r="W36" s="6" t="s">
        <v>32</v>
      </c>
      <c r="X36" s="6" t="s">
        <v>248</v>
      </c>
      <c r="Y36" s="6" t="s">
        <v>249</v>
      </c>
      <c r="Z36">
        <v>2291207785</v>
      </c>
    </row>
    <row r="37" spans="1:26" hidden="1" x14ac:dyDescent="0.25">
      <c r="A37">
        <v>1865854419</v>
      </c>
      <c r="B37" t="b">
        <v>1</v>
      </c>
      <c r="C37" s="6" t="s">
        <v>165</v>
      </c>
      <c r="D37">
        <v>2</v>
      </c>
      <c r="E37" s="1"/>
      <c r="F37" s="6" t="s">
        <v>27</v>
      </c>
      <c r="G37">
        <v>1</v>
      </c>
      <c r="H37" s="6" t="s">
        <v>28</v>
      </c>
      <c r="I37">
        <v>1</v>
      </c>
      <c r="J37" s="6" t="s">
        <v>29</v>
      </c>
      <c r="K37" s="1">
        <v>43209.810787037037</v>
      </c>
      <c r="L37">
        <v>0</v>
      </c>
      <c r="M37" s="6" t="s">
        <v>250</v>
      </c>
      <c r="N37" t="b">
        <v>0</v>
      </c>
      <c r="O37" s="6" t="s">
        <v>31</v>
      </c>
      <c r="P37" s="6" t="s">
        <v>32</v>
      </c>
      <c r="Q37" s="6" t="s">
        <v>27</v>
      </c>
      <c r="R37">
        <v>1</v>
      </c>
      <c r="S37" s="6" t="s">
        <v>32</v>
      </c>
      <c r="T37" s="6" t="s">
        <v>28</v>
      </c>
      <c r="U37" s="6" t="s">
        <v>39</v>
      </c>
      <c r="V37">
        <v>9.8705008103868006E+17</v>
      </c>
      <c r="W37" s="6" t="s">
        <v>32</v>
      </c>
      <c r="X37" s="6" t="s">
        <v>251</v>
      </c>
      <c r="Y37" s="6" t="s">
        <v>252</v>
      </c>
      <c r="Z37">
        <v>16349422</v>
      </c>
    </row>
    <row r="38" spans="1:26" hidden="1" x14ac:dyDescent="0.25">
      <c r="A38">
        <v>1865854420</v>
      </c>
      <c r="B38" t="b">
        <v>1</v>
      </c>
      <c r="C38" s="6" t="s">
        <v>165</v>
      </c>
      <c r="D38">
        <v>4</v>
      </c>
      <c r="E38" s="1"/>
      <c r="F38" s="6" t="s">
        <v>27</v>
      </c>
      <c r="G38">
        <v>1</v>
      </c>
      <c r="H38" s="6" t="s">
        <v>47</v>
      </c>
      <c r="I38">
        <v>1</v>
      </c>
      <c r="J38" s="6" t="s">
        <v>29</v>
      </c>
      <c r="K38" s="1">
        <v>43221.651180555556</v>
      </c>
      <c r="L38">
        <v>0</v>
      </c>
      <c r="M38" s="6" t="s">
        <v>253</v>
      </c>
      <c r="N38" t="b">
        <v>0</v>
      </c>
      <c r="O38" s="6" t="s">
        <v>31</v>
      </c>
      <c r="P38" s="6" t="s">
        <v>32</v>
      </c>
      <c r="Q38" s="6" t="s">
        <v>27</v>
      </c>
      <c r="R38">
        <v>0</v>
      </c>
      <c r="S38" s="6" t="s">
        <v>32</v>
      </c>
      <c r="T38" s="6" t="s">
        <v>47</v>
      </c>
      <c r="U38" s="6" t="s">
        <v>39</v>
      </c>
      <c r="V38">
        <v>9.913408945016873E+17</v>
      </c>
      <c r="W38" s="6" t="s">
        <v>32</v>
      </c>
      <c r="X38" s="6" t="s">
        <v>254</v>
      </c>
      <c r="Y38" s="6" t="s">
        <v>255</v>
      </c>
      <c r="Z38">
        <v>9.7474646470968525E+17</v>
      </c>
    </row>
    <row r="39" spans="1:26" hidden="1" x14ac:dyDescent="0.25">
      <c r="A39">
        <v>1865854421</v>
      </c>
      <c r="B39" t="b">
        <v>1</v>
      </c>
      <c r="C39" s="6" t="s">
        <v>165</v>
      </c>
      <c r="D39">
        <v>2</v>
      </c>
      <c r="E39" s="1"/>
      <c r="F39" s="6" t="s">
        <v>27</v>
      </c>
      <c r="G39">
        <v>1</v>
      </c>
      <c r="H39" s="6" t="s">
        <v>44</v>
      </c>
      <c r="I39">
        <v>1</v>
      </c>
      <c r="J39" s="6" t="s">
        <v>29</v>
      </c>
      <c r="K39" s="1">
        <v>43214.776782407411</v>
      </c>
      <c r="L39">
        <v>2</v>
      </c>
      <c r="M39" s="6" t="s">
        <v>256</v>
      </c>
      <c r="N39" t="b">
        <v>0</v>
      </c>
      <c r="O39" s="6" t="s">
        <v>31</v>
      </c>
      <c r="P39" s="6" t="s">
        <v>32</v>
      </c>
      <c r="Q39" s="6" t="s">
        <v>27</v>
      </c>
      <c r="R39">
        <v>0</v>
      </c>
      <c r="S39" s="6" t="s">
        <v>32</v>
      </c>
      <c r="T39" s="6" t="s">
        <v>44</v>
      </c>
      <c r="U39" s="6" t="s">
        <v>39</v>
      </c>
      <c r="V39">
        <v>9.8884969883963802E+17</v>
      </c>
      <c r="W39" s="6" t="s">
        <v>32</v>
      </c>
      <c r="X39" s="6" t="s">
        <v>668</v>
      </c>
      <c r="Y39" s="6" t="s">
        <v>257</v>
      </c>
      <c r="Z39">
        <v>9.825113264666583E+17</v>
      </c>
    </row>
    <row r="40" spans="1:26" hidden="1" x14ac:dyDescent="0.25">
      <c r="A40">
        <v>1865854422</v>
      </c>
      <c r="B40" t="b">
        <v>1</v>
      </c>
      <c r="C40" s="6" t="s">
        <v>165</v>
      </c>
      <c r="D40">
        <v>1</v>
      </c>
      <c r="E40" s="1"/>
      <c r="F40" s="6" t="s">
        <v>27</v>
      </c>
      <c r="G40">
        <v>1</v>
      </c>
      <c r="H40" s="6" t="s">
        <v>47</v>
      </c>
      <c r="I40">
        <v>1</v>
      </c>
      <c r="J40" s="6" t="s">
        <v>29</v>
      </c>
      <c r="K40" s="1">
        <v>43131.61787037037</v>
      </c>
      <c r="L40">
        <v>0</v>
      </c>
      <c r="M40" s="6" t="s">
        <v>258</v>
      </c>
      <c r="N40" t="b">
        <v>0</v>
      </c>
      <c r="O40" s="6" t="s">
        <v>31</v>
      </c>
      <c r="P40" s="6" t="s">
        <v>32</v>
      </c>
      <c r="Q40" s="6" t="s">
        <v>27</v>
      </c>
      <c r="R40">
        <v>0</v>
      </c>
      <c r="S40" s="6" t="s">
        <v>32</v>
      </c>
      <c r="T40" s="6" t="s">
        <v>47</v>
      </c>
      <c r="U40" s="6" t="s">
        <v>39</v>
      </c>
      <c r="V40">
        <v>9.5871391719841792E+17</v>
      </c>
      <c r="W40" s="6" t="s">
        <v>32</v>
      </c>
      <c r="X40" s="6" t="s">
        <v>259</v>
      </c>
      <c r="Y40" s="6" t="s">
        <v>260</v>
      </c>
      <c r="Z40">
        <v>35550239</v>
      </c>
    </row>
    <row r="41" spans="1:26" hidden="1" x14ac:dyDescent="0.25">
      <c r="A41">
        <v>1865854423</v>
      </c>
      <c r="B41" t="b">
        <v>1</v>
      </c>
      <c r="C41" s="6" t="s">
        <v>165</v>
      </c>
      <c r="D41">
        <v>2</v>
      </c>
      <c r="E41" s="1"/>
      <c r="F41" s="6" t="s">
        <v>27</v>
      </c>
      <c r="G41">
        <v>1</v>
      </c>
      <c r="H41" s="6" t="s">
        <v>47</v>
      </c>
      <c r="I41">
        <v>1</v>
      </c>
      <c r="J41" s="6" t="s">
        <v>29</v>
      </c>
      <c r="K41" s="1">
        <v>43133.540578703702</v>
      </c>
      <c r="L41">
        <v>1</v>
      </c>
      <c r="M41" s="6" t="s">
        <v>38</v>
      </c>
      <c r="N41" t="b">
        <v>0</v>
      </c>
      <c r="O41" s="6" t="s">
        <v>31</v>
      </c>
      <c r="P41" s="6" t="s">
        <v>32</v>
      </c>
      <c r="Q41" s="6" t="s">
        <v>27</v>
      </c>
      <c r="R41">
        <v>0</v>
      </c>
      <c r="S41" s="6" t="s">
        <v>32</v>
      </c>
      <c r="T41" s="6" t="s">
        <v>47</v>
      </c>
      <c r="U41" s="6" t="s">
        <v>39</v>
      </c>
      <c r="V41">
        <v>9.5941068220578611E+17</v>
      </c>
      <c r="W41" s="6" t="s">
        <v>32</v>
      </c>
      <c r="X41" s="6" t="s">
        <v>261</v>
      </c>
      <c r="Y41" s="6" t="s">
        <v>262</v>
      </c>
      <c r="Z41">
        <v>2980852222</v>
      </c>
    </row>
    <row r="42" spans="1:26" hidden="1" x14ac:dyDescent="0.25">
      <c r="A42">
        <v>1865854424</v>
      </c>
      <c r="B42" t="b">
        <v>1</v>
      </c>
      <c r="C42" s="6" t="s">
        <v>165</v>
      </c>
      <c r="D42">
        <v>4</v>
      </c>
      <c r="E42" s="1"/>
      <c r="F42" s="6" t="s">
        <v>27</v>
      </c>
      <c r="G42">
        <v>1</v>
      </c>
      <c r="H42" s="6" t="s">
        <v>44</v>
      </c>
      <c r="I42">
        <v>1</v>
      </c>
      <c r="J42" s="6" t="s">
        <v>29</v>
      </c>
      <c r="K42" s="1">
        <v>43202.396770833337</v>
      </c>
      <c r="L42">
        <v>1</v>
      </c>
      <c r="M42" s="6" t="s">
        <v>69</v>
      </c>
      <c r="N42" t="b">
        <v>0</v>
      </c>
      <c r="O42" s="6" t="s">
        <v>31</v>
      </c>
      <c r="P42" s="6" t="s">
        <v>32</v>
      </c>
      <c r="Q42" s="6" t="s">
        <v>27</v>
      </c>
      <c r="R42">
        <v>0</v>
      </c>
      <c r="S42" s="6" t="s">
        <v>32</v>
      </c>
      <c r="T42" s="6" t="s">
        <v>44</v>
      </c>
      <c r="U42" s="6" t="s">
        <v>64</v>
      </c>
      <c r="V42">
        <v>9.8436333169470669E+17</v>
      </c>
      <c r="W42" s="6" t="s">
        <v>32</v>
      </c>
      <c r="X42" s="6" t="s">
        <v>669</v>
      </c>
      <c r="Y42" s="6" t="s">
        <v>263</v>
      </c>
      <c r="Z42">
        <v>1928045881</v>
      </c>
    </row>
    <row r="43" spans="1:26" hidden="1" x14ac:dyDescent="0.25">
      <c r="A43">
        <v>1865854425</v>
      </c>
      <c r="B43" t="b">
        <v>1</v>
      </c>
      <c r="C43" s="6" t="s">
        <v>165</v>
      </c>
      <c r="D43">
        <v>3</v>
      </c>
      <c r="E43" s="1"/>
      <c r="F43" s="6" t="s">
        <v>27</v>
      </c>
      <c r="G43">
        <v>1</v>
      </c>
      <c r="H43" s="6" t="s">
        <v>28</v>
      </c>
      <c r="I43">
        <v>0.72330000000000005</v>
      </c>
      <c r="J43" s="6" t="s">
        <v>29</v>
      </c>
      <c r="K43" s="1">
        <v>43210.483668981484</v>
      </c>
      <c r="L43">
        <v>0</v>
      </c>
      <c r="M43" s="6" t="s">
        <v>264</v>
      </c>
      <c r="N43" t="b">
        <v>0</v>
      </c>
      <c r="O43" s="6" t="s">
        <v>31</v>
      </c>
      <c r="P43" s="6" t="s">
        <v>32</v>
      </c>
      <c r="Q43" s="6" t="s">
        <v>27</v>
      </c>
      <c r="R43">
        <v>0</v>
      </c>
      <c r="S43" s="6" t="s">
        <v>32</v>
      </c>
      <c r="T43" s="6" t="s">
        <v>28</v>
      </c>
      <c r="U43" s="6" t="s">
        <v>39</v>
      </c>
      <c r="V43">
        <v>9.8729392424602829E+17</v>
      </c>
      <c r="W43" s="6" t="s">
        <v>32</v>
      </c>
      <c r="X43" s="6" t="s">
        <v>265</v>
      </c>
      <c r="Y43" s="6" t="s">
        <v>266</v>
      </c>
      <c r="Z43">
        <v>1024286989</v>
      </c>
    </row>
    <row r="44" spans="1:26" hidden="1" x14ac:dyDescent="0.25">
      <c r="A44">
        <v>1865854426</v>
      </c>
      <c r="B44" t="b">
        <v>1</v>
      </c>
      <c r="C44" s="6" t="s">
        <v>165</v>
      </c>
      <c r="D44">
        <v>2</v>
      </c>
      <c r="E44" s="1"/>
      <c r="F44" s="6" t="s">
        <v>27</v>
      </c>
      <c r="G44">
        <v>1</v>
      </c>
      <c r="H44" s="6" t="s">
        <v>44</v>
      </c>
      <c r="I44">
        <v>1</v>
      </c>
      <c r="J44" s="6" t="s">
        <v>29</v>
      </c>
      <c r="K44" s="1">
        <v>43180.582708333335</v>
      </c>
      <c r="L44">
        <v>2</v>
      </c>
      <c r="M44" s="6" t="s">
        <v>63</v>
      </c>
      <c r="N44" t="b">
        <v>0</v>
      </c>
      <c r="O44" s="6" t="s">
        <v>31</v>
      </c>
      <c r="P44" s="6" t="s">
        <v>32</v>
      </c>
      <c r="Q44" s="6" t="s">
        <v>27</v>
      </c>
      <c r="R44">
        <v>1</v>
      </c>
      <c r="S44" s="6" t="s">
        <v>32</v>
      </c>
      <c r="T44" s="6" t="s">
        <v>44</v>
      </c>
      <c r="U44" s="6" t="s">
        <v>36</v>
      </c>
      <c r="V44">
        <v>9.7645818197817344E+17</v>
      </c>
      <c r="W44" s="6" t="s">
        <v>32</v>
      </c>
      <c r="X44" s="6" t="s">
        <v>267</v>
      </c>
      <c r="Y44" s="6" t="s">
        <v>268</v>
      </c>
      <c r="Z44">
        <v>9.2231555614908416E+17</v>
      </c>
    </row>
    <row r="45" spans="1:26" hidden="1" x14ac:dyDescent="0.25">
      <c r="A45">
        <v>1865854427</v>
      </c>
      <c r="B45" t="b">
        <v>1</v>
      </c>
      <c r="C45" s="6" t="s">
        <v>165</v>
      </c>
      <c r="D45">
        <v>2</v>
      </c>
      <c r="E45" s="1"/>
      <c r="F45" s="6" t="s">
        <v>27</v>
      </c>
      <c r="G45">
        <v>1</v>
      </c>
      <c r="H45" s="6" t="s">
        <v>47</v>
      </c>
      <c r="I45">
        <v>0.50309999999999999</v>
      </c>
      <c r="J45" s="6" t="s">
        <v>29</v>
      </c>
      <c r="K45" s="1">
        <v>43186.439837962964</v>
      </c>
      <c r="L45">
        <v>0</v>
      </c>
      <c r="M45" s="6" t="s">
        <v>269</v>
      </c>
      <c r="N45" t="b">
        <v>0</v>
      </c>
      <c r="O45" s="6" t="s">
        <v>31</v>
      </c>
      <c r="P45" s="6" t="s">
        <v>32</v>
      </c>
      <c r="Q45" s="6" t="s">
        <v>27</v>
      </c>
      <c r="R45">
        <v>2</v>
      </c>
      <c r="S45" s="6" t="s">
        <v>32</v>
      </c>
      <c r="T45" s="6" t="s">
        <v>47</v>
      </c>
      <c r="U45" s="6" t="s">
        <v>53</v>
      </c>
      <c r="V45">
        <v>9.7858073079099392E+17</v>
      </c>
      <c r="W45" s="6" t="s">
        <v>32</v>
      </c>
      <c r="X45" s="6" t="s">
        <v>270</v>
      </c>
      <c r="Y45" s="6" t="s">
        <v>271</v>
      </c>
      <c r="Z45">
        <v>3003989715</v>
      </c>
    </row>
    <row r="46" spans="1:26" hidden="1" x14ac:dyDescent="0.25">
      <c r="A46">
        <v>1865854428</v>
      </c>
      <c r="B46" t="b">
        <v>1</v>
      </c>
      <c r="C46" s="6" t="s">
        <v>165</v>
      </c>
      <c r="D46">
        <v>2</v>
      </c>
      <c r="E46" s="1"/>
      <c r="F46" s="6" t="s">
        <v>27</v>
      </c>
      <c r="G46">
        <v>1</v>
      </c>
      <c r="H46" s="6" t="s">
        <v>44</v>
      </c>
      <c r="I46">
        <v>1</v>
      </c>
      <c r="J46" s="6" t="s">
        <v>29</v>
      </c>
      <c r="K46" s="1">
        <v>43177.451921296299</v>
      </c>
      <c r="L46">
        <v>0</v>
      </c>
      <c r="M46" s="6" t="s">
        <v>63</v>
      </c>
      <c r="N46" t="b">
        <v>0</v>
      </c>
      <c r="O46" s="6" t="s">
        <v>31</v>
      </c>
      <c r="P46" s="6" t="s">
        <v>32</v>
      </c>
      <c r="Q46" s="6" t="s">
        <v>27</v>
      </c>
      <c r="R46">
        <v>0</v>
      </c>
      <c r="S46" s="6" t="s">
        <v>32</v>
      </c>
      <c r="T46" s="6" t="s">
        <v>44</v>
      </c>
      <c r="U46" s="6" t="s">
        <v>58</v>
      </c>
      <c r="V46">
        <v>9.7532361993194291E+17</v>
      </c>
      <c r="W46" s="6" t="s">
        <v>32</v>
      </c>
      <c r="X46" s="6" t="s">
        <v>272</v>
      </c>
      <c r="Y46" s="6" t="s">
        <v>273</v>
      </c>
      <c r="Z46">
        <v>2380550576</v>
      </c>
    </row>
    <row r="47" spans="1:26" hidden="1" x14ac:dyDescent="0.25">
      <c r="A47">
        <v>1865854429</v>
      </c>
      <c r="B47" t="b">
        <v>1</v>
      </c>
      <c r="C47" s="6" t="s">
        <v>165</v>
      </c>
      <c r="D47">
        <v>3</v>
      </c>
      <c r="E47" s="1"/>
      <c r="F47" s="6" t="s">
        <v>27</v>
      </c>
      <c r="G47">
        <v>1</v>
      </c>
      <c r="H47" s="6" t="s">
        <v>28</v>
      </c>
      <c r="I47">
        <v>1</v>
      </c>
      <c r="J47" s="6" t="s">
        <v>29</v>
      </c>
      <c r="K47" s="1">
        <v>43163.019745370373</v>
      </c>
      <c r="L47">
        <v>0</v>
      </c>
      <c r="M47" s="6" t="s">
        <v>274</v>
      </c>
      <c r="N47" t="b">
        <v>0</v>
      </c>
      <c r="O47" s="6" t="s">
        <v>31</v>
      </c>
      <c r="P47" s="6" t="s">
        <v>32</v>
      </c>
      <c r="Q47" s="6" t="s">
        <v>27</v>
      </c>
      <c r="R47">
        <v>0</v>
      </c>
      <c r="S47" s="6" t="s">
        <v>32</v>
      </c>
      <c r="T47" s="6" t="s">
        <v>28</v>
      </c>
      <c r="U47" s="6" t="s">
        <v>39</v>
      </c>
      <c r="V47">
        <v>9.7009357414137856E+17</v>
      </c>
      <c r="W47" s="6" t="s">
        <v>32</v>
      </c>
      <c r="X47" s="6" t="s">
        <v>275</v>
      </c>
      <c r="Y47" s="6" t="s">
        <v>276</v>
      </c>
      <c r="Z47">
        <v>733576502</v>
      </c>
    </row>
    <row r="48" spans="1:26" hidden="1" x14ac:dyDescent="0.25">
      <c r="A48">
        <v>1865854430</v>
      </c>
      <c r="B48" t="b">
        <v>1</v>
      </c>
      <c r="C48" s="6" t="s">
        <v>165</v>
      </c>
      <c r="D48">
        <v>2</v>
      </c>
      <c r="E48" s="1"/>
      <c r="F48" s="6" t="s">
        <v>27</v>
      </c>
      <c r="G48">
        <v>1</v>
      </c>
      <c r="H48" s="6" t="s">
        <v>44</v>
      </c>
      <c r="I48">
        <v>1</v>
      </c>
      <c r="J48" s="6" t="s">
        <v>29</v>
      </c>
      <c r="K48" s="1">
        <v>43175.784884259258</v>
      </c>
      <c r="L48">
        <v>1</v>
      </c>
      <c r="M48" s="6" t="s">
        <v>277</v>
      </c>
      <c r="N48" t="b">
        <v>0</v>
      </c>
      <c r="O48" s="6" t="s">
        <v>31</v>
      </c>
      <c r="P48" s="6" t="s">
        <v>32</v>
      </c>
      <c r="Q48" s="6" t="s">
        <v>27</v>
      </c>
      <c r="R48">
        <v>0</v>
      </c>
      <c r="S48" s="6" t="s">
        <v>32</v>
      </c>
      <c r="T48" s="6" t="s">
        <v>44</v>
      </c>
      <c r="U48" s="6" t="s">
        <v>58</v>
      </c>
      <c r="V48">
        <v>9.7471950851750298E+17</v>
      </c>
      <c r="W48" s="6" t="s">
        <v>32</v>
      </c>
      <c r="X48" s="6" t="s">
        <v>278</v>
      </c>
      <c r="Y48" s="6" t="s">
        <v>279</v>
      </c>
      <c r="Z48">
        <v>114505306</v>
      </c>
    </row>
    <row r="49" spans="1:26" hidden="1" x14ac:dyDescent="0.25">
      <c r="A49">
        <v>1865854431</v>
      </c>
      <c r="B49" t="b">
        <v>1</v>
      </c>
      <c r="C49" s="6" t="s">
        <v>165</v>
      </c>
      <c r="D49">
        <v>2</v>
      </c>
      <c r="E49" s="1"/>
      <c r="F49" s="6" t="s">
        <v>27</v>
      </c>
      <c r="G49">
        <v>1</v>
      </c>
      <c r="H49" s="6" t="s">
        <v>47</v>
      </c>
      <c r="I49">
        <v>1</v>
      </c>
      <c r="J49" s="6" t="s">
        <v>29</v>
      </c>
      <c r="K49" s="1">
        <v>43189.200428240743</v>
      </c>
      <c r="L49">
        <v>2</v>
      </c>
      <c r="M49" s="6" t="s">
        <v>38</v>
      </c>
      <c r="N49" t="b">
        <v>0</v>
      </c>
      <c r="O49" s="6" t="s">
        <v>31</v>
      </c>
      <c r="P49" s="6" t="s">
        <v>32</v>
      </c>
      <c r="Q49" s="6" t="s">
        <v>27</v>
      </c>
      <c r="R49">
        <v>0</v>
      </c>
      <c r="S49" s="6" t="s">
        <v>32</v>
      </c>
      <c r="T49" s="6" t="s">
        <v>47</v>
      </c>
      <c r="U49" s="6" t="s">
        <v>53</v>
      </c>
      <c r="V49">
        <v>9.7958113825449574E+17</v>
      </c>
      <c r="W49" s="6" t="s">
        <v>32</v>
      </c>
      <c r="X49" s="6" t="s">
        <v>280</v>
      </c>
      <c r="Y49" s="6" t="s">
        <v>281</v>
      </c>
      <c r="Z49">
        <v>60741791</v>
      </c>
    </row>
    <row r="50" spans="1:26" hidden="1" x14ac:dyDescent="0.25">
      <c r="A50">
        <v>1865854432</v>
      </c>
      <c r="B50" t="b">
        <v>1</v>
      </c>
      <c r="C50" s="6" t="s">
        <v>165</v>
      </c>
      <c r="D50">
        <v>4</v>
      </c>
      <c r="E50" s="1"/>
      <c r="F50" s="6" t="s">
        <v>27</v>
      </c>
      <c r="G50">
        <v>1</v>
      </c>
      <c r="H50" s="6" t="s">
        <v>28</v>
      </c>
      <c r="I50">
        <v>1</v>
      </c>
      <c r="J50" s="6" t="s">
        <v>29</v>
      </c>
      <c r="K50" s="1">
        <v>43161.443703703706</v>
      </c>
      <c r="L50">
        <v>3</v>
      </c>
      <c r="M50" s="6" t="s">
        <v>282</v>
      </c>
      <c r="N50" t="b">
        <v>0</v>
      </c>
      <c r="O50" s="6" t="s">
        <v>31</v>
      </c>
      <c r="P50" s="6" t="s">
        <v>32</v>
      </c>
      <c r="Q50" s="6" t="s">
        <v>27</v>
      </c>
      <c r="R50">
        <v>1</v>
      </c>
      <c r="S50" s="6" t="s">
        <v>32</v>
      </c>
      <c r="T50" s="6" t="s">
        <v>28</v>
      </c>
      <c r="U50" s="6" t="s">
        <v>39</v>
      </c>
      <c r="V50">
        <v>9.6952243889470259E+17</v>
      </c>
      <c r="W50" s="6" t="s">
        <v>283</v>
      </c>
      <c r="X50" s="6" t="s">
        <v>284</v>
      </c>
      <c r="Y50" s="6" t="s">
        <v>285</v>
      </c>
      <c r="Z50">
        <v>9.2933109340437709E+17</v>
      </c>
    </row>
    <row r="51" spans="1:26" hidden="1" x14ac:dyDescent="0.25">
      <c r="A51">
        <v>1865854433</v>
      </c>
      <c r="B51" t="b">
        <v>1</v>
      </c>
      <c r="C51" s="6" t="s">
        <v>165</v>
      </c>
      <c r="D51">
        <v>4</v>
      </c>
      <c r="E51" s="1"/>
      <c r="F51" s="6" t="s">
        <v>27</v>
      </c>
      <c r="G51">
        <v>1</v>
      </c>
      <c r="H51" s="6" t="s">
        <v>44</v>
      </c>
      <c r="I51">
        <v>1</v>
      </c>
      <c r="J51" s="6" t="s">
        <v>29</v>
      </c>
      <c r="K51" s="1">
        <v>43247.60428240741</v>
      </c>
      <c r="L51">
        <v>2</v>
      </c>
      <c r="M51" s="6" t="s">
        <v>286</v>
      </c>
      <c r="N51" t="b">
        <v>0</v>
      </c>
      <c r="O51" s="6" t="s">
        <v>31</v>
      </c>
      <c r="P51" s="6" t="s">
        <v>32</v>
      </c>
      <c r="Q51" s="6" t="s">
        <v>27</v>
      </c>
      <c r="R51">
        <v>0</v>
      </c>
      <c r="S51" s="6" t="s">
        <v>32</v>
      </c>
      <c r="T51" s="6" t="s">
        <v>44</v>
      </c>
      <c r="U51" s="6" t="s">
        <v>102</v>
      </c>
      <c r="V51">
        <v>1.0007459857007821E+18</v>
      </c>
      <c r="W51" s="6" t="s">
        <v>32</v>
      </c>
      <c r="X51" s="6" t="s">
        <v>287</v>
      </c>
      <c r="Y51" s="6" t="s">
        <v>288</v>
      </c>
      <c r="Z51">
        <v>9.8920997014624256E+17</v>
      </c>
    </row>
    <row r="52" spans="1:26" hidden="1" x14ac:dyDescent="0.25">
      <c r="A52">
        <v>1865854434</v>
      </c>
      <c r="B52" t="b">
        <v>1</v>
      </c>
      <c r="C52" s="6" t="s">
        <v>165</v>
      </c>
      <c r="D52">
        <v>2</v>
      </c>
      <c r="E52" s="1"/>
      <c r="F52" s="6" t="s">
        <v>27</v>
      </c>
      <c r="G52">
        <v>1</v>
      </c>
      <c r="H52" s="6" t="s">
        <v>44</v>
      </c>
      <c r="I52">
        <v>1</v>
      </c>
      <c r="J52" s="6" t="s">
        <v>29</v>
      </c>
      <c r="K52" s="1">
        <v>43179.277824074074</v>
      </c>
      <c r="L52">
        <v>0</v>
      </c>
      <c r="M52" s="6" t="s">
        <v>63</v>
      </c>
      <c r="N52" t="b">
        <v>0</v>
      </c>
      <c r="O52" s="6" t="s">
        <v>31</v>
      </c>
      <c r="P52" s="6" t="s">
        <v>32</v>
      </c>
      <c r="Q52" s="6" t="s">
        <v>27</v>
      </c>
      <c r="R52">
        <v>1</v>
      </c>
      <c r="S52" s="6" t="s">
        <v>32</v>
      </c>
      <c r="T52" s="6" t="s">
        <v>44</v>
      </c>
      <c r="U52" s="6" t="s">
        <v>289</v>
      </c>
      <c r="V52">
        <v>9.7598530647332454E+17</v>
      </c>
      <c r="W52" s="6" t="s">
        <v>32</v>
      </c>
      <c r="X52" s="6" t="s">
        <v>290</v>
      </c>
      <c r="Y52" s="6" t="s">
        <v>291</v>
      </c>
      <c r="Z52">
        <v>25372103</v>
      </c>
    </row>
    <row r="53" spans="1:26" hidden="1" x14ac:dyDescent="0.25">
      <c r="A53">
        <v>1865854435</v>
      </c>
      <c r="B53" t="b">
        <v>1</v>
      </c>
      <c r="C53" s="6" t="s">
        <v>165</v>
      </c>
      <c r="D53">
        <v>2</v>
      </c>
      <c r="E53" s="1"/>
      <c r="F53" s="6" t="s">
        <v>27</v>
      </c>
      <c r="G53">
        <v>1</v>
      </c>
      <c r="H53" s="6" t="s">
        <v>47</v>
      </c>
      <c r="I53">
        <v>1</v>
      </c>
      <c r="J53" s="6" t="s">
        <v>29</v>
      </c>
      <c r="K53" s="1">
        <v>43188.86824074074</v>
      </c>
      <c r="L53">
        <v>5</v>
      </c>
      <c r="M53" s="6" t="s">
        <v>38</v>
      </c>
      <c r="N53" t="b">
        <v>0</v>
      </c>
      <c r="O53" s="6" t="s">
        <v>31</v>
      </c>
      <c r="P53" s="6" t="s">
        <v>32</v>
      </c>
      <c r="Q53" s="6" t="s">
        <v>27</v>
      </c>
      <c r="R53">
        <v>0</v>
      </c>
      <c r="S53" s="6" t="s">
        <v>32</v>
      </c>
      <c r="T53" s="6" t="s">
        <v>47</v>
      </c>
      <c r="U53" s="6" t="s">
        <v>64</v>
      </c>
      <c r="V53">
        <v>9.7946075458686157E+17</v>
      </c>
      <c r="W53" s="6" t="s">
        <v>32</v>
      </c>
      <c r="X53" s="6" t="s">
        <v>292</v>
      </c>
      <c r="Y53" s="6" t="s">
        <v>293</v>
      </c>
      <c r="Z53">
        <v>3901082128</v>
      </c>
    </row>
    <row r="54" spans="1:26" hidden="1" x14ac:dyDescent="0.25">
      <c r="A54">
        <v>1865854436</v>
      </c>
      <c r="B54" t="b">
        <v>1</v>
      </c>
      <c r="C54" s="6" t="s">
        <v>165</v>
      </c>
      <c r="D54">
        <v>4</v>
      </c>
      <c r="E54" s="1"/>
      <c r="F54" s="6" t="s">
        <v>95</v>
      </c>
      <c r="G54">
        <v>1</v>
      </c>
      <c r="H54" s="6" t="s">
        <v>317</v>
      </c>
      <c r="J54" s="6" t="s">
        <v>32</v>
      </c>
      <c r="K54" s="1">
        <v>43180.246793981481</v>
      </c>
      <c r="L54">
        <v>0</v>
      </c>
      <c r="M54" s="6" t="s">
        <v>670</v>
      </c>
      <c r="N54" t="b">
        <v>0</v>
      </c>
      <c r="O54" s="6" t="s">
        <v>31</v>
      </c>
      <c r="P54" s="6" t="s">
        <v>32</v>
      </c>
      <c r="Q54" s="6" t="s">
        <v>95</v>
      </c>
      <c r="R54">
        <v>0</v>
      </c>
      <c r="S54" s="6" t="s">
        <v>32</v>
      </c>
      <c r="T54" s="6" t="s">
        <v>317</v>
      </c>
      <c r="U54" s="6" t="s">
        <v>294</v>
      </c>
      <c r="V54">
        <v>9.7633644926292787E+17</v>
      </c>
      <c r="W54" s="6" t="s">
        <v>32</v>
      </c>
      <c r="X54" s="6" t="s">
        <v>671</v>
      </c>
      <c r="Y54" s="6" t="s">
        <v>295</v>
      </c>
      <c r="Z54">
        <v>1473838076</v>
      </c>
    </row>
    <row r="55" spans="1:26" hidden="1" x14ac:dyDescent="0.25">
      <c r="A55">
        <v>1865854437</v>
      </c>
      <c r="B55" t="b">
        <v>1</v>
      </c>
      <c r="C55" s="6" t="s">
        <v>165</v>
      </c>
      <c r="D55">
        <v>3</v>
      </c>
      <c r="E55" s="1"/>
      <c r="F55" s="6" t="s">
        <v>27</v>
      </c>
      <c r="G55">
        <v>1</v>
      </c>
      <c r="H55" s="6" t="s">
        <v>28</v>
      </c>
      <c r="I55">
        <v>0.69259999999999999</v>
      </c>
      <c r="J55" s="6" t="s">
        <v>29</v>
      </c>
      <c r="K55" s="1">
        <v>43194.276435185187</v>
      </c>
      <c r="L55">
        <v>0</v>
      </c>
      <c r="M55" s="6" t="s">
        <v>296</v>
      </c>
      <c r="N55" t="b">
        <v>0</v>
      </c>
      <c r="O55" s="6" t="s">
        <v>31</v>
      </c>
      <c r="P55" s="6" t="s">
        <v>32</v>
      </c>
      <c r="Q55" s="6" t="s">
        <v>27</v>
      </c>
      <c r="R55">
        <v>1</v>
      </c>
      <c r="S55" s="6" t="s">
        <v>32</v>
      </c>
      <c r="T55" s="6" t="s">
        <v>28</v>
      </c>
      <c r="U55" s="6" t="s">
        <v>39</v>
      </c>
      <c r="V55">
        <v>9.8142062089335194E+17</v>
      </c>
      <c r="W55" s="6" t="s">
        <v>32</v>
      </c>
      <c r="X55" s="6" t="s">
        <v>297</v>
      </c>
      <c r="Y55" s="6" t="s">
        <v>298</v>
      </c>
      <c r="Z55">
        <v>7.9612088408388813E+17</v>
      </c>
    </row>
    <row r="56" spans="1:26" hidden="1" x14ac:dyDescent="0.25">
      <c r="A56">
        <v>1865854438</v>
      </c>
      <c r="B56" t="b">
        <v>1</v>
      </c>
      <c r="C56" s="6" t="s">
        <v>165</v>
      </c>
      <c r="D56">
        <v>2</v>
      </c>
      <c r="E56" s="1"/>
      <c r="F56" s="6" t="s">
        <v>27</v>
      </c>
      <c r="G56">
        <v>1</v>
      </c>
      <c r="H56" s="6" t="s">
        <v>44</v>
      </c>
      <c r="I56">
        <v>1</v>
      </c>
      <c r="J56" s="6" t="s">
        <v>29</v>
      </c>
      <c r="K56" s="1">
        <v>43138.432175925926</v>
      </c>
      <c r="L56">
        <v>0</v>
      </c>
      <c r="M56" s="6" t="s">
        <v>299</v>
      </c>
      <c r="N56" t="b">
        <v>0</v>
      </c>
      <c r="O56" s="6" t="s">
        <v>31</v>
      </c>
      <c r="P56" s="6" t="s">
        <v>32</v>
      </c>
      <c r="Q56" s="6" t="s">
        <v>27</v>
      </c>
      <c r="R56">
        <v>0</v>
      </c>
      <c r="S56" s="6" t="s">
        <v>32</v>
      </c>
      <c r="T56" s="6" t="s">
        <v>44</v>
      </c>
      <c r="U56" s="6" t="s">
        <v>39</v>
      </c>
      <c r="V56">
        <v>9.6118333651652198E+17</v>
      </c>
      <c r="W56" s="6" t="s">
        <v>32</v>
      </c>
      <c r="X56" s="6" t="s">
        <v>300</v>
      </c>
      <c r="Y56" s="6" t="s">
        <v>301</v>
      </c>
      <c r="Z56">
        <v>9.4561297566628659E+17</v>
      </c>
    </row>
    <row r="57" spans="1:26" hidden="1" x14ac:dyDescent="0.25">
      <c r="A57">
        <v>1865854439</v>
      </c>
      <c r="B57" t="b">
        <v>1</v>
      </c>
      <c r="C57" s="6" t="s">
        <v>165</v>
      </c>
      <c r="D57">
        <v>2</v>
      </c>
      <c r="E57" s="1"/>
      <c r="F57" s="6" t="s">
        <v>27</v>
      </c>
      <c r="G57">
        <v>1</v>
      </c>
      <c r="H57" s="6" t="s">
        <v>44</v>
      </c>
      <c r="I57">
        <v>1</v>
      </c>
      <c r="J57" s="6" t="s">
        <v>29</v>
      </c>
      <c r="K57" s="1">
        <v>43147.275613425925</v>
      </c>
      <c r="L57">
        <v>3</v>
      </c>
      <c r="M57" s="6" t="s">
        <v>302</v>
      </c>
      <c r="N57" t="b">
        <v>1</v>
      </c>
      <c r="O57" s="6" t="s">
        <v>31</v>
      </c>
      <c r="P57" s="6" t="s">
        <v>446</v>
      </c>
      <c r="Q57" s="6" t="s">
        <v>27</v>
      </c>
      <c r="R57">
        <v>0</v>
      </c>
      <c r="S57" s="6" t="s">
        <v>32</v>
      </c>
      <c r="T57" s="6" t="s">
        <v>44</v>
      </c>
      <c r="U57" s="6" t="s">
        <v>64</v>
      </c>
      <c r="V57">
        <v>9.6438809442942566E+17</v>
      </c>
      <c r="W57" s="6" t="s">
        <v>101</v>
      </c>
      <c r="X57" s="6" t="s">
        <v>303</v>
      </c>
      <c r="Y57" s="6" t="s">
        <v>304</v>
      </c>
      <c r="Z57">
        <v>7.1667652077802291E+17</v>
      </c>
    </row>
    <row r="58" spans="1:26" hidden="1" x14ac:dyDescent="0.25">
      <c r="A58">
        <v>1865854440</v>
      </c>
      <c r="B58" t="b">
        <v>1</v>
      </c>
      <c r="C58" s="6" t="s">
        <v>165</v>
      </c>
      <c r="D58">
        <v>3</v>
      </c>
      <c r="E58" s="1"/>
      <c r="F58" s="6" t="s">
        <v>95</v>
      </c>
      <c r="G58">
        <v>1</v>
      </c>
      <c r="H58" s="6" t="s">
        <v>317</v>
      </c>
      <c r="J58" s="6" t="s">
        <v>29</v>
      </c>
      <c r="K58" s="1">
        <v>43211.615879629629</v>
      </c>
      <c r="L58">
        <v>4</v>
      </c>
      <c r="M58" s="6" t="s">
        <v>305</v>
      </c>
      <c r="N58" t="b">
        <v>0</v>
      </c>
      <c r="O58" s="6" t="s">
        <v>31</v>
      </c>
      <c r="P58" s="6" t="s">
        <v>32</v>
      </c>
      <c r="Q58" s="6" t="s">
        <v>95</v>
      </c>
      <c r="R58">
        <v>2</v>
      </c>
      <c r="S58" s="6" t="s">
        <v>32</v>
      </c>
      <c r="T58" s="6" t="s">
        <v>317</v>
      </c>
      <c r="U58" s="6" t="s">
        <v>39</v>
      </c>
      <c r="V58">
        <v>9.8770422434251162E+17</v>
      </c>
      <c r="W58" s="6" t="s">
        <v>32</v>
      </c>
      <c r="X58" s="6" t="s">
        <v>306</v>
      </c>
      <c r="Y58" s="6" t="s">
        <v>307</v>
      </c>
      <c r="Z58">
        <v>61645544</v>
      </c>
    </row>
    <row r="59" spans="1:26" hidden="1" x14ac:dyDescent="0.25">
      <c r="A59">
        <v>1865854441</v>
      </c>
      <c r="B59" t="b">
        <v>1</v>
      </c>
      <c r="C59" s="6" t="s">
        <v>165</v>
      </c>
      <c r="D59">
        <v>2</v>
      </c>
      <c r="E59" s="1"/>
      <c r="F59" s="6" t="s">
        <v>27</v>
      </c>
      <c r="G59">
        <v>1</v>
      </c>
      <c r="H59" s="6" t="s">
        <v>47</v>
      </c>
      <c r="I59">
        <v>1</v>
      </c>
      <c r="J59" s="6" t="s">
        <v>29</v>
      </c>
      <c r="K59" s="1">
        <v>43168.246099537035</v>
      </c>
      <c r="L59">
        <v>117</v>
      </c>
      <c r="M59" s="6" t="s">
        <v>38</v>
      </c>
      <c r="N59" t="b">
        <v>0</v>
      </c>
      <c r="O59" s="6" t="s">
        <v>31</v>
      </c>
      <c r="P59" s="6" t="s">
        <v>32</v>
      </c>
      <c r="Q59" s="6" t="s">
        <v>27</v>
      </c>
      <c r="R59">
        <v>13</v>
      </c>
      <c r="S59" s="6" t="s">
        <v>32</v>
      </c>
      <c r="T59" s="6" t="s">
        <v>47</v>
      </c>
      <c r="U59" s="6" t="s">
        <v>39</v>
      </c>
      <c r="V59">
        <v>9.7198754389689958E+17</v>
      </c>
      <c r="W59" s="6" t="s">
        <v>32</v>
      </c>
      <c r="X59" s="6" t="s">
        <v>308</v>
      </c>
      <c r="Y59" s="6" t="s">
        <v>309</v>
      </c>
      <c r="Z59">
        <v>2373819572</v>
      </c>
    </row>
    <row r="60" spans="1:26" hidden="1" x14ac:dyDescent="0.25">
      <c r="A60">
        <v>1865854442</v>
      </c>
      <c r="B60" t="b">
        <v>1</v>
      </c>
      <c r="C60" s="6" t="s">
        <v>165</v>
      </c>
      <c r="D60">
        <v>1</v>
      </c>
      <c r="E60" s="1"/>
      <c r="F60" s="6" t="s">
        <v>95</v>
      </c>
      <c r="G60">
        <v>1</v>
      </c>
      <c r="H60" s="6" t="s">
        <v>317</v>
      </c>
      <c r="J60" s="6" t="s">
        <v>29</v>
      </c>
      <c r="K60" s="1">
        <v>43185.926689814813</v>
      </c>
      <c r="L60">
        <v>1</v>
      </c>
      <c r="M60" s="6" t="s">
        <v>179</v>
      </c>
      <c r="N60" t="b">
        <v>0</v>
      </c>
      <c r="O60" s="6" t="s">
        <v>31</v>
      </c>
      <c r="P60" s="6" t="s">
        <v>32</v>
      </c>
      <c r="Q60" s="6" t="s">
        <v>95</v>
      </c>
      <c r="R60">
        <v>0</v>
      </c>
      <c r="S60" s="6" t="s">
        <v>32</v>
      </c>
      <c r="T60" s="6" t="s">
        <v>317</v>
      </c>
      <c r="U60" s="6" t="s">
        <v>39</v>
      </c>
      <c r="V60">
        <v>9.783947732194304E+17</v>
      </c>
      <c r="W60" s="6" t="s">
        <v>32</v>
      </c>
      <c r="X60" s="6" t="s">
        <v>310</v>
      </c>
      <c r="Y60" s="6" t="s">
        <v>311</v>
      </c>
      <c r="Z60">
        <v>401693607</v>
      </c>
    </row>
    <row r="61" spans="1:26" hidden="1" x14ac:dyDescent="0.25">
      <c r="A61">
        <v>1865854443</v>
      </c>
      <c r="B61" t="b">
        <v>1</v>
      </c>
      <c r="C61" s="6" t="s">
        <v>165</v>
      </c>
      <c r="D61">
        <v>2</v>
      </c>
      <c r="E61" s="1"/>
      <c r="F61" s="6" t="s">
        <v>95</v>
      </c>
      <c r="G61">
        <v>1</v>
      </c>
      <c r="H61" s="6" t="s">
        <v>317</v>
      </c>
      <c r="J61" s="6" t="s">
        <v>29</v>
      </c>
      <c r="K61" s="1">
        <v>43206.223819444444</v>
      </c>
      <c r="L61">
        <v>0</v>
      </c>
      <c r="M61" s="6" t="s">
        <v>447</v>
      </c>
      <c r="N61" t="b">
        <v>0</v>
      </c>
      <c r="O61" s="6" t="s">
        <v>31</v>
      </c>
      <c r="P61" s="6" t="s">
        <v>32</v>
      </c>
      <c r="Q61" s="6" t="s">
        <v>95</v>
      </c>
      <c r="R61">
        <v>0</v>
      </c>
      <c r="S61" s="6" t="s">
        <v>32</v>
      </c>
      <c r="T61" s="6" t="s">
        <v>317</v>
      </c>
      <c r="U61" s="6" t="s">
        <v>43</v>
      </c>
      <c r="V61">
        <v>9.8575020888891802E+17</v>
      </c>
      <c r="W61" s="6" t="s">
        <v>32</v>
      </c>
      <c r="X61" s="6" t="s">
        <v>448</v>
      </c>
      <c r="Y61" s="6" t="s">
        <v>449</v>
      </c>
      <c r="Z61">
        <v>8.0528989326181171E+17</v>
      </c>
    </row>
    <row r="62" spans="1:26" hidden="1" x14ac:dyDescent="0.25">
      <c r="A62">
        <v>1865854444</v>
      </c>
      <c r="B62" t="b">
        <v>1</v>
      </c>
      <c r="C62" s="6" t="s">
        <v>165</v>
      </c>
      <c r="D62">
        <v>3</v>
      </c>
      <c r="E62" s="1"/>
      <c r="F62" s="6" t="s">
        <v>27</v>
      </c>
      <c r="G62">
        <v>1</v>
      </c>
      <c r="H62" s="6" t="s">
        <v>28</v>
      </c>
      <c r="I62">
        <v>1</v>
      </c>
      <c r="J62" s="6" t="s">
        <v>29</v>
      </c>
      <c r="K62" s="1">
        <v>43209.674756944441</v>
      </c>
      <c r="L62">
        <v>0</v>
      </c>
      <c r="M62" s="6" t="s">
        <v>450</v>
      </c>
      <c r="N62" t="b">
        <v>0</v>
      </c>
      <c r="O62" s="6" t="s">
        <v>31</v>
      </c>
      <c r="P62" s="6" t="s">
        <v>32</v>
      </c>
      <c r="Q62" s="6" t="s">
        <v>27</v>
      </c>
      <c r="R62">
        <v>1</v>
      </c>
      <c r="S62" s="6" t="s">
        <v>32</v>
      </c>
      <c r="T62" s="6" t="s">
        <v>28</v>
      </c>
      <c r="U62" s="6" t="s">
        <v>58</v>
      </c>
      <c r="V62">
        <v>9.8700078714556006E+17</v>
      </c>
      <c r="W62" s="6" t="s">
        <v>32</v>
      </c>
      <c r="X62" s="6" t="s">
        <v>451</v>
      </c>
      <c r="Y62" s="6" t="s">
        <v>452</v>
      </c>
      <c r="Z62">
        <v>9.022379375213527E+17</v>
      </c>
    </row>
    <row r="63" spans="1:26" hidden="1" x14ac:dyDescent="0.25">
      <c r="A63">
        <v>1865854445</v>
      </c>
      <c r="B63" t="b">
        <v>1</v>
      </c>
      <c r="C63" s="6" t="s">
        <v>165</v>
      </c>
      <c r="D63">
        <v>3</v>
      </c>
      <c r="E63" s="1"/>
      <c r="F63" s="6" t="s">
        <v>27</v>
      </c>
      <c r="G63">
        <v>1</v>
      </c>
      <c r="H63" s="6" t="s">
        <v>47</v>
      </c>
      <c r="I63">
        <v>1</v>
      </c>
      <c r="J63" s="6" t="s">
        <v>29</v>
      </c>
      <c r="K63" s="1">
        <v>43179.998182870368</v>
      </c>
      <c r="L63">
        <v>1</v>
      </c>
      <c r="M63" s="6" t="s">
        <v>453</v>
      </c>
      <c r="N63" t="b">
        <v>0</v>
      </c>
      <c r="O63" s="6" t="s">
        <v>31</v>
      </c>
      <c r="P63" s="6" t="s">
        <v>32</v>
      </c>
      <c r="Q63" s="6" t="s">
        <v>27</v>
      </c>
      <c r="R63">
        <v>0</v>
      </c>
      <c r="S63" s="6" t="s">
        <v>32</v>
      </c>
      <c r="T63" s="6" t="s">
        <v>47</v>
      </c>
      <c r="U63" s="6" t="s">
        <v>39</v>
      </c>
      <c r="V63">
        <v>9.7624635497127936E+17</v>
      </c>
      <c r="W63" s="6" t="s">
        <v>32</v>
      </c>
      <c r="X63" s="6" t="s">
        <v>454</v>
      </c>
      <c r="Y63" s="6" t="s">
        <v>455</v>
      </c>
      <c r="Z63">
        <v>22344387</v>
      </c>
    </row>
    <row r="64" spans="1:26" hidden="1" x14ac:dyDescent="0.25">
      <c r="A64">
        <v>1865854446</v>
      </c>
      <c r="B64" t="b">
        <v>1</v>
      </c>
      <c r="C64" s="6" t="s">
        <v>165</v>
      </c>
      <c r="D64">
        <v>2</v>
      </c>
      <c r="E64" s="1"/>
      <c r="F64" s="6" t="s">
        <v>27</v>
      </c>
      <c r="G64">
        <v>1</v>
      </c>
      <c r="H64" s="6" t="s">
        <v>28</v>
      </c>
      <c r="I64">
        <v>1</v>
      </c>
      <c r="J64" s="6" t="s">
        <v>29</v>
      </c>
      <c r="K64" s="1">
        <v>43147.992523148147</v>
      </c>
      <c r="L64">
        <v>11</v>
      </c>
      <c r="M64" s="6" t="s">
        <v>456</v>
      </c>
      <c r="N64" t="b">
        <v>0</v>
      </c>
      <c r="O64" s="6" t="s">
        <v>31</v>
      </c>
      <c r="P64" s="6" t="s">
        <v>32</v>
      </c>
      <c r="Q64" s="6" t="s">
        <v>27</v>
      </c>
      <c r="R64">
        <v>7</v>
      </c>
      <c r="S64" s="6" t="s">
        <v>32</v>
      </c>
      <c r="T64" s="6" t="s">
        <v>28</v>
      </c>
      <c r="U64" s="6" t="s">
        <v>39</v>
      </c>
      <c r="V64">
        <v>9.6464789326419149E+17</v>
      </c>
      <c r="W64" s="6" t="s">
        <v>457</v>
      </c>
      <c r="X64" s="6" t="s">
        <v>458</v>
      </c>
      <c r="Y64" s="6" t="s">
        <v>459</v>
      </c>
      <c r="Z64">
        <v>9.476503929255936E+17</v>
      </c>
    </row>
    <row r="65" spans="1:26" hidden="1" x14ac:dyDescent="0.25">
      <c r="A65">
        <v>1865854447</v>
      </c>
      <c r="B65" t="b">
        <v>1</v>
      </c>
      <c r="C65" s="6" t="s">
        <v>165</v>
      </c>
      <c r="D65">
        <v>2</v>
      </c>
      <c r="E65" s="1"/>
      <c r="F65" s="6" t="s">
        <v>27</v>
      </c>
      <c r="G65">
        <v>1</v>
      </c>
      <c r="H65" s="6" t="s">
        <v>28</v>
      </c>
      <c r="I65">
        <v>1</v>
      </c>
      <c r="J65" s="6" t="s">
        <v>32</v>
      </c>
      <c r="K65" s="1">
        <v>43196.395682870374</v>
      </c>
      <c r="L65">
        <v>4</v>
      </c>
      <c r="M65" s="6" t="s">
        <v>32</v>
      </c>
      <c r="N65" t="b">
        <v>0</v>
      </c>
      <c r="O65" s="6" t="s">
        <v>31</v>
      </c>
      <c r="P65" s="6" t="s">
        <v>32</v>
      </c>
      <c r="Q65" s="6" t="s">
        <v>27</v>
      </c>
      <c r="R65">
        <v>1</v>
      </c>
      <c r="S65" s="6" t="s">
        <v>32</v>
      </c>
      <c r="T65" s="6" t="s">
        <v>28</v>
      </c>
      <c r="U65" s="6" t="s">
        <v>460</v>
      </c>
      <c r="V65">
        <v>9.8218861219101082E+17</v>
      </c>
      <c r="W65" s="6" t="s">
        <v>32</v>
      </c>
      <c r="X65" s="6" t="s">
        <v>672</v>
      </c>
      <c r="Y65" s="6" t="s">
        <v>461</v>
      </c>
      <c r="Z65">
        <v>3005014565</v>
      </c>
    </row>
    <row r="66" spans="1:26" hidden="1" x14ac:dyDescent="0.25">
      <c r="A66">
        <v>1865854449</v>
      </c>
      <c r="B66" t="b">
        <v>1</v>
      </c>
      <c r="C66" s="6" t="s">
        <v>165</v>
      </c>
      <c r="D66">
        <v>2</v>
      </c>
      <c r="E66" s="1"/>
      <c r="F66" s="6" t="s">
        <v>27</v>
      </c>
      <c r="G66">
        <v>1</v>
      </c>
      <c r="H66" s="6" t="s">
        <v>44</v>
      </c>
      <c r="I66">
        <v>1</v>
      </c>
      <c r="J66" s="6" t="s">
        <v>29</v>
      </c>
      <c r="K66" s="1">
        <v>43214.171886574077</v>
      </c>
      <c r="L66">
        <v>0</v>
      </c>
      <c r="M66" s="6" t="s">
        <v>38</v>
      </c>
      <c r="N66" t="b">
        <v>1</v>
      </c>
      <c r="O66" s="6" t="s">
        <v>31</v>
      </c>
      <c r="P66" s="6" t="s">
        <v>462</v>
      </c>
      <c r="Q66" s="6" t="s">
        <v>27</v>
      </c>
      <c r="R66">
        <v>0</v>
      </c>
      <c r="S66" s="6" t="s">
        <v>32</v>
      </c>
      <c r="T66" s="6" t="s">
        <v>44</v>
      </c>
      <c r="U66" s="6" t="s">
        <v>39</v>
      </c>
      <c r="V66">
        <v>9.8863049140128154E+17</v>
      </c>
      <c r="W66" s="6" t="s">
        <v>32</v>
      </c>
      <c r="X66" s="6" t="s">
        <v>463</v>
      </c>
      <c r="Y66" s="6" t="s">
        <v>464</v>
      </c>
      <c r="Z66">
        <v>8.5805652773057331E+17</v>
      </c>
    </row>
    <row r="67" spans="1:26" hidden="1" x14ac:dyDescent="0.25">
      <c r="A67">
        <v>1865854450</v>
      </c>
      <c r="B67" t="b">
        <v>1</v>
      </c>
      <c r="C67" s="6" t="s">
        <v>165</v>
      </c>
      <c r="D67">
        <v>2</v>
      </c>
      <c r="E67" s="1"/>
      <c r="F67" s="6" t="s">
        <v>27</v>
      </c>
      <c r="G67">
        <v>1</v>
      </c>
      <c r="H67" s="6" t="s">
        <v>44</v>
      </c>
      <c r="I67">
        <v>0.53400000000000003</v>
      </c>
      <c r="J67" s="6" t="s">
        <v>29</v>
      </c>
      <c r="K67" s="1">
        <v>43256.361273148148</v>
      </c>
      <c r="L67">
        <v>0</v>
      </c>
      <c r="M67" s="6" t="s">
        <v>465</v>
      </c>
      <c r="N67" t="b">
        <v>0</v>
      </c>
      <c r="O67" s="6" t="s">
        <v>31</v>
      </c>
      <c r="P67" s="6" t="s">
        <v>32</v>
      </c>
      <c r="Q67" s="6" t="s">
        <v>27</v>
      </c>
      <c r="R67">
        <v>0</v>
      </c>
      <c r="S67" s="6" t="s">
        <v>32</v>
      </c>
      <c r="T67" s="6" t="s">
        <v>44</v>
      </c>
      <c r="U67" s="6" t="s">
        <v>102</v>
      </c>
      <c r="V67">
        <v>1.0039194114246574E+18</v>
      </c>
      <c r="W67" s="6" t="s">
        <v>32</v>
      </c>
      <c r="X67" s="6" t="s">
        <v>640</v>
      </c>
      <c r="Y67" s="6" t="s">
        <v>466</v>
      </c>
      <c r="Z67">
        <v>9.4928463784256717E+17</v>
      </c>
    </row>
    <row r="68" spans="1:26" hidden="1" x14ac:dyDescent="0.25">
      <c r="A68">
        <v>1865854451</v>
      </c>
      <c r="B68" t="b">
        <v>1</v>
      </c>
      <c r="C68" s="6" t="s">
        <v>165</v>
      </c>
      <c r="D68">
        <v>1</v>
      </c>
      <c r="E68" s="1"/>
      <c r="F68" s="6" t="s">
        <v>27</v>
      </c>
      <c r="G68">
        <v>1</v>
      </c>
      <c r="H68" s="6" t="s">
        <v>47</v>
      </c>
      <c r="I68">
        <v>1</v>
      </c>
      <c r="J68" s="6" t="s">
        <v>29</v>
      </c>
      <c r="K68" s="1">
        <v>43128.970520833333</v>
      </c>
      <c r="L68">
        <v>1</v>
      </c>
      <c r="M68" s="6" t="s">
        <v>467</v>
      </c>
      <c r="N68" t="b">
        <v>0</v>
      </c>
      <c r="O68" s="6" t="s">
        <v>31</v>
      </c>
      <c r="P68" s="6" t="s">
        <v>32</v>
      </c>
      <c r="Q68" s="6" t="s">
        <v>27</v>
      </c>
      <c r="R68">
        <v>0</v>
      </c>
      <c r="S68" s="6" t="s">
        <v>32</v>
      </c>
      <c r="T68" s="6" t="s">
        <v>47</v>
      </c>
      <c r="U68" s="6" t="s">
        <v>58</v>
      </c>
      <c r="V68">
        <v>9.5775454823549747E+17</v>
      </c>
      <c r="W68" s="6" t="s">
        <v>32</v>
      </c>
      <c r="X68" s="6" t="s">
        <v>468</v>
      </c>
      <c r="Y68" s="6" t="s">
        <v>469</v>
      </c>
      <c r="Z68">
        <v>234108324</v>
      </c>
    </row>
    <row r="69" spans="1:26" hidden="1" x14ac:dyDescent="0.25">
      <c r="A69">
        <v>1865854452</v>
      </c>
      <c r="B69" t="b">
        <v>1</v>
      </c>
      <c r="C69" s="6" t="s">
        <v>165</v>
      </c>
      <c r="D69">
        <v>5</v>
      </c>
      <c r="E69" s="1"/>
      <c r="F69" s="6" t="s">
        <v>27</v>
      </c>
      <c r="G69">
        <v>1</v>
      </c>
      <c r="H69" s="6" t="s">
        <v>47</v>
      </c>
      <c r="I69">
        <v>1</v>
      </c>
      <c r="J69" s="6" t="s">
        <v>29</v>
      </c>
      <c r="K69" s="1">
        <v>43183.883344907408</v>
      </c>
      <c r="L69">
        <v>0</v>
      </c>
      <c r="M69" s="6" t="s">
        <v>470</v>
      </c>
      <c r="N69" t="b">
        <v>0</v>
      </c>
      <c r="O69" s="6" t="s">
        <v>31</v>
      </c>
      <c r="P69" s="6" t="s">
        <v>32</v>
      </c>
      <c r="Q69" s="6" t="s">
        <v>27</v>
      </c>
      <c r="R69">
        <v>0</v>
      </c>
      <c r="S69" s="6" t="s">
        <v>32</v>
      </c>
      <c r="T69" s="6" t="s">
        <v>47</v>
      </c>
      <c r="U69" s="6" t="s">
        <v>102</v>
      </c>
      <c r="V69">
        <v>9.7765429182874829E+17</v>
      </c>
      <c r="W69" s="6" t="s">
        <v>32</v>
      </c>
      <c r="X69" s="6" t="s">
        <v>471</v>
      </c>
      <c r="Y69" s="6" t="s">
        <v>472</v>
      </c>
      <c r="Z69">
        <v>68506521</v>
      </c>
    </row>
    <row r="70" spans="1:26" hidden="1" x14ac:dyDescent="0.25">
      <c r="A70">
        <v>1865854453</v>
      </c>
      <c r="B70" t="b">
        <v>1</v>
      </c>
      <c r="C70" s="6" t="s">
        <v>165</v>
      </c>
      <c r="D70">
        <v>2</v>
      </c>
      <c r="E70" s="1"/>
      <c r="F70" s="6" t="s">
        <v>27</v>
      </c>
      <c r="G70">
        <v>1</v>
      </c>
      <c r="H70" s="6" t="s">
        <v>44</v>
      </c>
      <c r="I70">
        <v>1</v>
      </c>
      <c r="J70" s="6" t="s">
        <v>29</v>
      </c>
      <c r="K70" s="1">
        <v>43180.501145833332</v>
      </c>
      <c r="L70">
        <v>0</v>
      </c>
      <c r="M70" s="6" t="s">
        <v>63</v>
      </c>
      <c r="N70" t="b">
        <v>0</v>
      </c>
      <c r="O70" s="6" t="s">
        <v>31</v>
      </c>
      <c r="P70" s="6" t="s">
        <v>32</v>
      </c>
      <c r="Q70" s="6" t="s">
        <v>27</v>
      </c>
      <c r="R70">
        <v>0</v>
      </c>
      <c r="S70" s="6" t="s">
        <v>32</v>
      </c>
      <c r="T70" s="6" t="s">
        <v>673</v>
      </c>
      <c r="U70" s="6" t="s">
        <v>43</v>
      </c>
      <c r="V70">
        <v>9.76428623682048E+17</v>
      </c>
      <c r="W70" s="6" t="s">
        <v>32</v>
      </c>
      <c r="X70" s="6" t="s">
        <v>473</v>
      </c>
      <c r="Y70" s="6" t="s">
        <v>474</v>
      </c>
      <c r="Z70">
        <v>9.4679835153783603E+17</v>
      </c>
    </row>
    <row r="71" spans="1:26" hidden="1" x14ac:dyDescent="0.25">
      <c r="A71">
        <v>1865854454</v>
      </c>
      <c r="B71" t="b">
        <v>1</v>
      </c>
      <c r="C71" s="6" t="s">
        <v>165</v>
      </c>
      <c r="D71">
        <v>1</v>
      </c>
      <c r="E71" s="1"/>
      <c r="F71" s="6" t="s">
        <v>27</v>
      </c>
      <c r="G71">
        <v>1</v>
      </c>
      <c r="H71" s="6" t="s">
        <v>44</v>
      </c>
      <c r="I71">
        <v>1</v>
      </c>
      <c r="J71" s="6" t="s">
        <v>29</v>
      </c>
      <c r="K71" s="1">
        <v>43175.110185185185</v>
      </c>
      <c r="L71">
        <v>1</v>
      </c>
      <c r="M71" s="6" t="s">
        <v>63</v>
      </c>
      <c r="N71" t="b">
        <v>0</v>
      </c>
      <c r="O71" s="6" t="s">
        <v>31</v>
      </c>
      <c r="P71" s="6" t="s">
        <v>32</v>
      </c>
      <c r="Q71" s="6" t="s">
        <v>27</v>
      </c>
      <c r="R71">
        <v>0</v>
      </c>
      <c r="S71" s="6" t="s">
        <v>32</v>
      </c>
      <c r="T71" s="6" t="s">
        <v>44</v>
      </c>
      <c r="U71" s="6" t="s">
        <v>475</v>
      </c>
      <c r="V71">
        <v>9.74475002232832E+17</v>
      </c>
      <c r="W71" s="6" t="s">
        <v>32</v>
      </c>
      <c r="X71" s="6" t="s">
        <v>476</v>
      </c>
      <c r="Y71" s="6" t="s">
        <v>477</v>
      </c>
      <c r="Z71">
        <v>8.6246911205166285E+17</v>
      </c>
    </row>
    <row r="72" spans="1:26" hidden="1" x14ac:dyDescent="0.25">
      <c r="A72">
        <v>1865854455</v>
      </c>
      <c r="B72" t="b">
        <v>1</v>
      </c>
      <c r="C72" s="6" t="s">
        <v>165</v>
      </c>
      <c r="D72">
        <v>4</v>
      </c>
      <c r="E72" s="1"/>
      <c r="F72" s="6" t="s">
        <v>27</v>
      </c>
      <c r="G72">
        <v>1</v>
      </c>
      <c r="H72" s="6" t="s">
        <v>47</v>
      </c>
      <c r="I72">
        <v>1</v>
      </c>
      <c r="J72" s="6" t="s">
        <v>29</v>
      </c>
      <c r="K72" s="1">
        <v>43136.79792824074</v>
      </c>
      <c r="L72">
        <v>1</v>
      </c>
      <c r="M72" s="6" t="s">
        <v>401</v>
      </c>
      <c r="N72" t="b">
        <v>0</v>
      </c>
      <c r="O72" s="6" t="s">
        <v>31</v>
      </c>
      <c r="P72" s="6" t="s">
        <v>32</v>
      </c>
      <c r="Q72" s="6" t="s">
        <v>27</v>
      </c>
      <c r="R72">
        <v>2</v>
      </c>
      <c r="S72" s="6" t="s">
        <v>32</v>
      </c>
      <c r="T72" s="6" t="s">
        <v>47</v>
      </c>
      <c r="U72" s="6" t="s">
        <v>53</v>
      </c>
      <c r="V72">
        <v>9.6059110565706957E+17</v>
      </c>
      <c r="W72" s="6" t="s">
        <v>32</v>
      </c>
      <c r="X72" s="6" t="s">
        <v>478</v>
      </c>
      <c r="Y72" s="6" t="s">
        <v>479</v>
      </c>
      <c r="Z72">
        <v>368563306</v>
      </c>
    </row>
    <row r="73" spans="1:26" hidden="1" x14ac:dyDescent="0.25">
      <c r="A73">
        <v>1865854457</v>
      </c>
      <c r="B73" t="b">
        <v>1</v>
      </c>
      <c r="C73" s="6" t="s">
        <v>165</v>
      </c>
      <c r="D73">
        <v>4</v>
      </c>
      <c r="E73" s="1"/>
      <c r="F73" s="6" t="s">
        <v>27</v>
      </c>
      <c r="G73">
        <v>1</v>
      </c>
      <c r="H73" s="6" t="s">
        <v>28</v>
      </c>
      <c r="I73">
        <v>1</v>
      </c>
      <c r="J73" s="6" t="s">
        <v>29</v>
      </c>
      <c r="K73" s="1">
        <v>43132.798391203702</v>
      </c>
      <c r="L73">
        <v>0</v>
      </c>
      <c r="M73" s="6" t="s">
        <v>38</v>
      </c>
      <c r="N73" t="b">
        <v>0</v>
      </c>
      <c r="O73" s="6" t="s">
        <v>31</v>
      </c>
      <c r="P73" s="6" t="s">
        <v>32</v>
      </c>
      <c r="Q73" s="6" t="s">
        <v>27</v>
      </c>
      <c r="R73">
        <v>0</v>
      </c>
      <c r="S73" s="6" t="s">
        <v>32</v>
      </c>
      <c r="T73" s="6" t="s">
        <v>28</v>
      </c>
      <c r="U73" s="6" t="s">
        <v>39</v>
      </c>
      <c r="V73">
        <v>9.5914172179479757E+17</v>
      </c>
      <c r="W73" s="6" t="s">
        <v>32</v>
      </c>
      <c r="X73" s="6" t="s">
        <v>480</v>
      </c>
      <c r="Y73" s="6" t="s">
        <v>481</v>
      </c>
      <c r="Z73">
        <v>9.5900266654948557E+17</v>
      </c>
    </row>
    <row r="74" spans="1:26" hidden="1" x14ac:dyDescent="0.25">
      <c r="A74">
        <v>1865854458</v>
      </c>
      <c r="B74" t="b">
        <v>1</v>
      </c>
      <c r="C74" s="6" t="s">
        <v>165</v>
      </c>
      <c r="D74">
        <v>2</v>
      </c>
      <c r="E74" s="1"/>
      <c r="F74" s="6" t="s">
        <v>27</v>
      </c>
      <c r="G74">
        <v>1</v>
      </c>
      <c r="H74" s="6" t="s">
        <v>47</v>
      </c>
      <c r="I74">
        <v>1</v>
      </c>
      <c r="J74" s="6" t="s">
        <v>29</v>
      </c>
      <c r="K74" s="1">
        <v>43244.602187500001</v>
      </c>
      <c r="L74">
        <v>0</v>
      </c>
      <c r="M74" s="6" t="s">
        <v>482</v>
      </c>
      <c r="N74" t="b">
        <v>0</v>
      </c>
      <c r="O74" s="6" t="s">
        <v>31</v>
      </c>
      <c r="P74" s="6" t="s">
        <v>32</v>
      </c>
      <c r="Q74" s="6" t="s">
        <v>27</v>
      </c>
      <c r="R74">
        <v>1</v>
      </c>
      <c r="S74" s="6" t="s">
        <v>32</v>
      </c>
      <c r="T74" s="6" t="s">
        <v>47</v>
      </c>
      <c r="U74" s="6" t="s">
        <v>39</v>
      </c>
      <c r="V74">
        <v>9.9965806214204621E+17</v>
      </c>
      <c r="W74" s="6" t="s">
        <v>32</v>
      </c>
      <c r="X74" s="6" t="s">
        <v>483</v>
      </c>
      <c r="Y74" s="6" t="s">
        <v>484</v>
      </c>
      <c r="Z74">
        <v>9.5954553542945997E+17</v>
      </c>
    </row>
    <row r="75" spans="1:26" hidden="1" x14ac:dyDescent="0.25">
      <c r="A75">
        <v>1865854459</v>
      </c>
      <c r="B75" t="b">
        <v>1</v>
      </c>
      <c r="C75" s="6" t="s">
        <v>165</v>
      </c>
      <c r="D75">
        <v>3</v>
      </c>
      <c r="E75" s="1"/>
      <c r="F75" s="6" t="s">
        <v>27</v>
      </c>
      <c r="G75">
        <v>1</v>
      </c>
      <c r="H75" s="6" t="s">
        <v>44</v>
      </c>
      <c r="I75">
        <v>1</v>
      </c>
      <c r="J75" s="6" t="s">
        <v>29</v>
      </c>
      <c r="K75" s="1">
        <v>43223.147314814814</v>
      </c>
      <c r="L75">
        <v>0</v>
      </c>
      <c r="M75" s="6" t="s">
        <v>485</v>
      </c>
      <c r="N75" t="b">
        <v>0</v>
      </c>
      <c r="O75" s="6" t="s">
        <v>31</v>
      </c>
      <c r="P75" s="6" t="s">
        <v>32</v>
      </c>
      <c r="Q75" s="6" t="s">
        <v>27</v>
      </c>
      <c r="R75">
        <v>0</v>
      </c>
      <c r="S75" s="6" t="s">
        <v>32</v>
      </c>
      <c r="T75" s="6" t="s">
        <v>44</v>
      </c>
      <c r="U75" s="6" t="s">
        <v>39</v>
      </c>
      <c r="V75">
        <v>9.918830754066432E+17</v>
      </c>
      <c r="W75" s="6" t="s">
        <v>486</v>
      </c>
      <c r="X75" s="6" t="s">
        <v>487</v>
      </c>
      <c r="Y75" s="6" t="s">
        <v>488</v>
      </c>
      <c r="Z75">
        <v>67447066</v>
      </c>
    </row>
    <row r="76" spans="1:26" hidden="1" x14ac:dyDescent="0.25">
      <c r="A76">
        <v>1865854460</v>
      </c>
      <c r="B76" t="b">
        <v>0</v>
      </c>
      <c r="C76" s="6" t="s">
        <v>165</v>
      </c>
      <c r="D76">
        <v>2</v>
      </c>
      <c r="E76" s="1"/>
      <c r="F76" s="6" t="s">
        <v>27</v>
      </c>
      <c r="G76">
        <v>1</v>
      </c>
      <c r="H76" s="6" t="s">
        <v>47</v>
      </c>
      <c r="I76">
        <v>0.5212</v>
      </c>
      <c r="J76" s="6" t="s">
        <v>29</v>
      </c>
      <c r="K76" s="1">
        <v>43151.490844907406</v>
      </c>
      <c r="L76">
        <v>1</v>
      </c>
      <c r="M76" s="6" t="s">
        <v>63</v>
      </c>
      <c r="N76" t="b">
        <v>1</v>
      </c>
      <c r="O76" s="6" t="s">
        <v>31</v>
      </c>
      <c r="P76" s="6" t="s">
        <v>489</v>
      </c>
      <c r="Q76" s="6" t="s">
        <v>27</v>
      </c>
      <c r="R76">
        <v>0</v>
      </c>
      <c r="S76" s="6" t="s">
        <v>32</v>
      </c>
      <c r="T76" s="6" t="s">
        <v>47</v>
      </c>
      <c r="U76" s="6" t="s">
        <v>58</v>
      </c>
      <c r="V76">
        <v>9.6591564259877274E+17</v>
      </c>
      <c r="W76" s="6" t="s">
        <v>32</v>
      </c>
      <c r="X76" s="6" t="s">
        <v>490</v>
      </c>
      <c r="Y76" s="6" t="s">
        <v>491</v>
      </c>
      <c r="Z76">
        <v>215359183</v>
      </c>
    </row>
    <row r="77" spans="1:26" hidden="1" x14ac:dyDescent="0.25">
      <c r="A77">
        <v>1865854461</v>
      </c>
      <c r="B77" t="b">
        <v>1</v>
      </c>
      <c r="C77" s="6" t="s">
        <v>165</v>
      </c>
      <c r="D77">
        <v>4</v>
      </c>
      <c r="E77" s="1"/>
      <c r="F77" s="6" t="s">
        <v>27</v>
      </c>
      <c r="G77">
        <v>1</v>
      </c>
      <c r="H77" s="6" t="s">
        <v>47</v>
      </c>
      <c r="I77">
        <v>1</v>
      </c>
      <c r="J77" s="6" t="s">
        <v>29</v>
      </c>
      <c r="K77" s="1">
        <v>43190.032511574071</v>
      </c>
      <c r="L77">
        <v>2</v>
      </c>
      <c r="M77" s="6" t="s">
        <v>492</v>
      </c>
      <c r="N77" t="b">
        <v>0</v>
      </c>
      <c r="O77" s="6" t="s">
        <v>31</v>
      </c>
      <c r="P77" s="6" t="s">
        <v>32</v>
      </c>
      <c r="Q77" s="6" t="s">
        <v>27</v>
      </c>
      <c r="R77">
        <v>0</v>
      </c>
      <c r="S77" s="6" t="s">
        <v>32</v>
      </c>
      <c r="T77" s="6" t="s">
        <v>47</v>
      </c>
      <c r="U77" s="6" t="s">
        <v>64</v>
      </c>
      <c r="V77">
        <v>9.7988267265361101E+17</v>
      </c>
      <c r="W77" s="6" t="s">
        <v>32</v>
      </c>
      <c r="X77" s="6" t="s">
        <v>493</v>
      </c>
      <c r="Y77" s="6" t="s">
        <v>494</v>
      </c>
      <c r="Z77">
        <v>321086040</v>
      </c>
    </row>
    <row r="78" spans="1:26" hidden="1" x14ac:dyDescent="0.25">
      <c r="A78">
        <v>1865854462</v>
      </c>
      <c r="B78" t="b">
        <v>1</v>
      </c>
      <c r="C78" s="6" t="s">
        <v>165</v>
      </c>
      <c r="D78">
        <v>4</v>
      </c>
      <c r="E78" s="1"/>
      <c r="F78" s="6" t="s">
        <v>95</v>
      </c>
      <c r="G78">
        <v>1</v>
      </c>
      <c r="H78" s="6" t="s">
        <v>317</v>
      </c>
      <c r="J78" s="6" t="s">
        <v>29</v>
      </c>
      <c r="K78" s="1">
        <v>43136.848680555559</v>
      </c>
      <c r="L78">
        <v>0</v>
      </c>
      <c r="M78" s="6" t="s">
        <v>495</v>
      </c>
      <c r="N78" t="b">
        <v>0</v>
      </c>
      <c r="O78" s="6" t="s">
        <v>31</v>
      </c>
      <c r="P78" s="6" t="s">
        <v>32</v>
      </c>
      <c r="Q78" s="6" t="s">
        <v>95</v>
      </c>
      <c r="R78">
        <v>0</v>
      </c>
      <c r="S78" s="6" t="s">
        <v>32</v>
      </c>
      <c r="T78" s="6" t="s">
        <v>317</v>
      </c>
      <c r="U78" s="6" t="s">
        <v>496</v>
      </c>
      <c r="V78">
        <v>9.6060949951727616E+17</v>
      </c>
      <c r="W78" s="6" t="s">
        <v>32</v>
      </c>
      <c r="X78" s="6" t="s">
        <v>497</v>
      </c>
      <c r="Y78" s="6" t="s">
        <v>498</v>
      </c>
      <c r="Z78">
        <v>1047420133</v>
      </c>
    </row>
    <row r="79" spans="1:26" hidden="1" x14ac:dyDescent="0.25">
      <c r="A79">
        <v>1865854463</v>
      </c>
      <c r="B79" t="b">
        <v>1</v>
      </c>
      <c r="C79" s="6" t="s">
        <v>165</v>
      </c>
      <c r="D79">
        <v>3</v>
      </c>
      <c r="E79" s="1"/>
      <c r="F79" s="6" t="s">
        <v>27</v>
      </c>
      <c r="G79">
        <v>1</v>
      </c>
      <c r="H79" s="6" t="s">
        <v>44</v>
      </c>
      <c r="I79">
        <v>1</v>
      </c>
      <c r="J79" s="6" t="s">
        <v>29</v>
      </c>
      <c r="K79" s="1">
        <v>43136.657777777778</v>
      </c>
      <c r="L79">
        <v>0</v>
      </c>
      <c r="M79" s="6" t="s">
        <v>69</v>
      </c>
      <c r="N79" t="b">
        <v>0</v>
      </c>
      <c r="O79" s="6" t="s">
        <v>31</v>
      </c>
      <c r="P79" s="6" t="s">
        <v>32</v>
      </c>
      <c r="Q79" s="6" t="s">
        <v>27</v>
      </c>
      <c r="R79">
        <v>0</v>
      </c>
      <c r="S79" s="6" t="s">
        <v>32</v>
      </c>
      <c r="T79" s="6" t="s">
        <v>44</v>
      </c>
      <c r="U79" s="6" t="s">
        <v>64</v>
      </c>
      <c r="V79">
        <v>9.6054031941771264E+17</v>
      </c>
      <c r="W79" s="6" t="s">
        <v>32</v>
      </c>
      <c r="X79" s="6" t="s">
        <v>499</v>
      </c>
      <c r="Y79" s="6" t="s">
        <v>500</v>
      </c>
      <c r="Z79">
        <v>30749570</v>
      </c>
    </row>
    <row r="80" spans="1:26" hidden="1" x14ac:dyDescent="0.25">
      <c r="A80">
        <v>1865854464</v>
      </c>
      <c r="B80" t="b">
        <v>1</v>
      </c>
      <c r="C80" s="6" t="s">
        <v>165</v>
      </c>
      <c r="D80">
        <v>3</v>
      </c>
      <c r="E80" s="1"/>
      <c r="F80" s="6" t="s">
        <v>27</v>
      </c>
      <c r="G80">
        <v>1</v>
      </c>
      <c r="H80" s="6" t="s">
        <v>47</v>
      </c>
      <c r="I80">
        <v>0.67120000000000002</v>
      </c>
      <c r="J80" s="6" t="s">
        <v>32</v>
      </c>
      <c r="K80" s="1">
        <v>43136.32984953704</v>
      </c>
      <c r="L80">
        <v>0</v>
      </c>
      <c r="M80" s="6" t="s">
        <v>32</v>
      </c>
      <c r="N80" t="b">
        <v>0</v>
      </c>
      <c r="O80" s="6" t="s">
        <v>31</v>
      </c>
      <c r="P80" s="6" t="s">
        <v>32</v>
      </c>
      <c r="Q80" s="6" t="s">
        <v>27</v>
      </c>
      <c r="R80">
        <v>0</v>
      </c>
      <c r="S80" s="6" t="s">
        <v>32</v>
      </c>
      <c r="T80" s="6" t="s">
        <v>47</v>
      </c>
      <c r="U80" s="6" t="s">
        <v>501</v>
      </c>
      <c r="V80">
        <v>9.6042148125884826E+17</v>
      </c>
      <c r="W80" s="6" t="s">
        <v>32</v>
      </c>
      <c r="X80" s="6" t="s">
        <v>502</v>
      </c>
      <c r="Y80" s="6" t="s">
        <v>503</v>
      </c>
      <c r="Z80">
        <v>9.1356681311981568E+17</v>
      </c>
    </row>
    <row r="81" spans="1:26" hidden="1" x14ac:dyDescent="0.25">
      <c r="A81">
        <v>1865854465</v>
      </c>
      <c r="B81" t="b">
        <v>1</v>
      </c>
      <c r="C81" s="6" t="s">
        <v>165</v>
      </c>
      <c r="D81">
        <v>2</v>
      </c>
      <c r="E81" s="1"/>
      <c r="F81" s="6" t="s">
        <v>27</v>
      </c>
      <c r="G81">
        <v>1</v>
      </c>
      <c r="H81" s="6" t="s">
        <v>44</v>
      </c>
      <c r="I81">
        <v>1</v>
      </c>
      <c r="J81" s="6" t="s">
        <v>29</v>
      </c>
      <c r="K81" s="1">
        <v>43146.361319444448</v>
      </c>
      <c r="L81">
        <v>0</v>
      </c>
      <c r="M81" s="6" t="s">
        <v>504</v>
      </c>
      <c r="N81" t="b">
        <v>0</v>
      </c>
      <c r="O81" s="6" t="s">
        <v>31</v>
      </c>
      <c r="P81" s="6" t="s">
        <v>32</v>
      </c>
      <c r="Q81" s="6" t="s">
        <v>27</v>
      </c>
      <c r="R81">
        <v>0</v>
      </c>
      <c r="S81" s="6" t="s">
        <v>32</v>
      </c>
      <c r="T81" s="6" t="s">
        <v>44</v>
      </c>
      <c r="U81" s="6" t="s">
        <v>39</v>
      </c>
      <c r="V81">
        <v>9.6405676461318554E+17</v>
      </c>
      <c r="W81" s="6" t="s">
        <v>32</v>
      </c>
      <c r="X81" s="6" t="s">
        <v>505</v>
      </c>
      <c r="Y81" s="6" t="s">
        <v>506</v>
      </c>
      <c r="Z81">
        <v>9.4986565414795674E+17</v>
      </c>
    </row>
    <row r="82" spans="1:26" hidden="1" x14ac:dyDescent="0.25">
      <c r="A82">
        <v>1865854466</v>
      </c>
      <c r="B82" t="b">
        <v>1</v>
      </c>
      <c r="C82" s="6" t="s">
        <v>165</v>
      </c>
      <c r="D82">
        <v>7</v>
      </c>
      <c r="E82" s="1"/>
      <c r="F82" s="6" t="s">
        <v>27</v>
      </c>
      <c r="G82">
        <v>1</v>
      </c>
      <c r="H82" s="6" t="s">
        <v>47</v>
      </c>
      <c r="I82">
        <v>1</v>
      </c>
      <c r="J82" s="6" t="s">
        <v>29</v>
      </c>
      <c r="K82" s="1">
        <v>43129.941006944442</v>
      </c>
      <c r="L82">
        <v>0</v>
      </c>
      <c r="M82" s="6" t="s">
        <v>38</v>
      </c>
      <c r="N82" t="b">
        <v>0</v>
      </c>
      <c r="O82" s="6" t="s">
        <v>31</v>
      </c>
      <c r="P82" s="6" t="s">
        <v>32</v>
      </c>
      <c r="Q82" s="6" t="s">
        <v>27</v>
      </c>
      <c r="R82">
        <v>0</v>
      </c>
      <c r="S82" s="6" t="s">
        <v>32</v>
      </c>
      <c r="T82" s="6" t="s">
        <v>47</v>
      </c>
      <c r="U82" s="6" t="s">
        <v>507</v>
      </c>
      <c r="V82">
        <v>9.5810624203514266E+17</v>
      </c>
      <c r="W82" s="6" t="s">
        <v>32</v>
      </c>
      <c r="X82" s="6" t="s">
        <v>508</v>
      </c>
      <c r="Y82" s="6" t="s">
        <v>509</v>
      </c>
      <c r="Z82">
        <v>14508177</v>
      </c>
    </row>
    <row r="83" spans="1:26" hidden="1" x14ac:dyDescent="0.25">
      <c r="A83">
        <v>1865854467</v>
      </c>
      <c r="B83" t="b">
        <v>1</v>
      </c>
      <c r="C83" s="6" t="s">
        <v>165</v>
      </c>
      <c r="D83">
        <v>3</v>
      </c>
      <c r="E83" s="1"/>
      <c r="F83" s="6" t="s">
        <v>27</v>
      </c>
      <c r="G83">
        <v>1</v>
      </c>
      <c r="H83" s="6" t="s">
        <v>44</v>
      </c>
      <c r="I83">
        <v>1</v>
      </c>
      <c r="J83" s="6" t="s">
        <v>29</v>
      </c>
      <c r="K83" s="1">
        <v>43218.476180555554</v>
      </c>
      <c r="L83">
        <v>5</v>
      </c>
      <c r="M83" s="6" t="s">
        <v>38</v>
      </c>
      <c r="N83" t="b">
        <v>0</v>
      </c>
      <c r="O83" s="6" t="s">
        <v>31</v>
      </c>
      <c r="P83" s="6" t="s">
        <v>32</v>
      </c>
      <c r="Q83" s="6" t="s">
        <v>27</v>
      </c>
      <c r="R83">
        <v>6</v>
      </c>
      <c r="S83" s="6" t="s">
        <v>32</v>
      </c>
      <c r="T83" s="6" t="s">
        <v>44</v>
      </c>
      <c r="U83" s="6" t="s">
        <v>58</v>
      </c>
      <c r="V83">
        <v>9.9019031432860877E+17</v>
      </c>
      <c r="W83" s="6" t="s">
        <v>32</v>
      </c>
      <c r="X83" s="6" t="s">
        <v>674</v>
      </c>
      <c r="Y83" s="6" t="s">
        <v>510</v>
      </c>
      <c r="Z83">
        <v>3782896697</v>
      </c>
    </row>
    <row r="84" spans="1:26" hidden="1" x14ac:dyDescent="0.25">
      <c r="A84">
        <v>1865854468</v>
      </c>
      <c r="B84" t="b">
        <v>1</v>
      </c>
      <c r="C84" s="6" t="s">
        <v>165</v>
      </c>
      <c r="D84">
        <v>3</v>
      </c>
      <c r="E84" s="1"/>
      <c r="F84" s="6" t="s">
        <v>95</v>
      </c>
      <c r="G84">
        <v>1</v>
      </c>
      <c r="H84" s="6" t="s">
        <v>317</v>
      </c>
      <c r="J84" s="6" t="s">
        <v>29</v>
      </c>
      <c r="K84" s="1">
        <v>43174.442754629628</v>
      </c>
      <c r="L84">
        <v>0</v>
      </c>
      <c r="M84" s="6" t="s">
        <v>63</v>
      </c>
      <c r="N84" t="b">
        <v>0</v>
      </c>
      <c r="O84" s="6" t="s">
        <v>31</v>
      </c>
      <c r="P84" s="6" t="s">
        <v>32</v>
      </c>
      <c r="Q84" s="6" t="s">
        <v>95</v>
      </c>
      <c r="R84">
        <v>0</v>
      </c>
      <c r="S84" s="6" t="s">
        <v>32</v>
      </c>
      <c r="T84" s="6" t="s">
        <v>317</v>
      </c>
      <c r="U84" s="6" t="s">
        <v>58</v>
      </c>
      <c r="V84">
        <v>9.7423313737399091E+17</v>
      </c>
      <c r="W84" s="6" t="s">
        <v>32</v>
      </c>
      <c r="X84" s="6" t="s">
        <v>511</v>
      </c>
      <c r="Y84" s="6" t="s">
        <v>512</v>
      </c>
      <c r="Z84">
        <v>1407833894</v>
      </c>
    </row>
    <row r="85" spans="1:26" hidden="1" x14ac:dyDescent="0.25">
      <c r="A85">
        <v>1865854470</v>
      </c>
      <c r="B85" t="b">
        <v>1</v>
      </c>
      <c r="C85" s="6" t="s">
        <v>165</v>
      </c>
      <c r="D85">
        <v>3</v>
      </c>
      <c r="E85" s="1"/>
      <c r="F85" s="6" t="s">
        <v>27</v>
      </c>
      <c r="G85">
        <v>1</v>
      </c>
      <c r="H85" s="6" t="s">
        <v>44</v>
      </c>
      <c r="I85">
        <v>1</v>
      </c>
      <c r="J85" s="6" t="s">
        <v>29</v>
      </c>
      <c r="K85" s="1">
        <v>43177.920428240737</v>
      </c>
      <c r="L85">
        <v>2</v>
      </c>
      <c r="M85" s="6" t="s">
        <v>513</v>
      </c>
      <c r="N85" t="b">
        <v>0</v>
      </c>
      <c r="O85" s="6" t="s">
        <v>31</v>
      </c>
      <c r="P85" s="6" t="s">
        <v>32</v>
      </c>
      <c r="Q85" s="6" t="s">
        <v>27</v>
      </c>
      <c r="R85">
        <v>0</v>
      </c>
      <c r="S85" s="6" t="s">
        <v>32</v>
      </c>
      <c r="T85" s="6" t="s">
        <v>44</v>
      </c>
      <c r="U85" s="6" t="s">
        <v>39</v>
      </c>
      <c r="V85">
        <v>9.7549340134813696E+17</v>
      </c>
      <c r="W85" s="6" t="s">
        <v>514</v>
      </c>
      <c r="X85" s="6" t="s">
        <v>515</v>
      </c>
      <c r="Y85" s="6" t="s">
        <v>516</v>
      </c>
      <c r="Z85">
        <v>193469296</v>
      </c>
    </row>
    <row r="86" spans="1:26" hidden="1" x14ac:dyDescent="0.25">
      <c r="A86">
        <v>1865854471</v>
      </c>
      <c r="B86" t="b">
        <v>1</v>
      </c>
      <c r="C86" s="6" t="s">
        <v>165</v>
      </c>
      <c r="D86">
        <v>3</v>
      </c>
      <c r="E86" s="1"/>
      <c r="F86" s="6" t="s">
        <v>27</v>
      </c>
      <c r="G86">
        <v>1</v>
      </c>
      <c r="H86" s="6" t="s">
        <v>44</v>
      </c>
      <c r="I86">
        <v>1</v>
      </c>
      <c r="J86" s="6" t="s">
        <v>29</v>
      </c>
      <c r="K86" s="1">
        <v>43222.614212962966</v>
      </c>
      <c r="L86">
        <v>0</v>
      </c>
      <c r="M86" s="6" t="s">
        <v>38</v>
      </c>
      <c r="N86" t="b">
        <v>0</v>
      </c>
      <c r="O86" s="6" t="s">
        <v>31</v>
      </c>
      <c r="P86" s="6" t="s">
        <v>32</v>
      </c>
      <c r="Q86" s="6" t="s">
        <v>27</v>
      </c>
      <c r="R86">
        <v>0</v>
      </c>
      <c r="S86" s="6" t="s">
        <v>32</v>
      </c>
      <c r="T86" s="6" t="s">
        <v>44</v>
      </c>
      <c r="U86" s="6" t="s">
        <v>64</v>
      </c>
      <c r="V86">
        <v>9.9168988523588813E+17</v>
      </c>
      <c r="W86" s="6" t="s">
        <v>32</v>
      </c>
      <c r="X86" s="6" t="s">
        <v>517</v>
      </c>
      <c r="Y86" s="6" t="s">
        <v>518</v>
      </c>
      <c r="Z86">
        <v>9.3003634099278234E+17</v>
      </c>
    </row>
    <row r="87" spans="1:26" hidden="1" x14ac:dyDescent="0.25">
      <c r="A87">
        <v>1865854473</v>
      </c>
      <c r="B87" t="b">
        <v>1</v>
      </c>
      <c r="C87" s="6" t="s">
        <v>165</v>
      </c>
      <c r="D87">
        <v>1</v>
      </c>
      <c r="E87" s="1"/>
      <c r="F87" s="6" t="s">
        <v>27</v>
      </c>
      <c r="G87">
        <v>1</v>
      </c>
      <c r="H87" s="6" t="s">
        <v>44</v>
      </c>
      <c r="I87">
        <v>1</v>
      </c>
      <c r="J87" s="6" t="s">
        <v>32</v>
      </c>
      <c r="K87" s="1">
        <v>43181.227210648147</v>
      </c>
      <c r="L87">
        <v>0</v>
      </c>
      <c r="M87" s="6" t="s">
        <v>519</v>
      </c>
      <c r="N87" t="b">
        <v>0</v>
      </c>
      <c r="O87" s="6" t="s">
        <v>31</v>
      </c>
      <c r="P87" s="6" t="s">
        <v>32</v>
      </c>
      <c r="Q87" s="6" t="s">
        <v>27</v>
      </c>
      <c r="R87">
        <v>0</v>
      </c>
      <c r="S87" s="6" t="s">
        <v>32</v>
      </c>
      <c r="T87" s="6" t="s">
        <v>44</v>
      </c>
      <c r="U87" s="6" t="s">
        <v>390</v>
      </c>
      <c r="V87">
        <v>9.766917408528343E+17</v>
      </c>
      <c r="W87" s="6" t="s">
        <v>32</v>
      </c>
      <c r="X87" s="6" t="s">
        <v>520</v>
      </c>
      <c r="Y87" s="6" t="s">
        <v>521</v>
      </c>
      <c r="Z87">
        <v>1424193091</v>
      </c>
    </row>
    <row r="88" spans="1:26" hidden="1" x14ac:dyDescent="0.25">
      <c r="A88">
        <v>1865854474</v>
      </c>
      <c r="B88" t="b">
        <v>1</v>
      </c>
      <c r="C88" s="6" t="s">
        <v>165</v>
      </c>
      <c r="D88">
        <v>3</v>
      </c>
      <c r="E88" s="1"/>
      <c r="F88" s="6" t="s">
        <v>27</v>
      </c>
      <c r="G88">
        <v>1</v>
      </c>
      <c r="H88" s="6" t="s">
        <v>47</v>
      </c>
      <c r="I88">
        <v>0.67720000000000002</v>
      </c>
      <c r="J88" s="6" t="s">
        <v>29</v>
      </c>
      <c r="K88" s="1">
        <v>43138.645300925928</v>
      </c>
      <c r="L88">
        <v>0</v>
      </c>
      <c r="M88" s="6" t="s">
        <v>63</v>
      </c>
      <c r="N88" t="b">
        <v>0</v>
      </c>
      <c r="O88" s="6" t="s">
        <v>31</v>
      </c>
      <c r="P88" s="6" t="s">
        <v>32</v>
      </c>
      <c r="Q88" s="6" t="s">
        <v>27</v>
      </c>
      <c r="R88">
        <v>0</v>
      </c>
      <c r="S88" s="6" t="s">
        <v>32</v>
      </c>
      <c r="T88" s="6" t="s">
        <v>47</v>
      </c>
      <c r="U88" s="6" t="s">
        <v>72</v>
      </c>
      <c r="V88">
        <v>9.6126057376043418E+17</v>
      </c>
      <c r="W88" s="6" t="s">
        <v>32</v>
      </c>
      <c r="X88" s="6" t="s">
        <v>522</v>
      </c>
      <c r="Y88" s="6" t="s">
        <v>523</v>
      </c>
      <c r="Z88">
        <v>2718078811</v>
      </c>
    </row>
    <row r="89" spans="1:26" hidden="1" x14ac:dyDescent="0.25">
      <c r="A89">
        <v>1865854475</v>
      </c>
      <c r="B89" t="b">
        <v>1</v>
      </c>
      <c r="C89" s="6" t="s">
        <v>165</v>
      </c>
      <c r="D89">
        <v>4</v>
      </c>
      <c r="E89" s="1"/>
      <c r="F89" s="6" t="s">
        <v>27</v>
      </c>
      <c r="G89">
        <v>1</v>
      </c>
      <c r="H89" s="6" t="s">
        <v>28</v>
      </c>
      <c r="I89">
        <v>0.51559999999999995</v>
      </c>
      <c r="J89" s="6" t="s">
        <v>29</v>
      </c>
      <c r="K89" s="1">
        <v>43151.021064814813</v>
      </c>
      <c r="L89">
        <v>1</v>
      </c>
      <c r="M89" s="6" t="s">
        <v>524</v>
      </c>
      <c r="N89" t="b">
        <v>0</v>
      </c>
      <c r="O89" s="6" t="s">
        <v>31</v>
      </c>
      <c r="P89" s="6" t="s">
        <v>32</v>
      </c>
      <c r="Q89" s="6" t="s">
        <v>27</v>
      </c>
      <c r="R89">
        <v>1</v>
      </c>
      <c r="S89" s="6" t="s">
        <v>32</v>
      </c>
      <c r="T89" s="6" t="s">
        <v>28</v>
      </c>
      <c r="U89" s="6" t="s">
        <v>43</v>
      </c>
      <c r="V89">
        <v>9.6574539969166541E+17</v>
      </c>
      <c r="W89" s="6" t="s">
        <v>32</v>
      </c>
      <c r="X89" s="6" t="s">
        <v>525</v>
      </c>
      <c r="Y89" s="6" t="s">
        <v>526</v>
      </c>
      <c r="Z89">
        <v>8.947476525412352E+17</v>
      </c>
    </row>
    <row r="90" spans="1:26" hidden="1" x14ac:dyDescent="0.25">
      <c r="A90">
        <v>1865854476</v>
      </c>
      <c r="B90" t="b">
        <v>1</v>
      </c>
      <c r="C90" s="6" t="s">
        <v>165</v>
      </c>
      <c r="D90">
        <v>3</v>
      </c>
      <c r="E90" s="1"/>
      <c r="F90" s="6" t="s">
        <v>27</v>
      </c>
      <c r="G90">
        <v>1</v>
      </c>
      <c r="H90" s="6" t="s">
        <v>44</v>
      </c>
      <c r="I90">
        <v>1</v>
      </c>
      <c r="J90" s="6" t="s">
        <v>29</v>
      </c>
      <c r="K90" s="1">
        <v>43185.084999999999</v>
      </c>
      <c r="L90">
        <v>0</v>
      </c>
      <c r="M90" s="6" t="s">
        <v>527</v>
      </c>
      <c r="N90" t="b">
        <v>0</v>
      </c>
      <c r="O90" s="6" t="s">
        <v>31</v>
      </c>
      <c r="P90" s="6" t="s">
        <v>32</v>
      </c>
      <c r="Q90" s="6" t="s">
        <v>27</v>
      </c>
      <c r="R90">
        <v>0</v>
      </c>
      <c r="S90" s="6" t="s">
        <v>32</v>
      </c>
      <c r="T90" s="6" t="s">
        <v>44</v>
      </c>
      <c r="U90" s="6" t="s">
        <v>39</v>
      </c>
      <c r="V90">
        <v>9.7808975772812493E+17</v>
      </c>
      <c r="W90" s="6" t="s">
        <v>32</v>
      </c>
      <c r="X90" s="6" t="s">
        <v>528</v>
      </c>
      <c r="Y90" s="6" t="s">
        <v>529</v>
      </c>
      <c r="Z90">
        <v>29403634</v>
      </c>
    </row>
    <row r="91" spans="1:26" hidden="1" x14ac:dyDescent="0.25">
      <c r="A91">
        <v>1865854477</v>
      </c>
      <c r="B91" t="b">
        <v>1</v>
      </c>
      <c r="C91" s="6" t="s">
        <v>165</v>
      </c>
      <c r="D91">
        <v>1</v>
      </c>
      <c r="E91" s="1"/>
      <c r="F91" s="6" t="s">
        <v>95</v>
      </c>
      <c r="G91">
        <v>1</v>
      </c>
      <c r="H91" s="6" t="s">
        <v>317</v>
      </c>
      <c r="J91" s="6" t="s">
        <v>29</v>
      </c>
      <c r="K91" s="1">
        <v>43239.569490740738</v>
      </c>
      <c r="L91">
        <v>5</v>
      </c>
      <c r="M91" s="6" t="s">
        <v>63</v>
      </c>
      <c r="N91" t="b">
        <v>0</v>
      </c>
      <c r="O91" s="6" t="s">
        <v>31</v>
      </c>
      <c r="P91" s="6" t="s">
        <v>32</v>
      </c>
      <c r="Q91" s="6" t="s">
        <v>95</v>
      </c>
      <c r="R91">
        <v>3</v>
      </c>
      <c r="S91" s="6" t="s">
        <v>32</v>
      </c>
      <c r="T91" s="6" t="s">
        <v>317</v>
      </c>
      <c r="U91" s="6" t="s">
        <v>39</v>
      </c>
      <c r="V91">
        <v>9.9783427296998195E+17</v>
      </c>
      <c r="W91" s="6" t="s">
        <v>32</v>
      </c>
      <c r="X91" s="6" t="s">
        <v>530</v>
      </c>
      <c r="Y91" s="6" t="s">
        <v>531</v>
      </c>
      <c r="Z91">
        <v>7.3590956506209894E+17</v>
      </c>
    </row>
    <row r="92" spans="1:26" hidden="1" x14ac:dyDescent="0.25">
      <c r="A92">
        <v>1865854478</v>
      </c>
      <c r="B92" t="b">
        <v>1</v>
      </c>
      <c r="C92" s="6" t="s">
        <v>165</v>
      </c>
      <c r="D92">
        <v>3</v>
      </c>
      <c r="E92" s="1"/>
      <c r="F92" s="6" t="s">
        <v>27</v>
      </c>
      <c r="G92">
        <v>1</v>
      </c>
      <c r="H92" s="6" t="s">
        <v>44</v>
      </c>
      <c r="I92">
        <v>1</v>
      </c>
      <c r="J92" s="6" t="s">
        <v>29</v>
      </c>
      <c r="K92" s="1">
        <v>43133.773819444446</v>
      </c>
      <c r="L92">
        <v>3</v>
      </c>
      <c r="M92" s="6" t="s">
        <v>532</v>
      </c>
      <c r="N92" t="b">
        <v>0</v>
      </c>
      <c r="O92" s="6" t="s">
        <v>31</v>
      </c>
      <c r="P92" s="6" t="s">
        <v>32</v>
      </c>
      <c r="Q92" s="6" t="s">
        <v>27</v>
      </c>
      <c r="R92">
        <v>2</v>
      </c>
      <c r="S92" s="6" t="s">
        <v>32</v>
      </c>
      <c r="T92" s="6" t="s">
        <v>44</v>
      </c>
      <c r="U92" s="6" t="s">
        <v>64</v>
      </c>
      <c r="V92">
        <v>9.5949520876443238E+17</v>
      </c>
      <c r="W92" s="6" t="s">
        <v>32</v>
      </c>
      <c r="X92" s="6" t="s">
        <v>533</v>
      </c>
      <c r="Y92" s="6" t="s">
        <v>534</v>
      </c>
      <c r="Z92">
        <v>18841936</v>
      </c>
    </row>
    <row r="93" spans="1:26" hidden="1" x14ac:dyDescent="0.25">
      <c r="A93">
        <v>1865854479</v>
      </c>
      <c r="B93" t="b">
        <v>1</v>
      </c>
      <c r="C93" s="6" t="s">
        <v>165</v>
      </c>
      <c r="D93">
        <v>2</v>
      </c>
      <c r="E93" s="1"/>
      <c r="F93" s="6" t="s">
        <v>27</v>
      </c>
      <c r="G93">
        <v>1</v>
      </c>
      <c r="H93" s="6" t="s">
        <v>44</v>
      </c>
      <c r="I93">
        <v>0.5131</v>
      </c>
      <c r="J93" s="6" t="s">
        <v>29</v>
      </c>
      <c r="K93" s="1">
        <v>43161.524224537039</v>
      </c>
      <c r="L93">
        <v>102</v>
      </c>
      <c r="M93" s="6" t="s">
        <v>535</v>
      </c>
      <c r="N93" t="b">
        <v>0</v>
      </c>
      <c r="O93" s="6" t="s">
        <v>31</v>
      </c>
      <c r="P93" s="6" t="s">
        <v>32</v>
      </c>
      <c r="Q93" s="6" t="s">
        <v>27</v>
      </c>
      <c r="R93">
        <v>41</v>
      </c>
      <c r="S93" s="6" t="s">
        <v>32</v>
      </c>
      <c r="T93" s="6" t="s">
        <v>44</v>
      </c>
      <c r="U93" s="6" t="s">
        <v>39</v>
      </c>
      <c r="V93">
        <v>9.6955161804274483E+17</v>
      </c>
      <c r="W93" s="6" t="s">
        <v>32</v>
      </c>
      <c r="X93" s="6" t="s">
        <v>536</v>
      </c>
      <c r="Y93" s="6" t="s">
        <v>537</v>
      </c>
      <c r="Z93">
        <v>997220934</v>
      </c>
    </row>
    <row r="94" spans="1:26" hidden="1" x14ac:dyDescent="0.25">
      <c r="A94">
        <v>1865854480</v>
      </c>
      <c r="B94" t="b">
        <v>1</v>
      </c>
      <c r="C94" s="6" t="s">
        <v>165</v>
      </c>
      <c r="D94">
        <v>2</v>
      </c>
      <c r="E94" s="1"/>
      <c r="F94" s="6" t="s">
        <v>27</v>
      </c>
      <c r="G94">
        <v>1</v>
      </c>
      <c r="H94" s="6" t="s">
        <v>47</v>
      </c>
      <c r="I94">
        <v>1</v>
      </c>
      <c r="J94" s="6" t="s">
        <v>29</v>
      </c>
      <c r="K94" s="1">
        <v>43234.737581018519</v>
      </c>
      <c r="L94">
        <v>1</v>
      </c>
      <c r="M94" s="6" t="s">
        <v>349</v>
      </c>
      <c r="N94" t="b">
        <v>0</v>
      </c>
      <c r="O94" s="6" t="s">
        <v>31</v>
      </c>
      <c r="P94" s="6" t="s">
        <v>32</v>
      </c>
      <c r="Q94" s="6" t="s">
        <v>27</v>
      </c>
      <c r="R94">
        <v>0</v>
      </c>
      <c r="S94" s="6" t="s">
        <v>32</v>
      </c>
      <c r="T94" s="6" t="s">
        <v>47</v>
      </c>
      <c r="U94" s="6" t="s">
        <v>444</v>
      </c>
      <c r="V94">
        <v>9.9608324842504602E+17</v>
      </c>
      <c r="W94" s="6" t="s">
        <v>32</v>
      </c>
      <c r="X94" s="6" t="s">
        <v>538</v>
      </c>
      <c r="Y94" s="6" t="s">
        <v>539</v>
      </c>
      <c r="Z94">
        <v>3005014565</v>
      </c>
    </row>
    <row r="95" spans="1:26" hidden="1" x14ac:dyDescent="0.25">
      <c r="A95">
        <v>1865854481</v>
      </c>
      <c r="B95" t="b">
        <v>1</v>
      </c>
      <c r="C95" s="6" t="s">
        <v>165</v>
      </c>
      <c r="D95">
        <v>2</v>
      </c>
      <c r="E95" s="1"/>
      <c r="F95" s="6" t="s">
        <v>27</v>
      </c>
      <c r="G95">
        <v>1</v>
      </c>
      <c r="H95" s="6" t="s">
        <v>44</v>
      </c>
      <c r="I95">
        <v>1</v>
      </c>
      <c r="J95" s="6" t="s">
        <v>29</v>
      </c>
      <c r="K95" s="1">
        <v>43185.679837962962</v>
      </c>
      <c r="L95">
        <v>0</v>
      </c>
      <c r="M95" s="6" t="s">
        <v>38</v>
      </c>
      <c r="N95" t="b">
        <v>0</v>
      </c>
      <c r="O95" s="6" t="s">
        <v>31</v>
      </c>
      <c r="P95" s="6" t="s">
        <v>32</v>
      </c>
      <c r="Q95" s="6" t="s">
        <v>27</v>
      </c>
      <c r="R95">
        <v>0</v>
      </c>
      <c r="S95" s="6" t="s">
        <v>32</v>
      </c>
      <c r="T95" s="6" t="s">
        <v>44</v>
      </c>
      <c r="U95" s="6" t="s">
        <v>36</v>
      </c>
      <c r="V95">
        <v>9.7830531741410099E+17</v>
      </c>
      <c r="W95" s="6" t="s">
        <v>32</v>
      </c>
      <c r="X95" s="6" t="s">
        <v>540</v>
      </c>
      <c r="Y95" s="6" t="s">
        <v>541</v>
      </c>
      <c r="Z95">
        <v>9.6179178458942259E+17</v>
      </c>
    </row>
    <row r="96" spans="1:26" hidden="1" x14ac:dyDescent="0.25">
      <c r="A96">
        <v>1865854483</v>
      </c>
      <c r="B96" t="b">
        <v>1</v>
      </c>
      <c r="C96" s="6" t="s">
        <v>165</v>
      </c>
      <c r="D96">
        <v>4</v>
      </c>
      <c r="E96" s="1"/>
      <c r="F96" s="6" t="s">
        <v>27</v>
      </c>
      <c r="G96">
        <v>1</v>
      </c>
      <c r="H96" s="6" t="s">
        <v>47</v>
      </c>
      <c r="I96">
        <v>0.75370000000000004</v>
      </c>
      <c r="J96" s="6" t="s">
        <v>29</v>
      </c>
      <c r="K96" s="1">
        <v>43145.587187500001</v>
      </c>
      <c r="L96">
        <v>2</v>
      </c>
      <c r="M96" s="6" t="s">
        <v>38</v>
      </c>
      <c r="N96" t="b">
        <v>1</v>
      </c>
      <c r="O96" s="6" t="s">
        <v>31</v>
      </c>
      <c r="P96" s="6" t="s">
        <v>542</v>
      </c>
      <c r="Q96" s="6" t="s">
        <v>27</v>
      </c>
      <c r="R96">
        <v>1</v>
      </c>
      <c r="S96" s="6" t="s">
        <v>32</v>
      </c>
      <c r="T96" s="6" t="s">
        <v>47</v>
      </c>
      <c r="U96" s="6" t="s">
        <v>64</v>
      </c>
      <c r="V96">
        <v>9.6377622837222195E+17</v>
      </c>
      <c r="W96" s="6" t="s">
        <v>32</v>
      </c>
      <c r="X96" s="6" t="s">
        <v>543</v>
      </c>
      <c r="Y96" s="6" t="s">
        <v>544</v>
      </c>
      <c r="Z96">
        <v>267762435</v>
      </c>
    </row>
    <row r="97" spans="1:26" hidden="1" x14ac:dyDescent="0.25">
      <c r="A97">
        <v>1865854484</v>
      </c>
      <c r="B97" t="b">
        <v>1</v>
      </c>
      <c r="C97" s="6" t="s">
        <v>165</v>
      </c>
      <c r="D97">
        <v>2</v>
      </c>
      <c r="E97" s="1"/>
      <c r="F97" s="6" t="s">
        <v>27</v>
      </c>
      <c r="G97">
        <v>1</v>
      </c>
      <c r="H97" s="6" t="s">
        <v>47</v>
      </c>
      <c r="I97">
        <v>0.51719999999999999</v>
      </c>
      <c r="J97" s="6" t="s">
        <v>29</v>
      </c>
      <c r="K97" s="1">
        <v>43203.066550925927</v>
      </c>
      <c r="L97">
        <v>0</v>
      </c>
      <c r="M97" s="6" t="s">
        <v>69</v>
      </c>
      <c r="N97" t="b">
        <v>1</v>
      </c>
      <c r="O97" s="6" t="s">
        <v>31</v>
      </c>
      <c r="P97" s="6" t="s">
        <v>545</v>
      </c>
      <c r="Q97" s="6" t="s">
        <v>27</v>
      </c>
      <c r="R97">
        <v>0</v>
      </c>
      <c r="S97" s="6" t="s">
        <v>32</v>
      </c>
      <c r="T97" s="6" t="s">
        <v>47</v>
      </c>
      <c r="U97" s="6" t="s">
        <v>39</v>
      </c>
      <c r="V97">
        <v>9.8460605200724378E+17</v>
      </c>
      <c r="W97" s="6" t="s">
        <v>32</v>
      </c>
      <c r="X97" s="6" t="s">
        <v>675</v>
      </c>
      <c r="Y97" s="6" t="s">
        <v>546</v>
      </c>
      <c r="Z97">
        <v>18319546</v>
      </c>
    </row>
    <row r="98" spans="1:26" hidden="1" x14ac:dyDescent="0.25">
      <c r="A98">
        <v>1865854485</v>
      </c>
      <c r="B98" t="b">
        <v>1</v>
      </c>
      <c r="C98" s="6" t="s">
        <v>165</v>
      </c>
      <c r="D98">
        <v>3</v>
      </c>
      <c r="E98" s="1"/>
      <c r="F98" s="6" t="s">
        <v>27</v>
      </c>
      <c r="G98">
        <v>1</v>
      </c>
      <c r="H98" s="6" t="s">
        <v>44</v>
      </c>
      <c r="I98">
        <v>1</v>
      </c>
      <c r="J98" s="6" t="s">
        <v>29</v>
      </c>
      <c r="K98" s="1">
        <v>43148.382708333331</v>
      </c>
      <c r="L98">
        <v>0</v>
      </c>
      <c r="M98" s="6" t="s">
        <v>547</v>
      </c>
      <c r="N98" t="b">
        <v>0</v>
      </c>
      <c r="O98" s="6" t="s">
        <v>31</v>
      </c>
      <c r="P98" s="6" t="s">
        <v>32</v>
      </c>
      <c r="Q98" s="6" t="s">
        <v>27</v>
      </c>
      <c r="R98">
        <v>0</v>
      </c>
      <c r="S98" s="6" t="s">
        <v>32</v>
      </c>
      <c r="T98" s="6" t="s">
        <v>44</v>
      </c>
      <c r="U98" s="6" t="s">
        <v>64</v>
      </c>
      <c r="V98">
        <v>9.6478929144337203E+17</v>
      </c>
      <c r="W98" s="6" t="s">
        <v>32</v>
      </c>
      <c r="X98" s="6" t="s">
        <v>548</v>
      </c>
      <c r="Y98" s="6" t="s">
        <v>549</v>
      </c>
      <c r="Z98">
        <v>9.3413022059180851E+17</v>
      </c>
    </row>
    <row r="99" spans="1:26" hidden="1" x14ac:dyDescent="0.25">
      <c r="A99">
        <v>1865854486</v>
      </c>
      <c r="B99" t="b">
        <v>1</v>
      </c>
      <c r="C99" s="6" t="s">
        <v>165</v>
      </c>
      <c r="D99">
        <v>3</v>
      </c>
      <c r="E99" s="1"/>
      <c r="F99" s="6" t="s">
        <v>27</v>
      </c>
      <c r="G99">
        <v>1</v>
      </c>
      <c r="H99" s="6" t="s">
        <v>47</v>
      </c>
      <c r="I99">
        <v>1</v>
      </c>
      <c r="J99" s="6" t="s">
        <v>29</v>
      </c>
      <c r="K99" s="1">
        <v>43136.776909722219</v>
      </c>
      <c r="L99">
        <v>2</v>
      </c>
      <c r="M99" s="6" t="s">
        <v>550</v>
      </c>
      <c r="N99" t="b">
        <v>0</v>
      </c>
      <c r="O99" s="6" t="s">
        <v>31</v>
      </c>
      <c r="P99" s="6" t="s">
        <v>32</v>
      </c>
      <c r="Q99" s="6" t="s">
        <v>27</v>
      </c>
      <c r="R99">
        <v>0</v>
      </c>
      <c r="S99" s="6" t="s">
        <v>32</v>
      </c>
      <c r="T99" s="6" t="s">
        <v>47</v>
      </c>
      <c r="U99" s="6" t="s">
        <v>64</v>
      </c>
      <c r="V99">
        <v>9.6058348995867034E+17</v>
      </c>
      <c r="W99" s="6" t="s">
        <v>32</v>
      </c>
      <c r="X99" s="6" t="s">
        <v>551</v>
      </c>
      <c r="Y99" s="6" t="s">
        <v>552</v>
      </c>
      <c r="Z99">
        <v>96089691</v>
      </c>
    </row>
    <row r="100" spans="1:26" hidden="1" x14ac:dyDescent="0.25">
      <c r="A100">
        <v>1865854487</v>
      </c>
      <c r="B100" t="b">
        <v>1</v>
      </c>
      <c r="C100" s="6" t="s">
        <v>165</v>
      </c>
      <c r="D100">
        <v>1</v>
      </c>
      <c r="E100" s="1"/>
      <c r="F100" s="6" t="s">
        <v>27</v>
      </c>
      <c r="G100">
        <v>1</v>
      </c>
      <c r="H100" s="6" t="s">
        <v>44</v>
      </c>
      <c r="I100">
        <v>1</v>
      </c>
      <c r="J100" s="6" t="s">
        <v>29</v>
      </c>
      <c r="K100" s="1">
        <v>43257.74728009259</v>
      </c>
      <c r="L100">
        <v>0</v>
      </c>
      <c r="M100" s="6" t="s">
        <v>38</v>
      </c>
      <c r="N100" t="b">
        <v>0</v>
      </c>
      <c r="O100" s="6" t="s">
        <v>31</v>
      </c>
      <c r="P100" s="6" t="s">
        <v>32</v>
      </c>
      <c r="Q100" s="6" t="s">
        <v>27</v>
      </c>
      <c r="R100">
        <v>0</v>
      </c>
      <c r="S100" s="6" t="s">
        <v>32</v>
      </c>
      <c r="T100" s="6" t="s">
        <v>44</v>
      </c>
      <c r="U100" s="6" t="s">
        <v>58</v>
      </c>
      <c r="V100">
        <v>1.0044216846762885E+18</v>
      </c>
      <c r="W100" s="6" t="s">
        <v>32</v>
      </c>
      <c r="X100" s="6" t="s">
        <v>553</v>
      </c>
      <c r="Y100" s="6" t="s">
        <v>554</v>
      </c>
      <c r="Z100">
        <v>9.489085079437312E+17</v>
      </c>
    </row>
    <row r="101" spans="1:26" hidden="1" x14ac:dyDescent="0.25">
      <c r="A101">
        <v>1865854488</v>
      </c>
      <c r="B101" t="b">
        <v>1</v>
      </c>
      <c r="C101" s="6" t="s">
        <v>165</v>
      </c>
      <c r="D101">
        <v>4</v>
      </c>
      <c r="E101" s="1"/>
      <c r="F101" s="6" t="s">
        <v>27</v>
      </c>
      <c r="G101">
        <v>1</v>
      </c>
      <c r="H101" s="6" t="s">
        <v>47</v>
      </c>
      <c r="I101">
        <v>0.51239999999999997</v>
      </c>
      <c r="J101" s="6" t="s">
        <v>29</v>
      </c>
      <c r="K101" s="1">
        <v>43186.552187499998</v>
      </c>
      <c r="L101">
        <v>0</v>
      </c>
      <c r="M101" s="6" t="s">
        <v>555</v>
      </c>
      <c r="N101" t="b">
        <v>0</v>
      </c>
      <c r="O101" s="6" t="s">
        <v>31</v>
      </c>
      <c r="P101" s="6" t="s">
        <v>32</v>
      </c>
      <c r="Q101" s="6" t="s">
        <v>27</v>
      </c>
      <c r="R101">
        <v>0</v>
      </c>
      <c r="S101" s="6" t="s">
        <v>32</v>
      </c>
      <c r="T101" s="6" t="s">
        <v>47</v>
      </c>
      <c r="U101" s="6" t="s">
        <v>43</v>
      </c>
      <c r="V101">
        <v>9.7862144503413965E+17</v>
      </c>
      <c r="W101" s="6" t="s">
        <v>32</v>
      </c>
      <c r="X101" s="6" t="s">
        <v>556</v>
      </c>
      <c r="Y101" s="6" t="s">
        <v>557</v>
      </c>
      <c r="Z101">
        <v>271973072</v>
      </c>
    </row>
    <row r="102" spans="1:26" hidden="1" x14ac:dyDescent="0.25">
      <c r="A102">
        <v>1865854489</v>
      </c>
      <c r="B102" t="b">
        <v>1</v>
      </c>
      <c r="C102" s="6" t="s">
        <v>165</v>
      </c>
      <c r="D102">
        <v>2</v>
      </c>
      <c r="E102" s="1"/>
      <c r="F102" s="6" t="s">
        <v>27</v>
      </c>
      <c r="G102">
        <v>1</v>
      </c>
      <c r="H102" s="6" t="s">
        <v>47</v>
      </c>
      <c r="I102">
        <v>1</v>
      </c>
      <c r="J102" s="6" t="s">
        <v>29</v>
      </c>
      <c r="K102" s="1">
        <v>43163.85365740741</v>
      </c>
      <c r="L102">
        <v>2</v>
      </c>
      <c r="M102" s="6" t="s">
        <v>63</v>
      </c>
      <c r="N102" t="b">
        <v>0</v>
      </c>
      <c r="O102" s="6" t="s">
        <v>31</v>
      </c>
      <c r="P102" s="6" t="s">
        <v>32</v>
      </c>
      <c r="Q102" s="6" t="s">
        <v>27</v>
      </c>
      <c r="R102">
        <v>0</v>
      </c>
      <c r="S102" s="6" t="s">
        <v>32</v>
      </c>
      <c r="T102" s="6" t="s">
        <v>47</v>
      </c>
      <c r="U102" s="6" t="s">
        <v>41</v>
      </c>
      <c r="V102">
        <v>9.7039577672257946E+17</v>
      </c>
      <c r="W102" s="6" t="s">
        <v>49</v>
      </c>
      <c r="X102" s="6" t="s">
        <v>558</v>
      </c>
      <c r="Y102" s="6" t="s">
        <v>559</v>
      </c>
      <c r="Z102">
        <v>9.2831199190265446E+17</v>
      </c>
    </row>
    <row r="103" spans="1:26" hidden="1" x14ac:dyDescent="0.25">
      <c r="A103">
        <v>1865854490</v>
      </c>
      <c r="B103" t="b">
        <v>1</v>
      </c>
      <c r="C103" s="6" t="s">
        <v>165</v>
      </c>
      <c r="D103">
        <v>2</v>
      </c>
      <c r="E103" s="1"/>
      <c r="F103" s="6" t="s">
        <v>95</v>
      </c>
      <c r="G103">
        <v>1</v>
      </c>
      <c r="H103" s="6" t="s">
        <v>317</v>
      </c>
      <c r="J103" s="6" t="s">
        <v>29</v>
      </c>
      <c r="K103" s="1">
        <v>43237.447800925926</v>
      </c>
      <c r="L103">
        <v>2</v>
      </c>
      <c r="M103" s="6" t="s">
        <v>560</v>
      </c>
      <c r="N103" t="b">
        <v>0</v>
      </c>
      <c r="O103" s="6" t="s">
        <v>31</v>
      </c>
      <c r="P103" s="6" t="s">
        <v>32</v>
      </c>
      <c r="Q103" s="6" t="s">
        <v>95</v>
      </c>
      <c r="R103">
        <v>0</v>
      </c>
      <c r="S103" s="6" t="s">
        <v>32</v>
      </c>
      <c r="T103" s="6" t="s">
        <v>317</v>
      </c>
      <c r="U103" s="6" t="s">
        <v>443</v>
      </c>
      <c r="V103">
        <v>9.9706540036924621E+17</v>
      </c>
      <c r="W103" s="6" t="s">
        <v>32</v>
      </c>
      <c r="X103" s="6" t="s">
        <v>561</v>
      </c>
      <c r="Y103" s="6" t="s">
        <v>562</v>
      </c>
      <c r="Z103">
        <v>17869334</v>
      </c>
    </row>
    <row r="104" spans="1:26" hidden="1" x14ac:dyDescent="0.25">
      <c r="A104">
        <v>1865854491</v>
      </c>
      <c r="B104" t="b">
        <v>1</v>
      </c>
      <c r="C104" s="6" t="s">
        <v>165</v>
      </c>
      <c r="D104">
        <v>4</v>
      </c>
      <c r="E104" s="1"/>
      <c r="F104" s="6" t="s">
        <v>27</v>
      </c>
      <c r="G104">
        <v>1</v>
      </c>
      <c r="H104" s="6" t="s">
        <v>44</v>
      </c>
      <c r="I104">
        <v>0.51800000000000002</v>
      </c>
      <c r="J104" s="6" t="s">
        <v>29</v>
      </c>
      <c r="K104" s="1">
        <v>43147.552893518521</v>
      </c>
      <c r="L104">
        <v>0</v>
      </c>
      <c r="M104" s="6" t="s">
        <v>38</v>
      </c>
      <c r="N104" t="b">
        <v>1</v>
      </c>
      <c r="O104" s="6" t="s">
        <v>31</v>
      </c>
      <c r="P104" s="6" t="s">
        <v>563</v>
      </c>
      <c r="Q104" s="6" t="s">
        <v>27</v>
      </c>
      <c r="R104">
        <v>0</v>
      </c>
      <c r="S104" s="6" t="s">
        <v>32</v>
      </c>
      <c r="T104" s="6" t="s">
        <v>44</v>
      </c>
      <c r="U104" s="6" t="s">
        <v>39</v>
      </c>
      <c r="V104">
        <v>9.6448857589414707E+17</v>
      </c>
      <c r="W104" s="6" t="s">
        <v>32</v>
      </c>
      <c r="X104" s="6" t="s">
        <v>564</v>
      </c>
      <c r="Y104" s="6" t="s">
        <v>565</v>
      </c>
      <c r="Z104">
        <v>79306879</v>
      </c>
    </row>
    <row r="105" spans="1:26" hidden="1" x14ac:dyDescent="0.25">
      <c r="A105">
        <v>1865854492</v>
      </c>
      <c r="B105" t="b">
        <v>1</v>
      </c>
      <c r="C105" s="6" t="s">
        <v>165</v>
      </c>
      <c r="D105">
        <v>7</v>
      </c>
      <c r="E105" s="1"/>
      <c r="F105" s="6" t="s">
        <v>95</v>
      </c>
      <c r="G105">
        <v>1</v>
      </c>
      <c r="H105" s="6" t="s">
        <v>317</v>
      </c>
      <c r="J105" s="6" t="s">
        <v>29</v>
      </c>
      <c r="K105" s="1">
        <v>43137.410474537035</v>
      </c>
      <c r="L105">
        <v>0</v>
      </c>
      <c r="M105" s="6" t="s">
        <v>63</v>
      </c>
      <c r="N105" t="b">
        <v>0</v>
      </c>
      <c r="O105" s="6" t="s">
        <v>31</v>
      </c>
      <c r="P105" s="6" t="s">
        <v>32</v>
      </c>
      <c r="Q105" s="6" t="s">
        <v>95</v>
      </c>
      <c r="R105">
        <v>0</v>
      </c>
      <c r="S105" s="6" t="s">
        <v>32</v>
      </c>
      <c r="T105" s="6" t="s">
        <v>317</v>
      </c>
      <c r="U105" s="6" t="s">
        <v>39</v>
      </c>
      <c r="V105">
        <v>9.6081308702774886E+17</v>
      </c>
      <c r="W105" s="6" t="s">
        <v>32</v>
      </c>
      <c r="X105" s="6" t="s">
        <v>566</v>
      </c>
      <c r="Y105" s="6" t="s">
        <v>567</v>
      </c>
      <c r="Z105">
        <v>9.264494228163625E+17</v>
      </c>
    </row>
    <row r="106" spans="1:26" hidden="1" x14ac:dyDescent="0.25">
      <c r="A106">
        <v>1865854493</v>
      </c>
      <c r="B106" t="b">
        <v>1</v>
      </c>
      <c r="C106" s="6" t="s">
        <v>165</v>
      </c>
      <c r="D106">
        <v>1</v>
      </c>
      <c r="E106" s="1"/>
      <c r="F106" s="6" t="s">
        <v>27</v>
      </c>
      <c r="G106">
        <v>1</v>
      </c>
      <c r="H106" s="6" t="s">
        <v>44</v>
      </c>
      <c r="I106">
        <v>1</v>
      </c>
      <c r="J106" s="6" t="s">
        <v>29</v>
      </c>
      <c r="K106" s="1">
        <v>43255.507638888892</v>
      </c>
      <c r="L106">
        <v>7</v>
      </c>
      <c r="M106" s="6" t="s">
        <v>568</v>
      </c>
      <c r="N106" t="b">
        <v>0</v>
      </c>
      <c r="O106" s="6" t="s">
        <v>31</v>
      </c>
      <c r="P106" s="6" t="s">
        <v>32</v>
      </c>
      <c r="Q106" s="6" t="s">
        <v>27</v>
      </c>
      <c r="R106">
        <v>0</v>
      </c>
      <c r="S106" s="6" t="s">
        <v>32</v>
      </c>
      <c r="T106" s="6" t="s">
        <v>44</v>
      </c>
      <c r="U106" s="6" t="s">
        <v>39</v>
      </c>
      <c r="V106">
        <v>1.0036100649120481E+18</v>
      </c>
      <c r="W106" s="6" t="s">
        <v>32</v>
      </c>
      <c r="X106" s="6" t="s">
        <v>636</v>
      </c>
      <c r="Y106" s="6" t="s">
        <v>569</v>
      </c>
      <c r="Z106">
        <v>9.4092415689967616E+17</v>
      </c>
    </row>
    <row r="107" spans="1:26" hidden="1" x14ac:dyDescent="0.25">
      <c r="A107">
        <v>1865854494</v>
      </c>
      <c r="B107" t="b">
        <v>1</v>
      </c>
      <c r="C107" s="6" t="s">
        <v>165</v>
      </c>
      <c r="D107">
        <v>4</v>
      </c>
      <c r="E107" s="1"/>
      <c r="F107" s="6" t="s">
        <v>27</v>
      </c>
      <c r="G107">
        <v>1</v>
      </c>
      <c r="H107" s="6" t="s">
        <v>47</v>
      </c>
      <c r="I107">
        <v>0.50480000000000003</v>
      </c>
      <c r="J107" s="6" t="s">
        <v>29</v>
      </c>
      <c r="K107" s="1">
        <v>43192.254999999997</v>
      </c>
      <c r="L107">
        <v>0</v>
      </c>
      <c r="M107" s="6" t="s">
        <v>570</v>
      </c>
      <c r="N107" t="b">
        <v>0</v>
      </c>
      <c r="O107" s="6" t="s">
        <v>31</v>
      </c>
      <c r="P107" s="6" t="s">
        <v>32</v>
      </c>
      <c r="Q107" s="6" t="s">
        <v>27</v>
      </c>
      <c r="R107">
        <v>0</v>
      </c>
      <c r="S107" s="6" t="s">
        <v>32</v>
      </c>
      <c r="T107" s="6" t="s">
        <v>47</v>
      </c>
      <c r="U107" s="6" t="s">
        <v>64</v>
      </c>
      <c r="V107">
        <v>9.8068807794863718E+17</v>
      </c>
      <c r="W107" s="6" t="s">
        <v>32</v>
      </c>
      <c r="X107" s="6" t="s">
        <v>676</v>
      </c>
      <c r="Y107" s="6" t="s">
        <v>571</v>
      </c>
      <c r="Z107">
        <v>168441339</v>
      </c>
    </row>
    <row r="108" spans="1:26" hidden="1" x14ac:dyDescent="0.25">
      <c r="A108">
        <v>1865854495</v>
      </c>
      <c r="B108" t="b">
        <v>1</v>
      </c>
      <c r="C108" s="6" t="s">
        <v>165</v>
      </c>
      <c r="D108">
        <v>4</v>
      </c>
      <c r="E108" s="1"/>
      <c r="F108" s="6" t="s">
        <v>27</v>
      </c>
      <c r="G108">
        <v>1</v>
      </c>
      <c r="H108" s="6" t="s">
        <v>47</v>
      </c>
      <c r="I108">
        <v>1</v>
      </c>
      <c r="J108" s="6" t="s">
        <v>29</v>
      </c>
      <c r="K108" s="1">
        <v>43151.401585648149</v>
      </c>
      <c r="L108">
        <v>0</v>
      </c>
      <c r="M108" s="6" t="s">
        <v>572</v>
      </c>
      <c r="N108" t="b">
        <v>0</v>
      </c>
      <c r="O108" s="6" t="s">
        <v>31</v>
      </c>
      <c r="P108" s="6" t="s">
        <v>32</v>
      </c>
      <c r="Q108" s="6" t="s">
        <v>27</v>
      </c>
      <c r="R108">
        <v>0</v>
      </c>
      <c r="S108" s="6" t="s">
        <v>32</v>
      </c>
      <c r="T108" s="6" t="s">
        <v>47</v>
      </c>
      <c r="U108" s="6" t="s">
        <v>72</v>
      </c>
      <c r="V108">
        <v>9.6588329437293773E+17</v>
      </c>
      <c r="W108" s="6" t="s">
        <v>32</v>
      </c>
      <c r="X108" s="6" t="s">
        <v>573</v>
      </c>
      <c r="Y108" s="6" t="s">
        <v>574</v>
      </c>
      <c r="Z108">
        <v>138874290</v>
      </c>
    </row>
    <row r="109" spans="1:26" hidden="1" x14ac:dyDescent="0.25">
      <c r="A109">
        <v>1865854496</v>
      </c>
      <c r="B109" t="b">
        <v>1</v>
      </c>
      <c r="C109" s="6" t="s">
        <v>165</v>
      </c>
      <c r="D109">
        <v>3</v>
      </c>
      <c r="E109" s="1"/>
      <c r="F109" s="6" t="s">
        <v>27</v>
      </c>
      <c r="G109">
        <v>1</v>
      </c>
      <c r="H109" s="6" t="s">
        <v>47</v>
      </c>
      <c r="I109">
        <v>1</v>
      </c>
      <c r="J109" s="6" t="s">
        <v>29</v>
      </c>
      <c r="K109" s="1">
        <v>43133.19872685185</v>
      </c>
      <c r="L109">
        <v>0</v>
      </c>
      <c r="M109" s="6" t="s">
        <v>63</v>
      </c>
      <c r="N109" t="b">
        <v>0</v>
      </c>
      <c r="O109" s="6" t="s">
        <v>31</v>
      </c>
      <c r="P109" s="6" t="s">
        <v>32</v>
      </c>
      <c r="Q109" s="6" t="s">
        <v>27</v>
      </c>
      <c r="R109">
        <v>0</v>
      </c>
      <c r="S109" s="6" t="s">
        <v>32</v>
      </c>
      <c r="T109" s="6" t="s">
        <v>47</v>
      </c>
      <c r="U109" s="6" t="s">
        <v>39</v>
      </c>
      <c r="V109">
        <v>9.5928679825283072E+17</v>
      </c>
      <c r="W109" s="6" t="s">
        <v>32</v>
      </c>
      <c r="X109" s="6" t="s">
        <v>575</v>
      </c>
      <c r="Y109" s="6" t="s">
        <v>576</v>
      </c>
      <c r="Z109">
        <v>7560932</v>
      </c>
    </row>
    <row r="110" spans="1:26" hidden="1" x14ac:dyDescent="0.25">
      <c r="A110">
        <v>1865854497</v>
      </c>
      <c r="B110" t="b">
        <v>1</v>
      </c>
      <c r="C110" s="6" t="s">
        <v>165</v>
      </c>
      <c r="D110">
        <v>1</v>
      </c>
      <c r="E110" s="1"/>
      <c r="F110" s="6" t="s">
        <v>27</v>
      </c>
      <c r="G110">
        <v>1</v>
      </c>
      <c r="H110" s="6" t="s">
        <v>44</v>
      </c>
      <c r="I110">
        <v>1</v>
      </c>
      <c r="J110" s="6" t="s">
        <v>29</v>
      </c>
      <c r="K110" s="1">
        <v>43244.449664351851</v>
      </c>
      <c r="L110">
        <v>229</v>
      </c>
      <c r="M110" s="6" t="s">
        <v>38</v>
      </c>
      <c r="N110" t="b">
        <v>0</v>
      </c>
      <c r="O110" s="6" t="s">
        <v>31</v>
      </c>
      <c r="P110" s="6" t="s">
        <v>32</v>
      </c>
      <c r="Q110" s="6" t="s">
        <v>27</v>
      </c>
      <c r="R110">
        <v>90</v>
      </c>
      <c r="S110" s="6" t="s">
        <v>32</v>
      </c>
      <c r="T110" s="6" t="s">
        <v>44</v>
      </c>
      <c r="U110" s="6" t="s">
        <v>39</v>
      </c>
      <c r="V110">
        <v>9.9960278866456986E+17</v>
      </c>
      <c r="W110" s="6" t="s">
        <v>32</v>
      </c>
      <c r="X110" s="6" t="s">
        <v>577</v>
      </c>
      <c r="Y110" s="6" t="s">
        <v>578</v>
      </c>
      <c r="Z110">
        <v>15168247</v>
      </c>
    </row>
    <row r="111" spans="1:26" hidden="1" x14ac:dyDescent="0.25">
      <c r="A111">
        <v>1865854498</v>
      </c>
      <c r="B111" t="b">
        <v>1</v>
      </c>
      <c r="C111" s="6" t="s">
        <v>165</v>
      </c>
      <c r="D111">
        <v>1</v>
      </c>
      <c r="E111" s="1"/>
      <c r="F111" s="6" t="s">
        <v>95</v>
      </c>
      <c r="G111">
        <v>1</v>
      </c>
      <c r="H111" s="6" t="s">
        <v>317</v>
      </c>
      <c r="J111" s="6" t="s">
        <v>29</v>
      </c>
      <c r="K111" s="1">
        <v>43196.317187499997</v>
      </c>
      <c r="L111">
        <v>0</v>
      </c>
      <c r="M111" s="6" t="s">
        <v>579</v>
      </c>
      <c r="N111" t="b">
        <v>0</v>
      </c>
      <c r="O111" s="6" t="s">
        <v>31</v>
      </c>
      <c r="P111" s="6" t="s">
        <v>32</v>
      </c>
      <c r="Q111" s="6" t="s">
        <v>95</v>
      </c>
      <c r="R111">
        <v>0</v>
      </c>
      <c r="S111" s="6" t="s">
        <v>32</v>
      </c>
      <c r="T111" s="6" t="s">
        <v>317</v>
      </c>
      <c r="U111" s="6" t="s">
        <v>39</v>
      </c>
      <c r="V111">
        <v>9.8216016254160077E+17</v>
      </c>
      <c r="W111" s="6" t="s">
        <v>32</v>
      </c>
      <c r="X111" s="6" t="s">
        <v>580</v>
      </c>
      <c r="Y111" s="6" t="s">
        <v>581</v>
      </c>
      <c r="Z111">
        <v>2369942724</v>
      </c>
    </row>
    <row r="112" spans="1:26" hidden="1" x14ac:dyDescent="0.25">
      <c r="A112">
        <v>1865854499</v>
      </c>
      <c r="B112" t="b">
        <v>1</v>
      </c>
      <c r="C112" s="6" t="s">
        <v>165</v>
      </c>
      <c r="D112">
        <v>3</v>
      </c>
      <c r="E112" s="1"/>
      <c r="F112" s="6" t="s">
        <v>95</v>
      </c>
      <c r="G112">
        <v>1</v>
      </c>
      <c r="H112" s="6" t="s">
        <v>317</v>
      </c>
      <c r="J112" s="6" t="s">
        <v>29</v>
      </c>
      <c r="K112" s="1">
        <v>43145.136111111111</v>
      </c>
      <c r="L112">
        <v>0</v>
      </c>
      <c r="M112" s="6" t="s">
        <v>38</v>
      </c>
      <c r="N112" t="b">
        <v>0</v>
      </c>
      <c r="O112" s="6" t="s">
        <v>31</v>
      </c>
      <c r="P112" s="6" t="s">
        <v>32</v>
      </c>
      <c r="Q112" s="6" t="s">
        <v>95</v>
      </c>
      <c r="R112">
        <v>0</v>
      </c>
      <c r="S112" s="6" t="s">
        <v>32</v>
      </c>
      <c r="T112" s="6" t="s">
        <v>317</v>
      </c>
      <c r="U112" s="6" t="s">
        <v>39</v>
      </c>
      <c r="V112">
        <v>9.6361276440409293E+17</v>
      </c>
      <c r="W112" s="6" t="s">
        <v>32</v>
      </c>
      <c r="X112" s="6" t="s">
        <v>582</v>
      </c>
      <c r="Y112" s="6" t="s">
        <v>583</v>
      </c>
      <c r="Z112">
        <v>252687671</v>
      </c>
    </row>
    <row r="113" spans="1:26" hidden="1" x14ac:dyDescent="0.25">
      <c r="A113">
        <v>1865854500</v>
      </c>
      <c r="B113" t="b">
        <v>1</v>
      </c>
      <c r="C113" s="6" t="s">
        <v>165</v>
      </c>
      <c r="D113">
        <v>1</v>
      </c>
      <c r="E113" s="1"/>
      <c r="F113" s="6" t="s">
        <v>27</v>
      </c>
      <c r="G113">
        <v>1</v>
      </c>
      <c r="H113" s="6" t="s">
        <v>44</v>
      </c>
      <c r="I113">
        <v>1</v>
      </c>
      <c r="J113" s="6" t="s">
        <v>29</v>
      </c>
      <c r="K113" s="1">
        <v>43248.657106481478</v>
      </c>
      <c r="L113">
        <v>1</v>
      </c>
      <c r="M113" s="6" t="s">
        <v>405</v>
      </c>
      <c r="N113" t="b">
        <v>0</v>
      </c>
      <c r="O113" s="6" t="s">
        <v>31</v>
      </c>
      <c r="P113" s="6" t="s">
        <v>32</v>
      </c>
      <c r="Q113" s="6" t="s">
        <v>27</v>
      </c>
      <c r="R113">
        <v>0</v>
      </c>
      <c r="S113" s="6" t="s">
        <v>32</v>
      </c>
      <c r="T113" s="6" t="s">
        <v>44</v>
      </c>
      <c r="U113" s="6" t="s">
        <v>58</v>
      </c>
      <c r="V113">
        <v>1.0011275148598845E+18</v>
      </c>
      <c r="W113" s="6" t="s">
        <v>32</v>
      </c>
      <c r="X113" s="6" t="s">
        <v>406</v>
      </c>
      <c r="Y113" s="6" t="s">
        <v>407</v>
      </c>
      <c r="Z113">
        <v>3387458302</v>
      </c>
    </row>
    <row r="114" spans="1:26" hidden="1" x14ac:dyDescent="0.25">
      <c r="A114">
        <v>1865854501</v>
      </c>
      <c r="B114" t="b">
        <v>1</v>
      </c>
      <c r="C114" s="6" t="s">
        <v>165</v>
      </c>
      <c r="D114">
        <v>2</v>
      </c>
      <c r="E114" s="1"/>
      <c r="F114" s="6" t="s">
        <v>27</v>
      </c>
      <c r="G114">
        <v>1</v>
      </c>
      <c r="H114" s="6" t="s">
        <v>47</v>
      </c>
      <c r="I114">
        <v>1</v>
      </c>
      <c r="J114" s="6" t="s">
        <v>29</v>
      </c>
      <c r="K114" s="1">
        <v>43171.211840277778</v>
      </c>
      <c r="L114">
        <v>0</v>
      </c>
      <c r="M114" s="6" t="s">
        <v>584</v>
      </c>
      <c r="N114" t="b">
        <v>0</v>
      </c>
      <c r="O114" s="6" t="s">
        <v>31</v>
      </c>
      <c r="P114" s="6" t="s">
        <v>32</v>
      </c>
      <c r="Q114" s="6" t="s">
        <v>27</v>
      </c>
      <c r="R114">
        <v>0</v>
      </c>
      <c r="S114" s="6" t="s">
        <v>32</v>
      </c>
      <c r="T114" s="6" t="s">
        <v>47</v>
      </c>
      <c r="U114" s="6" t="s">
        <v>43</v>
      </c>
      <c r="V114">
        <v>9.7306229069731021E+17</v>
      </c>
      <c r="W114" s="6" t="s">
        <v>32</v>
      </c>
      <c r="X114" s="6" t="s">
        <v>585</v>
      </c>
      <c r="Y114" s="6" t="s">
        <v>586</v>
      </c>
      <c r="Z114">
        <v>322136702</v>
      </c>
    </row>
    <row r="115" spans="1:26" hidden="1" x14ac:dyDescent="0.25">
      <c r="A115">
        <v>1865854502</v>
      </c>
      <c r="B115" t="b">
        <v>1</v>
      </c>
      <c r="C115" s="6" t="s">
        <v>165</v>
      </c>
      <c r="D115">
        <v>3</v>
      </c>
      <c r="E115" s="1"/>
      <c r="F115" s="6" t="s">
        <v>27</v>
      </c>
      <c r="G115">
        <v>1</v>
      </c>
      <c r="H115" s="6" t="s">
        <v>44</v>
      </c>
      <c r="I115">
        <v>1</v>
      </c>
      <c r="J115" s="6" t="s">
        <v>29</v>
      </c>
      <c r="K115" s="1">
        <v>43231.428368055553</v>
      </c>
      <c r="L115">
        <v>2</v>
      </c>
      <c r="M115" s="6" t="s">
        <v>587</v>
      </c>
      <c r="N115" t="b">
        <v>0</v>
      </c>
      <c r="O115" s="6" t="s">
        <v>31</v>
      </c>
      <c r="P115" s="6" t="s">
        <v>32</v>
      </c>
      <c r="Q115" s="6" t="s">
        <v>27</v>
      </c>
      <c r="R115">
        <v>0</v>
      </c>
      <c r="S115" s="6" t="s">
        <v>32</v>
      </c>
      <c r="T115" s="6" t="s">
        <v>44</v>
      </c>
      <c r="U115" s="6" t="s">
        <v>39</v>
      </c>
      <c r="V115">
        <v>9.9488403115723981E+17</v>
      </c>
      <c r="W115" s="6" t="s">
        <v>32</v>
      </c>
      <c r="X115" s="6" t="s">
        <v>588</v>
      </c>
      <c r="Y115" s="6" t="s">
        <v>589</v>
      </c>
      <c r="Z115">
        <v>147358713</v>
      </c>
    </row>
    <row r="116" spans="1:26" hidden="1" x14ac:dyDescent="0.25">
      <c r="A116">
        <v>1865854503</v>
      </c>
      <c r="B116" t="b">
        <v>1</v>
      </c>
      <c r="C116" s="6" t="s">
        <v>165</v>
      </c>
      <c r="D116">
        <v>4</v>
      </c>
      <c r="E116" s="1"/>
      <c r="F116" s="6" t="s">
        <v>27</v>
      </c>
      <c r="G116">
        <v>0.79530000000000001</v>
      </c>
      <c r="H116" s="6" t="s">
        <v>47</v>
      </c>
      <c r="I116">
        <v>0.79530000000000001</v>
      </c>
      <c r="J116" s="6" t="s">
        <v>29</v>
      </c>
      <c r="K116" s="1">
        <v>43134.783356481479</v>
      </c>
      <c r="L116">
        <v>0</v>
      </c>
      <c r="M116" s="6" t="s">
        <v>590</v>
      </c>
      <c r="N116" t="b">
        <v>0</v>
      </c>
      <c r="O116" s="6" t="s">
        <v>31</v>
      </c>
      <c r="P116" s="6" t="s">
        <v>32</v>
      </c>
      <c r="Q116" s="6" t="s">
        <v>27</v>
      </c>
      <c r="R116">
        <v>0</v>
      </c>
      <c r="S116" s="6" t="s">
        <v>32</v>
      </c>
      <c r="T116" s="6" t="s">
        <v>47</v>
      </c>
      <c r="U116" s="6" t="s">
        <v>591</v>
      </c>
      <c r="V116">
        <v>9.5986104949013299E+17</v>
      </c>
      <c r="W116" s="6" t="s">
        <v>49</v>
      </c>
      <c r="X116" s="6" t="s">
        <v>592</v>
      </c>
      <c r="Y116" s="6" t="s">
        <v>593</v>
      </c>
      <c r="Z116">
        <v>8.6933305887655936E+17</v>
      </c>
    </row>
    <row r="117" spans="1:26" hidden="1" x14ac:dyDescent="0.25">
      <c r="A117">
        <v>1865854504</v>
      </c>
      <c r="B117" t="b">
        <v>1</v>
      </c>
      <c r="C117" s="6" t="s">
        <v>165</v>
      </c>
      <c r="D117">
        <v>3</v>
      </c>
      <c r="E117" s="1"/>
      <c r="F117" s="6" t="s">
        <v>27</v>
      </c>
      <c r="G117">
        <v>1</v>
      </c>
      <c r="H117" s="6" t="s">
        <v>47</v>
      </c>
      <c r="I117">
        <v>1</v>
      </c>
      <c r="J117" s="6" t="s">
        <v>29</v>
      </c>
      <c r="K117" s="1">
        <v>43244.631921296299</v>
      </c>
      <c r="L117">
        <v>21</v>
      </c>
      <c r="M117" s="6" t="s">
        <v>38</v>
      </c>
      <c r="N117" t="b">
        <v>0</v>
      </c>
      <c r="O117" s="6" t="s">
        <v>31</v>
      </c>
      <c r="P117" s="6" t="s">
        <v>32</v>
      </c>
      <c r="Q117" s="6" t="s">
        <v>27</v>
      </c>
      <c r="R117">
        <v>18</v>
      </c>
      <c r="S117" s="6" t="s">
        <v>32</v>
      </c>
      <c r="T117" s="6" t="s">
        <v>47</v>
      </c>
      <c r="U117" s="6" t="s">
        <v>39</v>
      </c>
      <c r="V117">
        <v>9.9966883738887373E+17</v>
      </c>
      <c r="W117" s="6" t="s">
        <v>32</v>
      </c>
      <c r="X117" s="6" t="s">
        <v>594</v>
      </c>
      <c r="Y117" s="6" t="s">
        <v>595</v>
      </c>
      <c r="Z117">
        <v>25531164</v>
      </c>
    </row>
    <row r="118" spans="1:26" hidden="1" x14ac:dyDescent="0.25">
      <c r="A118">
        <v>1865854505</v>
      </c>
      <c r="B118" t="b">
        <v>1</v>
      </c>
      <c r="C118" s="6" t="s">
        <v>165</v>
      </c>
      <c r="D118">
        <v>1</v>
      </c>
      <c r="E118" s="1"/>
      <c r="F118" s="6" t="s">
        <v>27</v>
      </c>
      <c r="G118">
        <v>1</v>
      </c>
      <c r="H118" s="6" t="s">
        <v>44</v>
      </c>
      <c r="I118">
        <v>1</v>
      </c>
      <c r="J118" s="6" t="s">
        <v>29</v>
      </c>
      <c r="K118" s="1">
        <v>43178.310543981483</v>
      </c>
      <c r="L118">
        <v>2</v>
      </c>
      <c r="M118" s="6" t="s">
        <v>596</v>
      </c>
      <c r="N118" t="b">
        <v>0</v>
      </c>
      <c r="O118" s="6" t="s">
        <v>31</v>
      </c>
      <c r="P118" s="6" t="s">
        <v>32</v>
      </c>
      <c r="Q118" s="6" t="s">
        <v>27</v>
      </c>
      <c r="R118">
        <v>0</v>
      </c>
      <c r="S118" s="6" t="s">
        <v>32</v>
      </c>
      <c r="T118" s="6" t="s">
        <v>44</v>
      </c>
      <c r="U118" s="6" t="s">
        <v>39</v>
      </c>
      <c r="V118">
        <v>9.7563477483539251E+17</v>
      </c>
      <c r="W118" s="6" t="s">
        <v>32</v>
      </c>
      <c r="X118" s="6" t="s">
        <v>597</v>
      </c>
      <c r="Y118" s="6" t="s">
        <v>598</v>
      </c>
      <c r="Z118">
        <v>9.7308657801997926E+17</v>
      </c>
    </row>
    <row r="119" spans="1:26" hidden="1" x14ac:dyDescent="0.25">
      <c r="A119">
        <v>1865854506</v>
      </c>
      <c r="B119" t="b">
        <v>1</v>
      </c>
      <c r="C119" s="6" t="s">
        <v>165</v>
      </c>
      <c r="D119">
        <v>3</v>
      </c>
      <c r="E119" s="1"/>
      <c r="F119" s="6" t="s">
        <v>27</v>
      </c>
      <c r="G119">
        <v>1</v>
      </c>
      <c r="H119" s="6" t="s">
        <v>28</v>
      </c>
      <c r="I119">
        <v>1</v>
      </c>
      <c r="J119" s="6" t="s">
        <v>29</v>
      </c>
      <c r="K119" s="1">
        <v>43144.724756944444</v>
      </c>
      <c r="L119">
        <v>0</v>
      </c>
      <c r="M119" s="6" t="s">
        <v>599</v>
      </c>
      <c r="N119" t="b">
        <v>0</v>
      </c>
      <c r="O119" s="6" t="s">
        <v>31</v>
      </c>
      <c r="P119" s="6" t="s">
        <v>32</v>
      </c>
      <c r="Q119" s="6" t="s">
        <v>27</v>
      </c>
      <c r="R119">
        <v>0</v>
      </c>
      <c r="S119" s="6" t="s">
        <v>32</v>
      </c>
      <c r="T119" s="6" t="s">
        <v>28</v>
      </c>
      <c r="U119" s="6" t="s">
        <v>377</v>
      </c>
      <c r="V119">
        <v>9.6346369259046912E+17</v>
      </c>
      <c r="W119" s="6" t="s">
        <v>32</v>
      </c>
      <c r="X119" s="6" t="s">
        <v>600</v>
      </c>
      <c r="Y119" s="6" t="s">
        <v>601</v>
      </c>
      <c r="Z119">
        <v>7.305537233913815E+17</v>
      </c>
    </row>
    <row r="120" spans="1:26" hidden="1" x14ac:dyDescent="0.25">
      <c r="A120">
        <v>1865854508</v>
      </c>
      <c r="B120" t="b">
        <v>1</v>
      </c>
      <c r="C120" s="6" t="s">
        <v>165</v>
      </c>
      <c r="D120">
        <v>4</v>
      </c>
      <c r="E120" s="1"/>
      <c r="F120" s="6" t="s">
        <v>95</v>
      </c>
      <c r="G120">
        <v>1</v>
      </c>
      <c r="H120" s="6" t="s">
        <v>317</v>
      </c>
      <c r="J120" s="6" t="s">
        <v>29</v>
      </c>
      <c r="K120" s="1">
        <v>43160.245613425926</v>
      </c>
      <c r="L120">
        <v>0</v>
      </c>
      <c r="M120" s="6" t="s">
        <v>229</v>
      </c>
      <c r="N120" t="b">
        <v>0</v>
      </c>
      <c r="O120" s="6" t="s">
        <v>31</v>
      </c>
      <c r="P120" s="6" t="s">
        <v>32</v>
      </c>
      <c r="Q120" s="6" t="s">
        <v>95</v>
      </c>
      <c r="R120">
        <v>0</v>
      </c>
      <c r="S120" s="6" t="s">
        <v>32</v>
      </c>
      <c r="T120" s="6" t="s">
        <v>317</v>
      </c>
      <c r="U120" s="6" t="s">
        <v>72</v>
      </c>
      <c r="V120">
        <v>9.690882640354304E+17</v>
      </c>
      <c r="W120" s="6" t="s">
        <v>32</v>
      </c>
      <c r="X120" s="6" t="s">
        <v>602</v>
      </c>
      <c r="Y120" s="6" t="s">
        <v>603</v>
      </c>
      <c r="Z120">
        <v>2538329634</v>
      </c>
    </row>
    <row r="121" spans="1:26" hidden="1" x14ac:dyDescent="0.25">
      <c r="A121">
        <v>1865854509</v>
      </c>
      <c r="B121" t="b">
        <v>1</v>
      </c>
      <c r="C121" s="6" t="s">
        <v>165</v>
      </c>
      <c r="D121">
        <v>3</v>
      </c>
      <c r="E121" s="1"/>
      <c r="F121" s="6" t="s">
        <v>27</v>
      </c>
      <c r="G121">
        <v>1</v>
      </c>
      <c r="H121" s="6" t="s">
        <v>44</v>
      </c>
      <c r="I121">
        <v>0.66349999999999998</v>
      </c>
      <c r="J121" s="6" t="s">
        <v>29</v>
      </c>
      <c r="K121" s="1">
        <v>43200.263692129629</v>
      </c>
      <c r="L121">
        <v>3</v>
      </c>
      <c r="M121" s="6" t="s">
        <v>604</v>
      </c>
      <c r="N121" t="b">
        <v>0</v>
      </c>
      <c r="O121" s="6" t="s">
        <v>31</v>
      </c>
      <c r="P121" s="6" t="s">
        <v>32</v>
      </c>
      <c r="Q121" s="6" t="s">
        <v>27</v>
      </c>
      <c r="R121">
        <v>1</v>
      </c>
      <c r="S121" s="6" t="s">
        <v>32</v>
      </c>
      <c r="T121" s="6" t="s">
        <v>44</v>
      </c>
      <c r="U121" s="6" t="s">
        <v>39</v>
      </c>
      <c r="V121">
        <v>9.8359032978911232E+17</v>
      </c>
      <c r="W121" s="6" t="s">
        <v>32</v>
      </c>
      <c r="X121" s="6" t="s">
        <v>605</v>
      </c>
      <c r="Y121" s="6" t="s">
        <v>606</v>
      </c>
      <c r="Z121">
        <v>9.7030696942374502E+17</v>
      </c>
    </row>
    <row r="122" spans="1:26" hidden="1" x14ac:dyDescent="0.25">
      <c r="A122">
        <v>1865854510</v>
      </c>
      <c r="B122" t="b">
        <v>1</v>
      </c>
      <c r="C122" s="6" t="s">
        <v>165</v>
      </c>
      <c r="D122">
        <v>2</v>
      </c>
      <c r="E122" s="1"/>
      <c r="F122" s="6" t="s">
        <v>27</v>
      </c>
      <c r="G122">
        <v>1</v>
      </c>
      <c r="H122" s="6" t="s">
        <v>44</v>
      </c>
      <c r="I122">
        <v>0.51180000000000003</v>
      </c>
      <c r="J122" s="6" t="s">
        <v>29</v>
      </c>
      <c r="K122" s="1">
        <v>43200.263692129629</v>
      </c>
      <c r="L122">
        <v>3</v>
      </c>
      <c r="M122" s="6" t="s">
        <v>604</v>
      </c>
      <c r="N122" t="b">
        <v>0</v>
      </c>
      <c r="O122" s="6" t="s">
        <v>31</v>
      </c>
      <c r="P122" s="6" t="s">
        <v>32</v>
      </c>
      <c r="Q122" s="6" t="s">
        <v>27</v>
      </c>
      <c r="R122">
        <v>1</v>
      </c>
      <c r="S122" s="6" t="s">
        <v>32</v>
      </c>
      <c r="T122" s="6" t="s">
        <v>44</v>
      </c>
      <c r="U122" s="6" t="s">
        <v>39</v>
      </c>
      <c r="V122">
        <v>9.8359032978911232E+17</v>
      </c>
      <c r="W122" s="6" t="s">
        <v>32</v>
      </c>
      <c r="X122" s="6" t="s">
        <v>605</v>
      </c>
      <c r="Y122" s="6" t="s">
        <v>606</v>
      </c>
      <c r="Z122">
        <v>9.7030696942374502E+17</v>
      </c>
    </row>
    <row r="123" spans="1:26" hidden="1" x14ac:dyDescent="0.25">
      <c r="A123">
        <v>1865854511</v>
      </c>
      <c r="B123" t="b">
        <v>1</v>
      </c>
      <c r="C123" s="6" t="s">
        <v>165</v>
      </c>
      <c r="D123">
        <v>5</v>
      </c>
      <c r="E123" s="1"/>
      <c r="F123" s="6" t="s">
        <v>27</v>
      </c>
      <c r="G123">
        <v>1</v>
      </c>
      <c r="H123" s="6" t="s">
        <v>47</v>
      </c>
      <c r="I123">
        <v>1</v>
      </c>
      <c r="J123" s="6" t="s">
        <v>29</v>
      </c>
      <c r="K123" s="1">
        <v>43189.647256944445</v>
      </c>
      <c r="L123">
        <v>1</v>
      </c>
      <c r="M123" s="6" t="s">
        <v>607</v>
      </c>
      <c r="N123" t="b">
        <v>0</v>
      </c>
      <c r="O123" s="6" t="s">
        <v>31</v>
      </c>
      <c r="P123" s="6" t="s">
        <v>32</v>
      </c>
      <c r="Q123" s="6" t="s">
        <v>27</v>
      </c>
      <c r="R123">
        <v>1</v>
      </c>
      <c r="S123" s="6" t="s">
        <v>32</v>
      </c>
      <c r="T123" s="6" t="s">
        <v>47</v>
      </c>
      <c r="U123" s="6" t="s">
        <v>102</v>
      </c>
      <c r="V123">
        <v>9.7974306102147891E+17</v>
      </c>
      <c r="W123" s="6" t="s">
        <v>32</v>
      </c>
      <c r="X123" s="6" t="s">
        <v>608</v>
      </c>
      <c r="Y123" s="6" t="s">
        <v>609</v>
      </c>
      <c r="Z123">
        <v>250543278</v>
      </c>
    </row>
    <row r="124" spans="1:26" hidden="1" x14ac:dyDescent="0.25">
      <c r="A124">
        <v>1865854512</v>
      </c>
      <c r="B124" t="b">
        <v>1</v>
      </c>
      <c r="C124" s="6" t="s">
        <v>165</v>
      </c>
      <c r="D124">
        <v>1</v>
      </c>
      <c r="E124" s="1"/>
      <c r="F124" s="6" t="s">
        <v>27</v>
      </c>
      <c r="G124">
        <v>1</v>
      </c>
      <c r="H124" s="6" t="s">
        <v>28</v>
      </c>
      <c r="I124">
        <v>1</v>
      </c>
      <c r="J124" s="6" t="s">
        <v>29</v>
      </c>
      <c r="K124" s="1">
        <v>43245.557037037041</v>
      </c>
      <c r="L124">
        <v>0</v>
      </c>
      <c r="M124" s="6" t="s">
        <v>30</v>
      </c>
      <c r="N124" t="b">
        <v>0</v>
      </c>
      <c r="O124" s="6" t="s">
        <v>31</v>
      </c>
      <c r="P124" s="6" t="s">
        <v>32</v>
      </c>
      <c r="Q124" s="6" t="s">
        <v>27</v>
      </c>
      <c r="R124">
        <v>0</v>
      </c>
      <c r="S124" s="6" t="s">
        <v>32</v>
      </c>
      <c r="T124" s="6" t="s">
        <v>28</v>
      </c>
      <c r="U124" s="6" t="s">
        <v>33</v>
      </c>
      <c r="V124">
        <v>1.0000040878852874E+18</v>
      </c>
      <c r="W124" s="6" t="s">
        <v>32</v>
      </c>
      <c r="X124" s="6" t="s">
        <v>34</v>
      </c>
      <c r="Y124" s="6" t="s">
        <v>35</v>
      </c>
      <c r="Z124">
        <v>318130607</v>
      </c>
    </row>
    <row r="125" spans="1:26" hidden="1" x14ac:dyDescent="0.25">
      <c r="A125">
        <v>1865854513</v>
      </c>
      <c r="B125" t="b">
        <v>1</v>
      </c>
      <c r="C125" s="6" t="s">
        <v>165</v>
      </c>
      <c r="D125">
        <v>1</v>
      </c>
      <c r="E125" s="1"/>
      <c r="F125" s="6" t="s">
        <v>27</v>
      </c>
      <c r="G125">
        <v>1</v>
      </c>
      <c r="H125" s="6" t="s">
        <v>44</v>
      </c>
      <c r="I125">
        <v>1</v>
      </c>
      <c r="J125" s="6" t="s">
        <v>29</v>
      </c>
      <c r="K125" s="1">
        <v>43245.592129629629</v>
      </c>
      <c r="L125">
        <v>5</v>
      </c>
      <c r="M125" s="6" t="s">
        <v>38</v>
      </c>
      <c r="N125" t="b">
        <v>0</v>
      </c>
      <c r="O125" s="6" t="s">
        <v>31</v>
      </c>
      <c r="P125" s="6" t="s">
        <v>32</v>
      </c>
      <c r="Q125" s="6" t="s">
        <v>27</v>
      </c>
      <c r="R125">
        <v>1</v>
      </c>
      <c r="S125" s="6" t="s">
        <v>32</v>
      </c>
      <c r="T125" s="6" t="s">
        <v>44</v>
      </c>
      <c r="U125" s="6" t="s">
        <v>39</v>
      </c>
      <c r="V125">
        <v>1.0000168059294106E+18</v>
      </c>
      <c r="W125" s="6" t="s">
        <v>32</v>
      </c>
      <c r="X125" s="6" t="s">
        <v>619</v>
      </c>
      <c r="Y125" s="6" t="s">
        <v>45</v>
      </c>
      <c r="Z125">
        <v>9.6889232820217856E+17</v>
      </c>
    </row>
    <row r="126" spans="1:26" hidden="1" x14ac:dyDescent="0.25">
      <c r="A126">
        <v>1865854514</v>
      </c>
      <c r="B126" t="b">
        <v>1</v>
      </c>
      <c r="C126" s="6" t="s">
        <v>165</v>
      </c>
      <c r="D126">
        <v>6</v>
      </c>
      <c r="E126" s="1"/>
      <c r="F126" s="6" t="s">
        <v>27</v>
      </c>
      <c r="G126">
        <v>1</v>
      </c>
      <c r="H126" s="6" t="s">
        <v>47</v>
      </c>
      <c r="I126">
        <v>1</v>
      </c>
      <c r="J126" s="6" t="s">
        <v>29</v>
      </c>
      <c r="K126" s="1">
        <v>43245.601284722223</v>
      </c>
      <c r="L126">
        <v>3</v>
      </c>
      <c r="M126" s="6" t="s">
        <v>48</v>
      </c>
      <c r="N126" t="b">
        <v>0</v>
      </c>
      <c r="O126" s="6" t="s">
        <v>31</v>
      </c>
      <c r="P126" s="6" t="s">
        <v>32</v>
      </c>
      <c r="Q126" s="6" t="s">
        <v>27</v>
      </c>
      <c r="R126">
        <v>0</v>
      </c>
      <c r="S126" s="6" t="s">
        <v>32</v>
      </c>
      <c r="T126" s="6" t="s">
        <v>47</v>
      </c>
      <c r="U126" s="6" t="s">
        <v>39</v>
      </c>
      <c r="V126">
        <v>1.0000201216230154E+18</v>
      </c>
      <c r="W126" s="6" t="s">
        <v>49</v>
      </c>
      <c r="X126" s="6" t="s">
        <v>50</v>
      </c>
      <c r="Y126" s="6" t="s">
        <v>51</v>
      </c>
      <c r="Z126">
        <v>1.0000128764410102E+18</v>
      </c>
    </row>
    <row r="127" spans="1:26" hidden="1" x14ac:dyDescent="0.25">
      <c r="A127">
        <v>1865854515</v>
      </c>
      <c r="B127" t="b">
        <v>1</v>
      </c>
      <c r="C127" s="6" t="s">
        <v>165</v>
      </c>
      <c r="D127">
        <v>4</v>
      </c>
      <c r="E127" s="1"/>
      <c r="F127" s="6" t="s">
        <v>27</v>
      </c>
      <c r="G127">
        <v>1</v>
      </c>
      <c r="H127" s="6" t="s">
        <v>28</v>
      </c>
      <c r="I127">
        <v>1</v>
      </c>
      <c r="J127" s="6" t="s">
        <v>29</v>
      </c>
      <c r="K127" s="1">
        <v>43245.622881944444</v>
      </c>
      <c r="L127">
        <v>2</v>
      </c>
      <c r="M127" s="6" t="s">
        <v>52</v>
      </c>
      <c r="N127" t="b">
        <v>0</v>
      </c>
      <c r="O127" s="6" t="s">
        <v>31</v>
      </c>
      <c r="P127" s="6" t="s">
        <v>32</v>
      </c>
      <c r="Q127" s="6" t="s">
        <v>27</v>
      </c>
      <c r="R127">
        <v>2</v>
      </c>
      <c r="S127" s="6" t="s">
        <v>32</v>
      </c>
      <c r="T127" s="6" t="s">
        <v>28</v>
      </c>
      <c r="U127" s="6" t="s">
        <v>53</v>
      </c>
      <c r="V127">
        <v>1.0000279492723057E+18</v>
      </c>
      <c r="W127" s="6" t="s">
        <v>32</v>
      </c>
      <c r="X127" s="6" t="s">
        <v>54</v>
      </c>
      <c r="Y127" s="6" t="s">
        <v>55</v>
      </c>
      <c r="Z127">
        <v>148287129</v>
      </c>
    </row>
    <row r="128" spans="1:26" hidden="1" x14ac:dyDescent="0.25">
      <c r="A128">
        <v>1865854516</v>
      </c>
      <c r="B128" t="b">
        <v>1</v>
      </c>
      <c r="C128" s="6" t="s">
        <v>165</v>
      </c>
      <c r="D128">
        <v>1</v>
      </c>
      <c r="E128" s="1"/>
      <c r="F128" s="6" t="s">
        <v>27</v>
      </c>
      <c r="G128">
        <v>1</v>
      </c>
      <c r="H128" s="6" t="s">
        <v>44</v>
      </c>
      <c r="I128">
        <v>1</v>
      </c>
      <c r="J128" s="6" t="s">
        <v>29</v>
      </c>
      <c r="K128" s="1">
        <v>43245.639444444445</v>
      </c>
      <c r="L128">
        <v>0</v>
      </c>
      <c r="M128" s="6" t="s">
        <v>57</v>
      </c>
      <c r="N128" t="b">
        <v>0</v>
      </c>
      <c r="O128" s="6" t="s">
        <v>31</v>
      </c>
      <c r="P128" s="6" t="s">
        <v>32</v>
      </c>
      <c r="Q128" s="6" t="s">
        <v>27</v>
      </c>
      <c r="R128">
        <v>0</v>
      </c>
      <c r="S128" s="6" t="s">
        <v>32</v>
      </c>
      <c r="T128" s="6" t="s">
        <v>44</v>
      </c>
      <c r="U128" s="6" t="s">
        <v>58</v>
      </c>
      <c r="V128">
        <v>1.0000339506501345E+18</v>
      </c>
      <c r="W128" s="6" t="s">
        <v>32</v>
      </c>
      <c r="X128" s="6" t="s">
        <v>59</v>
      </c>
      <c r="Y128" s="6" t="s">
        <v>60</v>
      </c>
      <c r="Z128">
        <v>22076004</v>
      </c>
    </row>
    <row r="129" spans="1:26" hidden="1" x14ac:dyDescent="0.25">
      <c r="A129">
        <v>1865854517</v>
      </c>
      <c r="B129" t="b">
        <v>1</v>
      </c>
      <c r="C129" s="6" t="s">
        <v>165</v>
      </c>
      <c r="D129">
        <v>2</v>
      </c>
      <c r="E129" s="1"/>
      <c r="F129" s="6" t="s">
        <v>27</v>
      </c>
      <c r="G129">
        <v>1</v>
      </c>
      <c r="H129" s="6" t="s">
        <v>47</v>
      </c>
      <c r="I129">
        <v>1</v>
      </c>
      <c r="J129" s="6" t="s">
        <v>29</v>
      </c>
      <c r="K129" s="1">
        <v>43245.644687499997</v>
      </c>
      <c r="L129">
        <v>4</v>
      </c>
      <c r="M129" s="6" t="s">
        <v>38</v>
      </c>
      <c r="N129" t="b">
        <v>0</v>
      </c>
      <c r="O129" s="6" t="s">
        <v>31</v>
      </c>
      <c r="P129" s="6" t="s">
        <v>32</v>
      </c>
      <c r="Q129" s="6" t="s">
        <v>27</v>
      </c>
      <c r="R129">
        <v>6</v>
      </c>
      <c r="S129" s="6" t="s">
        <v>32</v>
      </c>
      <c r="T129" s="6" t="s">
        <v>47</v>
      </c>
      <c r="U129" s="6" t="s">
        <v>58</v>
      </c>
      <c r="V129">
        <v>1.0000358504393523E+18</v>
      </c>
      <c r="W129" s="6" t="s">
        <v>32</v>
      </c>
      <c r="X129" s="6" t="s">
        <v>61</v>
      </c>
      <c r="Y129" s="6" t="s">
        <v>62</v>
      </c>
      <c r="Z129">
        <v>139020999</v>
      </c>
    </row>
    <row r="130" spans="1:26" hidden="1" x14ac:dyDescent="0.25">
      <c r="A130">
        <v>1865854518</v>
      </c>
      <c r="B130" t="b">
        <v>1</v>
      </c>
      <c r="C130" s="6" t="s">
        <v>165</v>
      </c>
      <c r="D130">
        <v>2</v>
      </c>
      <c r="E130" s="1"/>
      <c r="F130" s="6" t="s">
        <v>27</v>
      </c>
      <c r="G130">
        <v>1</v>
      </c>
      <c r="H130" s="6" t="s">
        <v>28</v>
      </c>
      <c r="I130">
        <v>1</v>
      </c>
      <c r="J130" s="6" t="s">
        <v>29</v>
      </c>
      <c r="K130" s="1">
        <v>43245.692835648151</v>
      </c>
      <c r="L130">
        <v>0</v>
      </c>
      <c r="M130" s="6" t="s">
        <v>65</v>
      </c>
      <c r="N130" t="b">
        <v>0</v>
      </c>
      <c r="O130" s="6" t="s">
        <v>31</v>
      </c>
      <c r="P130" s="6" t="s">
        <v>32</v>
      </c>
      <c r="Q130" s="6" t="s">
        <v>27</v>
      </c>
      <c r="R130">
        <v>0</v>
      </c>
      <c r="S130" s="6" t="s">
        <v>32</v>
      </c>
      <c r="T130" s="6" t="s">
        <v>47</v>
      </c>
      <c r="U130" s="6" t="s">
        <v>64</v>
      </c>
      <c r="V130">
        <v>1.000053301126357E+18</v>
      </c>
      <c r="W130" s="6" t="s">
        <v>32</v>
      </c>
      <c r="X130" s="6" t="s">
        <v>620</v>
      </c>
      <c r="Y130" s="6" t="s">
        <v>66</v>
      </c>
      <c r="Z130">
        <v>112416103</v>
      </c>
    </row>
    <row r="131" spans="1:26" hidden="1" x14ac:dyDescent="0.25">
      <c r="A131">
        <v>1865854519</v>
      </c>
      <c r="B131" t="b">
        <v>1</v>
      </c>
      <c r="C131" s="6" t="s">
        <v>165</v>
      </c>
      <c r="D131">
        <v>4</v>
      </c>
      <c r="E131" s="1"/>
      <c r="F131" s="6" t="s">
        <v>27</v>
      </c>
      <c r="G131">
        <v>0.7944</v>
      </c>
      <c r="H131" s="6" t="s">
        <v>28</v>
      </c>
      <c r="I131">
        <v>0.7944</v>
      </c>
      <c r="J131" s="6" t="s">
        <v>29</v>
      </c>
      <c r="K131" s="1">
        <v>43245.693067129629</v>
      </c>
      <c r="L131">
        <v>188</v>
      </c>
      <c r="M131" s="6" t="s">
        <v>63</v>
      </c>
      <c r="N131" t="b">
        <v>0</v>
      </c>
      <c r="O131" s="6" t="s">
        <v>31</v>
      </c>
      <c r="P131" s="6" t="s">
        <v>32</v>
      </c>
      <c r="Q131" s="6" t="s">
        <v>27</v>
      </c>
      <c r="R131">
        <v>4</v>
      </c>
      <c r="S131" s="6" t="s">
        <v>32</v>
      </c>
      <c r="T131" s="6" t="s">
        <v>28</v>
      </c>
      <c r="U131" s="6" t="s">
        <v>64</v>
      </c>
      <c r="V131">
        <v>1.0000533858217001E+18</v>
      </c>
      <c r="W131" s="6" t="s">
        <v>32</v>
      </c>
      <c r="X131" s="6" t="s">
        <v>67</v>
      </c>
      <c r="Y131" s="6" t="s">
        <v>68</v>
      </c>
      <c r="Z131">
        <v>1389824700</v>
      </c>
    </row>
    <row r="132" spans="1:26" hidden="1" x14ac:dyDescent="0.25">
      <c r="A132">
        <v>1865854521</v>
      </c>
      <c r="B132" t="b">
        <v>1</v>
      </c>
      <c r="C132" s="6" t="s">
        <v>165</v>
      </c>
      <c r="D132">
        <v>3</v>
      </c>
      <c r="E132" s="1"/>
      <c r="F132" s="6" t="s">
        <v>27</v>
      </c>
      <c r="G132">
        <v>1</v>
      </c>
      <c r="H132" s="6" t="s">
        <v>44</v>
      </c>
      <c r="I132">
        <v>1</v>
      </c>
      <c r="J132" s="6" t="s">
        <v>29</v>
      </c>
      <c r="K132" s="1">
        <v>43245.719513888886</v>
      </c>
      <c r="L132">
        <v>1</v>
      </c>
      <c r="M132" s="6" t="s">
        <v>63</v>
      </c>
      <c r="N132" t="b">
        <v>0</v>
      </c>
      <c r="O132" s="6" t="s">
        <v>31</v>
      </c>
      <c r="P132" s="6" t="s">
        <v>32</v>
      </c>
      <c r="Q132" s="6" t="s">
        <v>27</v>
      </c>
      <c r="R132">
        <v>0</v>
      </c>
      <c r="S132" s="6" t="s">
        <v>32</v>
      </c>
      <c r="T132" s="6" t="s">
        <v>44</v>
      </c>
      <c r="U132" s="6" t="s">
        <v>64</v>
      </c>
      <c r="V132">
        <v>1.0000629659477893E+18</v>
      </c>
      <c r="W132" s="6" t="s">
        <v>32</v>
      </c>
      <c r="X132" s="6" t="s">
        <v>621</v>
      </c>
      <c r="Y132" s="6" t="s">
        <v>70</v>
      </c>
      <c r="Z132">
        <v>9.6526873621848883E+17</v>
      </c>
    </row>
    <row r="133" spans="1:26" hidden="1" x14ac:dyDescent="0.25">
      <c r="A133">
        <v>1865854522</v>
      </c>
      <c r="B133" t="b">
        <v>1</v>
      </c>
      <c r="C133" s="6" t="s">
        <v>165</v>
      </c>
      <c r="D133">
        <v>2</v>
      </c>
      <c r="E133" s="1"/>
      <c r="F133" s="6" t="s">
        <v>27</v>
      </c>
      <c r="G133">
        <v>1</v>
      </c>
      <c r="H133" s="6" t="s">
        <v>47</v>
      </c>
      <c r="I133">
        <v>1</v>
      </c>
      <c r="J133" s="6" t="s">
        <v>29</v>
      </c>
      <c r="K133" s="1">
        <v>43245.750254629631</v>
      </c>
      <c r="L133">
        <v>0</v>
      </c>
      <c r="M133" s="6" t="s">
        <v>76</v>
      </c>
      <c r="N133" t="b">
        <v>0</v>
      </c>
      <c r="O133" s="6" t="s">
        <v>31</v>
      </c>
      <c r="P133" s="6" t="s">
        <v>32</v>
      </c>
      <c r="Q133" s="6" t="s">
        <v>27</v>
      </c>
      <c r="R133">
        <v>1</v>
      </c>
      <c r="S133" s="6" t="s">
        <v>32</v>
      </c>
      <c r="T133" s="6" t="s">
        <v>47</v>
      </c>
      <c r="U133" s="6" t="s">
        <v>77</v>
      </c>
      <c r="V133">
        <v>1.0000741078521487E+18</v>
      </c>
      <c r="W133" s="6" t="s">
        <v>32</v>
      </c>
      <c r="X133" s="6" t="s">
        <v>78</v>
      </c>
      <c r="Y133" s="6" t="s">
        <v>79</v>
      </c>
      <c r="Z133">
        <v>9.2037204277552742E+17</v>
      </c>
    </row>
    <row r="134" spans="1:26" hidden="1" x14ac:dyDescent="0.25">
      <c r="A134">
        <v>1865854524</v>
      </c>
      <c r="B134" t="b">
        <v>1</v>
      </c>
      <c r="C134" s="6" t="s">
        <v>165</v>
      </c>
      <c r="D134">
        <v>1</v>
      </c>
      <c r="E134" s="1"/>
      <c r="F134" s="6" t="s">
        <v>27</v>
      </c>
      <c r="G134">
        <v>1</v>
      </c>
      <c r="H134" s="6" t="s">
        <v>47</v>
      </c>
      <c r="I134">
        <v>1</v>
      </c>
      <c r="J134" s="6" t="s">
        <v>29</v>
      </c>
      <c r="K134" s="1">
        <v>43245.760023148148</v>
      </c>
      <c r="L134">
        <v>0</v>
      </c>
      <c r="M134" s="6" t="s">
        <v>38</v>
      </c>
      <c r="N134" t="b">
        <v>0</v>
      </c>
      <c r="O134" s="6" t="s">
        <v>31</v>
      </c>
      <c r="P134" s="6" t="s">
        <v>32</v>
      </c>
      <c r="Q134" s="6" t="s">
        <v>27</v>
      </c>
      <c r="R134">
        <v>0</v>
      </c>
      <c r="S134" s="6" t="s">
        <v>32</v>
      </c>
      <c r="T134" s="6" t="s">
        <v>47</v>
      </c>
      <c r="U134" s="6" t="s">
        <v>41</v>
      </c>
      <c r="V134">
        <v>1.0000776480711516E+18</v>
      </c>
      <c r="W134" s="6" t="s">
        <v>32</v>
      </c>
      <c r="X134" s="6" t="s">
        <v>623</v>
      </c>
      <c r="Y134" s="6" t="s">
        <v>81</v>
      </c>
      <c r="Z134">
        <v>125092980</v>
      </c>
    </row>
    <row r="135" spans="1:26" hidden="1" x14ac:dyDescent="0.25">
      <c r="A135">
        <v>1865854525</v>
      </c>
      <c r="B135" t="b">
        <v>1</v>
      </c>
      <c r="C135" s="6" t="s">
        <v>165</v>
      </c>
      <c r="D135">
        <v>3</v>
      </c>
      <c r="E135" s="1"/>
      <c r="F135" s="6" t="s">
        <v>27</v>
      </c>
      <c r="G135">
        <v>0.70089999999999997</v>
      </c>
      <c r="H135" s="6" t="s">
        <v>44</v>
      </c>
      <c r="I135">
        <v>0.70089999999999997</v>
      </c>
      <c r="J135" s="6" t="s">
        <v>29</v>
      </c>
      <c r="K135" s="1">
        <v>43245.808356481481</v>
      </c>
      <c r="L135">
        <v>0</v>
      </c>
      <c r="M135" s="6" t="s">
        <v>318</v>
      </c>
      <c r="N135" t="b">
        <v>0</v>
      </c>
      <c r="O135" s="6" t="s">
        <v>31</v>
      </c>
      <c r="P135" s="6" t="s">
        <v>32</v>
      </c>
      <c r="Q135" s="6" t="s">
        <v>27</v>
      </c>
      <c r="R135">
        <v>0</v>
      </c>
      <c r="S135" s="6" t="s">
        <v>32</v>
      </c>
      <c r="T135" s="6" t="s">
        <v>44</v>
      </c>
      <c r="U135" s="6" t="s">
        <v>39</v>
      </c>
      <c r="V135">
        <v>1.0000951638621471E+18</v>
      </c>
      <c r="W135" s="6" t="s">
        <v>32</v>
      </c>
      <c r="X135" s="6" t="s">
        <v>319</v>
      </c>
      <c r="Y135" s="6" t="s">
        <v>320</v>
      </c>
      <c r="Z135">
        <v>38609287</v>
      </c>
    </row>
    <row r="136" spans="1:26" hidden="1" x14ac:dyDescent="0.25">
      <c r="A136">
        <v>1865854526</v>
      </c>
      <c r="B136" t="b">
        <v>1</v>
      </c>
      <c r="C136" s="6" t="s">
        <v>165</v>
      </c>
      <c r="D136">
        <v>2</v>
      </c>
      <c r="E136" s="1"/>
      <c r="F136" s="6" t="s">
        <v>27</v>
      </c>
      <c r="G136">
        <v>1</v>
      </c>
      <c r="H136" s="6" t="s">
        <v>44</v>
      </c>
      <c r="I136">
        <v>1</v>
      </c>
      <c r="J136" s="6" t="s">
        <v>29</v>
      </c>
      <c r="K136" s="1">
        <v>43245.809652777774</v>
      </c>
      <c r="L136">
        <v>1</v>
      </c>
      <c r="M136" s="6" t="s">
        <v>83</v>
      </c>
      <c r="N136" t="b">
        <v>0</v>
      </c>
      <c r="O136" s="6" t="s">
        <v>31</v>
      </c>
      <c r="P136" s="6" t="s">
        <v>32</v>
      </c>
      <c r="Q136" s="6" t="s">
        <v>27</v>
      </c>
      <c r="R136">
        <v>0</v>
      </c>
      <c r="S136" s="6" t="s">
        <v>32</v>
      </c>
      <c r="T136" s="6" t="s">
        <v>44</v>
      </c>
      <c r="U136" s="6" t="s">
        <v>39</v>
      </c>
      <c r="V136">
        <v>1.0000956314179871E+18</v>
      </c>
      <c r="W136" s="6" t="s">
        <v>32</v>
      </c>
      <c r="X136" s="6" t="s">
        <v>84</v>
      </c>
      <c r="Y136" s="6" t="s">
        <v>85</v>
      </c>
      <c r="Z136">
        <v>4824034215</v>
      </c>
    </row>
    <row r="137" spans="1:26" hidden="1" x14ac:dyDescent="0.25">
      <c r="A137">
        <v>1865854527</v>
      </c>
      <c r="B137" t="b">
        <v>1</v>
      </c>
      <c r="C137" s="6" t="s">
        <v>165</v>
      </c>
      <c r="D137">
        <v>3</v>
      </c>
      <c r="E137" s="1"/>
      <c r="F137" s="6" t="s">
        <v>27</v>
      </c>
      <c r="G137">
        <v>1</v>
      </c>
      <c r="H137" s="6" t="s">
        <v>47</v>
      </c>
      <c r="I137">
        <v>1</v>
      </c>
      <c r="J137" s="6" t="s">
        <v>29</v>
      </c>
      <c r="K137" s="1">
        <v>43245.819930555554</v>
      </c>
      <c r="L137">
        <v>0</v>
      </c>
      <c r="M137" s="6" t="s">
        <v>86</v>
      </c>
      <c r="N137" t="b">
        <v>0</v>
      </c>
      <c r="O137" s="6" t="s">
        <v>31</v>
      </c>
      <c r="P137" s="6" t="s">
        <v>32</v>
      </c>
      <c r="Q137" s="6" t="s">
        <v>27</v>
      </c>
      <c r="R137">
        <v>0</v>
      </c>
      <c r="S137" s="6" t="s">
        <v>32</v>
      </c>
      <c r="T137" s="6" t="s">
        <v>47</v>
      </c>
      <c r="U137" s="6" t="s">
        <v>87</v>
      </c>
      <c r="V137">
        <v>1.0000993565513687E+18</v>
      </c>
      <c r="W137" s="6" t="s">
        <v>32</v>
      </c>
      <c r="X137" s="6" t="s">
        <v>88</v>
      </c>
      <c r="Y137" s="6" t="s">
        <v>89</v>
      </c>
      <c r="Z137">
        <v>303874979</v>
      </c>
    </row>
    <row r="138" spans="1:26" hidden="1" x14ac:dyDescent="0.25">
      <c r="A138">
        <v>1865854528</v>
      </c>
      <c r="B138" t="b">
        <v>0</v>
      </c>
      <c r="C138" s="6" t="s">
        <v>165</v>
      </c>
      <c r="D138">
        <v>1</v>
      </c>
      <c r="E138" s="1"/>
      <c r="F138" s="6" t="s">
        <v>27</v>
      </c>
      <c r="G138">
        <v>1</v>
      </c>
      <c r="H138" s="6" t="s">
        <v>47</v>
      </c>
      <c r="I138">
        <v>1</v>
      </c>
      <c r="J138" s="6" t="s">
        <v>29</v>
      </c>
      <c r="K138" s="1">
        <v>43245.895844907405</v>
      </c>
      <c r="L138">
        <v>0</v>
      </c>
      <c r="M138" s="6" t="s">
        <v>38</v>
      </c>
      <c r="N138" t="b">
        <v>0</v>
      </c>
      <c r="O138" s="6" t="s">
        <v>31</v>
      </c>
      <c r="P138" s="6" t="s">
        <v>32</v>
      </c>
      <c r="Q138" s="6" t="s">
        <v>27</v>
      </c>
      <c r="R138">
        <v>0</v>
      </c>
      <c r="S138" s="6" t="s">
        <v>32</v>
      </c>
      <c r="T138" s="6" t="s">
        <v>44</v>
      </c>
      <c r="U138" s="6" t="s">
        <v>72</v>
      </c>
      <c r="V138">
        <v>1.0001268696294195E+18</v>
      </c>
      <c r="W138" s="6" t="s">
        <v>32</v>
      </c>
      <c r="X138" s="6" t="s">
        <v>624</v>
      </c>
      <c r="Y138" s="6" t="s">
        <v>90</v>
      </c>
      <c r="Z138">
        <v>8.9818962003856589E+17</v>
      </c>
    </row>
    <row r="139" spans="1:26" hidden="1" x14ac:dyDescent="0.25">
      <c r="A139">
        <v>1865854529</v>
      </c>
      <c r="B139" t="b">
        <v>1</v>
      </c>
      <c r="C139" s="6" t="s">
        <v>165</v>
      </c>
      <c r="D139">
        <v>5</v>
      </c>
      <c r="E139" s="1"/>
      <c r="F139" s="6" t="s">
        <v>27</v>
      </c>
      <c r="G139">
        <v>1</v>
      </c>
      <c r="H139" s="6" t="s">
        <v>47</v>
      </c>
      <c r="I139">
        <v>1</v>
      </c>
      <c r="J139" s="6" t="s">
        <v>29</v>
      </c>
      <c r="K139" s="1">
        <v>43245.938078703701</v>
      </c>
      <c r="L139">
        <v>0</v>
      </c>
      <c r="M139" s="6" t="s">
        <v>92</v>
      </c>
      <c r="N139" t="b">
        <v>0</v>
      </c>
      <c r="O139" s="6" t="s">
        <v>31</v>
      </c>
      <c r="P139" s="6" t="s">
        <v>32</v>
      </c>
      <c r="Q139" s="6" t="s">
        <v>27</v>
      </c>
      <c r="R139">
        <v>0</v>
      </c>
      <c r="S139" s="6" t="s">
        <v>32</v>
      </c>
      <c r="T139" s="6" t="s">
        <v>47</v>
      </c>
      <c r="U139" s="6" t="s">
        <v>58</v>
      </c>
      <c r="V139">
        <v>1.0001421747329065E+18</v>
      </c>
      <c r="W139" s="6" t="s">
        <v>32</v>
      </c>
      <c r="X139" s="6" t="s">
        <v>93</v>
      </c>
      <c r="Y139" s="6" t="s">
        <v>94</v>
      </c>
      <c r="Z139">
        <v>353334261</v>
      </c>
    </row>
    <row r="140" spans="1:26" hidden="1" x14ac:dyDescent="0.25">
      <c r="A140">
        <v>1865854531</v>
      </c>
      <c r="B140" t="b">
        <v>1</v>
      </c>
      <c r="C140" s="6" t="s">
        <v>165</v>
      </c>
      <c r="D140">
        <v>4</v>
      </c>
      <c r="E140" s="1"/>
      <c r="F140" s="6" t="s">
        <v>95</v>
      </c>
      <c r="G140">
        <v>1</v>
      </c>
      <c r="H140" s="6" t="s">
        <v>317</v>
      </c>
      <c r="J140" s="6" t="s">
        <v>29</v>
      </c>
      <c r="K140" s="1">
        <v>43245.956226851849</v>
      </c>
      <c r="L140">
        <v>3</v>
      </c>
      <c r="M140" s="6" t="s">
        <v>63</v>
      </c>
      <c r="N140" t="b">
        <v>0</v>
      </c>
      <c r="O140" s="6" t="s">
        <v>31</v>
      </c>
      <c r="P140" s="6" t="s">
        <v>32</v>
      </c>
      <c r="Q140" s="6" t="s">
        <v>95</v>
      </c>
      <c r="R140">
        <v>1</v>
      </c>
      <c r="S140" s="6" t="s">
        <v>32</v>
      </c>
      <c r="T140" s="6" t="s">
        <v>317</v>
      </c>
      <c r="U140" s="6" t="s">
        <v>64</v>
      </c>
      <c r="V140">
        <v>1.0001487478950461E+18</v>
      </c>
      <c r="W140" s="6" t="s">
        <v>32</v>
      </c>
      <c r="X140" s="6" t="s">
        <v>96</v>
      </c>
      <c r="Y140" s="6" t="s">
        <v>97</v>
      </c>
      <c r="Z140">
        <v>7.2851072236854067E+17</v>
      </c>
    </row>
    <row r="141" spans="1:26" hidden="1" x14ac:dyDescent="0.25">
      <c r="A141">
        <v>1865854532</v>
      </c>
      <c r="B141" t="b">
        <v>1</v>
      </c>
      <c r="C141" s="6" t="s">
        <v>165</v>
      </c>
      <c r="D141">
        <v>2</v>
      </c>
      <c r="E141" s="1"/>
      <c r="F141" s="6" t="s">
        <v>27</v>
      </c>
      <c r="G141">
        <v>1</v>
      </c>
      <c r="H141" s="6" t="s">
        <v>47</v>
      </c>
      <c r="I141">
        <v>0.55940000000000001</v>
      </c>
      <c r="J141" s="6" t="s">
        <v>29</v>
      </c>
      <c r="K141" s="1">
        <v>43245.977187500001</v>
      </c>
      <c r="L141">
        <v>0</v>
      </c>
      <c r="M141" s="6" t="s">
        <v>98</v>
      </c>
      <c r="N141" t="b">
        <v>0</v>
      </c>
      <c r="O141" s="6" t="s">
        <v>31</v>
      </c>
      <c r="P141" s="6" t="s">
        <v>32</v>
      </c>
      <c r="Q141" s="6" t="s">
        <v>27</v>
      </c>
      <c r="R141">
        <v>0</v>
      </c>
      <c r="S141" s="6" t="s">
        <v>32</v>
      </c>
      <c r="T141" s="6" t="s">
        <v>47</v>
      </c>
      <c r="U141" s="6" t="s">
        <v>58</v>
      </c>
      <c r="V141">
        <v>1.0001563442619802E+18</v>
      </c>
      <c r="W141" s="6" t="s">
        <v>32</v>
      </c>
      <c r="X141" s="6" t="s">
        <v>99</v>
      </c>
      <c r="Y141" s="6" t="s">
        <v>100</v>
      </c>
      <c r="Z141">
        <v>526812864</v>
      </c>
    </row>
    <row r="142" spans="1:26" hidden="1" x14ac:dyDescent="0.25">
      <c r="A142">
        <v>1865854533</v>
      </c>
      <c r="B142" t="b">
        <v>1</v>
      </c>
      <c r="C142" s="6" t="s">
        <v>165</v>
      </c>
      <c r="D142">
        <v>2</v>
      </c>
      <c r="E142" s="1"/>
      <c r="F142" s="6" t="s">
        <v>27</v>
      </c>
      <c r="G142">
        <v>1</v>
      </c>
      <c r="H142" s="6" t="s">
        <v>44</v>
      </c>
      <c r="I142">
        <v>1</v>
      </c>
      <c r="J142" s="6" t="s">
        <v>29</v>
      </c>
      <c r="K142" s="1">
        <v>43246.022280092591</v>
      </c>
      <c r="L142">
        <v>0</v>
      </c>
      <c r="M142" s="6" t="s">
        <v>63</v>
      </c>
      <c r="N142" t="b">
        <v>0</v>
      </c>
      <c r="O142" s="6" t="s">
        <v>31</v>
      </c>
      <c r="P142" s="6" t="s">
        <v>32</v>
      </c>
      <c r="Q142" s="6" t="s">
        <v>27</v>
      </c>
      <c r="R142">
        <v>0</v>
      </c>
      <c r="S142" s="6" t="s">
        <v>32</v>
      </c>
      <c r="T142" s="6" t="s">
        <v>44</v>
      </c>
      <c r="U142" s="6" t="s">
        <v>72</v>
      </c>
      <c r="V142">
        <v>1.0001726868682342E+18</v>
      </c>
      <c r="W142" s="6" t="s">
        <v>32</v>
      </c>
      <c r="X142" s="6" t="s">
        <v>103</v>
      </c>
      <c r="Y142" s="6" t="s">
        <v>104</v>
      </c>
      <c r="Z142">
        <v>4764892767</v>
      </c>
    </row>
    <row r="143" spans="1:26" hidden="1" x14ac:dyDescent="0.25">
      <c r="A143">
        <v>1865854534</v>
      </c>
      <c r="B143" t="b">
        <v>1</v>
      </c>
      <c r="C143" s="6" t="s">
        <v>165</v>
      </c>
      <c r="D143">
        <v>2</v>
      </c>
      <c r="E143" s="1"/>
      <c r="F143" s="6" t="s">
        <v>27</v>
      </c>
      <c r="G143">
        <v>1</v>
      </c>
      <c r="H143" s="6" t="s">
        <v>47</v>
      </c>
      <c r="I143">
        <v>1</v>
      </c>
      <c r="J143" s="6" t="s">
        <v>29</v>
      </c>
      <c r="K143" s="1">
        <v>43246.035543981481</v>
      </c>
      <c r="L143">
        <v>0</v>
      </c>
      <c r="M143" s="6" t="s">
        <v>105</v>
      </c>
      <c r="N143" t="b">
        <v>0</v>
      </c>
      <c r="O143" s="6" t="s">
        <v>31</v>
      </c>
      <c r="P143" s="6" t="s">
        <v>32</v>
      </c>
      <c r="Q143" s="6" t="s">
        <v>27</v>
      </c>
      <c r="R143">
        <v>0</v>
      </c>
      <c r="S143" s="6" t="s">
        <v>32</v>
      </c>
      <c r="T143" s="6" t="s">
        <v>47</v>
      </c>
      <c r="U143" s="6" t="s">
        <v>41</v>
      </c>
      <c r="V143">
        <v>1.0001774954157056E+18</v>
      </c>
      <c r="W143" s="6" t="s">
        <v>32</v>
      </c>
      <c r="X143" s="6" t="s">
        <v>106</v>
      </c>
      <c r="Y143" s="6" t="s">
        <v>107</v>
      </c>
      <c r="Z143">
        <v>6.9472632029983539E+17</v>
      </c>
    </row>
    <row r="144" spans="1:26" hidden="1" x14ac:dyDescent="0.25">
      <c r="A144">
        <v>1865854535</v>
      </c>
      <c r="B144" t="b">
        <v>1</v>
      </c>
      <c r="C144" s="6" t="s">
        <v>165</v>
      </c>
      <c r="D144">
        <v>3</v>
      </c>
      <c r="E144" s="1"/>
      <c r="F144" s="6" t="s">
        <v>27</v>
      </c>
      <c r="G144">
        <v>1</v>
      </c>
      <c r="H144" s="6" t="s">
        <v>44</v>
      </c>
      <c r="I144">
        <v>0.6774</v>
      </c>
      <c r="J144" s="6" t="s">
        <v>29</v>
      </c>
      <c r="K144" s="1">
        <v>43246.065555555557</v>
      </c>
      <c r="L144">
        <v>0</v>
      </c>
      <c r="M144" s="6" t="s">
        <v>108</v>
      </c>
      <c r="N144" t="b">
        <v>0</v>
      </c>
      <c r="O144" s="6" t="s">
        <v>31</v>
      </c>
      <c r="P144" s="6" t="s">
        <v>32</v>
      </c>
      <c r="Q144" s="6" t="s">
        <v>27</v>
      </c>
      <c r="R144">
        <v>0</v>
      </c>
      <c r="S144" s="6" t="s">
        <v>32</v>
      </c>
      <c r="T144" s="6" t="s">
        <v>44</v>
      </c>
      <c r="U144" s="6" t="s">
        <v>64</v>
      </c>
      <c r="V144">
        <v>1.0001883712205783E+18</v>
      </c>
      <c r="W144" s="6" t="s">
        <v>32</v>
      </c>
      <c r="X144" s="6" t="s">
        <v>625</v>
      </c>
      <c r="Y144" s="6" t="s">
        <v>109</v>
      </c>
      <c r="Z144">
        <v>9.5711385306986086E+17</v>
      </c>
    </row>
    <row r="145" spans="1:26" hidden="1" x14ac:dyDescent="0.25">
      <c r="A145">
        <v>1865854536</v>
      </c>
      <c r="B145" t="b">
        <v>1</v>
      </c>
      <c r="C145" s="6" t="s">
        <v>165</v>
      </c>
      <c r="D145">
        <v>4</v>
      </c>
      <c r="E145" s="1"/>
      <c r="F145" s="6" t="s">
        <v>27</v>
      </c>
      <c r="G145">
        <v>1</v>
      </c>
      <c r="H145" s="6" t="s">
        <v>28</v>
      </c>
      <c r="I145">
        <v>0.50209999999999999</v>
      </c>
      <c r="J145" s="6" t="s">
        <v>29</v>
      </c>
      <c r="K145" s="1">
        <v>43246.157638888886</v>
      </c>
      <c r="L145">
        <v>0</v>
      </c>
      <c r="M145" s="6" t="s">
        <v>69</v>
      </c>
      <c r="N145" t="b">
        <v>0</v>
      </c>
      <c r="O145" s="6" t="s">
        <v>31</v>
      </c>
      <c r="P145" s="6" t="s">
        <v>32</v>
      </c>
      <c r="Q145" s="6" t="s">
        <v>27</v>
      </c>
      <c r="R145">
        <v>0</v>
      </c>
      <c r="S145" s="6" t="s">
        <v>32</v>
      </c>
      <c r="T145" s="6" t="s">
        <v>47</v>
      </c>
      <c r="U145" s="6" t="s">
        <v>53</v>
      </c>
      <c r="V145">
        <v>1.0002217383434527E+18</v>
      </c>
      <c r="W145" s="6" t="s">
        <v>110</v>
      </c>
      <c r="X145" s="6" t="s">
        <v>111</v>
      </c>
      <c r="Y145" s="6" t="s">
        <v>112</v>
      </c>
      <c r="Z145">
        <v>116748265</v>
      </c>
    </row>
    <row r="146" spans="1:26" hidden="1" x14ac:dyDescent="0.25">
      <c r="A146">
        <v>1865854537</v>
      </c>
      <c r="B146" t="b">
        <v>1</v>
      </c>
      <c r="C146" s="6" t="s">
        <v>165</v>
      </c>
      <c r="D146">
        <v>1</v>
      </c>
      <c r="E146" s="1"/>
      <c r="F146" s="6" t="s">
        <v>27</v>
      </c>
      <c r="G146">
        <v>1</v>
      </c>
      <c r="H146" s="6" t="s">
        <v>44</v>
      </c>
      <c r="I146">
        <v>1</v>
      </c>
      <c r="J146" s="6" t="s">
        <v>29</v>
      </c>
      <c r="K146" s="1">
        <v>43246.182673611111</v>
      </c>
      <c r="L146">
        <v>1</v>
      </c>
      <c r="M146" s="6" t="s">
        <v>38</v>
      </c>
      <c r="N146" t="b">
        <v>0</v>
      </c>
      <c r="O146" s="6" t="s">
        <v>31</v>
      </c>
      <c r="P146" s="6" t="s">
        <v>32</v>
      </c>
      <c r="Q146" s="6" t="s">
        <v>27</v>
      </c>
      <c r="R146">
        <v>2</v>
      </c>
      <c r="S146" s="6" t="s">
        <v>32</v>
      </c>
      <c r="T146" s="6" t="s">
        <v>44</v>
      </c>
      <c r="U146" s="6" t="s">
        <v>72</v>
      </c>
      <c r="V146">
        <v>1.0002308134918717E+18</v>
      </c>
      <c r="W146" s="6" t="s">
        <v>32</v>
      </c>
      <c r="X146" s="6" t="s">
        <v>114</v>
      </c>
      <c r="Y146" s="6" t="s">
        <v>115</v>
      </c>
      <c r="Z146">
        <v>3264958412</v>
      </c>
    </row>
    <row r="147" spans="1:26" hidden="1" x14ac:dyDescent="0.25">
      <c r="A147">
        <v>1865854538</v>
      </c>
      <c r="B147" t="b">
        <v>1</v>
      </c>
      <c r="C147" s="6" t="s">
        <v>165</v>
      </c>
      <c r="D147">
        <v>3</v>
      </c>
      <c r="E147" s="1"/>
      <c r="F147" s="6" t="s">
        <v>27</v>
      </c>
      <c r="G147">
        <v>1</v>
      </c>
      <c r="H147" s="6" t="s">
        <v>44</v>
      </c>
      <c r="I147">
        <v>1</v>
      </c>
      <c r="J147" s="6" t="s">
        <v>29</v>
      </c>
      <c r="K147" s="1">
        <v>43246.184166666666</v>
      </c>
      <c r="L147">
        <v>0</v>
      </c>
      <c r="M147" s="6" t="s">
        <v>116</v>
      </c>
      <c r="N147" t="b">
        <v>0</v>
      </c>
      <c r="O147" s="6" t="s">
        <v>31</v>
      </c>
      <c r="P147" s="6" t="s">
        <v>32</v>
      </c>
      <c r="Q147" s="6" t="s">
        <v>27</v>
      </c>
      <c r="R147">
        <v>0</v>
      </c>
      <c r="S147" s="6" t="s">
        <v>32</v>
      </c>
      <c r="T147" s="6" t="s">
        <v>44</v>
      </c>
      <c r="U147" s="6" t="s">
        <v>75</v>
      </c>
      <c r="V147">
        <v>1.0002313531437507E+18</v>
      </c>
      <c r="W147" s="6" t="s">
        <v>32</v>
      </c>
      <c r="X147" s="6" t="s">
        <v>626</v>
      </c>
      <c r="Y147" s="6" t="s">
        <v>117</v>
      </c>
      <c r="Z147">
        <v>18171739</v>
      </c>
    </row>
    <row r="148" spans="1:26" hidden="1" x14ac:dyDescent="0.25">
      <c r="A148">
        <v>1865854539</v>
      </c>
      <c r="B148" t="b">
        <v>1</v>
      </c>
      <c r="C148" s="6" t="s">
        <v>165</v>
      </c>
      <c r="D148">
        <v>4</v>
      </c>
      <c r="E148" s="1"/>
      <c r="F148" s="6" t="s">
        <v>27</v>
      </c>
      <c r="G148">
        <v>1</v>
      </c>
      <c r="H148" s="6" t="s">
        <v>28</v>
      </c>
      <c r="I148">
        <v>1</v>
      </c>
      <c r="J148" s="6" t="s">
        <v>29</v>
      </c>
      <c r="K148" s="1">
        <v>43246.234236111108</v>
      </c>
      <c r="L148">
        <v>2</v>
      </c>
      <c r="M148" s="6" t="s">
        <v>118</v>
      </c>
      <c r="N148" t="b">
        <v>0</v>
      </c>
      <c r="O148" s="6" t="s">
        <v>31</v>
      </c>
      <c r="P148" s="6" t="s">
        <v>32</v>
      </c>
      <c r="Q148" s="6" t="s">
        <v>27</v>
      </c>
      <c r="R148">
        <v>0</v>
      </c>
      <c r="S148" s="6" t="s">
        <v>32</v>
      </c>
      <c r="T148" s="6" t="s">
        <v>28</v>
      </c>
      <c r="U148" s="6" t="s">
        <v>39</v>
      </c>
      <c r="V148">
        <v>1.0002494987302871E+18</v>
      </c>
      <c r="W148" s="6" t="s">
        <v>32</v>
      </c>
      <c r="X148" s="6" t="s">
        <v>119</v>
      </c>
      <c r="Y148" s="6" t="s">
        <v>120</v>
      </c>
      <c r="Z148">
        <v>552481328</v>
      </c>
    </row>
    <row r="149" spans="1:26" hidden="1" x14ac:dyDescent="0.25">
      <c r="A149">
        <v>1865854540</v>
      </c>
      <c r="B149" t="b">
        <v>1</v>
      </c>
      <c r="C149" s="6" t="s">
        <v>165</v>
      </c>
      <c r="D149">
        <v>4</v>
      </c>
      <c r="E149" s="1"/>
      <c r="F149" s="6" t="s">
        <v>27</v>
      </c>
      <c r="G149">
        <v>1</v>
      </c>
      <c r="H149" s="6" t="s">
        <v>47</v>
      </c>
      <c r="I149">
        <v>1</v>
      </c>
      <c r="J149" s="6" t="s">
        <v>29</v>
      </c>
      <c r="K149" s="1">
        <v>43246.292662037034</v>
      </c>
      <c r="L149">
        <v>0</v>
      </c>
      <c r="M149" s="6" t="s">
        <v>63</v>
      </c>
      <c r="N149" t="b">
        <v>0</v>
      </c>
      <c r="O149" s="6" t="s">
        <v>31</v>
      </c>
      <c r="P149" s="6" t="s">
        <v>32</v>
      </c>
      <c r="Q149" s="6" t="s">
        <v>27</v>
      </c>
      <c r="R149">
        <v>0</v>
      </c>
      <c r="S149" s="6" t="s">
        <v>32</v>
      </c>
      <c r="T149" s="6" t="s">
        <v>47</v>
      </c>
      <c r="U149" s="6" t="s">
        <v>122</v>
      </c>
      <c r="V149">
        <v>1.0002706714721362E+18</v>
      </c>
      <c r="W149" s="6" t="s">
        <v>32</v>
      </c>
      <c r="X149" s="6" t="s">
        <v>123</v>
      </c>
      <c r="Y149" s="6" t="s">
        <v>124</v>
      </c>
      <c r="Z149">
        <v>9.3509533660288205E+17</v>
      </c>
    </row>
    <row r="150" spans="1:26" hidden="1" x14ac:dyDescent="0.25">
      <c r="A150">
        <v>1865854541</v>
      </c>
      <c r="B150" t="b">
        <v>1</v>
      </c>
      <c r="C150" s="6" t="s">
        <v>165</v>
      </c>
      <c r="D150">
        <v>4</v>
      </c>
      <c r="E150" s="1"/>
      <c r="F150" s="6" t="s">
        <v>95</v>
      </c>
      <c r="G150">
        <v>1</v>
      </c>
      <c r="H150" s="6" t="s">
        <v>317</v>
      </c>
      <c r="J150" s="6" t="s">
        <v>29</v>
      </c>
      <c r="K150" s="1">
        <v>43246.460659722223</v>
      </c>
      <c r="L150">
        <v>4</v>
      </c>
      <c r="M150" s="6" t="s">
        <v>126</v>
      </c>
      <c r="N150" t="b">
        <v>0</v>
      </c>
      <c r="O150" s="6" t="s">
        <v>31</v>
      </c>
      <c r="P150" s="6" t="s">
        <v>32</v>
      </c>
      <c r="Q150" s="6" t="s">
        <v>95</v>
      </c>
      <c r="R150">
        <v>2</v>
      </c>
      <c r="S150" s="6" t="s">
        <v>32</v>
      </c>
      <c r="T150" s="6" t="s">
        <v>317</v>
      </c>
      <c r="U150" s="6" t="s">
        <v>64</v>
      </c>
      <c r="V150">
        <v>1.0003315483470643E+18</v>
      </c>
      <c r="W150" s="6" t="s">
        <v>32</v>
      </c>
      <c r="X150" s="6" t="s">
        <v>627</v>
      </c>
      <c r="Y150" s="6" t="s">
        <v>127</v>
      </c>
      <c r="Z150">
        <v>1542923966</v>
      </c>
    </row>
    <row r="151" spans="1:26" hidden="1" x14ac:dyDescent="0.25">
      <c r="A151">
        <v>1865854542</v>
      </c>
      <c r="B151" t="b">
        <v>1</v>
      </c>
      <c r="C151" s="6" t="s">
        <v>165</v>
      </c>
      <c r="D151">
        <v>2</v>
      </c>
      <c r="E151" s="1"/>
      <c r="F151" s="6" t="s">
        <v>27</v>
      </c>
      <c r="G151">
        <v>1</v>
      </c>
      <c r="H151" s="6" t="s">
        <v>47</v>
      </c>
      <c r="I151">
        <v>1</v>
      </c>
      <c r="J151" s="6" t="s">
        <v>29</v>
      </c>
      <c r="K151" s="1">
        <v>43246.516469907408</v>
      </c>
      <c r="L151">
        <v>2</v>
      </c>
      <c r="M151" s="6" t="s">
        <v>321</v>
      </c>
      <c r="N151" t="b">
        <v>0</v>
      </c>
      <c r="O151" s="6" t="s">
        <v>31</v>
      </c>
      <c r="P151" s="6" t="s">
        <v>32</v>
      </c>
      <c r="Q151" s="6" t="s">
        <v>27</v>
      </c>
      <c r="R151">
        <v>2</v>
      </c>
      <c r="S151" s="6" t="s">
        <v>32</v>
      </c>
      <c r="T151" s="6" t="s">
        <v>47</v>
      </c>
      <c r="U151" s="6" t="s">
        <v>64</v>
      </c>
      <c r="V151">
        <v>1.0003517764434534E+18</v>
      </c>
      <c r="W151" s="6" t="s">
        <v>32</v>
      </c>
      <c r="X151" s="6" t="s">
        <v>628</v>
      </c>
      <c r="Y151" s="6" t="s">
        <v>322</v>
      </c>
      <c r="Z151">
        <v>216819233</v>
      </c>
    </row>
    <row r="152" spans="1:26" hidden="1" x14ac:dyDescent="0.25">
      <c r="A152">
        <v>1865854543</v>
      </c>
      <c r="B152" t="b">
        <v>1</v>
      </c>
      <c r="C152" s="6" t="s">
        <v>165</v>
      </c>
      <c r="D152">
        <v>4</v>
      </c>
      <c r="E152" s="1"/>
      <c r="F152" s="6" t="s">
        <v>27</v>
      </c>
      <c r="G152">
        <v>1</v>
      </c>
      <c r="H152" s="6" t="s">
        <v>47</v>
      </c>
      <c r="I152">
        <v>1</v>
      </c>
      <c r="J152" s="6" t="s">
        <v>29</v>
      </c>
      <c r="K152" s="1">
        <v>43246.543807870374</v>
      </c>
      <c r="L152">
        <v>0</v>
      </c>
      <c r="M152" s="6" t="s">
        <v>129</v>
      </c>
      <c r="N152" t="b">
        <v>0</v>
      </c>
      <c r="O152" s="6" t="s">
        <v>31</v>
      </c>
      <c r="P152" s="6" t="s">
        <v>32</v>
      </c>
      <c r="Q152" s="6" t="s">
        <v>27</v>
      </c>
      <c r="R152">
        <v>0</v>
      </c>
      <c r="S152" s="6" t="s">
        <v>32</v>
      </c>
      <c r="T152" s="6" t="s">
        <v>47</v>
      </c>
      <c r="U152" s="6" t="s">
        <v>77</v>
      </c>
      <c r="V152">
        <v>1.0003616840689623E+18</v>
      </c>
      <c r="W152" s="6" t="s">
        <v>32</v>
      </c>
      <c r="X152" s="6" t="s">
        <v>130</v>
      </c>
      <c r="Y152" s="6" t="s">
        <v>131</v>
      </c>
      <c r="Z152">
        <v>8.9022591798075802E+17</v>
      </c>
    </row>
    <row r="153" spans="1:26" hidden="1" x14ac:dyDescent="0.25">
      <c r="A153">
        <v>1865854544</v>
      </c>
      <c r="B153" t="b">
        <v>1</v>
      </c>
      <c r="C153" s="6" t="s">
        <v>165</v>
      </c>
      <c r="D153">
        <v>4</v>
      </c>
      <c r="E153" s="1"/>
      <c r="F153" s="6" t="s">
        <v>27</v>
      </c>
      <c r="G153">
        <v>1</v>
      </c>
      <c r="H153" s="6" t="s">
        <v>47</v>
      </c>
      <c r="I153">
        <v>1</v>
      </c>
      <c r="J153" s="6" t="s">
        <v>29</v>
      </c>
      <c r="K153" s="1">
        <v>43246.564525462964</v>
      </c>
      <c r="L153">
        <v>1</v>
      </c>
      <c r="M153" s="6" t="s">
        <v>38</v>
      </c>
      <c r="N153" t="b">
        <v>0</v>
      </c>
      <c r="O153" s="6" t="s">
        <v>31</v>
      </c>
      <c r="P153" s="6" t="s">
        <v>32</v>
      </c>
      <c r="Q153" s="6" t="s">
        <v>27</v>
      </c>
      <c r="R153">
        <v>0</v>
      </c>
      <c r="S153" s="6" t="s">
        <v>32</v>
      </c>
      <c r="T153" s="6" t="s">
        <v>47</v>
      </c>
      <c r="U153" s="6" t="s">
        <v>53</v>
      </c>
      <c r="V153">
        <v>1.0003691900064399E+18</v>
      </c>
      <c r="W153" s="6" t="s">
        <v>32</v>
      </c>
      <c r="X153" s="6" t="s">
        <v>136</v>
      </c>
      <c r="Y153" s="6" t="s">
        <v>137</v>
      </c>
      <c r="Z153">
        <v>126892229</v>
      </c>
    </row>
    <row r="154" spans="1:26" hidden="1" x14ac:dyDescent="0.25">
      <c r="A154">
        <v>1865854545</v>
      </c>
      <c r="B154" t="b">
        <v>1</v>
      </c>
      <c r="C154" s="6" t="s">
        <v>165</v>
      </c>
      <c r="D154">
        <v>4</v>
      </c>
      <c r="E154" s="1"/>
      <c r="F154" s="6" t="s">
        <v>27</v>
      </c>
      <c r="G154">
        <v>1</v>
      </c>
      <c r="H154" s="6" t="s">
        <v>44</v>
      </c>
      <c r="I154">
        <v>0.77949999999999997</v>
      </c>
      <c r="J154" s="6" t="s">
        <v>29</v>
      </c>
      <c r="K154" s="1">
        <v>43246.587164351855</v>
      </c>
      <c r="L154">
        <v>1</v>
      </c>
      <c r="M154" s="6" t="s">
        <v>139</v>
      </c>
      <c r="N154" t="b">
        <v>0</v>
      </c>
      <c r="O154" s="6" t="s">
        <v>31</v>
      </c>
      <c r="P154" s="6" t="s">
        <v>32</v>
      </c>
      <c r="Q154" s="6" t="s">
        <v>27</v>
      </c>
      <c r="R154">
        <v>1</v>
      </c>
      <c r="S154" s="6" t="s">
        <v>32</v>
      </c>
      <c r="T154" s="6" t="s">
        <v>44</v>
      </c>
      <c r="U154" s="6" t="s">
        <v>140</v>
      </c>
      <c r="V154">
        <v>1.0003773932682609E+18</v>
      </c>
      <c r="W154" s="6" t="s">
        <v>32</v>
      </c>
      <c r="X154" s="6" t="s">
        <v>629</v>
      </c>
      <c r="Y154" s="6" t="s">
        <v>141</v>
      </c>
      <c r="Z154">
        <v>9.8339326277689344E+17</v>
      </c>
    </row>
    <row r="155" spans="1:26" hidden="1" x14ac:dyDescent="0.25">
      <c r="A155">
        <v>1865854546</v>
      </c>
      <c r="B155" t="b">
        <v>1</v>
      </c>
      <c r="C155" s="6" t="s">
        <v>165</v>
      </c>
      <c r="D155">
        <v>1</v>
      </c>
      <c r="E155" s="1"/>
      <c r="F155" s="6" t="s">
        <v>27</v>
      </c>
      <c r="G155">
        <v>1</v>
      </c>
      <c r="H155" s="6" t="s">
        <v>47</v>
      </c>
      <c r="I155">
        <v>1</v>
      </c>
      <c r="J155" s="6" t="s">
        <v>29</v>
      </c>
      <c r="K155" s="1">
        <v>43246.667175925926</v>
      </c>
      <c r="L155">
        <v>11</v>
      </c>
      <c r="M155" s="6" t="s">
        <v>142</v>
      </c>
      <c r="N155" t="b">
        <v>0</v>
      </c>
      <c r="O155" s="6" t="s">
        <v>31</v>
      </c>
      <c r="P155" s="6" t="s">
        <v>32</v>
      </c>
      <c r="Q155" s="6" t="s">
        <v>27</v>
      </c>
      <c r="R155">
        <v>5</v>
      </c>
      <c r="S155" s="6" t="s">
        <v>32</v>
      </c>
      <c r="T155" s="6" t="s">
        <v>47</v>
      </c>
      <c r="U155" s="6" t="s">
        <v>43</v>
      </c>
      <c r="V155">
        <v>1.000406390173823E+18</v>
      </c>
      <c r="W155" s="6" t="s">
        <v>32</v>
      </c>
      <c r="X155" s="6" t="s">
        <v>143</v>
      </c>
      <c r="Y155" s="6" t="s">
        <v>144</v>
      </c>
      <c r="Z155">
        <v>3389635079</v>
      </c>
    </row>
    <row r="156" spans="1:26" hidden="1" x14ac:dyDescent="0.25">
      <c r="A156">
        <v>1865854547</v>
      </c>
      <c r="B156" t="b">
        <v>1</v>
      </c>
      <c r="C156" s="6" t="s">
        <v>165</v>
      </c>
      <c r="D156">
        <v>4</v>
      </c>
      <c r="E156" s="1"/>
      <c r="F156" s="6" t="s">
        <v>27</v>
      </c>
      <c r="G156">
        <v>1</v>
      </c>
      <c r="H156" s="6" t="s">
        <v>44</v>
      </c>
      <c r="I156">
        <v>0.74519999999999997</v>
      </c>
      <c r="J156" s="6" t="s">
        <v>29</v>
      </c>
      <c r="K156" s="1">
        <v>43246.675416666665</v>
      </c>
      <c r="L156">
        <v>0</v>
      </c>
      <c r="M156" s="6" t="s">
        <v>145</v>
      </c>
      <c r="N156" t="b">
        <v>0</v>
      </c>
      <c r="O156" s="6" t="s">
        <v>31</v>
      </c>
      <c r="P156" s="6" t="s">
        <v>32</v>
      </c>
      <c r="Q156" s="6" t="s">
        <v>27</v>
      </c>
      <c r="R156">
        <v>0</v>
      </c>
      <c r="S156" s="6" t="s">
        <v>32</v>
      </c>
      <c r="T156" s="6" t="s">
        <v>44</v>
      </c>
      <c r="U156" s="6" t="s">
        <v>39</v>
      </c>
      <c r="V156">
        <v>1.000409374064427E+18</v>
      </c>
      <c r="W156" s="6" t="s">
        <v>32</v>
      </c>
      <c r="X156" s="6" t="s">
        <v>146</v>
      </c>
      <c r="Y156" s="6" t="s">
        <v>147</v>
      </c>
      <c r="Z156">
        <v>9.6328413902061158E+17</v>
      </c>
    </row>
    <row r="157" spans="1:26" hidden="1" x14ac:dyDescent="0.25">
      <c r="A157">
        <v>1865854548</v>
      </c>
      <c r="B157" t="b">
        <v>1</v>
      </c>
      <c r="C157" s="6" t="s">
        <v>165</v>
      </c>
      <c r="D157">
        <v>1</v>
      </c>
      <c r="E157" s="1"/>
      <c r="F157" s="6" t="s">
        <v>27</v>
      </c>
      <c r="G157">
        <v>1</v>
      </c>
      <c r="H157" s="6" t="s">
        <v>44</v>
      </c>
      <c r="I157">
        <v>1</v>
      </c>
      <c r="J157" s="6" t="s">
        <v>29</v>
      </c>
      <c r="K157" s="1">
        <v>43246.6955787037</v>
      </c>
      <c r="L157">
        <v>0</v>
      </c>
      <c r="M157" s="6" t="s">
        <v>148</v>
      </c>
      <c r="N157" t="b">
        <v>0</v>
      </c>
      <c r="O157" s="6" t="s">
        <v>31</v>
      </c>
      <c r="P157" s="6" t="s">
        <v>32</v>
      </c>
      <c r="Q157" s="6" t="s">
        <v>27</v>
      </c>
      <c r="R157">
        <v>0</v>
      </c>
      <c r="S157" s="6" t="s">
        <v>32</v>
      </c>
      <c r="T157" s="6" t="s">
        <v>44</v>
      </c>
      <c r="U157" s="6" t="s">
        <v>39</v>
      </c>
      <c r="V157">
        <v>1.0004166824253768E+18</v>
      </c>
      <c r="W157" s="6" t="s">
        <v>32</v>
      </c>
      <c r="X157" s="6" t="s">
        <v>149</v>
      </c>
      <c r="Y157" s="6" t="s">
        <v>150</v>
      </c>
      <c r="Z157">
        <v>7.8941546915326362E+17</v>
      </c>
    </row>
    <row r="158" spans="1:26" hidden="1" x14ac:dyDescent="0.25">
      <c r="A158">
        <v>1865854551</v>
      </c>
      <c r="B158" t="b">
        <v>1</v>
      </c>
      <c r="C158" s="6" t="s">
        <v>165</v>
      </c>
      <c r="D158">
        <v>2</v>
      </c>
      <c r="E158" s="1"/>
      <c r="F158" s="6" t="s">
        <v>27</v>
      </c>
      <c r="G158">
        <v>1</v>
      </c>
      <c r="H158" s="6" t="s">
        <v>44</v>
      </c>
      <c r="I158">
        <v>1</v>
      </c>
      <c r="J158" s="6" t="s">
        <v>29</v>
      </c>
      <c r="K158" s="1">
        <v>43246.797418981485</v>
      </c>
      <c r="L158">
        <v>86</v>
      </c>
      <c r="M158" s="6" t="s">
        <v>38</v>
      </c>
      <c r="N158" t="b">
        <v>0</v>
      </c>
      <c r="O158" s="6" t="s">
        <v>31</v>
      </c>
      <c r="P158" s="6" t="s">
        <v>32</v>
      </c>
      <c r="Q158" s="6" t="s">
        <v>27</v>
      </c>
      <c r="R158">
        <v>60</v>
      </c>
      <c r="S158" s="6" t="s">
        <v>32</v>
      </c>
      <c r="T158" s="6" t="s">
        <v>44</v>
      </c>
      <c r="U158" s="6" t="s">
        <v>41</v>
      </c>
      <c r="V158">
        <v>1.0004535858832712E+18</v>
      </c>
      <c r="W158" s="6" t="s">
        <v>32</v>
      </c>
      <c r="X158" s="6" t="s">
        <v>152</v>
      </c>
      <c r="Y158" s="6" t="s">
        <v>153</v>
      </c>
      <c r="Z158">
        <v>3367334171</v>
      </c>
    </row>
    <row r="159" spans="1:26" hidden="1" x14ac:dyDescent="0.25">
      <c r="A159">
        <v>1865854553</v>
      </c>
      <c r="B159" t="b">
        <v>1</v>
      </c>
      <c r="C159" s="6" t="s">
        <v>165</v>
      </c>
      <c r="D159">
        <v>3</v>
      </c>
      <c r="E159" s="1"/>
      <c r="F159" s="6" t="s">
        <v>27</v>
      </c>
      <c r="G159">
        <v>1</v>
      </c>
      <c r="H159" s="6" t="s">
        <v>47</v>
      </c>
      <c r="I159">
        <v>1</v>
      </c>
      <c r="J159" s="6" t="s">
        <v>29</v>
      </c>
      <c r="K159" s="1">
        <v>43246.802974537037</v>
      </c>
      <c r="L159">
        <v>3</v>
      </c>
      <c r="M159" s="6" t="s">
        <v>324</v>
      </c>
      <c r="N159" t="b">
        <v>0</v>
      </c>
      <c r="O159" s="6" t="s">
        <v>31</v>
      </c>
      <c r="P159" s="6" t="s">
        <v>32</v>
      </c>
      <c r="Q159" s="6" t="s">
        <v>27</v>
      </c>
      <c r="R159">
        <v>3</v>
      </c>
      <c r="S159" s="6" t="s">
        <v>32</v>
      </c>
      <c r="T159" s="6" t="s">
        <v>47</v>
      </c>
      <c r="U159" s="6" t="s">
        <v>75</v>
      </c>
      <c r="V159">
        <v>1.0004555995141612E+18</v>
      </c>
      <c r="W159" s="6" t="s">
        <v>32</v>
      </c>
      <c r="X159" s="6" t="s">
        <v>325</v>
      </c>
      <c r="Y159" s="6" t="s">
        <v>326</v>
      </c>
      <c r="Z159">
        <v>155221979</v>
      </c>
    </row>
    <row r="160" spans="1:26" hidden="1" x14ac:dyDescent="0.25">
      <c r="A160">
        <v>1865854554</v>
      </c>
      <c r="B160" t="b">
        <v>1</v>
      </c>
      <c r="C160" s="6" t="s">
        <v>165</v>
      </c>
      <c r="D160">
        <v>3</v>
      </c>
      <c r="E160" s="1"/>
      <c r="F160" s="6" t="s">
        <v>27</v>
      </c>
      <c r="G160">
        <v>1</v>
      </c>
      <c r="H160" s="6" t="s">
        <v>44</v>
      </c>
      <c r="I160">
        <v>0.67649999999999999</v>
      </c>
      <c r="J160" s="6" t="s">
        <v>29</v>
      </c>
      <c r="K160" s="1">
        <v>43246.886180555557</v>
      </c>
      <c r="L160">
        <v>442</v>
      </c>
      <c r="M160" s="6" t="s">
        <v>38</v>
      </c>
      <c r="N160" t="b">
        <v>0</v>
      </c>
      <c r="O160" s="6" t="s">
        <v>31</v>
      </c>
      <c r="P160" s="6" t="s">
        <v>32</v>
      </c>
      <c r="Q160" s="6" t="s">
        <v>27</v>
      </c>
      <c r="R160">
        <v>280</v>
      </c>
      <c r="S160" s="6" t="s">
        <v>32</v>
      </c>
      <c r="T160" s="6" t="s">
        <v>44</v>
      </c>
      <c r="U160" s="6" t="s">
        <v>41</v>
      </c>
      <c r="V160">
        <v>1.0004857526298788E+18</v>
      </c>
      <c r="W160" s="6" t="s">
        <v>32</v>
      </c>
      <c r="X160" s="6" t="s">
        <v>156</v>
      </c>
      <c r="Y160" s="6" t="s">
        <v>157</v>
      </c>
      <c r="Z160">
        <v>3367334171</v>
      </c>
    </row>
    <row r="161" spans="1:26" hidden="1" x14ac:dyDescent="0.25">
      <c r="A161">
        <v>1865854556</v>
      </c>
      <c r="B161" t="b">
        <v>1</v>
      </c>
      <c r="C161" s="6" t="s">
        <v>165</v>
      </c>
      <c r="D161">
        <v>3</v>
      </c>
      <c r="E161" s="1"/>
      <c r="F161" s="6" t="s">
        <v>27</v>
      </c>
      <c r="G161">
        <v>1</v>
      </c>
      <c r="H161" s="6" t="s">
        <v>47</v>
      </c>
      <c r="I161">
        <v>1</v>
      </c>
      <c r="J161" s="6" t="s">
        <v>29</v>
      </c>
      <c r="K161" s="1">
        <v>43246.909756944442</v>
      </c>
      <c r="L161">
        <v>0</v>
      </c>
      <c r="M161" s="6" t="s">
        <v>38</v>
      </c>
      <c r="N161" t="b">
        <v>0</v>
      </c>
      <c r="O161" s="6" t="s">
        <v>31</v>
      </c>
      <c r="P161" s="6" t="s">
        <v>32</v>
      </c>
      <c r="Q161" s="6" t="s">
        <v>27</v>
      </c>
      <c r="R161">
        <v>0</v>
      </c>
      <c r="S161" s="6" t="s">
        <v>32</v>
      </c>
      <c r="T161" s="6" t="s">
        <v>47</v>
      </c>
      <c r="U161" s="6" t="s">
        <v>46</v>
      </c>
      <c r="V161">
        <v>1.0004942969807462E+18</v>
      </c>
      <c r="W161" s="6" t="s">
        <v>32</v>
      </c>
      <c r="X161" s="6" t="s">
        <v>158</v>
      </c>
      <c r="Y161" s="6" t="s">
        <v>159</v>
      </c>
      <c r="Z161">
        <v>19052043</v>
      </c>
    </row>
    <row r="162" spans="1:26" hidden="1" x14ac:dyDescent="0.25">
      <c r="A162">
        <v>1865854557</v>
      </c>
      <c r="B162" t="b">
        <v>1</v>
      </c>
      <c r="C162" s="6" t="s">
        <v>165</v>
      </c>
      <c r="D162">
        <v>2</v>
      </c>
      <c r="E162" s="1"/>
      <c r="F162" s="6" t="s">
        <v>27</v>
      </c>
      <c r="G162">
        <v>1</v>
      </c>
      <c r="H162" s="6" t="s">
        <v>44</v>
      </c>
      <c r="I162">
        <v>1</v>
      </c>
      <c r="J162" s="6" t="s">
        <v>32</v>
      </c>
      <c r="K162" s="1">
        <v>43247.079872685186</v>
      </c>
      <c r="L162">
        <v>0</v>
      </c>
      <c r="M162" s="6" t="s">
        <v>328</v>
      </c>
      <c r="N162" t="b">
        <v>0</v>
      </c>
      <c r="O162" s="6" t="s">
        <v>31</v>
      </c>
      <c r="P162" s="6" t="s">
        <v>32</v>
      </c>
      <c r="Q162" s="6" t="s">
        <v>27</v>
      </c>
      <c r="R162">
        <v>0</v>
      </c>
      <c r="S162" s="6" t="s">
        <v>32</v>
      </c>
      <c r="T162" s="6" t="s">
        <v>44</v>
      </c>
      <c r="U162" s="6" t="s">
        <v>329</v>
      </c>
      <c r="V162">
        <v>1.0005559468825846E+18</v>
      </c>
      <c r="W162" s="6" t="s">
        <v>32</v>
      </c>
      <c r="X162" s="6" t="s">
        <v>330</v>
      </c>
      <c r="Y162" s="6" t="s">
        <v>331</v>
      </c>
      <c r="Z162">
        <v>9.3862103491954688E+17</v>
      </c>
    </row>
    <row r="163" spans="1:26" hidden="1" x14ac:dyDescent="0.25">
      <c r="A163">
        <v>1865854558</v>
      </c>
      <c r="B163" t="b">
        <v>1</v>
      </c>
      <c r="C163" s="6" t="s">
        <v>165</v>
      </c>
      <c r="D163">
        <v>2</v>
      </c>
      <c r="E163" s="1"/>
      <c r="F163" s="6" t="s">
        <v>27</v>
      </c>
      <c r="G163">
        <v>1</v>
      </c>
      <c r="H163" s="6" t="s">
        <v>44</v>
      </c>
      <c r="I163">
        <v>0.5333</v>
      </c>
      <c r="J163" s="6" t="s">
        <v>29</v>
      </c>
      <c r="K163" s="1">
        <v>43247.215671296297</v>
      </c>
      <c r="L163">
        <v>1</v>
      </c>
      <c r="M163" s="6" t="s">
        <v>332</v>
      </c>
      <c r="N163" t="b">
        <v>0</v>
      </c>
      <c r="O163" s="6" t="s">
        <v>31</v>
      </c>
      <c r="P163" s="6" t="s">
        <v>32</v>
      </c>
      <c r="Q163" s="6" t="s">
        <v>27</v>
      </c>
      <c r="R163">
        <v>0</v>
      </c>
      <c r="S163" s="6" t="s">
        <v>32</v>
      </c>
      <c r="T163" s="6" t="s">
        <v>44</v>
      </c>
      <c r="U163" s="6" t="s">
        <v>58</v>
      </c>
      <c r="V163">
        <v>1.0006051573888328E+18</v>
      </c>
      <c r="W163" s="6" t="s">
        <v>32</v>
      </c>
      <c r="X163" s="6" t="s">
        <v>333</v>
      </c>
      <c r="Y163" s="6" t="s">
        <v>334</v>
      </c>
      <c r="Z163">
        <v>9.375002757864448E+17</v>
      </c>
    </row>
    <row r="164" spans="1:26" hidden="1" x14ac:dyDescent="0.25">
      <c r="A164">
        <v>1865854559</v>
      </c>
      <c r="B164" t="b">
        <v>1</v>
      </c>
      <c r="C164" s="6" t="s">
        <v>165</v>
      </c>
      <c r="D164">
        <v>1</v>
      </c>
      <c r="E164" s="1"/>
      <c r="F164" s="6" t="s">
        <v>27</v>
      </c>
      <c r="G164">
        <v>1</v>
      </c>
      <c r="H164" s="6" t="s">
        <v>44</v>
      </c>
      <c r="I164">
        <v>1</v>
      </c>
      <c r="J164" s="6" t="s">
        <v>29</v>
      </c>
      <c r="K164" s="1">
        <v>43247.236122685186</v>
      </c>
      <c r="L164">
        <v>1</v>
      </c>
      <c r="M164" s="6" t="s">
        <v>151</v>
      </c>
      <c r="N164" t="b">
        <v>0</v>
      </c>
      <c r="O164" s="6" t="s">
        <v>31</v>
      </c>
      <c r="P164" s="6" t="s">
        <v>32</v>
      </c>
      <c r="Q164" s="6" t="s">
        <v>27</v>
      </c>
      <c r="R164">
        <v>1</v>
      </c>
      <c r="S164" s="6" t="s">
        <v>32</v>
      </c>
      <c r="T164" s="6" t="s">
        <v>44</v>
      </c>
      <c r="U164" s="6" t="s">
        <v>102</v>
      </c>
      <c r="V164">
        <v>1.0006125693364388E+18</v>
      </c>
      <c r="W164" s="6" t="s">
        <v>32</v>
      </c>
      <c r="X164" s="6" t="s">
        <v>335</v>
      </c>
      <c r="Y164" s="6" t="s">
        <v>336</v>
      </c>
      <c r="Z164">
        <v>8.8522091345250714E+17</v>
      </c>
    </row>
    <row r="165" spans="1:26" hidden="1" x14ac:dyDescent="0.25">
      <c r="A165">
        <v>1865854560</v>
      </c>
      <c r="B165" t="b">
        <v>1</v>
      </c>
      <c r="C165" s="6" t="s">
        <v>165</v>
      </c>
      <c r="D165">
        <v>2</v>
      </c>
      <c r="E165" s="1"/>
      <c r="F165" s="6" t="s">
        <v>27</v>
      </c>
      <c r="G165">
        <v>1</v>
      </c>
      <c r="H165" s="6" t="s">
        <v>44</v>
      </c>
      <c r="I165">
        <v>1</v>
      </c>
      <c r="J165" s="6" t="s">
        <v>29</v>
      </c>
      <c r="K165" s="1">
        <v>43247.243900462963</v>
      </c>
      <c r="L165">
        <v>0</v>
      </c>
      <c r="M165" s="6" t="s">
        <v>42</v>
      </c>
      <c r="N165" t="b">
        <v>0</v>
      </c>
      <c r="O165" s="6" t="s">
        <v>31</v>
      </c>
      <c r="P165" s="6" t="s">
        <v>32</v>
      </c>
      <c r="Q165" s="6" t="s">
        <v>27</v>
      </c>
      <c r="R165">
        <v>0</v>
      </c>
      <c r="S165" s="6" t="s">
        <v>32</v>
      </c>
      <c r="T165" s="6" t="s">
        <v>44</v>
      </c>
      <c r="U165" s="6" t="s">
        <v>41</v>
      </c>
      <c r="V165">
        <v>1.0006153874976276E+18</v>
      </c>
      <c r="W165" s="6" t="s">
        <v>32</v>
      </c>
      <c r="X165" s="6" t="s">
        <v>337</v>
      </c>
      <c r="Y165" s="6" t="s">
        <v>338</v>
      </c>
      <c r="Z165">
        <v>3485545580</v>
      </c>
    </row>
    <row r="166" spans="1:26" hidden="1" x14ac:dyDescent="0.25">
      <c r="A166">
        <v>1865854561</v>
      </c>
      <c r="B166" t="b">
        <v>1</v>
      </c>
      <c r="C166" s="6" t="s">
        <v>165</v>
      </c>
      <c r="D166">
        <v>2</v>
      </c>
      <c r="E166" s="1"/>
      <c r="F166" s="6" t="s">
        <v>27</v>
      </c>
      <c r="G166">
        <v>1</v>
      </c>
      <c r="H166" s="6" t="s">
        <v>47</v>
      </c>
      <c r="I166">
        <v>1</v>
      </c>
      <c r="J166" s="6" t="s">
        <v>29</v>
      </c>
      <c r="K166" s="1">
        <v>43247.281365740739</v>
      </c>
      <c r="L166">
        <v>0</v>
      </c>
      <c r="M166" s="6" t="s">
        <v>339</v>
      </c>
      <c r="N166" t="b">
        <v>0</v>
      </c>
      <c r="O166" s="6" t="s">
        <v>31</v>
      </c>
      <c r="P166" s="6" t="s">
        <v>32</v>
      </c>
      <c r="Q166" s="6" t="s">
        <v>27</v>
      </c>
      <c r="R166">
        <v>0</v>
      </c>
      <c r="S166" s="6" t="s">
        <v>32</v>
      </c>
      <c r="T166" s="6" t="s">
        <v>47</v>
      </c>
      <c r="U166" s="6" t="s">
        <v>75</v>
      </c>
      <c r="V166">
        <v>1.0006289659823268E+18</v>
      </c>
      <c r="W166" s="6" t="s">
        <v>32</v>
      </c>
      <c r="X166" s="6" t="s">
        <v>340</v>
      </c>
      <c r="Y166" s="6" t="s">
        <v>341</v>
      </c>
      <c r="Z166">
        <v>9.2531470956119245E+17</v>
      </c>
    </row>
    <row r="167" spans="1:26" hidden="1" x14ac:dyDescent="0.25">
      <c r="A167">
        <v>1865854562</v>
      </c>
      <c r="B167" t="b">
        <v>1</v>
      </c>
      <c r="C167" s="6" t="s">
        <v>165</v>
      </c>
      <c r="D167">
        <v>4</v>
      </c>
      <c r="E167" s="1"/>
      <c r="F167" s="6" t="s">
        <v>27</v>
      </c>
      <c r="G167">
        <v>1</v>
      </c>
      <c r="H167" s="6" t="s">
        <v>44</v>
      </c>
      <c r="I167">
        <v>1</v>
      </c>
      <c r="J167" s="6" t="s">
        <v>29</v>
      </c>
      <c r="K167" s="1">
        <v>43247.283483796295</v>
      </c>
      <c r="L167">
        <v>0</v>
      </c>
      <c r="M167" s="6" t="s">
        <v>38</v>
      </c>
      <c r="N167" t="b">
        <v>0</v>
      </c>
      <c r="O167" s="6" t="s">
        <v>31</v>
      </c>
      <c r="P167" s="6" t="s">
        <v>32</v>
      </c>
      <c r="Q167" s="6" t="s">
        <v>27</v>
      </c>
      <c r="R167">
        <v>0</v>
      </c>
      <c r="S167" s="6" t="s">
        <v>32</v>
      </c>
      <c r="T167" s="6" t="s">
        <v>44</v>
      </c>
      <c r="U167" s="6" t="s">
        <v>64</v>
      </c>
      <c r="V167">
        <v>1.0006297324786033E+18</v>
      </c>
      <c r="W167" s="6" t="s">
        <v>32</v>
      </c>
      <c r="X167" s="6" t="s">
        <v>342</v>
      </c>
      <c r="Y167" s="6" t="s">
        <v>343</v>
      </c>
      <c r="Z167">
        <v>2367945542</v>
      </c>
    </row>
    <row r="168" spans="1:26" hidden="1" x14ac:dyDescent="0.25">
      <c r="A168">
        <v>1865854563</v>
      </c>
      <c r="B168" t="b">
        <v>1</v>
      </c>
      <c r="C168" s="6" t="s">
        <v>165</v>
      </c>
      <c r="D168">
        <v>4</v>
      </c>
      <c r="E168" s="1"/>
      <c r="F168" s="6" t="s">
        <v>27</v>
      </c>
      <c r="G168">
        <v>1</v>
      </c>
      <c r="H168" s="6" t="s">
        <v>44</v>
      </c>
      <c r="I168">
        <v>0.75119999999999998</v>
      </c>
      <c r="J168" s="6" t="s">
        <v>29</v>
      </c>
      <c r="K168" s="1">
        <v>43247.302407407406</v>
      </c>
      <c r="L168">
        <v>0</v>
      </c>
      <c r="M168" s="6" t="s">
        <v>344</v>
      </c>
      <c r="N168" t="b">
        <v>0</v>
      </c>
      <c r="O168" s="6" t="s">
        <v>31</v>
      </c>
      <c r="P168" s="6" t="s">
        <v>32</v>
      </c>
      <c r="Q168" s="6" t="s">
        <v>27</v>
      </c>
      <c r="R168">
        <v>0</v>
      </c>
      <c r="S168" s="6" t="s">
        <v>32</v>
      </c>
      <c r="T168" s="6" t="s">
        <v>44</v>
      </c>
      <c r="U168" s="6" t="s">
        <v>133</v>
      </c>
      <c r="V168">
        <v>1.000636591335977E+18</v>
      </c>
      <c r="W168" s="6" t="s">
        <v>32</v>
      </c>
      <c r="X168" s="6" t="s">
        <v>345</v>
      </c>
      <c r="Y168" s="6" t="s">
        <v>346</v>
      </c>
      <c r="Z168">
        <v>9.410359305756713E+17</v>
      </c>
    </row>
    <row r="169" spans="1:26" hidden="1" x14ac:dyDescent="0.25">
      <c r="A169">
        <v>1865854564</v>
      </c>
      <c r="B169" t="b">
        <v>1</v>
      </c>
      <c r="C169" s="6" t="s">
        <v>165</v>
      </c>
      <c r="D169">
        <v>2</v>
      </c>
      <c r="E169" s="1"/>
      <c r="F169" s="6" t="s">
        <v>27</v>
      </c>
      <c r="G169">
        <v>1</v>
      </c>
      <c r="H169" s="6" t="s">
        <v>44</v>
      </c>
      <c r="I169">
        <v>1</v>
      </c>
      <c r="J169" s="6" t="s">
        <v>29</v>
      </c>
      <c r="K169" s="1">
        <v>43247.364594907405</v>
      </c>
      <c r="L169">
        <v>0</v>
      </c>
      <c r="M169" s="6" t="s">
        <v>63</v>
      </c>
      <c r="N169" t="b">
        <v>0</v>
      </c>
      <c r="O169" s="6" t="s">
        <v>31</v>
      </c>
      <c r="P169" s="6" t="s">
        <v>32</v>
      </c>
      <c r="Q169" s="6" t="s">
        <v>27</v>
      </c>
      <c r="R169">
        <v>0</v>
      </c>
      <c r="S169" s="6" t="s">
        <v>32</v>
      </c>
      <c r="T169" s="6" t="s">
        <v>44</v>
      </c>
      <c r="U169" s="6" t="s">
        <v>630</v>
      </c>
      <c r="V169">
        <v>1.0006591270923346E+18</v>
      </c>
      <c r="W169" s="6" t="s">
        <v>32</v>
      </c>
      <c r="X169" s="6" t="s">
        <v>347</v>
      </c>
      <c r="Y169" s="6" t="s">
        <v>348</v>
      </c>
      <c r="Z169">
        <v>9.0833483950977434E+17</v>
      </c>
    </row>
    <row r="170" spans="1:26" hidden="1" x14ac:dyDescent="0.25">
      <c r="A170">
        <v>1865854565</v>
      </c>
      <c r="B170" t="b">
        <v>1</v>
      </c>
      <c r="C170" s="6" t="s">
        <v>165</v>
      </c>
      <c r="D170">
        <v>1</v>
      </c>
      <c r="E170" s="1"/>
      <c r="F170" s="6" t="s">
        <v>27</v>
      </c>
      <c r="G170">
        <v>1</v>
      </c>
      <c r="H170" s="6" t="s">
        <v>44</v>
      </c>
      <c r="I170">
        <v>1</v>
      </c>
      <c r="J170" s="6" t="s">
        <v>29</v>
      </c>
      <c r="K170" s="1">
        <v>43247.538680555554</v>
      </c>
      <c r="L170">
        <v>1</v>
      </c>
      <c r="M170" s="6" t="s">
        <v>352</v>
      </c>
      <c r="N170" t="b">
        <v>0</v>
      </c>
      <c r="O170" s="6" t="s">
        <v>31</v>
      </c>
      <c r="P170" s="6" t="s">
        <v>32</v>
      </c>
      <c r="Q170" s="6" t="s">
        <v>27</v>
      </c>
      <c r="R170">
        <v>0</v>
      </c>
      <c r="S170" s="6" t="s">
        <v>32</v>
      </c>
      <c r="T170" s="6" t="s">
        <v>44</v>
      </c>
      <c r="U170" s="6" t="s">
        <v>39</v>
      </c>
      <c r="V170">
        <v>1.0007222126121165E+18</v>
      </c>
      <c r="W170" s="6" t="s">
        <v>32</v>
      </c>
      <c r="X170" s="6" t="s">
        <v>353</v>
      </c>
      <c r="Y170" s="6" t="s">
        <v>354</v>
      </c>
      <c r="Z170">
        <v>9.2174463372566938E+17</v>
      </c>
    </row>
    <row r="171" spans="1:26" hidden="1" x14ac:dyDescent="0.25">
      <c r="A171">
        <v>1865854566</v>
      </c>
      <c r="B171" t="b">
        <v>1</v>
      </c>
      <c r="C171" s="6" t="s">
        <v>165</v>
      </c>
      <c r="D171">
        <v>1</v>
      </c>
      <c r="E171" s="1"/>
      <c r="F171" s="6" t="s">
        <v>27</v>
      </c>
      <c r="G171">
        <v>1</v>
      </c>
      <c r="H171" s="6" t="s">
        <v>28</v>
      </c>
      <c r="I171">
        <v>1</v>
      </c>
      <c r="J171" s="6" t="s">
        <v>29</v>
      </c>
      <c r="K171" s="1">
        <v>43247.561666666668</v>
      </c>
      <c r="L171">
        <v>0</v>
      </c>
      <c r="M171" s="6" t="s">
        <v>355</v>
      </c>
      <c r="N171" t="b">
        <v>0</v>
      </c>
      <c r="O171" s="6" t="s">
        <v>31</v>
      </c>
      <c r="P171" s="6" t="s">
        <v>32</v>
      </c>
      <c r="Q171" s="6" t="s">
        <v>27</v>
      </c>
      <c r="R171">
        <v>0</v>
      </c>
      <c r="S171" s="6" t="s">
        <v>32</v>
      </c>
      <c r="T171" s="6" t="s">
        <v>47</v>
      </c>
      <c r="U171" s="6" t="s">
        <v>87</v>
      </c>
      <c r="V171">
        <v>1.0007305438588969E+18</v>
      </c>
      <c r="W171" s="6" t="s">
        <v>32</v>
      </c>
      <c r="X171" s="6" t="s">
        <v>356</v>
      </c>
      <c r="Y171" s="6" t="s">
        <v>357</v>
      </c>
      <c r="Z171">
        <v>625367710</v>
      </c>
    </row>
    <row r="172" spans="1:26" hidden="1" x14ac:dyDescent="0.25">
      <c r="A172">
        <v>1865854567</v>
      </c>
      <c r="B172" t="b">
        <v>1</v>
      </c>
      <c r="C172" s="6" t="s">
        <v>165</v>
      </c>
      <c r="D172">
        <v>1</v>
      </c>
      <c r="E172" s="1"/>
      <c r="F172" s="6" t="s">
        <v>27</v>
      </c>
      <c r="G172">
        <v>1</v>
      </c>
      <c r="H172" s="6" t="s">
        <v>47</v>
      </c>
      <c r="I172">
        <v>1</v>
      </c>
      <c r="J172" s="6" t="s">
        <v>29</v>
      </c>
      <c r="K172" s="1">
        <v>43247.575254629628</v>
      </c>
      <c r="L172">
        <v>0</v>
      </c>
      <c r="M172" s="6" t="s">
        <v>358</v>
      </c>
      <c r="N172" t="b">
        <v>0</v>
      </c>
      <c r="O172" s="6" t="s">
        <v>31</v>
      </c>
      <c r="P172" s="6" t="s">
        <v>32</v>
      </c>
      <c r="Q172" s="6" t="s">
        <v>27</v>
      </c>
      <c r="R172">
        <v>0</v>
      </c>
      <c r="S172" s="6" t="s">
        <v>32</v>
      </c>
      <c r="T172" s="6" t="s">
        <v>47</v>
      </c>
      <c r="U172" s="6" t="s">
        <v>58</v>
      </c>
      <c r="V172">
        <v>1.0007354674223145E+18</v>
      </c>
      <c r="W172" s="6" t="s">
        <v>32</v>
      </c>
      <c r="X172" s="6" t="s">
        <v>359</v>
      </c>
      <c r="Y172" s="6" t="s">
        <v>360</v>
      </c>
      <c r="Z172">
        <v>9.5321366056184627E+17</v>
      </c>
    </row>
    <row r="173" spans="1:26" hidden="1" x14ac:dyDescent="0.25">
      <c r="A173">
        <v>1865854568</v>
      </c>
      <c r="B173" t="b">
        <v>1</v>
      </c>
      <c r="C173" s="6" t="s">
        <v>165</v>
      </c>
      <c r="D173">
        <v>2</v>
      </c>
      <c r="E173" s="1"/>
      <c r="F173" s="6" t="s">
        <v>95</v>
      </c>
      <c r="G173">
        <v>1</v>
      </c>
      <c r="H173" s="6" t="s">
        <v>317</v>
      </c>
      <c r="J173" s="6" t="s">
        <v>29</v>
      </c>
      <c r="K173" s="1">
        <v>43247.634398148148</v>
      </c>
      <c r="L173">
        <v>38</v>
      </c>
      <c r="M173" s="6" t="s">
        <v>361</v>
      </c>
      <c r="N173" t="b">
        <v>0</v>
      </c>
      <c r="O173" s="6" t="s">
        <v>31</v>
      </c>
      <c r="P173" s="6" t="s">
        <v>32</v>
      </c>
      <c r="Q173" s="6" t="s">
        <v>95</v>
      </c>
      <c r="R173">
        <v>10</v>
      </c>
      <c r="S173" s="6" t="s">
        <v>32</v>
      </c>
      <c r="T173" s="6" t="s">
        <v>317</v>
      </c>
      <c r="U173" s="6" t="s">
        <v>39</v>
      </c>
      <c r="V173">
        <v>1.0007568973084385E+18</v>
      </c>
      <c r="W173" s="6" t="s">
        <v>362</v>
      </c>
      <c r="X173" s="6" t="s">
        <v>363</v>
      </c>
      <c r="Y173" s="6" t="s">
        <v>364</v>
      </c>
      <c r="Z173">
        <v>9.9862487612573696E+17</v>
      </c>
    </row>
    <row r="174" spans="1:26" hidden="1" x14ac:dyDescent="0.25">
      <c r="A174">
        <v>1865854569</v>
      </c>
      <c r="B174" t="b">
        <v>1</v>
      </c>
      <c r="C174" s="6" t="s">
        <v>165</v>
      </c>
      <c r="D174">
        <v>1</v>
      </c>
      <c r="E174" s="1"/>
      <c r="F174" s="6" t="s">
        <v>27</v>
      </c>
      <c r="G174">
        <v>1</v>
      </c>
      <c r="H174" s="6" t="s">
        <v>44</v>
      </c>
      <c r="I174">
        <v>1</v>
      </c>
      <c r="J174" s="6" t="s">
        <v>29</v>
      </c>
      <c r="K174" s="1">
        <v>43247.636967592596</v>
      </c>
      <c r="L174">
        <v>0</v>
      </c>
      <c r="M174" s="6" t="s">
        <v>349</v>
      </c>
      <c r="N174" t="b">
        <v>1</v>
      </c>
      <c r="O174" s="6" t="s">
        <v>31</v>
      </c>
      <c r="P174" s="6" t="s">
        <v>365</v>
      </c>
      <c r="Q174" s="6" t="s">
        <v>27</v>
      </c>
      <c r="R174">
        <v>0</v>
      </c>
      <c r="S174" s="6" t="s">
        <v>32</v>
      </c>
      <c r="T174" s="6" t="s">
        <v>44</v>
      </c>
      <c r="U174" s="6" t="s">
        <v>58</v>
      </c>
      <c r="V174">
        <v>1.000757828020265E+18</v>
      </c>
      <c r="W174" s="6" t="s">
        <v>32</v>
      </c>
      <c r="X174" s="6" t="s">
        <v>366</v>
      </c>
      <c r="Y174" s="6" t="s">
        <v>367</v>
      </c>
      <c r="Z174">
        <v>196259488</v>
      </c>
    </row>
    <row r="175" spans="1:26" hidden="1" x14ac:dyDescent="0.25">
      <c r="A175">
        <v>1865854570</v>
      </c>
      <c r="B175" t="b">
        <v>1</v>
      </c>
      <c r="C175" s="6" t="s">
        <v>165</v>
      </c>
      <c r="D175">
        <v>4</v>
      </c>
      <c r="E175" s="1"/>
      <c r="F175" s="6" t="s">
        <v>95</v>
      </c>
      <c r="G175">
        <v>1</v>
      </c>
      <c r="H175" s="6" t="s">
        <v>317</v>
      </c>
      <c r="J175" s="6" t="s">
        <v>29</v>
      </c>
      <c r="K175" s="1">
        <v>43247.689317129632</v>
      </c>
      <c r="L175">
        <v>1</v>
      </c>
      <c r="M175" s="6" t="s">
        <v>38</v>
      </c>
      <c r="N175" t="b">
        <v>0</v>
      </c>
      <c r="O175" s="6" t="s">
        <v>31</v>
      </c>
      <c r="P175" s="6" t="s">
        <v>32</v>
      </c>
      <c r="Q175" s="6" t="s">
        <v>95</v>
      </c>
      <c r="R175">
        <v>0</v>
      </c>
      <c r="S175" s="6" t="s">
        <v>32</v>
      </c>
      <c r="T175" s="6" t="s">
        <v>317</v>
      </c>
      <c r="U175" s="6" t="s">
        <v>39</v>
      </c>
      <c r="V175">
        <v>1.0007767992054456E+18</v>
      </c>
      <c r="W175" s="6" t="s">
        <v>368</v>
      </c>
      <c r="X175" s="6" t="s">
        <v>369</v>
      </c>
      <c r="Y175" s="6" t="s">
        <v>370</v>
      </c>
      <c r="Z175">
        <v>58808528</v>
      </c>
    </row>
    <row r="176" spans="1:26" hidden="1" x14ac:dyDescent="0.25">
      <c r="A176">
        <v>1865854571</v>
      </c>
      <c r="B176" t="b">
        <v>1</v>
      </c>
      <c r="C176" s="6" t="s">
        <v>165</v>
      </c>
      <c r="D176">
        <v>5</v>
      </c>
      <c r="E176" s="1"/>
      <c r="F176" s="6" t="s">
        <v>27</v>
      </c>
      <c r="G176">
        <v>1</v>
      </c>
      <c r="H176" s="6" t="s">
        <v>47</v>
      </c>
      <c r="I176">
        <v>0.80720000000000003</v>
      </c>
      <c r="J176" s="6" t="s">
        <v>29</v>
      </c>
      <c r="K176" s="1">
        <v>43247.730416666665</v>
      </c>
      <c r="L176">
        <v>1</v>
      </c>
      <c r="M176" s="6" t="s">
        <v>371</v>
      </c>
      <c r="N176" t="b">
        <v>0</v>
      </c>
      <c r="O176" s="6" t="s">
        <v>31</v>
      </c>
      <c r="P176" s="6" t="s">
        <v>32</v>
      </c>
      <c r="Q176" s="6" t="s">
        <v>27</v>
      </c>
      <c r="R176">
        <v>0</v>
      </c>
      <c r="S176" s="6" t="s">
        <v>32</v>
      </c>
      <c r="T176" s="6" t="s">
        <v>47</v>
      </c>
      <c r="U176" s="6" t="s">
        <v>64</v>
      </c>
      <c r="V176">
        <v>1.0007916942023639E+18</v>
      </c>
      <c r="W176" s="6" t="s">
        <v>351</v>
      </c>
      <c r="X176" s="6" t="s">
        <v>372</v>
      </c>
      <c r="Y176" s="6" t="s">
        <v>373</v>
      </c>
      <c r="Z176">
        <v>185663478</v>
      </c>
    </row>
    <row r="177" spans="1:26" hidden="1" x14ac:dyDescent="0.25">
      <c r="A177">
        <v>1865854572</v>
      </c>
      <c r="B177" t="b">
        <v>1</v>
      </c>
      <c r="C177" s="6" t="s">
        <v>165</v>
      </c>
      <c r="D177">
        <v>6</v>
      </c>
      <c r="E177" s="1"/>
      <c r="F177" s="6" t="s">
        <v>27</v>
      </c>
      <c r="G177">
        <v>1</v>
      </c>
      <c r="H177" s="6" t="s">
        <v>28</v>
      </c>
      <c r="I177">
        <v>1</v>
      </c>
      <c r="J177" s="6" t="s">
        <v>29</v>
      </c>
      <c r="K177" s="1">
        <v>43247.777766203704</v>
      </c>
      <c r="L177">
        <v>0</v>
      </c>
      <c r="M177" s="6" t="s">
        <v>374</v>
      </c>
      <c r="N177" t="b">
        <v>0</v>
      </c>
      <c r="O177" s="6" t="s">
        <v>31</v>
      </c>
      <c r="P177" s="6" t="s">
        <v>32</v>
      </c>
      <c r="Q177" s="6" t="s">
        <v>27</v>
      </c>
      <c r="R177">
        <v>0</v>
      </c>
      <c r="S177" s="6" t="s">
        <v>32</v>
      </c>
      <c r="T177" s="6" t="s">
        <v>28</v>
      </c>
      <c r="U177" s="6" t="s">
        <v>58</v>
      </c>
      <c r="V177">
        <v>1.0008088555410432E+18</v>
      </c>
      <c r="W177" s="6" t="s">
        <v>32</v>
      </c>
      <c r="X177" s="6" t="s">
        <v>375</v>
      </c>
      <c r="Y177" s="6" t="s">
        <v>376</v>
      </c>
      <c r="Z177">
        <v>9.8251874579610419E+17</v>
      </c>
    </row>
    <row r="178" spans="1:26" hidden="1" x14ac:dyDescent="0.25">
      <c r="A178">
        <v>1865854573</v>
      </c>
      <c r="B178" t="b">
        <v>1</v>
      </c>
      <c r="C178" s="6" t="s">
        <v>165</v>
      </c>
      <c r="D178">
        <v>2</v>
      </c>
      <c r="E178" s="1"/>
      <c r="F178" s="6" t="s">
        <v>27</v>
      </c>
      <c r="G178">
        <v>1</v>
      </c>
      <c r="H178" s="6" t="s">
        <v>47</v>
      </c>
      <c r="I178">
        <v>1</v>
      </c>
      <c r="J178" s="6" t="s">
        <v>29</v>
      </c>
      <c r="K178" s="1">
        <v>43247.818819444445</v>
      </c>
      <c r="L178">
        <v>0</v>
      </c>
      <c r="M178" s="6" t="s">
        <v>38</v>
      </c>
      <c r="N178" t="b">
        <v>0</v>
      </c>
      <c r="O178" s="6" t="s">
        <v>31</v>
      </c>
      <c r="P178" s="6" t="s">
        <v>32</v>
      </c>
      <c r="Q178" s="6" t="s">
        <v>27</v>
      </c>
      <c r="R178">
        <v>0</v>
      </c>
      <c r="S178" s="6" t="s">
        <v>32</v>
      </c>
      <c r="T178" s="6" t="s">
        <v>47</v>
      </c>
      <c r="U178" s="6" t="s">
        <v>113</v>
      </c>
      <c r="V178">
        <v>1.000823731688702E+18</v>
      </c>
      <c r="W178" s="6" t="s">
        <v>32</v>
      </c>
      <c r="X178" s="6" t="s">
        <v>631</v>
      </c>
      <c r="Y178" s="6" t="s">
        <v>378</v>
      </c>
      <c r="Z178">
        <v>2785671187</v>
      </c>
    </row>
    <row r="179" spans="1:26" hidden="1" x14ac:dyDescent="0.25">
      <c r="A179">
        <v>1865854574</v>
      </c>
      <c r="B179" t="b">
        <v>0</v>
      </c>
      <c r="C179" s="6" t="s">
        <v>165</v>
      </c>
      <c r="D179">
        <v>4</v>
      </c>
      <c r="E179" s="1">
        <v>43327.923576388886</v>
      </c>
      <c r="F179" s="6" t="s">
        <v>27</v>
      </c>
      <c r="G179">
        <v>1</v>
      </c>
      <c r="H179" s="6" t="s">
        <v>44</v>
      </c>
      <c r="I179">
        <v>0.53190000000000004</v>
      </c>
      <c r="J179" s="6" t="s">
        <v>29</v>
      </c>
      <c r="K179" s="1">
        <v>43247.821527777778</v>
      </c>
      <c r="L179">
        <v>1</v>
      </c>
      <c r="M179" s="6" t="s">
        <v>349</v>
      </c>
      <c r="N179" t="b">
        <v>0</v>
      </c>
      <c r="O179" s="6" t="s">
        <v>31</v>
      </c>
      <c r="P179" s="6" t="s">
        <v>32</v>
      </c>
      <c r="Q179" s="6" t="s">
        <v>27</v>
      </c>
      <c r="R179">
        <v>0</v>
      </c>
      <c r="S179" s="6" t="s">
        <v>32</v>
      </c>
      <c r="T179" s="6" t="s">
        <v>47</v>
      </c>
      <c r="U179" s="6" t="s">
        <v>39</v>
      </c>
      <c r="V179">
        <v>1.0008247103750676E+18</v>
      </c>
      <c r="W179" s="6" t="s">
        <v>32</v>
      </c>
      <c r="X179" s="6" t="s">
        <v>379</v>
      </c>
      <c r="Y179" s="6" t="s">
        <v>380</v>
      </c>
      <c r="Z179">
        <v>9.9100920090509722E+17</v>
      </c>
    </row>
    <row r="180" spans="1:26" hidden="1" x14ac:dyDescent="0.25">
      <c r="A180">
        <v>1865854575</v>
      </c>
      <c r="B180" t="b">
        <v>1</v>
      </c>
      <c r="C180" s="6" t="s">
        <v>165</v>
      </c>
      <c r="D180">
        <v>4</v>
      </c>
      <c r="E180" s="1"/>
      <c r="F180" s="6" t="s">
        <v>27</v>
      </c>
      <c r="G180">
        <v>1</v>
      </c>
      <c r="H180" s="6" t="s">
        <v>47</v>
      </c>
      <c r="I180">
        <v>0.74480000000000002</v>
      </c>
      <c r="J180" s="6" t="s">
        <v>29</v>
      </c>
      <c r="K180" s="1">
        <v>43247.853206018517</v>
      </c>
      <c r="L180">
        <v>0</v>
      </c>
      <c r="M180" s="6" t="s">
        <v>381</v>
      </c>
      <c r="N180" t="b">
        <v>0</v>
      </c>
      <c r="O180" s="6" t="s">
        <v>31</v>
      </c>
      <c r="P180" s="6" t="s">
        <v>32</v>
      </c>
      <c r="Q180" s="6" t="s">
        <v>27</v>
      </c>
      <c r="R180">
        <v>0</v>
      </c>
      <c r="S180" s="6" t="s">
        <v>32</v>
      </c>
      <c r="T180" s="6" t="s">
        <v>47</v>
      </c>
      <c r="U180" s="6" t="s">
        <v>39</v>
      </c>
      <c r="V180">
        <v>1.0008361904284549E+18</v>
      </c>
      <c r="W180" s="6" t="s">
        <v>32</v>
      </c>
      <c r="X180" s="6" t="s">
        <v>382</v>
      </c>
      <c r="Y180" s="6" t="s">
        <v>383</v>
      </c>
      <c r="Z180">
        <v>1389579084</v>
      </c>
    </row>
    <row r="181" spans="1:26" hidden="1" x14ac:dyDescent="0.25">
      <c r="A181">
        <v>1865854576</v>
      </c>
      <c r="B181" t="b">
        <v>1</v>
      </c>
      <c r="C181" s="6" t="s">
        <v>165</v>
      </c>
      <c r="D181">
        <v>2</v>
      </c>
      <c r="E181" s="1"/>
      <c r="F181" s="6" t="s">
        <v>27</v>
      </c>
      <c r="G181">
        <v>1</v>
      </c>
      <c r="H181" s="6" t="s">
        <v>28</v>
      </c>
      <c r="I181">
        <v>0.52039999999999997</v>
      </c>
      <c r="J181" s="6" t="s">
        <v>29</v>
      </c>
      <c r="K181" s="1">
        <v>43247.87605324074</v>
      </c>
      <c r="L181">
        <v>1</v>
      </c>
      <c r="M181" s="6" t="s">
        <v>63</v>
      </c>
      <c r="N181" t="b">
        <v>0</v>
      </c>
      <c r="O181" s="6" t="s">
        <v>31</v>
      </c>
      <c r="P181" s="6" t="s">
        <v>32</v>
      </c>
      <c r="Q181" s="6" t="s">
        <v>27</v>
      </c>
      <c r="R181">
        <v>0</v>
      </c>
      <c r="S181" s="6" t="s">
        <v>32</v>
      </c>
      <c r="T181" s="6" t="s">
        <v>47</v>
      </c>
      <c r="U181" s="6" t="s">
        <v>64</v>
      </c>
      <c r="V181">
        <v>1.0008444737761157E+18</v>
      </c>
      <c r="W181" s="6" t="s">
        <v>32</v>
      </c>
      <c r="X181" s="6" t="s">
        <v>384</v>
      </c>
      <c r="Y181" s="6" t="s">
        <v>385</v>
      </c>
      <c r="Z181">
        <v>36926128</v>
      </c>
    </row>
    <row r="182" spans="1:26" hidden="1" x14ac:dyDescent="0.25">
      <c r="A182">
        <v>1865854577</v>
      </c>
      <c r="B182" t="b">
        <v>1</v>
      </c>
      <c r="C182" s="6" t="s">
        <v>165</v>
      </c>
      <c r="D182">
        <v>2</v>
      </c>
      <c r="E182" s="1"/>
      <c r="F182" s="6" t="s">
        <v>27</v>
      </c>
      <c r="G182">
        <v>1</v>
      </c>
      <c r="H182" s="6" t="s">
        <v>47</v>
      </c>
      <c r="I182">
        <v>1</v>
      </c>
      <c r="J182" s="6" t="s">
        <v>29</v>
      </c>
      <c r="K182" s="1">
        <v>43247.916643518518</v>
      </c>
      <c r="L182">
        <v>1</v>
      </c>
      <c r="M182" s="6" t="s">
        <v>386</v>
      </c>
      <c r="N182" t="b">
        <v>0</v>
      </c>
      <c r="O182" s="6" t="s">
        <v>31</v>
      </c>
      <c r="P182" s="6" t="s">
        <v>32</v>
      </c>
      <c r="Q182" s="6" t="s">
        <v>27</v>
      </c>
      <c r="R182">
        <v>4</v>
      </c>
      <c r="S182" s="6" t="s">
        <v>32</v>
      </c>
      <c r="T182" s="6" t="s">
        <v>47</v>
      </c>
      <c r="U182" s="6" t="s">
        <v>72</v>
      </c>
      <c r="V182">
        <v>1.0008591793959649E+18</v>
      </c>
      <c r="W182" s="6" t="s">
        <v>32</v>
      </c>
      <c r="X182" s="6" t="s">
        <v>632</v>
      </c>
      <c r="Y182" s="6" t="s">
        <v>387</v>
      </c>
      <c r="Z182">
        <v>3264958412</v>
      </c>
    </row>
    <row r="183" spans="1:26" hidden="1" x14ac:dyDescent="0.25">
      <c r="A183">
        <v>1865854578</v>
      </c>
      <c r="B183" t="b">
        <v>1</v>
      </c>
      <c r="C183" s="6" t="s">
        <v>165</v>
      </c>
      <c r="D183">
        <v>2</v>
      </c>
      <c r="E183" s="1"/>
      <c r="F183" s="6" t="s">
        <v>27</v>
      </c>
      <c r="G183">
        <v>1</v>
      </c>
      <c r="H183" s="6" t="s">
        <v>47</v>
      </c>
      <c r="I183">
        <v>1</v>
      </c>
      <c r="J183" s="6" t="s">
        <v>29</v>
      </c>
      <c r="K183" s="1">
        <v>43247.929456018515</v>
      </c>
      <c r="L183">
        <v>1</v>
      </c>
      <c r="M183" s="6" t="s">
        <v>63</v>
      </c>
      <c r="N183" t="b">
        <v>0</v>
      </c>
      <c r="O183" s="6" t="s">
        <v>31</v>
      </c>
      <c r="P183" s="6" t="s">
        <v>32</v>
      </c>
      <c r="Q183" s="6" t="s">
        <v>27</v>
      </c>
      <c r="R183">
        <v>1</v>
      </c>
      <c r="S183" s="6" t="s">
        <v>32</v>
      </c>
      <c r="T183" s="6" t="s">
        <v>47</v>
      </c>
      <c r="U183" s="6" t="s">
        <v>33</v>
      </c>
      <c r="V183">
        <v>1.0008638250197606E+18</v>
      </c>
      <c r="W183" s="6" t="s">
        <v>32</v>
      </c>
      <c r="X183" s="6" t="s">
        <v>388</v>
      </c>
      <c r="Y183" s="6" t="s">
        <v>389</v>
      </c>
      <c r="Z183">
        <v>156107434</v>
      </c>
    </row>
    <row r="184" spans="1:26" hidden="1" x14ac:dyDescent="0.25">
      <c r="A184">
        <v>1865854579</v>
      </c>
      <c r="B184" t="b">
        <v>1</v>
      </c>
      <c r="C184" s="6" t="s">
        <v>165</v>
      </c>
      <c r="D184">
        <v>3</v>
      </c>
      <c r="E184" s="1"/>
      <c r="F184" s="6" t="s">
        <v>27</v>
      </c>
      <c r="G184">
        <v>1</v>
      </c>
      <c r="H184" s="6" t="s">
        <v>44</v>
      </c>
      <c r="I184">
        <v>0.69569999999999999</v>
      </c>
      <c r="J184" s="6" t="s">
        <v>29</v>
      </c>
      <c r="K184" s="1">
        <v>43248.266747685186</v>
      </c>
      <c r="L184">
        <v>0</v>
      </c>
      <c r="M184" s="6" t="s">
        <v>38</v>
      </c>
      <c r="N184" t="b">
        <v>0</v>
      </c>
      <c r="O184" s="6" t="s">
        <v>31</v>
      </c>
      <c r="P184" s="6" t="s">
        <v>32</v>
      </c>
      <c r="Q184" s="6" t="s">
        <v>27</v>
      </c>
      <c r="R184">
        <v>0</v>
      </c>
      <c r="S184" s="6" t="s">
        <v>32</v>
      </c>
      <c r="T184" s="6" t="s">
        <v>44</v>
      </c>
      <c r="U184" s="6" t="s">
        <v>39</v>
      </c>
      <c r="V184">
        <v>1.0009860532121887E+18</v>
      </c>
      <c r="W184" s="6" t="s">
        <v>32</v>
      </c>
      <c r="X184" s="6" t="s">
        <v>392</v>
      </c>
      <c r="Y184" s="6" t="s">
        <v>393</v>
      </c>
      <c r="Z184">
        <v>9.2127129967000371E+17</v>
      </c>
    </row>
    <row r="185" spans="1:26" hidden="1" x14ac:dyDescent="0.25">
      <c r="A185">
        <v>1865854580</v>
      </c>
      <c r="B185" t="b">
        <v>1</v>
      </c>
      <c r="C185" s="6" t="s">
        <v>165</v>
      </c>
      <c r="D185">
        <v>3</v>
      </c>
      <c r="E185" s="1"/>
      <c r="F185" s="6" t="s">
        <v>27</v>
      </c>
      <c r="G185">
        <v>1</v>
      </c>
      <c r="H185" s="6" t="s">
        <v>47</v>
      </c>
      <c r="I185">
        <v>1</v>
      </c>
      <c r="J185" s="6" t="s">
        <v>29</v>
      </c>
      <c r="K185" s="1">
        <v>43248.374907407408</v>
      </c>
      <c r="L185">
        <v>1</v>
      </c>
      <c r="M185" s="6" t="s">
        <v>394</v>
      </c>
      <c r="N185" t="b">
        <v>0</v>
      </c>
      <c r="O185" s="6" t="s">
        <v>31</v>
      </c>
      <c r="P185" s="6" t="s">
        <v>32</v>
      </c>
      <c r="Q185" s="6" t="s">
        <v>27</v>
      </c>
      <c r="R185">
        <v>0</v>
      </c>
      <c r="S185" s="6" t="s">
        <v>32</v>
      </c>
      <c r="T185" s="6" t="s">
        <v>47</v>
      </c>
      <c r="U185" s="6" t="s">
        <v>180</v>
      </c>
      <c r="V185">
        <v>1.0010252501324841E+18</v>
      </c>
      <c r="W185" s="6" t="s">
        <v>32</v>
      </c>
      <c r="X185" s="6" t="s">
        <v>633</v>
      </c>
      <c r="Y185" s="6" t="s">
        <v>395</v>
      </c>
      <c r="Z185">
        <v>8.4739289623168614E+17</v>
      </c>
    </row>
    <row r="186" spans="1:26" hidden="1" x14ac:dyDescent="0.25">
      <c r="A186">
        <v>1865854581</v>
      </c>
      <c r="B186" t="b">
        <v>1</v>
      </c>
      <c r="C186" s="6" t="s">
        <v>165</v>
      </c>
      <c r="D186">
        <v>3</v>
      </c>
      <c r="E186" s="1"/>
      <c r="F186" s="6" t="s">
        <v>27</v>
      </c>
      <c r="G186">
        <v>1</v>
      </c>
      <c r="H186" s="6" t="s">
        <v>44</v>
      </c>
      <c r="I186">
        <v>1</v>
      </c>
      <c r="J186" s="6" t="s">
        <v>29</v>
      </c>
      <c r="K186" s="1">
        <v>43248.491412037038</v>
      </c>
      <c r="L186">
        <v>1</v>
      </c>
      <c r="M186" s="6" t="s">
        <v>38</v>
      </c>
      <c r="N186" t="b">
        <v>0</v>
      </c>
      <c r="O186" s="6" t="s">
        <v>31</v>
      </c>
      <c r="P186" s="6" t="s">
        <v>32</v>
      </c>
      <c r="Q186" s="6" t="s">
        <v>27</v>
      </c>
      <c r="R186">
        <v>1</v>
      </c>
      <c r="S186" s="6" t="s">
        <v>32</v>
      </c>
      <c r="T186" s="6" t="s">
        <v>44</v>
      </c>
      <c r="U186" s="6" t="s">
        <v>36</v>
      </c>
      <c r="V186">
        <v>1.0010674685369262E+18</v>
      </c>
      <c r="W186" s="6" t="s">
        <v>32</v>
      </c>
      <c r="X186" s="6" t="s">
        <v>397</v>
      </c>
      <c r="Y186" s="6" t="s">
        <v>398</v>
      </c>
      <c r="Z186">
        <v>9.9748474698377216E+17</v>
      </c>
    </row>
    <row r="187" spans="1:26" hidden="1" x14ac:dyDescent="0.25">
      <c r="A187">
        <v>1865854582</v>
      </c>
      <c r="B187" t="b">
        <v>1</v>
      </c>
      <c r="C187" s="6" t="s">
        <v>165</v>
      </c>
      <c r="D187">
        <v>5</v>
      </c>
      <c r="E187" s="1"/>
      <c r="F187" s="6" t="s">
        <v>27</v>
      </c>
      <c r="G187">
        <v>1</v>
      </c>
      <c r="H187" s="6" t="s">
        <v>47</v>
      </c>
      <c r="I187">
        <v>0.80530000000000002</v>
      </c>
      <c r="J187" s="6" t="s">
        <v>29</v>
      </c>
      <c r="K187" s="1">
        <v>43248.519641203704</v>
      </c>
      <c r="L187">
        <v>0</v>
      </c>
      <c r="M187" s="6" t="s">
        <v>38</v>
      </c>
      <c r="N187" t="b">
        <v>0</v>
      </c>
      <c r="O187" s="6" t="s">
        <v>31</v>
      </c>
      <c r="P187" s="6" t="s">
        <v>32</v>
      </c>
      <c r="Q187" s="6" t="s">
        <v>27</v>
      </c>
      <c r="R187">
        <v>0</v>
      </c>
      <c r="S187" s="6" t="s">
        <v>32</v>
      </c>
      <c r="T187" s="6" t="s">
        <v>47</v>
      </c>
      <c r="U187" s="6" t="s">
        <v>72</v>
      </c>
      <c r="V187">
        <v>1.0010777015311892E+18</v>
      </c>
      <c r="W187" s="6" t="s">
        <v>32</v>
      </c>
      <c r="X187" s="6" t="s">
        <v>399</v>
      </c>
      <c r="Y187" s="6" t="s">
        <v>400</v>
      </c>
      <c r="Z187">
        <v>8.3079526052785766E+17</v>
      </c>
    </row>
    <row r="188" spans="1:26" hidden="1" x14ac:dyDescent="0.25">
      <c r="A188">
        <v>1865854583</v>
      </c>
      <c r="B188" t="b">
        <v>1</v>
      </c>
      <c r="C188" s="6" t="s">
        <v>165</v>
      </c>
      <c r="D188">
        <v>4</v>
      </c>
      <c r="E188" s="1"/>
      <c r="F188" s="6" t="s">
        <v>27</v>
      </c>
      <c r="G188">
        <v>1</v>
      </c>
      <c r="H188" s="6" t="s">
        <v>44</v>
      </c>
      <c r="I188">
        <v>1</v>
      </c>
      <c r="J188" s="6" t="s">
        <v>29</v>
      </c>
      <c r="K188" s="1">
        <v>43248.587245370371</v>
      </c>
      <c r="L188">
        <v>1</v>
      </c>
      <c r="M188" s="6" t="s">
        <v>402</v>
      </c>
      <c r="N188" t="b">
        <v>0</v>
      </c>
      <c r="O188" s="6" t="s">
        <v>31</v>
      </c>
      <c r="P188" s="6" t="s">
        <v>32</v>
      </c>
      <c r="Q188" s="6" t="s">
        <v>27</v>
      </c>
      <c r="R188">
        <v>0</v>
      </c>
      <c r="S188" s="6" t="s">
        <v>32</v>
      </c>
      <c r="T188" s="6" t="s">
        <v>44</v>
      </c>
      <c r="U188" s="6" t="s">
        <v>39</v>
      </c>
      <c r="V188">
        <v>1.0011021977850921E+18</v>
      </c>
      <c r="W188" s="6" t="s">
        <v>32</v>
      </c>
      <c r="X188" s="6" t="s">
        <v>403</v>
      </c>
      <c r="Y188" s="6" t="s">
        <v>404</v>
      </c>
      <c r="Z188">
        <v>2785148321</v>
      </c>
    </row>
    <row r="189" spans="1:26" hidden="1" x14ac:dyDescent="0.25">
      <c r="A189">
        <v>1865854584</v>
      </c>
      <c r="B189" t="b">
        <v>1</v>
      </c>
      <c r="C189" s="6" t="s">
        <v>165</v>
      </c>
      <c r="D189">
        <v>3</v>
      </c>
      <c r="E189" s="1"/>
      <c r="F189" s="6" t="s">
        <v>27</v>
      </c>
      <c r="G189">
        <v>1</v>
      </c>
      <c r="H189" s="6" t="s">
        <v>47</v>
      </c>
      <c r="I189">
        <v>0.68030000000000002</v>
      </c>
      <c r="J189" s="6" t="s">
        <v>29</v>
      </c>
      <c r="K189" s="1">
        <v>43248.694305555553</v>
      </c>
      <c r="L189">
        <v>0</v>
      </c>
      <c r="M189" s="6" t="s">
        <v>409</v>
      </c>
      <c r="N189" t="b">
        <v>0</v>
      </c>
      <c r="O189" s="6" t="s">
        <v>31</v>
      </c>
      <c r="P189" s="6" t="s">
        <v>32</v>
      </c>
      <c r="Q189" s="6" t="s">
        <v>27</v>
      </c>
      <c r="R189">
        <v>0</v>
      </c>
      <c r="S189" s="6" t="s">
        <v>32</v>
      </c>
      <c r="T189" s="6" t="s">
        <v>47</v>
      </c>
      <c r="U189" s="6" t="s">
        <v>39</v>
      </c>
      <c r="V189">
        <v>1.0011409976344412E+18</v>
      </c>
      <c r="W189" s="6" t="s">
        <v>32</v>
      </c>
      <c r="X189" s="6" t="s">
        <v>410</v>
      </c>
      <c r="Y189" s="6" t="s">
        <v>411</v>
      </c>
      <c r="Z189">
        <v>9.3652629565919232E+17</v>
      </c>
    </row>
    <row r="190" spans="1:26" hidden="1" x14ac:dyDescent="0.25">
      <c r="A190">
        <v>1865854585</v>
      </c>
      <c r="B190" t="b">
        <v>1</v>
      </c>
      <c r="C190" s="6" t="s">
        <v>165</v>
      </c>
      <c r="D190">
        <v>2</v>
      </c>
      <c r="E190" s="1"/>
      <c r="F190" s="6" t="s">
        <v>95</v>
      </c>
      <c r="G190">
        <v>1</v>
      </c>
      <c r="H190" s="6" t="s">
        <v>317</v>
      </c>
      <c r="J190" s="6" t="s">
        <v>29</v>
      </c>
      <c r="K190" s="1">
        <v>43248.758206018516</v>
      </c>
      <c r="L190">
        <v>0</v>
      </c>
      <c r="M190" s="6" t="s">
        <v>412</v>
      </c>
      <c r="N190" t="b">
        <v>0</v>
      </c>
      <c r="O190" s="6" t="s">
        <v>31</v>
      </c>
      <c r="P190" s="6" t="s">
        <v>32</v>
      </c>
      <c r="Q190" s="6" t="s">
        <v>95</v>
      </c>
      <c r="R190">
        <v>0</v>
      </c>
      <c r="S190" s="6" t="s">
        <v>32</v>
      </c>
      <c r="T190" s="6" t="s">
        <v>317</v>
      </c>
      <c r="U190" s="6" t="s">
        <v>64</v>
      </c>
      <c r="V190">
        <v>1.0011641532921405E+18</v>
      </c>
      <c r="W190" s="6" t="s">
        <v>32</v>
      </c>
      <c r="X190" s="6" t="s">
        <v>413</v>
      </c>
      <c r="Y190" s="6" t="s">
        <v>414</v>
      </c>
      <c r="Z190">
        <v>372117867</v>
      </c>
    </row>
    <row r="191" spans="1:26" hidden="1" x14ac:dyDescent="0.25">
      <c r="A191">
        <v>1865854586</v>
      </c>
      <c r="B191" t="b">
        <v>1</v>
      </c>
      <c r="C191" s="6" t="s">
        <v>165</v>
      </c>
      <c r="D191">
        <v>2</v>
      </c>
      <c r="E191" s="1"/>
      <c r="F191" s="6" t="s">
        <v>27</v>
      </c>
      <c r="G191">
        <v>1</v>
      </c>
      <c r="H191" s="6" t="s">
        <v>44</v>
      </c>
      <c r="I191">
        <v>1</v>
      </c>
      <c r="J191" s="6" t="s">
        <v>29</v>
      </c>
      <c r="K191" s="1">
        <v>43248.775069444448</v>
      </c>
      <c r="L191">
        <v>0</v>
      </c>
      <c r="M191" s="6" t="s">
        <v>38</v>
      </c>
      <c r="N191" t="b">
        <v>0</v>
      </c>
      <c r="O191" s="6" t="s">
        <v>31</v>
      </c>
      <c r="P191" s="6" t="s">
        <v>32</v>
      </c>
      <c r="Q191" s="6" t="s">
        <v>27</v>
      </c>
      <c r="R191">
        <v>0</v>
      </c>
      <c r="S191" s="6" t="s">
        <v>32</v>
      </c>
      <c r="T191" s="6" t="s">
        <v>44</v>
      </c>
      <c r="U191" s="6" t="s">
        <v>58</v>
      </c>
      <c r="V191">
        <v>1.0011702642924585E+18</v>
      </c>
      <c r="W191" s="6" t="s">
        <v>32</v>
      </c>
      <c r="X191" s="6" t="s">
        <v>415</v>
      </c>
      <c r="Y191" s="6" t="s">
        <v>416</v>
      </c>
      <c r="Z191">
        <v>9.4459124141257933E+17</v>
      </c>
    </row>
    <row r="192" spans="1:26" hidden="1" x14ac:dyDescent="0.25">
      <c r="A192">
        <v>1865854587</v>
      </c>
      <c r="B192" t="b">
        <v>1</v>
      </c>
      <c r="C192" s="6" t="s">
        <v>165</v>
      </c>
      <c r="D192">
        <v>3</v>
      </c>
      <c r="E192" s="1"/>
      <c r="F192" s="6" t="s">
        <v>27</v>
      </c>
      <c r="G192">
        <v>1</v>
      </c>
      <c r="H192" s="6" t="s">
        <v>47</v>
      </c>
      <c r="I192">
        <v>1</v>
      </c>
      <c r="J192" s="6" t="s">
        <v>29</v>
      </c>
      <c r="K192" s="1">
        <v>43248.77516203704</v>
      </c>
      <c r="L192">
        <v>157</v>
      </c>
      <c r="M192" s="6" t="s">
        <v>38</v>
      </c>
      <c r="N192" t="b">
        <v>0</v>
      </c>
      <c r="O192" s="6" t="s">
        <v>31</v>
      </c>
      <c r="P192" s="6" t="s">
        <v>32</v>
      </c>
      <c r="Q192" s="6" t="s">
        <v>27</v>
      </c>
      <c r="R192">
        <v>96</v>
      </c>
      <c r="S192" s="6" t="s">
        <v>32</v>
      </c>
      <c r="T192" s="6" t="s">
        <v>47</v>
      </c>
      <c r="U192" s="6" t="s">
        <v>41</v>
      </c>
      <c r="V192">
        <v>1.0011702975197348E+18</v>
      </c>
      <c r="W192" s="6" t="s">
        <v>32</v>
      </c>
      <c r="X192" s="6" t="s">
        <v>417</v>
      </c>
      <c r="Y192" s="6" t="s">
        <v>418</v>
      </c>
      <c r="Z192">
        <v>3367334171</v>
      </c>
    </row>
    <row r="193" spans="1:26" hidden="1" x14ac:dyDescent="0.25">
      <c r="A193">
        <v>1865854589</v>
      </c>
      <c r="B193" t="b">
        <v>1</v>
      </c>
      <c r="C193" s="6" t="s">
        <v>165</v>
      </c>
      <c r="D193">
        <v>2</v>
      </c>
      <c r="E193" s="1"/>
      <c r="F193" s="6" t="s">
        <v>27</v>
      </c>
      <c r="G193">
        <v>1</v>
      </c>
      <c r="H193" s="6" t="s">
        <v>47</v>
      </c>
      <c r="I193">
        <v>1</v>
      </c>
      <c r="J193" s="6" t="s">
        <v>29</v>
      </c>
      <c r="K193" s="1">
        <v>43248.839432870373</v>
      </c>
      <c r="L193">
        <v>0</v>
      </c>
      <c r="M193" s="6" t="s">
        <v>63</v>
      </c>
      <c r="N193" t="b">
        <v>0</v>
      </c>
      <c r="O193" s="6" t="s">
        <v>31</v>
      </c>
      <c r="P193" s="6" t="s">
        <v>32</v>
      </c>
      <c r="Q193" s="6" t="s">
        <v>27</v>
      </c>
      <c r="R193">
        <v>0</v>
      </c>
      <c r="S193" s="6" t="s">
        <v>32</v>
      </c>
      <c r="T193" s="6" t="s">
        <v>47</v>
      </c>
      <c r="U193" s="6" t="s">
        <v>420</v>
      </c>
      <c r="V193">
        <v>1.0011935887163843E+18</v>
      </c>
      <c r="W193" s="6" t="s">
        <v>32</v>
      </c>
      <c r="X193" s="6" t="s">
        <v>421</v>
      </c>
      <c r="Y193" s="6" t="s">
        <v>422</v>
      </c>
      <c r="Z193">
        <v>4523997263</v>
      </c>
    </row>
    <row r="194" spans="1:26" hidden="1" x14ac:dyDescent="0.25">
      <c r="A194">
        <v>1865854590</v>
      </c>
      <c r="B194" t="b">
        <v>1</v>
      </c>
      <c r="C194" s="6" t="s">
        <v>165</v>
      </c>
      <c r="D194">
        <v>2</v>
      </c>
      <c r="E194" s="1"/>
      <c r="F194" s="6" t="s">
        <v>95</v>
      </c>
      <c r="G194">
        <v>1</v>
      </c>
      <c r="H194" s="6" t="s">
        <v>317</v>
      </c>
      <c r="J194" s="6" t="s">
        <v>29</v>
      </c>
      <c r="K194" s="1">
        <v>43248.848437499997</v>
      </c>
      <c r="L194">
        <v>0</v>
      </c>
      <c r="M194" s="6" t="s">
        <v>63</v>
      </c>
      <c r="N194" t="b">
        <v>0</v>
      </c>
      <c r="O194" s="6" t="s">
        <v>31</v>
      </c>
      <c r="P194" s="6" t="s">
        <v>32</v>
      </c>
      <c r="Q194" s="6" t="s">
        <v>618</v>
      </c>
      <c r="R194">
        <v>0</v>
      </c>
      <c r="S194" s="6" t="s">
        <v>32</v>
      </c>
      <c r="T194" s="6" t="s">
        <v>317</v>
      </c>
      <c r="U194" s="6" t="s">
        <v>58</v>
      </c>
      <c r="V194">
        <v>1.0011968506433372E+18</v>
      </c>
      <c r="W194" s="6" t="s">
        <v>32</v>
      </c>
      <c r="X194" s="6" t="s">
        <v>423</v>
      </c>
      <c r="Y194" s="6" t="s">
        <v>424</v>
      </c>
      <c r="Z194">
        <v>9.9895515711848038E+17</v>
      </c>
    </row>
    <row r="195" spans="1:26" hidden="1" x14ac:dyDescent="0.25">
      <c r="A195">
        <v>1865854591</v>
      </c>
      <c r="B195" t="b">
        <v>1</v>
      </c>
      <c r="C195" s="6" t="s">
        <v>165</v>
      </c>
      <c r="D195">
        <v>3</v>
      </c>
      <c r="E195" s="1"/>
      <c r="F195" s="6" t="s">
        <v>27</v>
      </c>
      <c r="G195">
        <v>0.65359999999999996</v>
      </c>
      <c r="H195" s="6" t="s">
        <v>47</v>
      </c>
      <c r="I195">
        <v>0.32840000000000003</v>
      </c>
      <c r="J195" s="6" t="s">
        <v>29</v>
      </c>
      <c r="K195" s="1">
        <v>43248.898564814815</v>
      </c>
      <c r="L195">
        <v>0</v>
      </c>
      <c r="M195" s="6" t="s">
        <v>160</v>
      </c>
      <c r="N195" t="b">
        <v>0</v>
      </c>
      <c r="O195" s="6" t="s">
        <v>31</v>
      </c>
      <c r="P195" s="6" t="s">
        <v>32</v>
      </c>
      <c r="Q195" s="6" t="s">
        <v>27</v>
      </c>
      <c r="R195">
        <v>0</v>
      </c>
      <c r="S195" s="6" t="s">
        <v>32</v>
      </c>
      <c r="T195" s="6" t="s">
        <v>47</v>
      </c>
      <c r="U195" s="6" t="s">
        <v>102</v>
      </c>
      <c r="V195">
        <v>1.0012150168450499E+18</v>
      </c>
      <c r="W195" s="6" t="s">
        <v>32</v>
      </c>
      <c r="X195" s="6" t="s">
        <v>425</v>
      </c>
      <c r="Y195" s="6" t="s">
        <v>426</v>
      </c>
      <c r="Z195">
        <v>9.0443907076347085E+17</v>
      </c>
    </row>
    <row r="196" spans="1:26" hidden="1" x14ac:dyDescent="0.25">
      <c r="A196">
        <v>1865854592</v>
      </c>
      <c r="B196" t="b">
        <v>1</v>
      </c>
      <c r="C196" s="6" t="s">
        <v>165</v>
      </c>
      <c r="D196">
        <v>3</v>
      </c>
      <c r="E196" s="1"/>
      <c r="F196" s="6" t="s">
        <v>27</v>
      </c>
      <c r="G196">
        <v>1</v>
      </c>
      <c r="H196" s="6" t="s">
        <v>44</v>
      </c>
      <c r="I196">
        <v>1</v>
      </c>
      <c r="J196" s="6" t="s">
        <v>29</v>
      </c>
      <c r="K196" s="1">
        <v>43248.941145833334</v>
      </c>
      <c r="L196">
        <v>0</v>
      </c>
      <c r="M196" s="6" t="s">
        <v>91</v>
      </c>
      <c r="N196" t="b">
        <v>0</v>
      </c>
      <c r="O196" s="6" t="s">
        <v>31</v>
      </c>
      <c r="P196" s="6" t="s">
        <v>32</v>
      </c>
      <c r="Q196" s="6" t="s">
        <v>27</v>
      </c>
      <c r="R196">
        <v>0</v>
      </c>
      <c r="S196" s="6" t="s">
        <v>32</v>
      </c>
      <c r="T196" s="6" t="s">
        <v>44</v>
      </c>
      <c r="U196" s="6" t="s">
        <v>39</v>
      </c>
      <c r="V196">
        <v>1.0012304469765202E+18</v>
      </c>
      <c r="W196" s="6" t="s">
        <v>32</v>
      </c>
      <c r="X196" s="6" t="s">
        <v>427</v>
      </c>
      <c r="Y196" s="6" t="s">
        <v>428</v>
      </c>
      <c r="Z196">
        <v>9.4463339142039142E+17</v>
      </c>
    </row>
    <row r="197" spans="1:26" hidden="1" x14ac:dyDescent="0.25">
      <c r="A197">
        <v>1865854593</v>
      </c>
      <c r="B197" t="b">
        <v>1</v>
      </c>
      <c r="C197" s="6" t="s">
        <v>165</v>
      </c>
      <c r="D197">
        <v>4</v>
      </c>
      <c r="E197" s="1"/>
      <c r="F197" s="6" t="s">
        <v>27</v>
      </c>
      <c r="G197">
        <v>1</v>
      </c>
      <c r="H197" s="6" t="s">
        <v>47</v>
      </c>
      <c r="I197">
        <v>1</v>
      </c>
      <c r="J197" s="6" t="s">
        <v>29</v>
      </c>
      <c r="K197" s="1">
        <v>43249.073773148149</v>
      </c>
      <c r="L197">
        <v>0</v>
      </c>
      <c r="M197" s="6" t="s">
        <v>429</v>
      </c>
      <c r="N197" t="b">
        <v>0</v>
      </c>
      <c r="O197" s="6" t="s">
        <v>31</v>
      </c>
      <c r="P197" s="6" t="s">
        <v>32</v>
      </c>
      <c r="Q197" s="6" t="s">
        <v>27</v>
      </c>
      <c r="R197">
        <v>0</v>
      </c>
      <c r="S197" s="6" t="s">
        <v>32</v>
      </c>
      <c r="T197" s="6" t="s">
        <v>47</v>
      </c>
      <c r="U197" s="6" t="s">
        <v>39</v>
      </c>
      <c r="V197">
        <v>1.0012785092795351E+18</v>
      </c>
      <c r="W197" s="6" t="s">
        <v>32</v>
      </c>
      <c r="X197" s="6" t="s">
        <v>430</v>
      </c>
      <c r="Y197" s="6" t="s">
        <v>431</v>
      </c>
      <c r="Z197">
        <v>31967845</v>
      </c>
    </row>
    <row r="198" spans="1:26" hidden="1" x14ac:dyDescent="0.25">
      <c r="A198">
        <v>1865854596</v>
      </c>
      <c r="B198" t="b">
        <v>1</v>
      </c>
      <c r="C198" s="6" t="s">
        <v>165</v>
      </c>
      <c r="D198">
        <v>2</v>
      </c>
      <c r="E198" s="1"/>
      <c r="F198" s="6" t="s">
        <v>27</v>
      </c>
      <c r="G198">
        <v>1</v>
      </c>
      <c r="H198" s="6" t="s">
        <v>44</v>
      </c>
      <c r="I198">
        <v>1</v>
      </c>
      <c r="J198" s="6" t="s">
        <v>29</v>
      </c>
      <c r="K198" s="1">
        <v>43249.283842592595</v>
      </c>
      <c r="L198">
        <v>1</v>
      </c>
      <c r="M198" s="6" t="s">
        <v>433</v>
      </c>
      <c r="N198" t="b">
        <v>0</v>
      </c>
      <c r="O198" s="6" t="s">
        <v>31</v>
      </c>
      <c r="P198" s="6" t="s">
        <v>32</v>
      </c>
      <c r="Q198" s="6" t="s">
        <v>27</v>
      </c>
      <c r="R198">
        <v>0</v>
      </c>
      <c r="S198" s="6" t="s">
        <v>32</v>
      </c>
      <c r="T198" s="6" t="s">
        <v>44</v>
      </c>
      <c r="U198" s="6" t="s">
        <v>39</v>
      </c>
      <c r="V198">
        <v>1.0013546371134177E+18</v>
      </c>
      <c r="W198" s="6" t="s">
        <v>32</v>
      </c>
      <c r="X198" s="6" t="s">
        <v>434</v>
      </c>
      <c r="Y198" s="6" t="s">
        <v>435</v>
      </c>
      <c r="Z198">
        <v>9.2131584194955264E+17</v>
      </c>
    </row>
    <row r="199" spans="1:26" hidden="1" x14ac:dyDescent="0.25">
      <c r="A199">
        <v>1865854597</v>
      </c>
      <c r="B199" t="b">
        <v>1</v>
      </c>
      <c r="C199" s="6" t="s">
        <v>165</v>
      </c>
      <c r="D199">
        <v>2</v>
      </c>
      <c r="E199" s="1"/>
      <c r="F199" s="6" t="s">
        <v>27</v>
      </c>
      <c r="G199">
        <v>1</v>
      </c>
      <c r="H199" s="6" t="s">
        <v>47</v>
      </c>
      <c r="I199">
        <v>1</v>
      </c>
      <c r="J199" s="6" t="s">
        <v>29</v>
      </c>
      <c r="K199" s="1">
        <v>43246.516469907408</v>
      </c>
      <c r="L199">
        <v>2</v>
      </c>
      <c r="M199" s="6" t="s">
        <v>321</v>
      </c>
      <c r="N199" t="b">
        <v>0</v>
      </c>
      <c r="O199" s="6" t="s">
        <v>31</v>
      </c>
      <c r="P199" s="6" t="s">
        <v>32</v>
      </c>
      <c r="Q199" s="6" t="s">
        <v>27</v>
      </c>
      <c r="R199">
        <v>2</v>
      </c>
      <c r="S199" s="6" t="s">
        <v>32</v>
      </c>
      <c r="T199" s="6" t="s">
        <v>47</v>
      </c>
      <c r="U199" s="6" t="s">
        <v>64</v>
      </c>
      <c r="V199">
        <v>1.0003517764434534E+18</v>
      </c>
      <c r="W199" s="6" t="s">
        <v>32</v>
      </c>
      <c r="X199" s="6" t="s">
        <v>628</v>
      </c>
      <c r="Y199" s="6" t="s">
        <v>322</v>
      </c>
      <c r="Z199">
        <v>216819233</v>
      </c>
    </row>
    <row r="200" spans="1:26" hidden="1" x14ac:dyDescent="0.25">
      <c r="A200">
        <v>1865854598</v>
      </c>
      <c r="B200" t="b">
        <v>1</v>
      </c>
      <c r="C200" s="6" t="s">
        <v>165</v>
      </c>
      <c r="D200">
        <v>2</v>
      </c>
      <c r="E200" s="1"/>
      <c r="F200" s="6" t="s">
        <v>27</v>
      </c>
      <c r="G200">
        <v>1</v>
      </c>
      <c r="H200" s="6" t="s">
        <v>47</v>
      </c>
      <c r="I200">
        <v>1</v>
      </c>
      <c r="J200" s="6" t="s">
        <v>29</v>
      </c>
      <c r="K200" s="1">
        <v>43246.545347222222</v>
      </c>
      <c r="L200">
        <v>0</v>
      </c>
      <c r="M200" s="6" t="s">
        <v>132</v>
      </c>
      <c r="N200" t="b">
        <v>0</v>
      </c>
      <c r="O200" s="6" t="s">
        <v>31</v>
      </c>
      <c r="P200" s="6" t="s">
        <v>32</v>
      </c>
      <c r="Q200" s="6" t="s">
        <v>27</v>
      </c>
      <c r="R200">
        <v>0</v>
      </c>
      <c r="S200" s="6" t="s">
        <v>32</v>
      </c>
      <c r="T200" s="6" t="s">
        <v>47</v>
      </c>
      <c r="U200" s="6" t="s">
        <v>133</v>
      </c>
      <c r="V200">
        <v>1.0003622393989038E+18</v>
      </c>
      <c r="W200" s="6" t="s">
        <v>32</v>
      </c>
      <c r="X200" s="6" t="s">
        <v>134</v>
      </c>
      <c r="Y200" s="6" t="s">
        <v>135</v>
      </c>
      <c r="Z200">
        <v>9.4133060114297242E+17</v>
      </c>
    </row>
    <row r="201" spans="1:26" hidden="1" x14ac:dyDescent="0.25">
      <c r="A201">
        <v>1866033460</v>
      </c>
      <c r="B201" t="b">
        <v>0</v>
      </c>
      <c r="C201" s="6" t="s">
        <v>26</v>
      </c>
      <c r="D201">
        <v>3</v>
      </c>
      <c r="E201" s="1">
        <v>43328.006435185183</v>
      </c>
      <c r="F201" s="6" t="s">
        <v>27</v>
      </c>
      <c r="G201">
        <v>1</v>
      </c>
      <c r="H201" s="6" t="s">
        <v>28</v>
      </c>
      <c r="I201">
        <v>0.6643</v>
      </c>
      <c r="J201" s="6" t="s">
        <v>32</v>
      </c>
      <c r="K201" s="1">
        <v>43128.055706018517</v>
      </c>
      <c r="L201">
        <v>0</v>
      </c>
      <c r="M201" s="6" t="s">
        <v>678</v>
      </c>
      <c r="N201" t="b">
        <v>0</v>
      </c>
      <c r="O201" s="6" t="s">
        <v>31</v>
      </c>
      <c r="P201" s="6" t="s">
        <v>32</v>
      </c>
      <c r="Q201" s="6" t="s">
        <v>317</v>
      </c>
      <c r="R201">
        <v>0</v>
      </c>
      <c r="S201" s="6" t="s">
        <v>32</v>
      </c>
      <c r="T201" s="6" t="s">
        <v>317</v>
      </c>
      <c r="U201" s="6" t="s">
        <v>679</v>
      </c>
      <c r="V201">
        <v>9.574230318523351E+17</v>
      </c>
      <c r="W201" s="6" t="s">
        <v>32</v>
      </c>
      <c r="X201" s="6" t="s">
        <v>680</v>
      </c>
      <c r="Y201" s="6" t="s">
        <v>681</v>
      </c>
      <c r="Z201">
        <v>9.5239216183993958E+17</v>
      </c>
    </row>
    <row r="202" spans="1:26" x14ac:dyDescent="0.25">
      <c r="A202">
        <v>1866033497</v>
      </c>
      <c r="B202" t="b">
        <v>0</v>
      </c>
      <c r="C202" s="6" t="s">
        <v>26</v>
      </c>
      <c r="D202">
        <v>3</v>
      </c>
      <c r="E202" s="1">
        <v>43327.966365740744</v>
      </c>
      <c r="F202" s="6" t="s">
        <v>27</v>
      </c>
      <c r="G202">
        <v>1</v>
      </c>
      <c r="H202" s="6" t="s">
        <v>47</v>
      </c>
      <c r="I202">
        <v>1</v>
      </c>
      <c r="J202" s="6" t="s">
        <v>29</v>
      </c>
      <c r="K202" s="1">
        <v>43128.964583333334</v>
      </c>
      <c r="L202">
        <v>1</v>
      </c>
      <c r="M202" s="6" t="s">
        <v>783</v>
      </c>
      <c r="N202" t="b">
        <v>0</v>
      </c>
      <c r="O202" s="6" t="s">
        <v>31</v>
      </c>
      <c r="P202" s="6" t="s">
        <v>32</v>
      </c>
      <c r="Q202" s="6" t="s">
        <v>317</v>
      </c>
      <c r="R202">
        <v>0</v>
      </c>
      <c r="S202" s="6" t="s">
        <v>32</v>
      </c>
      <c r="T202" s="6" t="s">
        <v>317</v>
      </c>
      <c r="U202" s="6" t="s">
        <v>637</v>
      </c>
      <c r="V202">
        <v>9.5775239821000704E+17</v>
      </c>
      <c r="W202" s="6" t="s">
        <v>32</v>
      </c>
      <c r="X202" s="6" t="s">
        <v>784</v>
      </c>
      <c r="Y202" s="6" t="s">
        <v>785</v>
      </c>
      <c r="Z202">
        <v>2485682455</v>
      </c>
    </row>
    <row r="203" spans="1:26" hidden="1" x14ac:dyDescent="0.25">
      <c r="A203">
        <v>1866033462</v>
      </c>
      <c r="B203" t="b">
        <v>0</v>
      </c>
      <c r="C203" s="6" t="s">
        <v>26</v>
      </c>
      <c r="D203">
        <v>3</v>
      </c>
      <c r="E203" s="1">
        <v>43327.989108796297</v>
      </c>
      <c r="F203" s="6" t="s">
        <v>27</v>
      </c>
      <c r="G203">
        <v>1</v>
      </c>
      <c r="H203" s="6" t="s">
        <v>44</v>
      </c>
      <c r="I203">
        <v>0.67649999999999999</v>
      </c>
      <c r="J203" s="6" t="s">
        <v>29</v>
      </c>
      <c r="K203" s="1">
        <v>43128.958344907405</v>
      </c>
      <c r="L203">
        <v>4</v>
      </c>
      <c r="M203" s="6" t="s">
        <v>38</v>
      </c>
      <c r="N203" t="b">
        <v>0</v>
      </c>
      <c r="O203" s="6" t="s">
        <v>31</v>
      </c>
      <c r="P203" s="6" t="s">
        <v>32</v>
      </c>
      <c r="Q203" s="6" t="s">
        <v>317</v>
      </c>
      <c r="R203">
        <v>2</v>
      </c>
      <c r="S203" s="6" t="s">
        <v>32</v>
      </c>
      <c r="T203" s="6" t="s">
        <v>317</v>
      </c>
      <c r="U203" s="6" t="s">
        <v>53</v>
      </c>
      <c r="V203">
        <v>9.5775013531161805E+17</v>
      </c>
      <c r="W203" s="6" t="s">
        <v>32</v>
      </c>
      <c r="X203" s="6" t="s">
        <v>685</v>
      </c>
      <c r="Y203" s="6" t="s">
        <v>686</v>
      </c>
      <c r="Z203">
        <v>2290258379</v>
      </c>
    </row>
    <row r="204" spans="1:26" hidden="1" x14ac:dyDescent="0.25">
      <c r="A204">
        <v>1866033463</v>
      </c>
      <c r="B204" t="b">
        <v>0</v>
      </c>
      <c r="C204" s="6" t="s">
        <v>26</v>
      </c>
      <c r="D204">
        <v>3</v>
      </c>
      <c r="E204" s="1">
        <v>43328.009756944448</v>
      </c>
      <c r="F204" s="6" t="s">
        <v>27</v>
      </c>
      <c r="G204">
        <v>1</v>
      </c>
      <c r="H204" s="6" t="s">
        <v>44</v>
      </c>
      <c r="I204">
        <v>0.65459999999999996</v>
      </c>
      <c r="J204" s="6" t="s">
        <v>29</v>
      </c>
      <c r="K204" s="1">
        <v>43128.535243055558</v>
      </c>
      <c r="L204">
        <v>1</v>
      </c>
      <c r="M204" s="6" t="s">
        <v>38</v>
      </c>
      <c r="N204" t="b">
        <v>1</v>
      </c>
      <c r="O204" s="6" t="s">
        <v>31</v>
      </c>
      <c r="P204" s="6" t="s">
        <v>687</v>
      </c>
      <c r="Q204" s="6" t="s">
        <v>317</v>
      </c>
      <c r="R204">
        <v>0</v>
      </c>
      <c r="S204" s="6" t="s">
        <v>32</v>
      </c>
      <c r="T204" s="6" t="s">
        <v>317</v>
      </c>
      <c r="U204" s="6" t="s">
        <v>58</v>
      </c>
      <c r="V204">
        <v>9.5759681067501568E+17</v>
      </c>
      <c r="W204" s="6" t="s">
        <v>32</v>
      </c>
      <c r="X204" s="6" t="s">
        <v>688</v>
      </c>
      <c r="Y204" s="6" t="s">
        <v>689</v>
      </c>
      <c r="Z204">
        <v>6907672</v>
      </c>
    </row>
    <row r="205" spans="1:26" hidden="1" x14ac:dyDescent="0.25">
      <c r="A205">
        <v>1866033464</v>
      </c>
      <c r="B205" t="b">
        <v>0</v>
      </c>
      <c r="C205" s="6" t="s">
        <v>26</v>
      </c>
      <c r="D205">
        <v>3</v>
      </c>
      <c r="E205" s="1">
        <v>43327.995000000003</v>
      </c>
      <c r="F205" s="6" t="s">
        <v>27</v>
      </c>
      <c r="G205">
        <v>1</v>
      </c>
      <c r="H205" s="6" t="s">
        <v>28</v>
      </c>
      <c r="I205">
        <v>1</v>
      </c>
      <c r="J205" s="6" t="s">
        <v>29</v>
      </c>
      <c r="K205" s="1">
        <v>43128.788761574076</v>
      </c>
      <c r="L205">
        <v>0</v>
      </c>
      <c r="M205" s="6" t="s">
        <v>690</v>
      </c>
      <c r="N205" t="b">
        <v>1</v>
      </c>
      <c r="O205" s="6" t="s">
        <v>31</v>
      </c>
      <c r="P205" s="6" t="s">
        <v>691</v>
      </c>
      <c r="Q205" s="6" t="s">
        <v>317</v>
      </c>
      <c r="R205">
        <v>0</v>
      </c>
      <c r="S205" s="6" t="s">
        <v>32</v>
      </c>
      <c r="T205" s="6" t="s">
        <v>317</v>
      </c>
      <c r="U205" s="6" t="s">
        <v>39</v>
      </c>
      <c r="V205">
        <v>9.5768868347335885E+17</v>
      </c>
      <c r="W205" s="6" t="s">
        <v>32</v>
      </c>
      <c r="X205" s="6" t="s">
        <v>692</v>
      </c>
      <c r="Y205" s="6" t="s">
        <v>693</v>
      </c>
      <c r="Z205">
        <v>2323089691</v>
      </c>
    </row>
    <row r="206" spans="1:26" hidden="1" x14ac:dyDescent="0.25">
      <c r="A206">
        <v>1866033465</v>
      </c>
      <c r="B206" t="b">
        <v>0</v>
      </c>
      <c r="C206" s="6" t="s">
        <v>26</v>
      </c>
      <c r="D206">
        <v>3</v>
      </c>
      <c r="E206" s="1">
        <v>43327.820648148147</v>
      </c>
      <c r="F206" s="6" t="s">
        <v>27</v>
      </c>
      <c r="G206">
        <v>1</v>
      </c>
      <c r="H206" s="6" t="s">
        <v>28</v>
      </c>
      <c r="I206">
        <v>0.65149999999999997</v>
      </c>
      <c r="J206" s="6" t="s">
        <v>29</v>
      </c>
      <c r="K206" s="1">
        <v>43128.453113425923</v>
      </c>
      <c r="L206">
        <v>0</v>
      </c>
      <c r="M206" s="6" t="s">
        <v>694</v>
      </c>
      <c r="N206" t="b">
        <v>0</v>
      </c>
      <c r="O206" s="6" t="s">
        <v>31</v>
      </c>
      <c r="P206" s="6" t="s">
        <v>32</v>
      </c>
      <c r="Q206" s="6" t="s">
        <v>317</v>
      </c>
      <c r="R206">
        <v>0</v>
      </c>
      <c r="S206" s="6" t="s">
        <v>32</v>
      </c>
      <c r="T206" s="6" t="s">
        <v>317</v>
      </c>
      <c r="U206" s="6" t="s">
        <v>33</v>
      </c>
      <c r="V206">
        <v>9.5756704881675059E+17</v>
      </c>
      <c r="W206" s="6" t="s">
        <v>32</v>
      </c>
      <c r="X206" s="6" t="s">
        <v>695</v>
      </c>
      <c r="Y206" s="6" t="s">
        <v>696</v>
      </c>
      <c r="Z206">
        <v>227431106</v>
      </c>
    </row>
    <row r="207" spans="1:26" hidden="1" x14ac:dyDescent="0.25">
      <c r="A207">
        <v>1866033466</v>
      </c>
      <c r="B207" t="b">
        <v>0</v>
      </c>
      <c r="C207" s="6" t="s">
        <v>26</v>
      </c>
      <c r="D207">
        <v>3</v>
      </c>
      <c r="E207" s="1">
        <v>43327.993310185186</v>
      </c>
      <c r="F207" s="6" t="s">
        <v>27</v>
      </c>
      <c r="G207">
        <v>1</v>
      </c>
      <c r="H207" s="6" t="s">
        <v>28</v>
      </c>
      <c r="I207">
        <v>1</v>
      </c>
      <c r="J207" s="6" t="s">
        <v>29</v>
      </c>
      <c r="K207" s="1">
        <v>43128.858298611114</v>
      </c>
      <c r="L207">
        <v>1</v>
      </c>
      <c r="M207" s="6" t="s">
        <v>697</v>
      </c>
      <c r="N207" t="b">
        <v>0</v>
      </c>
      <c r="O207" s="6" t="s">
        <v>31</v>
      </c>
      <c r="P207" s="6" t="s">
        <v>32</v>
      </c>
      <c r="Q207" s="6" t="s">
        <v>317</v>
      </c>
      <c r="R207">
        <v>0</v>
      </c>
      <c r="S207" s="6" t="s">
        <v>32</v>
      </c>
      <c r="T207" s="6" t="s">
        <v>317</v>
      </c>
      <c r="U207" s="6" t="s">
        <v>64</v>
      </c>
      <c r="V207">
        <v>9.5771388140047565E+17</v>
      </c>
      <c r="W207" s="6" t="s">
        <v>32</v>
      </c>
      <c r="X207" s="6" t="s">
        <v>698</v>
      </c>
      <c r="Y207" s="6" t="s">
        <v>699</v>
      </c>
      <c r="Z207">
        <v>9.565816469705728E+17</v>
      </c>
    </row>
    <row r="208" spans="1:26" hidden="1" x14ac:dyDescent="0.25">
      <c r="A208">
        <v>1866033467</v>
      </c>
      <c r="B208" t="b">
        <v>0</v>
      </c>
      <c r="C208" s="6" t="s">
        <v>26</v>
      </c>
      <c r="D208">
        <v>3</v>
      </c>
      <c r="E208" s="1">
        <v>43327.990370370368</v>
      </c>
      <c r="F208" s="6" t="s">
        <v>27</v>
      </c>
      <c r="G208">
        <v>1</v>
      </c>
      <c r="H208" s="6" t="s">
        <v>28</v>
      </c>
      <c r="I208">
        <v>0.67649999999999999</v>
      </c>
      <c r="J208" s="6" t="s">
        <v>29</v>
      </c>
      <c r="K208" s="1">
        <v>43128.583553240744</v>
      </c>
      <c r="L208">
        <v>0</v>
      </c>
      <c r="M208" s="6" t="s">
        <v>105</v>
      </c>
      <c r="N208" t="b">
        <v>0</v>
      </c>
      <c r="O208" s="6" t="s">
        <v>31</v>
      </c>
      <c r="P208" s="6" t="s">
        <v>32</v>
      </c>
      <c r="Q208" s="6" t="s">
        <v>317</v>
      </c>
      <c r="R208">
        <v>0</v>
      </c>
      <c r="S208" s="6" t="s">
        <v>32</v>
      </c>
      <c r="T208" s="6" t="s">
        <v>317</v>
      </c>
      <c r="U208" s="6" t="s">
        <v>43</v>
      </c>
      <c r="V208">
        <v>9.5761431519189811E+17</v>
      </c>
      <c r="W208" s="6" t="s">
        <v>32</v>
      </c>
      <c r="X208" s="6" t="s">
        <v>700</v>
      </c>
      <c r="Y208" s="6" t="s">
        <v>701</v>
      </c>
      <c r="Z208">
        <v>265580023</v>
      </c>
    </row>
    <row r="209" spans="1:26" hidden="1" x14ac:dyDescent="0.25">
      <c r="A209">
        <v>1866033468</v>
      </c>
      <c r="B209" t="b">
        <v>0</v>
      </c>
      <c r="C209" s="6" t="s">
        <v>26</v>
      </c>
      <c r="D209">
        <v>3</v>
      </c>
      <c r="E209" s="1">
        <v>43328.002893518518</v>
      </c>
      <c r="F209" s="6" t="s">
        <v>27</v>
      </c>
      <c r="G209">
        <v>1</v>
      </c>
      <c r="H209" s="6" t="s">
        <v>44</v>
      </c>
      <c r="I209">
        <v>0.65429999999999999</v>
      </c>
      <c r="J209" s="6" t="s">
        <v>29</v>
      </c>
      <c r="K209" s="1">
        <v>43128.600555555553</v>
      </c>
      <c r="L209">
        <v>0</v>
      </c>
      <c r="M209" s="6" t="s">
        <v>63</v>
      </c>
      <c r="N209" t="b">
        <v>0</v>
      </c>
      <c r="O209" s="6" t="s">
        <v>31</v>
      </c>
      <c r="P209" s="6" t="s">
        <v>32</v>
      </c>
      <c r="Q209" s="6" t="s">
        <v>317</v>
      </c>
      <c r="R209">
        <v>0</v>
      </c>
      <c r="S209" s="6" t="s">
        <v>32</v>
      </c>
      <c r="T209" s="6" t="s">
        <v>317</v>
      </c>
      <c r="U209" s="6" t="s">
        <v>39</v>
      </c>
      <c r="V209">
        <v>9.5762047836506112E+17</v>
      </c>
      <c r="W209" s="6" t="s">
        <v>32</v>
      </c>
      <c r="X209" s="6" t="s">
        <v>702</v>
      </c>
      <c r="Y209" s="6" t="s">
        <v>703</v>
      </c>
      <c r="Z209">
        <v>2953041712</v>
      </c>
    </row>
    <row r="210" spans="1:26" hidden="1" x14ac:dyDescent="0.25">
      <c r="A210">
        <v>1866033469</v>
      </c>
      <c r="B210" t="b">
        <v>0</v>
      </c>
      <c r="C210" s="6" t="s">
        <v>26</v>
      </c>
      <c r="D210">
        <v>4</v>
      </c>
      <c r="E210" s="1">
        <v>43327.804745370369</v>
      </c>
      <c r="F210" s="6" t="s">
        <v>27</v>
      </c>
      <c r="G210">
        <v>1</v>
      </c>
      <c r="H210" s="6" t="s">
        <v>44</v>
      </c>
      <c r="I210">
        <v>0.7591</v>
      </c>
      <c r="J210" s="6" t="s">
        <v>29</v>
      </c>
      <c r="K210" s="1">
        <v>43128.82540509259</v>
      </c>
      <c r="L210">
        <v>0</v>
      </c>
      <c r="M210" s="6" t="s">
        <v>704</v>
      </c>
      <c r="N210" t="b">
        <v>0</v>
      </c>
      <c r="O210" s="6" t="s">
        <v>31</v>
      </c>
      <c r="P210" s="6" t="s">
        <v>32</v>
      </c>
      <c r="Q210" s="6" t="s">
        <v>317</v>
      </c>
      <c r="R210">
        <v>0</v>
      </c>
      <c r="S210" s="6" t="s">
        <v>32</v>
      </c>
      <c r="T210" s="6" t="s">
        <v>317</v>
      </c>
      <c r="U210" s="6" t="s">
        <v>72</v>
      </c>
      <c r="V210">
        <v>9.5770196198956646E+17</v>
      </c>
      <c r="W210" s="6" t="s">
        <v>32</v>
      </c>
      <c r="X210" s="6" t="s">
        <v>705</v>
      </c>
      <c r="Y210" s="6" t="s">
        <v>706</v>
      </c>
      <c r="Z210">
        <v>9.5157411336518861E+17</v>
      </c>
    </row>
    <row r="211" spans="1:26" hidden="1" x14ac:dyDescent="0.25">
      <c r="A211">
        <v>1866033470</v>
      </c>
      <c r="B211" t="b">
        <v>0</v>
      </c>
      <c r="C211" s="6" t="s">
        <v>26</v>
      </c>
      <c r="D211">
        <v>3</v>
      </c>
      <c r="E211" s="1">
        <v>43327.990810185183</v>
      </c>
      <c r="F211" s="6" t="s">
        <v>27</v>
      </c>
      <c r="G211">
        <v>1</v>
      </c>
      <c r="H211" s="6" t="s">
        <v>28</v>
      </c>
      <c r="I211">
        <v>0.64670000000000005</v>
      </c>
      <c r="J211" s="6" t="s">
        <v>29</v>
      </c>
      <c r="K211" s="1">
        <v>43128.501018518517</v>
      </c>
      <c r="L211">
        <v>4</v>
      </c>
      <c r="M211" s="6" t="s">
        <v>38</v>
      </c>
      <c r="N211" t="b">
        <v>0</v>
      </c>
      <c r="O211" s="6" t="s">
        <v>31</v>
      </c>
      <c r="P211" s="6" t="s">
        <v>32</v>
      </c>
      <c r="Q211" s="6" t="s">
        <v>317</v>
      </c>
      <c r="R211">
        <v>16</v>
      </c>
      <c r="S211" s="6" t="s">
        <v>32</v>
      </c>
      <c r="T211" s="6" t="s">
        <v>317</v>
      </c>
      <c r="U211" s="6" t="s">
        <v>43</v>
      </c>
      <c r="V211">
        <v>9.575844094982103E+17</v>
      </c>
      <c r="W211" s="6" t="s">
        <v>32</v>
      </c>
      <c r="X211" s="6" t="s">
        <v>707</v>
      </c>
      <c r="Y211" s="6" t="s">
        <v>708</v>
      </c>
      <c r="Z211">
        <v>338448134</v>
      </c>
    </row>
    <row r="212" spans="1:26" hidden="1" x14ac:dyDescent="0.25">
      <c r="A212">
        <v>1866033471</v>
      </c>
      <c r="B212" t="b">
        <v>0</v>
      </c>
      <c r="C212" s="6" t="s">
        <v>26</v>
      </c>
      <c r="D212">
        <v>3</v>
      </c>
      <c r="E212" s="1">
        <v>43328.021643518521</v>
      </c>
      <c r="F212" s="6" t="s">
        <v>27</v>
      </c>
      <c r="G212">
        <v>1</v>
      </c>
      <c r="H212" s="6" t="s">
        <v>28</v>
      </c>
      <c r="I212">
        <v>0.67320000000000002</v>
      </c>
      <c r="J212" s="6" t="s">
        <v>29</v>
      </c>
      <c r="K212" s="1">
        <v>43128.649317129632</v>
      </c>
      <c r="L212">
        <v>1</v>
      </c>
      <c r="M212" s="6" t="s">
        <v>709</v>
      </c>
      <c r="N212" t="b">
        <v>0</v>
      </c>
      <c r="O212" s="6" t="s">
        <v>31</v>
      </c>
      <c r="P212" s="6" t="s">
        <v>32</v>
      </c>
      <c r="Q212" s="6" t="s">
        <v>317</v>
      </c>
      <c r="R212">
        <v>0</v>
      </c>
      <c r="S212" s="6" t="s">
        <v>32</v>
      </c>
      <c r="T212" s="6" t="s">
        <v>317</v>
      </c>
      <c r="U212" s="6" t="s">
        <v>58</v>
      </c>
      <c r="V212">
        <v>9.5763814759211418E+17</v>
      </c>
      <c r="W212" s="6" t="s">
        <v>32</v>
      </c>
      <c r="X212" s="6" t="s">
        <v>710</v>
      </c>
      <c r="Y212" s="6" t="s">
        <v>711</v>
      </c>
      <c r="Z212">
        <v>9.570538206721024E+17</v>
      </c>
    </row>
    <row r="213" spans="1:26" hidden="1" x14ac:dyDescent="0.25">
      <c r="A213">
        <v>1866033472</v>
      </c>
      <c r="B213" t="b">
        <v>0</v>
      </c>
      <c r="C213" s="6" t="s">
        <v>26</v>
      </c>
      <c r="D213">
        <v>3</v>
      </c>
      <c r="E213" s="1">
        <v>43327.86105324074</v>
      </c>
      <c r="F213" s="6" t="s">
        <v>27</v>
      </c>
      <c r="G213">
        <v>1</v>
      </c>
      <c r="H213" s="6" t="s">
        <v>28</v>
      </c>
      <c r="I213">
        <v>1</v>
      </c>
      <c r="J213" s="6" t="s">
        <v>32</v>
      </c>
      <c r="K213" s="1">
        <v>43128.327349537038</v>
      </c>
      <c r="L213">
        <v>0</v>
      </c>
      <c r="M213" s="6" t="s">
        <v>712</v>
      </c>
      <c r="N213" t="b">
        <v>0</v>
      </c>
      <c r="O213" s="6" t="s">
        <v>31</v>
      </c>
      <c r="P213" s="6" t="s">
        <v>32</v>
      </c>
      <c r="Q213" s="6" t="s">
        <v>317</v>
      </c>
      <c r="R213">
        <v>0</v>
      </c>
      <c r="S213" s="6" t="s">
        <v>32</v>
      </c>
      <c r="T213" s="6" t="s">
        <v>317</v>
      </c>
      <c r="U213" s="6" t="s">
        <v>657</v>
      </c>
      <c r="V213">
        <v>9.5752147004921037E+17</v>
      </c>
      <c r="W213" s="6" t="s">
        <v>32</v>
      </c>
      <c r="X213" s="6" t="s">
        <v>713</v>
      </c>
      <c r="Y213" s="6" t="s">
        <v>714</v>
      </c>
      <c r="Z213">
        <v>2847697455</v>
      </c>
    </row>
    <row r="214" spans="1:26" hidden="1" x14ac:dyDescent="0.25">
      <c r="A214">
        <v>1866033473</v>
      </c>
      <c r="B214" t="b">
        <v>0</v>
      </c>
      <c r="C214" s="6" t="s">
        <v>26</v>
      </c>
      <c r="D214">
        <v>3</v>
      </c>
      <c r="E214" s="1">
        <v>43327.782754629632</v>
      </c>
      <c r="F214" s="6" t="s">
        <v>27</v>
      </c>
      <c r="G214">
        <v>1</v>
      </c>
      <c r="H214" s="6" t="s">
        <v>28</v>
      </c>
      <c r="I214">
        <v>0.66620000000000001</v>
      </c>
      <c r="J214" s="6" t="s">
        <v>29</v>
      </c>
      <c r="K214" s="1">
        <v>43128.585416666669</v>
      </c>
      <c r="L214">
        <v>0</v>
      </c>
      <c r="M214" s="6" t="s">
        <v>617</v>
      </c>
      <c r="N214" t="b">
        <v>0</v>
      </c>
      <c r="O214" s="6" t="s">
        <v>31</v>
      </c>
      <c r="P214" s="6" t="s">
        <v>32</v>
      </c>
      <c r="Q214" s="6" t="s">
        <v>317</v>
      </c>
      <c r="R214">
        <v>0</v>
      </c>
      <c r="S214" s="6" t="s">
        <v>32</v>
      </c>
      <c r="T214" s="6" t="s">
        <v>317</v>
      </c>
      <c r="U214" s="6" t="s">
        <v>53</v>
      </c>
      <c r="V214">
        <v>9.57614993033216E+17</v>
      </c>
      <c r="W214" s="6" t="s">
        <v>32</v>
      </c>
      <c r="X214" s="6" t="s">
        <v>715</v>
      </c>
      <c r="Y214" s="6" t="s">
        <v>716</v>
      </c>
      <c r="Z214">
        <v>2220175646</v>
      </c>
    </row>
    <row r="215" spans="1:26" hidden="1" x14ac:dyDescent="0.25">
      <c r="A215">
        <v>1866033474</v>
      </c>
      <c r="B215" t="b">
        <v>0</v>
      </c>
      <c r="C215" s="6" t="s">
        <v>26</v>
      </c>
      <c r="D215">
        <v>3</v>
      </c>
      <c r="E215" s="1">
        <v>43328.002442129633</v>
      </c>
      <c r="F215" s="6" t="s">
        <v>27</v>
      </c>
      <c r="G215">
        <v>1</v>
      </c>
      <c r="H215" s="6" t="s">
        <v>28</v>
      </c>
      <c r="I215">
        <v>0.67649999999999999</v>
      </c>
      <c r="J215" s="6" t="s">
        <v>29</v>
      </c>
      <c r="K215" s="1">
        <v>43128.74324074074</v>
      </c>
      <c r="L215">
        <v>1</v>
      </c>
      <c r="M215" s="6" t="s">
        <v>717</v>
      </c>
      <c r="N215" t="b">
        <v>0</v>
      </c>
      <c r="O215" s="6" t="s">
        <v>31</v>
      </c>
      <c r="P215" s="6" t="s">
        <v>32</v>
      </c>
      <c r="Q215" s="6" t="s">
        <v>317</v>
      </c>
      <c r="R215">
        <v>0</v>
      </c>
      <c r="S215" s="6" t="s">
        <v>32</v>
      </c>
      <c r="T215" s="6" t="s">
        <v>317</v>
      </c>
      <c r="U215" s="6" t="s">
        <v>39</v>
      </c>
      <c r="V215">
        <v>9.5767218803485491E+17</v>
      </c>
      <c r="W215" s="6" t="s">
        <v>32</v>
      </c>
      <c r="X215" s="6" t="s">
        <v>718</v>
      </c>
      <c r="Y215" s="6" t="s">
        <v>719</v>
      </c>
      <c r="Z215">
        <v>574690409</v>
      </c>
    </row>
    <row r="216" spans="1:26" hidden="1" x14ac:dyDescent="0.25">
      <c r="A216">
        <v>1866033475</v>
      </c>
      <c r="B216" t="b">
        <v>0</v>
      </c>
      <c r="C216" s="6" t="s">
        <v>26</v>
      </c>
      <c r="D216">
        <v>3</v>
      </c>
      <c r="E216" s="1">
        <v>43327.994143518517</v>
      </c>
      <c r="F216" s="6" t="s">
        <v>27</v>
      </c>
      <c r="G216">
        <v>1</v>
      </c>
      <c r="H216" s="6" t="s">
        <v>28</v>
      </c>
      <c r="I216">
        <v>1</v>
      </c>
      <c r="J216" s="6" t="s">
        <v>29</v>
      </c>
      <c r="K216" s="1">
        <v>43128.464444444442</v>
      </c>
      <c r="L216">
        <v>0</v>
      </c>
      <c r="M216" s="6" t="s">
        <v>318</v>
      </c>
      <c r="N216" t="b">
        <v>0</v>
      </c>
      <c r="O216" s="6" t="s">
        <v>31</v>
      </c>
      <c r="P216" s="6" t="s">
        <v>32</v>
      </c>
      <c r="Q216" s="6" t="s">
        <v>317</v>
      </c>
      <c r="R216">
        <v>2</v>
      </c>
      <c r="S216" s="6" t="s">
        <v>32</v>
      </c>
      <c r="T216" s="6" t="s">
        <v>317</v>
      </c>
      <c r="U216" s="6" t="s">
        <v>128</v>
      </c>
      <c r="V216">
        <v>9.5757115558139494E+17</v>
      </c>
      <c r="W216" s="6" t="s">
        <v>32</v>
      </c>
      <c r="X216" s="6" t="s">
        <v>720</v>
      </c>
      <c r="Y216" s="6" t="s">
        <v>721</v>
      </c>
      <c r="Z216">
        <v>1466726246</v>
      </c>
    </row>
    <row r="217" spans="1:26" hidden="1" x14ac:dyDescent="0.25">
      <c r="A217">
        <v>1866033476</v>
      </c>
      <c r="B217" t="b">
        <v>0</v>
      </c>
      <c r="C217" s="6" t="s">
        <v>26</v>
      </c>
      <c r="D217">
        <v>3</v>
      </c>
      <c r="E217" s="1">
        <v>43327.97115740741</v>
      </c>
      <c r="F217" s="6" t="s">
        <v>27</v>
      </c>
      <c r="G217">
        <v>1</v>
      </c>
      <c r="H217" s="6" t="s">
        <v>28</v>
      </c>
      <c r="I217">
        <v>0.67649999999999999</v>
      </c>
      <c r="J217" s="6" t="s">
        <v>29</v>
      </c>
      <c r="K217" s="1">
        <v>43128.591400462959</v>
      </c>
      <c r="L217">
        <v>0</v>
      </c>
      <c r="M217" s="6" t="s">
        <v>38</v>
      </c>
      <c r="N217" t="b">
        <v>0</v>
      </c>
      <c r="O217" s="6" t="s">
        <v>31</v>
      </c>
      <c r="P217" s="6" t="s">
        <v>32</v>
      </c>
      <c r="Q217" s="6" t="s">
        <v>317</v>
      </c>
      <c r="R217">
        <v>0</v>
      </c>
      <c r="S217" s="6" t="s">
        <v>32</v>
      </c>
      <c r="T217" s="6" t="s">
        <v>317</v>
      </c>
      <c r="U217" s="6" t="s">
        <v>58</v>
      </c>
      <c r="V217">
        <v>9.5761716093063578E+17</v>
      </c>
      <c r="W217" s="6" t="s">
        <v>32</v>
      </c>
      <c r="X217" s="6" t="s">
        <v>722</v>
      </c>
      <c r="Y217" s="6" t="s">
        <v>723</v>
      </c>
      <c r="Z217">
        <v>141149468</v>
      </c>
    </row>
    <row r="218" spans="1:26" hidden="1" x14ac:dyDescent="0.25">
      <c r="A218">
        <v>1866033477</v>
      </c>
      <c r="B218" t="b">
        <v>0</v>
      </c>
      <c r="C218" s="6" t="s">
        <v>26</v>
      </c>
      <c r="D218">
        <v>3</v>
      </c>
      <c r="E218" s="1">
        <v>43328.002442129633</v>
      </c>
      <c r="F218" s="6" t="s">
        <v>27</v>
      </c>
      <c r="G218">
        <v>1</v>
      </c>
      <c r="H218" s="6" t="s">
        <v>44</v>
      </c>
      <c r="I218">
        <v>0.64790000000000003</v>
      </c>
      <c r="J218" s="6" t="s">
        <v>32</v>
      </c>
      <c r="K218" s="1">
        <v>43128.065057870372</v>
      </c>
      <c r="L218">
        <v>0</v>
      </c>
      <c r="M218" s="6" t="s">
        <v>724</v>
      </c>
      <c r="N218" t="b">
        <v>0</v>
      </c>
      <c r="O218" s="6" t="s">
        <v>31</v>
      </c>
      <c r="P218" s="6" t="s">
        <v>32</v>
      </c>
      <c r="Q218" s="6" t="s">
        <v>317</v>
      </c>
      <c r="R218">
        <v>0</v>
      </c>
      <c r="S218" s="6" t="s">
        <v>32</v>
      </c>
      <c r="T218" s="6" t="s">
        <v>317</v>
      </c>
      <c r="U218" s="6" t="s">
        <v>161</v>
      </c>
      <c r="V218">
        <v>9.5742642186074112E+17</v>
      </c>
      <c r="W218" s="6" t="s">
        <v>32</v>
      </c>
      <c r="X218" s="6" t="s">
        <v>725</v>
      </c>
      <c r="Y218" s="6" t="s">
        <v>726</v>
      </c>
      <c r="Z218">
        <v>43742798</v>
      </c>
    </row>
    <row r="219" spans="1:26" hidden="1" x14ac:dyDescent="0.25">
      <c r="A219">
        <v>1866033478</v>
      </c>
      <c r="B219" t="b">
        <v>0</v>
      </c>
      <c r="C219" s="6" t="s">
        <v>26</v>
      </c>
      <c r="D219">
        <v>3</v>
      </c>
      <c r="E219" s="1">
        <v>43327.956678240742</v>
      </c>
      <c r="F219" s="6" t="s">
        <v>27</v>
      </c>
      <c r="G219">
        <v>1</v>
      </c>
      <c r="H219" s="6" t="s">
        <v>28</v>
      </c>
      <c r="I219">
        <v>0.67649999999999999</v>
      </c>
      <c r="J219" s="6" t="s">
        <v>29</v>
      </c>
      <c r="K219" s="1">
        <v>43128.459027777775</v>
      </c>
      <c r="L219">
        <v>0</v>
      </c>
      <c r="M219" s="6" t="s">
        <v>38</v>
      </c>
      <c r="N219" t="b">
        <v>0</v>
      </c>
      <c r="O219" s="6" t="s">
        <v>31</v>
      </c>
      <c r="P219" s="6" t="s">
        <v>32</v>
      </c>
      <c r="Q219" s="6" t="s">
        <v>317</v>
      </c>
      <c r="R219">
        <v>0</v>
      </c>
      <c r="S219" s="6" t="s">
        <v>32</v>
      </c>
      <c r="T219" s="6" t="s">
        <v>317</v>
      </c>
      <c r="U219" s="6" t="s">
        <v>39</v>
      </c>
      <c r="V219">
        <v>9.5756919089803264E+17</v>
      </c>
      <c r="W219" s="6" t="s">
        <v>49</v>
      </c>
      <c r="X219" s="6" t="s">
        <v>727</v>
      </c>
      <c r="Y219" s="6" t="s">
        <v>728</v>
      </c>
      <c r="Z219">
        <v>8.0702218901068186E+17</v>
      </c>
    </row>
    <row r="220" spans="1:26" hidden="1" x14ac:dyDescent="0.25">
      <c r="A220">
        <v>1866033479</v>
      </c>
      <c r="B220" t="b">
        <v>0</v>
      </c>
      <c r="C220" s="6" t="s">
        <v>26</v>
      </c>
      <c r="D220">
        <v>3</v>
      </c>
      <c r="E220" s="1">
        <v>43327.963425925926</v>
      </c>
      <c r="F220" s="6" t="s">
        <v>27</v>
      </c>
      <c r="G220">
        <v>1</v>
      </c>
      <c r="H220" s="6" t="s">
        <v>44</v>
      </c>
      <c r="I220">
        <v>1</v>
      </c>
      <c r="J220" s="6" t="s">
        <v>29</v>
      </c>
      <c r="K220" s="1">
        <v>43128.479328703703</v>
      </c>
      <c r="L220">
        <v>0</v>
      </c>
      <c r="M220" s="6" t="s">
        <v>729</v>
      </c>
      <c r="N220" t="b">
        <v>0</v>
      </c>
      <c r="O220" s="6" t="s">
        <v>31</v>
      </c>
      <c r="P220" s="6" t="s">
        <v>32</v>
      </c>
      <c r="Q220" s="6" t="s">
        <v>317</v>
      </c>
      <c r="R220">
        <v>0</v>
      </c>
      <c r="S220" s="6" t="s">
        <v>32</v>
      </c>
      <c r="T220" s="6" t="s">
        <v>317</v>
      </c>
      <c r="U220" s="6" t="s">
        <v>43</v>
      </c>
      <c r="V220">
        <v>9.5757654761089024E+17</v>
      </c>
      <c r="W220" s="6" t="s">
        <v>32</v>
      </c>
      <c r="X220" s="6" t="s">
        <v>730</v>
      </c>
      <c r="Y220" s="6" t="s">
        <v>731</v>
      </c>
      <c r="Z220">
        <v>9.4027151805920051E+17</v>
      </c>
    </row>
    <row r="221" spans="1:26" hidden="1" x14ac:dyDescent="0.25">
      <c r="A221">
        <v>1866033480</v>
      </c>
      <c r="B221" t="b">
        <v>0</v>
      </c>
      <c r="C221" s="6" t="s">
        <v>26</v>
      </c>
      <c r="D221">
        <v>3</v>
      </c>
      <c r="E221" s="1">
        <v>43328.022222222222</v>
      </c>
      <c r="F221" s="6" t="s">
        <v>27</v>
      </c>
      <c r="G221">
        <v>1</v>
      </c>
      <c r="H221" s="6" t="s">
        <v>28</v>
      </c>
      <c r="I221">
        <v>0.67320000000000002</v>
      </c>
      <c r="J221" s="6" t="s">
        <v>32</v>
      </c>
      <c r="K221" s="1">
        <v>43128.243391203701</v>
      </c>
      <c r="L221">
        <v>2</v>
      </c>
      <c r="M221" s="6" t="s">
        <v>732</v>
      </c>
      <c r="N221" t="b">
        <v>0</v>
      </c>
      <c r="O221" s="6" t="s">
        <v>31</v>
      </c>
      <c r="P221" s="6" t="s">
        <v>32</v>
      </c>
      <c r="Q221" s="6" t="s">
        <v>317</v>
      </c>
      <c r="R221">
        <v>0</v>
      </c>
      <c r="S221" s="6" t="s">
        <v>32</v>
      </c>
      <c r="T221" s="6" t="s">
        <v>317</v>
      </c>
      <c r="U221" s="6" t="s">
        <v>327</v>
      </c>
      <c r="V221">
        <v>9.5749104466438144E+17</v>
      </c>
      <c r="W221" s="6" t="s">
        <v>32</v>
      </c>
      <c r="X221" s="6" t="s">
        <v>733</v>
      </c>
      <c r="Y221" s="6" t="s">
        <v>734</v>
      </c>
      <c r="Z221">
        <v>2291776411</v>
      </c>
    </row>
    <row r="222" spans="1:26" hidden="1" x14ac:dyDescent="0.25">
      <c r="A222">
        <v>1866033481</v>
      </c>
      <c r="B222" t="b">
        <v>0</v>
      </c>
      <c r="C222" s="6" t="s">
        <v>26</v>
      </c>
      <c r="D222">
        <v>3</v>
      </c>
      <c r="E222" s="1">
        <v>43327.979664351849</v>
      </c>
      <c r="F222" s="6" t="s">
        <v>27</v>
      </c>
      <c r="G222">
        <v>1</v>
      </c>
      <c r="H222" s="6" t="s">
        <v>28</v>
      </c>
      <c r="I222">
        <v>0.67649999999999999</v>
      </c>
      <c r="J222" s="6" t="s">
        <v>32</v>
      </c>
      <c r="K222" s="1">
        <v>43128.047569444447</v>
      </c>
      <c r="L222">
        <v>0</v>
      </c>
      <c r="M222" s="6" t="s">
        <v>32</v>
      </c>
      <c r="N222" t="b">
        <v>0</v>
      </c>
      <c r="O222" s="6" t="s">
        <v>31</v>
      </c>
      <c r="P222" s="6" t="s">
        <v>32</v>
      </c>
      <c r="Q222" s="6" t="s">
        <v>317</v>
      </c>
      <c r="R222">
        <v>0</v>
      </c>
      <c r="S222" s="6" t="s">
        <v>32</v>
      </c>
      <c r="T222" s="6" t="s">
        <v>317</v>
      </c>
      <c r="U222" s="6" t="s">
        <v>735</v>
      </c>
      <c r="V222">
        <v>9.574200841290752E+17</v>
      </c>
      <c r="W222" s="6" t="s">
        <v>32</v>
      </c>
      <c r="X222" s="6" t="s">
        <v>736</v>
      </c>
      <c r="Y222" s="6" t="s">
        <v>737</v>
      </c>
      <c r="Z222">
        <v>9.0109459784518861E+17</v>
      </c>
    </row>
    <row r="223" spans="1:26" hidden="1" x14ac:dyDescent="0.25">
      <c r="A223">
        <v>1866033482</v>
      </c>
      <c r="B223" t="b">
        <v>0</v>
      </c>
      <c r="C223" s="6" t="s">
        <v>26</v>
      </c>
      <c r="D223">
        <v>3</v>
      </c>
      <c r="E223" s="1">
        <v>43327.687407407408</v>
      </c>
      <c r="F223" s="6" t="s">
        <v>27</v>
      </c>
      <c r="G223">
        <v>1</v>
      </c>
      <c r="H223" s="6" t="s">
        <v>28</v>
      </c>
      <c r="I223">
        <v>0.35820000000000002</v>
      </c>
      <c r="J223" s="6" t="s">
        <v>29</v>
      </c>
      <c r="K223" s="1">
        <v>43128.522916666669</v>
      </c>
      <c r="L223">
        <v>2</v>
      </c>
      <c r="M223" s="6" t="s">
        <v>738</v>
      </c>
      <c r="N223" t="b">
        <v>0</v>
      </c>
      <c r="O223" s="6" t="s">
        <v>31</v>
      </c>
      <c r="P223" s="6" t="s">
        <v>32</v>
      </c>
      <c r="Q223" s="6" t="s">
        <v>317</v>
      </c>
      <c r="R223">
        <v>0</v>
      </c>
      <c r="S223" s="6" t="s">
        <v>32</v>
      </c>
      <c r="T223" s="6" t="s">
        <v>317</v>
      </c>
      <c r="U223" s="6" t="s">
        <v>53</v>
      </c>
      <c r="V223">
        <v>9.5759234294433792E+17</v>
      </c>
      <c r="W223" s="6" t="s">
        <v>32</v>
      </c>
      <c r="X223" s="6" t="s">
        <v>739</v>
      </c>
      <c r="Y223" s="6" t="s">
        <v>740</v>
      </c>
      <c r="Z223">
        <v>9.568450631491543E+17</v>
      </c>
    </row>
    <row r="224" spans="1:26" hidden="1" x14ac:dyDescent="0.25">
      <c r="A224">
        <v>1866033483</v>
      </c>
      <c r="B224" t="b">
        <v>0</v>
      </c>
      <c r="C224" s="6" t="s">
        <v>26</v>
      </c>
      <c r="D224">
        <v>3</v>
      </c>
      <c r="E224" s="1">
        <v>43327.78052083333</v>
      </c>
      <c r="F224" s="6" t="s">
        <v>27</v>
      </c>
      <c r="G224">
        <v>1</v>
      </c>
      <c r="H224" s="6" t="s">
        <v>28</v>
      </c>
      <c r="I224">
        <v>0.6593</v>
      </c>
      <c r="J224" s="6" t="s">
        <v>29</v>
      </c>
      <c r="K224" s="1">
        <v>43128.947962962964</v>
      </c>
      <c r="L224">
        <v>0</v>
      </c>
      <c r="M224" s="6" t="s">
        <v>741</v>
      </c>
      <c r="N224" t="b">
        <v>0</v>
      </c>
      <c r="O224" s="6" t="s">
        <v>31</v>
      </c>
      <c r="P224" s="6" t="s">
        <v>32</v>
      </c>
      <c r="Q224" s="6" t="s">
        <v>317</v>
      </c>
      <c r="R224">
        <v>0</v>
      </c>
      <c r="S224" s="6" t="s">
        <v>32</v>
      </c>
      <c r="T224" s="6" t="s">
        <v>317</v>
      </c>
      <c r="U224" s="6" t="s">
        <v>39</v>
      </c>
      <c r="V224">
        <v>9.5774637334813901E+17</v>
      </c>
      <c r="W224" s="6" t="s">
        <v>32</v>
      </c>
      <c r="X224" s="6" t="s">
        <v>742</v>
      </c>
      <c r="Y224" s="6" t="s">
        <v>743</v>
      </c>
      <c r="Z224">
        <v>1968640428</v>
      </c>
    </row>
    <row r="225" spans="1:26" hidden="1" x14ac:dyDescent="0.25">
      <c r="A225">
        <v>1866033484</v>
      </c>
      <c r="B225" t="b">
        <v>0</v>
      </c>
      <c r="C225" s="6" t="s">
        <v>26</v>
      </c>
      <c r="D225">
        <v>3</v>
      </c>
      <c r="E225" s="1">
        <v>43327.716365740744</v>
      </c>
      <c r="F225" s="6" t="s">
        <v>27</v>
      </c>
      <c r="G225">
        <v>1</v>
      </c>
      <c r="H225" s="6" t="s">
        <v>28</v>
      </c>
      <c r="I225">
        <v>0.33629999999999999</v>
      </c>
      <c r="J225" s="6" t="s">
        <v>29</v>
      </c>
      <c r="K225" s="1">
        <v>43128.625428240739</v>
      </c>
      <c r="L225">
        <v>3</v>
      </c>
      <c r="M225" s="6" t="s">
        <v>38</v>
      </c>
      <c r="N225" t="b">
        <v>0</v>
      </c>
      <c r="O225" s="6" t="s">
        <v>31</v>
      </c>
      <c r="P225" s="6" t="s">
        <v>32</v>
      </c>
      <c r="Q225" s="6" t="s">
        <v>317</v>
      </c>
      <c r="R225">
        <v>14</v>
      </c>
      <c r="S225" s="6" t="s">
        <v>32</v>
      </c>
      <c r="T225" s="6" t="s">
        <v>317</v>
      </c>
      <c r="U225" s="6" t="s">
        <v>43</v>
      </c>
      <c r="V225">
        <v>9.5762949026759885E+17</v>
      </c>
      <c r="W225" s="6" t="s">
        <v>32</v>
      </c>
      <c r="X225" s="6" t="s">
        <v>744</v>
      </c>
      <c r="Y225" s="6" t="s">
        <v>745</v>
      </c>
      <c r="Z225">
        <v>338448134</v>
      </c>
    </row>
    <row r="226" spans="1:26" hidden="1" x14ac:dyDescent="0.25">
      <c r="A226">
        <v>1866033485</v>
      </c>
      <c r="B226" t="b">
        <v>0</v>
      </c>
      <c r="C226" s="6" t="s">
        <v>26</v>
      </c>
      <c r="D226">
        <v>3</v>
      </c>
      <c r="E226" s="1">
        <v>43327.841365740744</v>
      </c>
      <c r="F226" s="6" t="s">
        <v>27</v>
      </c>
      <c r="G226">
        <v>1</v>
      </c>
      <c r="H226" s="6" t="s">
        <v>28</v>
      </c>
      <c r="I226">
        <v>1</v>
      </c>
      <c r="J226" s="6" t="s">
        <v>29</v>
      </c>
      <c r="K226" s="1">
        <v>43128.756909722222</v>
      </c>
      <c r="L226">
        <v>0</v>
      </c>
      <c r="M226" s="6" t="s">
        <v>38</v>
      </c>
      <c r="N226" t="b">
        <v>0</v>
      </c>
      <c r="O226" s="6" t="s">
        <v>31</v>
      </c>
      <c r="P226" s="6" t="s">
        <v>32</v>
      </c>
      <c r="Q226" s="6" t="s">
        <v>317</v>
      </c>
      <c r="R226">
        <v>0</v>
      </c>
      <c r="S226" s="6" t="s">
        <v>32</v>
      </c>
      <c r="T226" s="6" t="s">
        <v>317</v>
      </c>
      <c r="U226" s="6" t="s">
        <v>39</v>
      </c>
      <c r="V226">
        <v>9.5767713770784768E+17</v>
      </c>
      <c r="W226" s="6" t="s">
        <v>638</v>
      </c>
      <c r="X226" s="6" t="s">
        <v>746</v>
      </c>
      <c r="Y226" s="6" t="s">
        <v>747</v>
      </c>
      <c r="Z226">
        <v>2457868100</v>
      </c>
    </row>
    <row r="227" spans="1:26" hidden="1" x14ac:dyDescent="0.25">
      <c r="A227">
        <v>1866033486</v>
      </c>
      <c r="B227" t="b">
        <v>0</v>
      </c>
      <c r="C227" s="6" t="s">
        <v>26</v>
      </c>
      <c r="D227">
        <v>3</v>
      </c>
      <c r="E227" s="1">
        <v>43328.00199074074</v>
      </c>
      <c r="F227" s="6" t="s">
        <v>27</v>
      </c>
      <c r="G227">
        <v>1</v>
      </c>
      <c r="H227" s="6" t="s">
        <v>28</v>
      </c>
      <c r="I227">
        <v>1</v>
      </c>
      <c r="J227" s="6" t="s">
        <v>29</v>
      </c>
      <c r="K227" s="1">
        <v>43128.806273148148</v>
      </c>
      <c r="L227">
        <v>8</v>
      </c>
      <c r="M227" s="6" t="s">
        <v>748</v>
      </c>
      <c r="N227" t="b">
        <v>0</v>
      </c>
      <c r="O227" s="6" t="s">
        <v>31</v>
      </c>
      <c r="P227" s="6" t="s">
        <v>32</v>
      </c>
      <c r="Q227" s="6" t="s">
        <v>317</v>
      </c>
      <c r="R227">
        <v>5</v>
      </c>
      <c r="S227" s="6" t="s">
        <v>32</v>
      </c>
      <c r="T227" s="6" t="s">
        <v>317</v>
      </c>
      <c r="U227" s="6" t="s">
        <v>64</v>
      </c>
      <c r="V227">
        <v>9.5769502781118054E+17</v>
      </c>
      <c r="W227" s="6" t="s">
        <v>749</v>
      </c>
      <c r="X227" s="6" t="s">
        <v>750</v>
      </c>
      <c r="Y227" s="6" t="s">
        <v>751</v>
      </c>
      <c r="Z227">
        <v>24437088</v>
      </c>
    </row>
    <row r="228" spans="1:26" x14ac:dyDescent="0.25">
      <c r="A228">
        <v>1866033509</v>
      </c>
      <c r="B228" t="b">
        <v>0</v>
      </c>
      <c r="C228" s="6" t="s">
        <v>26</v>
      </c>
      <c r="D228">
        <v>3</v>
      </c>
      <c r="E228" s="1">
        <v>43327.859594907408</v>
      </c>
      <c r="F228" s="6" t="s">
        <v>27</v>
      </c>
      <c r="G228">
        <v>1</v>
      </c>
      <c r="H228" s="6" t="s">
        <v>47</v>
      </c>
      <c r="I228">
        <v>1</v>
      </c>
      <c r="J228" s="6" t="s">
        <v>29</v>
      </c>
      <c r="K228" s="1">
        <v>43129.703784722224</v>
      </c>
      <c r="L228">
        <v>2</v>
      </c>
      <c r="M228" s="6" t="s">
        <v>816</v>
      </c>
      <c r="N228" t="b">
        <v>0</v>
      </c>
      <c r="O228" s="6" t="s">
        <v>31</v>
      </c>
      <c r="P228" s="6" t="s">
        <v>32</v>
      </c>
      <c r="Q228" s="6" t="s">
        <v>317</v>
      </c>
      <c r="R228">
        <v>2</v>
      </c>
      <c r="S228" s="6" t="s">
        <v>32</v>
      </c>
      <c r="T228" s="6" t="s">
        <v>317</v>
      </c>
      <c r="U228" s="6" t="s">
        <v>39</v>
      </c>
      <c r="V228">
        <v>9.5802027481699942E+17</v>
      </c>
      <c r="W228" s="6" t="s">
        <v>32</v>
      </c>
      <c r="X228" s="6" t="s">
        <v>817</v>
      </c>
      <c r="Y228" s="6" t="s">
        <v>818</v>
      </c>
      <c r="Z228">
        <v>9.3875209483995546E+17</v>
      </c>
    </row>
    <row r="229" spans="1:26" hidden="1" x14ac:dyDescent="0.25">
      <c r="A229">
        <v>1866033488</v>
      </c>
      <c r="B229" t="b">
        <v>0</v>
      </c>
      <c r="C229" s="6" t="s">
        <v>26</v>
      </c>
      <c r="D229">
        <v>3</v>
      </c>
      <c r="E229" s="1">
        <v>43327.688842592594</v>
      </c>
      <c r="F229" s="6" t="s">
        <v>27</v>
      </c>
      <c r="G229">
        <v>1</v>
      </c>
      <c r="H229" s="6" t="s">
        <v>44</v>
      </c>
      <c r="I229">
        <v>1</v>
      </c>
      <c r="J229" s="6" t="s">
        <v>32</v>
      </c>
      <c r="K229" s="1">
        <v>43128.26189814815</v>
      </c>
      <c r="L229">
        <v>1</v>
      </c>
      <c r="M229" s="6" t="s">
        <v>32</v>
      </c>
      <c r="N229" t="b">
        <v>0</v>
      </c>
      <c r="O229" s="6" t="s">
        <v>31</v>
      </c>
      <c r="P229" s="6" t="s">
        <v>32</v>
      </c>
      <c r="Q229" s="6" t="s">
        <v>317</v>
      </c>
      <c r="R229">
        <v>0</v>
      </c>
      <c r="S229" s="6" t="s">
        <v>32</v>
      </c>
      <c r="T229" s="6" t="s">
        <v>317</v>
      </c>
      <c r="U229" s="6" t="s">
        <v>161</v>
      </c>
      <c r="V229">
        <v>9.5749775293362176E+17</v>
      </c>
      <c r="W229" s="6" t="s">
        <v>32</v>
      </c>
      <c r="X229" s="6" t="s">
        <v>755</v>
      </c>
      <c r="Y229" s="6" t="s">
        <v>756</v>
      </c>
      <c r="Z229">
        <v>9.5562256304409395E+17</v>
      </c>
    </row>
    <row r="230" spans="1:26" hidden="1" x14ac:dyDescent="0.25">
      <c r="A230">
        <v>1866033489</v>
      </c>
      <c r="B230" t="b">
        <v>0</v>
      </c>
      <c r="C230" s="6" t="s">
        <v>26</v>
      </c>
      <c r="D230">
        <v>3</v>
      </c>
      <c r="E230" s="1">
        <v>43327.999560185184</v>
      </c>
      <c r="F230" s="6" t="s">
        <v>27</v>
      </c>
      <c r="G230">
        <v>1</v>
      </c>
      <c r="H230" s="6" t="s">
        <v>28</v>
      </c>
      <c r="I230">
        <v>1</v>
      </c>
      <c r="J230" s="6" t="s">
        <v>29</v>
      </c>
      <c r="K230" s="1">
        <v>43128.802361111113</v>
      </c>
      <c r="L230">
        <v>0</v>
      </c>
      <c r="M230" s="6" t="s">
        <v>757</v>
      </c>
      <c r="N230" t="b">
        <v>0</v>
      </c>
      <c r="O230" s="6" t="s">
        <v>31</v>
      </c>
      <c r="P230" s="6" t="s">
        <v>32</v>
      </c>
      <c r="Q230" s="6" t="s">
        <v>317</v>
      </c>
      <c r="R230">
        <v>0</v>
      </c>
      <c r="S230" s="6" t="s">
        <v>32</v>
      </c>
      <c r="T230" s="6" t="s">
        <v>317</v>
      </c>
      <c r="U230" s="6" t="s">
        <v>758</v>
      </c>
      <c r="V230">
        <v>9.5769361142390374E+17</v>
      </c>
      <c r="W230" s="6" t="s">
        <v>32</v>
      </c>
      <c r="X230" s="6" t="s">
        <v>759</v>
      </c>
      <c r="Y230" s="6" t="s">
        <v>760</v>
      </c>
      <c r="Z230">
        <v>8.9755052321739162E+17</v>
      </c>
    </row>
    <row r="231" spans="1:26" hidden="1" x14ac:dyDescent="0.25">
      <c r="A231">
        <v>1866033490</v>
      </c>
      <c r="B231" t="b">
        <v>0</v>
      </c>
      <c r="C231" s="6" t="s">
        <v>26</v>
      </c>
      <c r="D231">
        <v>3</v>
      </c>
      <c r="E231" s="1">
        <v>43327.962037037039</v>
      </c>
      <c r="F231" s="6" t="s">
        <v>27</v>
      </c>
      <c r="G231">
        <v>1</v>
      </c>
      <c r="H231" s="6" t="s">
        <v>28</v>
      </c>
      <c r="I231">
        <v>1</v>
      </c>
      <c r="J231" s="6" t="s">
        <v>29</v>
      </c>
      <c r="K231" s="1">
        <v>43128.669560185182</v>
      </c>
      <c r="L231">
        <v>2</v>
      </c>
      <c r="M231" s="6" t="s">
        <v>761</v>
      </c>
      <c r="N231" t="b">
        <v>0</v>
      </c>
      <c r="O231" s="6" t="s">
        <v>31</v>
      </c>
      <c r="P231" s="6" t="s">
        <v>32</v>
      </c>
      <c r="Q231" s="6" t="s">
        <v>317</v>
      </c>
      <c r="R231">
        <v>1</v>
      </c>
      <c r="S231" s="6" t="s">
        <v>32</v>
      </c>
      <c r="T231" s="6" t="s">
        <v>317</v>
      </c>
      <c r="U231" s="6" t="s">
        <v>102</v>
      </c>
      <c r="V231">
        <v>9.5764548466290688E+17</v>
      </c>
      <c r="W231" s="6" t="s">
        <v>32</v>
      </c>
      <c r="X231" s="6" t="s">
        <v>762</v>
      </c>
      <c r="Y231" s="6" t="s">
        <v>763</v>
      </c>
      <c r="Z231">
        <v>9.0623072151318118E+17</v>
      </c>
    </row>
    <row r="232" spans="1:26" hidden="1" x14ac:dyDescent="0.25">
      <c r="A232">
        <v>1866033491</v>
      </c>
      <c r="B232" t="b">
        <v>0</v>
      </c>
      <c r="C232" s="6" t="s">
        <v>26</v>
      </c>
      <c r="D232">
        <v>3</v>
      </c>
      <c r="E232" s="1">
        <v>43328.067013888889</v>
      </c>
      <c r="F232" s="6" t="s">
        <v>27</v>
      </c>
      <c r="G232">
        <v>1</v>
      </c>
      <c r="H232" s="6" t="s">
        <v>28</v>
      </c>
      <c r="I232">
        <v>1</v>
      </c>
      <c r="J232" s="6" t="s">
        <v>29</v>
      </c>
      <c r="K232" s="1">
        <v>43128.583472222221</v>
      </c>
      <c r="L232">
        <v>0</v>
      </c>
      <c r="M232" s="6" t="s">
        <v>764</v>
      </c>
      <c r="N232" t="b">
        <v>0</v>
      </c>
      <c r="O232" s="6" t="s">
        <v>31</v>
      </c>
      <c r="P232" s="6" t="s">
        <v>32</v>
      </c>
      <c r="Q232" s="6" t="s">
        <v>317</v>
      </c>
      <c r="R232">
        <v>0</v>
      </c>
      <c r="S232" s="6" t="s">
        <v>32</v>
      </c>
      <c r="T232" s="6" t="s">
        <v>317</v>
      </c>
      <c r="U232" s="6" t="s">
        <v>41</v>
      </c>
      <c r="V232">
        <v>9.5761428582759629E+17</v>
      </c>
      <c r="W232" s="6" t="s">
        <v>32</v>
      </c>
      <c r="X232" s="6" t="s">
        <v>765</v>
      </c>
      <c r="Y232" s="6" t="s">
        <v>766</v>
      </c>
      <c r="Z232">
        <v>2740977727</v>
      </c>
    </row>
    <row r="233" spans="1:26" hidden="1" x14ac:dyDescent="0.25">
      <c r="A233">
        <v>1866033492</v>
      </c>
      <c r="B233" t="b">
        <v>0</v>
      </c>
      <c r="C233" s="6" t="s">
        <v>26</v>
      </c>
      <c r="D233">
        <v>3</v>
      </c>
      <c r="E233" s="1">
        <v>43328.005810185183</v>
      </c>
      <c r="F233" s="6" t="s">
        <v>27</v>
      </c>
      <c r="G233">
        <v>1</v>
      </c>
      <c r="H233" s="6" t="s">
        <v>28</v>
      </c>
      <c r="I233">
        <v>0.68140000000000001</v>
      </c>
      <c r="J233" s="6" t="s">
        <v>32</v>
      </c>
      <c r="K233" s="1">
        <v>43128.43577546296</v>
      </c>
      <c r="L233">
        <v>0</v>
      </c>
      <c r="M233" s="6" t="s">
        <v>767</v>
      </c>
      <c r="N233" t="b">
        <v>0</v>
      </c>
      <c r="O233" s="6" t="s">
        <v>31</v>
      </c>
      <c r="P233" s="6" t="s">
        <v>32</v>
      </c>
      <c r="Q233" s="6" t="s">
        <v>317</v>
      </c>
      <c r="R233">
        <v>0</v>
      </c>
      <c r="S233" s="6" t="s">
        <v>32</v>
      </c>
      <c r="T233" s="6" t="s">
        <v>317</v>
      </c>
      <c r="U233" s="6" t="s">
        <v>768</v>
      </c>
      <c r="V233">
        <v>9.5756076563194266E+17</v>
      </c>
      <c r="W233" s="6" t="s">
        <v>32</v>
      </c>
      <c r="X233" s="6" t="s">
        <v>769</v>
      </c>
      <c r="Y233" s="6" t="s">
        <v>770</v>
      </c>
      <c r="Z233">
        <v>9.3180747583735808E+17</v>
      </c>
    </row>
    <row r="234" spans="1:26" hidden="1" x14ac:dyDescent="0.25">
      <c r="A234">
        <v>1866033493</v>
      </c>
      <c r="B234" t="b">
        <v>0</v>
      </c>
      <c r="C234" s="6" t="s">
        <v>26</v>
      </c>
      <c r="D234">
        <v>3</v>
      </c>
      <c r="E234" s="1">
        <v>43328.043333333335</v>
      </c>
      <c r="F234" s="6" t="s">
        <v>27</v>
      </c>
      <c r="G234">
        <v>1</v>
      </c>
      <c r="H234" s="6" t="s">
        <v>28</v>
      </c>
      <c r="I234">
        <v>0.72030000000000005</v>
      </c>
      <c r="J234" s="6" t="s">
        <v>32</v>
      </c>
      <c r="K234" s="1">
        <v>43128.194224537037</v>
      </c>
      <c r="L234">
        <v>0</v>
      </c>
      <c r="M234" s="6" t="s">
        <v>32</v>
      </c>
      <c r="N234" t="b">
        <v>0</v>
      </c>
      <c r="O234" s="6" t="s">
        <v>31</v>
      </c>
      <c r="P234" s="6" t="s">
        <v>32</v>
      </c>
      <c r="Q234" s="6" t="s">
        <v>317</v>
      </c>
      <c r="R234">
        <v>0</v>
      </c>
      <c r="S234" s="6" t="s">
        <v>32</v>
      </c>
      <c r="T234" s="6" t="s">
        <v>317</v>
      </c>
      <c r="U234" s="6" t="s">
        <v>771</v>
      </c>
      <c r="V234">
        <v>9.5747323116594381E+17</v>
      </c>
      <c r="W234" s="6" t="s">
        <v>32</v>
      </c>
      <c r="X234" s="6" t="s">
        <v>772</v>
      </c>
      <c r="Y234" s="6" t="s">
        <v>773</v>
      </c>
      <c r="Z234">
        <v>4268425115</v>
      </c>
    </row>
    <row r="235" spans="1:26" hidden="1" x14ac:dyDescent="0.25">
      <c r="A235">
        <v>1866033494</v>
      </c>
      <c r="B235" t="b">
        <v>0</v>
      </c>
      <c r="C235" s="6" t="s">
        <v>26</v>
      </c>
      <c r="D235">
        <v>3</v>
      </c>
      <c r="E235" s="1">
        <v>43327.878368055557</v>
      </c>
      <c r="F235" s="6" t="s">
        <v>27</v>
      </c>
      <c r="G235">
        <v>1</v>
      </c>
      <c r="H235" s="6" t="s">
        <v>28</v>
      </c>
      <c r="I235">
        <v>0.66349999999999998</v>
      </c>
      <c r="J235" s="6" t="s">
        <v>29</v>
      </c>
      <c r="K235" s="1">
        <v>43128.5937962963</v>
      </c>
      <c r="L235">
        <v>0</v>
      </c>
      <c r="M235" s="6" t="s">
        <v>774</v>
      </c>
      <c r="N235" t="b">
        <v>0</v>
      </c>
      <c r="O235" s="6" t="s">
        <v>31</v>
      </c>
      <c r="P235" s="6" t="s">
        <v>32</v>
      </c>
      <c r="Q235" s="6" t="s">
        <v>317</v>
      </c>
      <c r="R235">
        <v>2</v>
      </c>
      <c r="S235" s="6" t="s">
        <v>32</v>
      </c>
      <c r="T235" s="6" t="s">
        <v>317</v>
      </c>
      <c r="U235" s="6" t="s">
        <v>43</v>
      </c>
      <c r="V235">
        <v>9.5761802900471808E+17</v>
      </c>
      <c r="W235" s="6" t="s">
        <v>32</v>
      </c>
      <c r="X235" s="6" t="s">
        <v>775</v>
      </c>
      <c r="Y235" s="6" t="s">
        <v>776</v>
      </c>
      <c r="Z235">
        <v>9.0556991300318003E+17</v>
      </c>
    </row>
    <row r="236" spans="1:26" hidden="1" x14ac:dyDescent="0.25">
      <c r="A236">
        <v>1866033495</v>
      </c>
      <c r="B236" t="b">
        <v>0</v>
      </c>
      <c r="C236" s="6" t="s">
        <v>26</v>
      </c>
      <c r="D236">
        <v>3</v>
      </c>
      <c r="E236" s="1">
        <v>43327.983194444445</v>
      </c>
      <c r="F236" s="6" t="s">
        <v>27</v>
      </c>
      <c r="G236">
        <v>1</v>
      </c>
      <c r="H236" s="6" t="s">
        <v>28</v>
      </c>
      <c r="I236">
        <v>1</v>
      </c>
      <c r="J236" s="6" t="s">
        <v>29</v>
      </c>
      <c r="K236" s="1">
        <v>43128.533263888887</v>
      </c>
      <c r="L236">
        <v>0</v>
      </c>
      <c r="M236" s="6" t="s">
        <v>349</v>
      </c>
      <c r="N236" t="b">
        <v>0</v>
      </c>
      <c r="O236" s="6" t="s">
        <v>31</v>
      </c>
      <c r="P236" s="6" t="s">
        <v>32</v>
      </c>
      <c r="Q236" s="6" t="s">
        <v>317</v>
      </c>
      <c r="R236">
        <v>0</v>
      </c>
      <c r="S236" s="6" t="s">
        <v>32</v>
      </c>
      <c r="T236" s="6" t="s">
        <v>317</v>
      </c>
      <c r="U236" s="6" t="s">
        <v>33</v>
      </c>
      <c r="V236">
        <v>9.5759609099554406E+17</v>
      </c>
      <c r="W236" s="6" t="s">
        <v>32</v>
      </c>
      <c r="X236" s="6" t="s">
        <v>777</v>
      </c>
      <c r="Y236" s="6" t="s">
        <v>778</v>
      </c>
      <c r="Z236">
        <v>318362557</v>
      </c>
    </row>
    <row r="237" spans="1:26" hidden="1" x14ac:dyDescent="0.25">
      <c r="A237">
        <v>1866033496</v>
      </c>
      <c r="B237" t="b">
        <v>0</v>
      </c>
      <c r="C237" s="6" t="s">
        <v>26</v>
      </c>
      <c r="D237">
        <v>3</v>
      </c>
      <c r="E237" s="1">
        <v>43328.012488425928</v>
      </c>
      <c r="F237" s="6" t="s">
        <v>27</v>
      </c>
      <c r="G237">
        <v>1</v>
      </c>
      <c r="H237" s="6" t="s">
        <v>44</v>
      </c>
      <c r="I237">
        <v>0.67220000000000002</v>
      </c>
      <c r="J237" s="6" t="s">
        <v>32</v>
      </c>
      <c r="K237" s="1">
        <v>43128.185439814813</v>
      </c>
      <c r="L237">
        <v>0</v>
      </c>
      <c r="M237" s="6" t="s">
        <v>779</v>
      </c>
      <c r="N237" t="b">
        <v>0</v>
      </c>
      <c r="O237" s="6" t="s">
        <v>31</v>
      </c>
      <c r="P237" s="6" t="s">
        <v>32</v>
      </c>
      <c r="Q237" s="6" t="s">
        <v>317</v>
      </c>
      <c r="R237">
        <v>0</v>
      </c>
      <c r="S237" s="6" t="s">
        <v>32</v>
      </c>
      <c r="T237" s="6" t="s">
        <v>317</v>
      </c>
      <c r="U237" s="6" t="s">
        <v>780</v>
      </c>
      <c r="V237">
        <v>9.5747004559620915E+17</v>
      </c>
      <c r="W237" s="6" t="s">
        <v>32</v>
      </c>
      <c r="X237" s="6" t="s">
        <v>781</v>
      </c>
      <c r="Y237" s="6" t="s">
        <v>782</v>
      </c>
      <c r="Z237">
        <v>8.9645709413153587E+17</v>
      </c>
    </row>
    <row r="238" spans="1:26" x14ac:dyDescent="0.25">
      <c r="A238">
        <v>1866033521</v>
      </c>
      <c r="B238" t="b">
        <v>0</v>
      </c>
      <c r="C238" s="6" t="s">
        <v>26</v>
      </c>
      <c r="D238">
        <v>3</v>
      </c>
      <c r="E238" s="1">
        <v>43328.005104166667</v>
      </c>
      <c r="F238" s="6" t="s">
        <v>27</v>
      </c>
      <c r="G238">
        <v>1</v>
      </c>
      <c r="H238" s="6" t="s">
        <v>47</v>
      </c>
      <c r="I238">
        <v>1</v>
      </c>
      <c r="J238" s="6" t="s">
        <v>29</v>
      </c>
      <c r="K238" s="1">
        <v>43129.176828703705</v>
      </c>
      <c r="L238">
        <v>1</v>
      </c>
      <c r="M238" s="6" t="s">
        <v>846</v>
      </c>
      <c r="N238" t="b">
        <v>0</v>
      </c>
      <c r="O238" s="6" t="s">
        <v>31</v>
      </c>
      <c r="P238" s="6" t="s">
        <v>32</v>
      </c>
      <c r="Q238" s="6" t="s">
        <v>317</v>
      </c>
      <c r="R238">
        <v>0</v>
      </c>
      <c r="S238" s="6" t="s">
        <v>32</v>
      </c>
      <c r="T238" s="6" t="s">
        <v>317</v>
      </c>
      <c r="U238" s="6" t="s">
        <v>39</v>
      </c>
      <c r="V238">
        <v>9.578293137216471E+17</v>
      </c>
      <c r="W238" s="6" t="s">
        <v>32</v>
      </c>
      <c r="X238" s="6" t="s">
        <v>847</v>
      </c>
      <c r="Y238" s="6" t="s">
        <v>848</v>
      </c>
      <c r="Z238">
        <v>9.566534838930473E+17</v>
      </c>
    </row>
    <row r="239" spans="1:26" hidden="1" x14ac:dyDescent="0.25">
      <c r="A239">
        <v>1866033498</v>
      </c>
      <c r="B239" t="b">
        <v>0</v>
      </c>
      <c r="C239" s="6" t="s">
        <v>26</v>
      </c>
      <c r="D239">
        <v>3</v>
      </c>
      <c r="E239" s="1">
        <v>43327.962037037039</v>
      </c>
      <c r="F239" s="6" t="s">
        <v>27</v>
      </c>
      <c r="G239">
        <v>1</v>
      </c>
      <c r="H239" s="6" t="s">
        <v>28</v>
      </c>
      <c r="I239">
        <v>0.67649999999999999</v>
      </c>
      <c r="J239" s="6" t="s">
        <v>32</v>
      </c>
      <c r="K239" s="1">
        <v>43128.062094907407</v>
      </c>
      <c r="L239">
        <v>3</v>
      </c>
      <c r="M239" s="6" t="s">
        <v>786</v>
      </c>
      <c r="N239" t="b">
        <v>0</v>
      </c>
      <c r="O239" s="6" t="s">
        <v>31</v>
      </c>
      <c r="P239" s="6" t="s">
        <v>32</v>
      </c>
      <c r="Q239" s="6" t="s">
        <v>317</v>
      </c>
      <c r="R239">
        <v>1</v>
      </c>
      <c r="S239" s="6" t="s">
        <v>32</v>
      </c>
      <c r="T239" s="6" t="s">
        <v>317</v>
      </c>
      <c r="U239" s="6" t="s">
        <v>391</v>
      </c>
      <c r="V239">
        <v>9.5742534858044621E+17</v>
      </c>
      <c r="W239" s="6" t="s">
        <v>32</v>
      </c>
      <c r="X239" s="6" t="s">
        <v>787</v>
      </c>
      <c r="Y239" s="6" t="s">
        <v>788</v>
      </c>
      <c r="Z239">
        <v>9.5400511217486234E+17</v>
      </c>
    </row>
    <row r="240" spans="1:26" hidden="1" x14ac:dyDescent="0.25">
      <c r="A240">
        <v>1866033499</v>
      </c>
      <c r="B240" t="b">
        <v>0</v>
      </c>
      <c r="C240" s="6" t="s">
        <v>26</v>
      </c>
      <c r="D240">
        <v>3</v>
      </c>
      <c r="E240" s="1">
        <v>43327.98064814815</v>
      </c>
      <c r="F240" s="6" t="s">
        <v>27</v>
      </c>
      <c r="G240">
        <v>1</v>
      </c>
      <c r="H240" s="6" t="s">
        <v>28</v>
      </c>
      <c r="I240">
        <v>1</v>
      </c>
      <c r="J240" s="6" t="s">
        <v>29</v>
      </c>
      <c r="K240" s="1">
        <v>43128.996261574073</v>
      </c>
      <c r="L240">
        <v>0</v>
      </c>
      <c r="M240" s="6" t="s">
        <v>789</v>
      </c>
      <c r="N240" t="b">
        <v>0</v>
      </c>
      <c r="O240" s="6" t="s">
        <v>31</v>
      </c>
      <c r="P240" s="6" t="s">
        <v>32</v>
      </c>
      <c r="Q240" s="6" t="s">
        <v>317</v>
      </c>
      <c r="R240">
        <v>0</v>
      </c>
      <c r="S240" s="6" t="s">
        <v>32</v>
      </c>
      <c r="T240" s="6" t="s">
        <v>317</v>
      </c>
      <c r="U240" s="6" t="s">
        <v>33</v>
      </c>
      <c r="V240">
        <v>9.5776387705540198E+17</v>
      </c>
      <c r="W240" s="6" t="s">
        <v>32</v>
      </c>
      <c r="X240" s="6" t="s">
        <v>790</v>
      </c>
      <c r="Y240" s="6" t="s">
        <v>791</v>
      </c>
      <c r="Z240">
        <v>37716311</v>
      </c>
    </row>
    <row r="241" spans="1:26" hidden="1" x14ac:dyDescent="0.25">
      <c r="A241">
        <v>1866033500</v>
      </c>
      <c r="B241" t="b">
        <v>0</v>
      </c>
      <c r="C241" s="6" t="s">
        <v>26</v>
      </c>
      <c r="D241">
        <v>3</v>
      </c>
      <c r="E241" s="1">
        <v>43328.036539351851</v>
      </c>
      <c r="F241" s="6" t="s">
        <v>27</v>
      </c>
      <c r="G241">
        <v>1</v>
      </c>
      <c r="H241" s="6" t="s">
        <v>28</v>
      </c>
      <c r="I241">
        <v>0.67320000000000002</v>
      </c>
      <c r="J241" s="6" t="s">
        <v>32</v>
      </c>
      <c r="K241" s="1">
        <v>43128.308634259258</v>
      </c>
      <c r="L241">
        <v>6</v>
      </c>
      <c r="M241" s="6" t="s">
        <v>792</v>
      </c>
      <c r="N241" t="b">
        <v>0</v>
      </c>
      <c r="O241" s="6" t="s">
        <v>31</v>
      </c>
      <c r="P241" s="6" t="s">
        <v>32</v>
      </c>
      <c r="Q241" s="6" t="s">
        <v>317</v>
      </c>
      <c r="R241">
        <v>2</v>
      </c>
      <c r="S241" s="6" t="s">
        <v>32</v>
      </c>
      <c r="T241" s="6" t="s">
        <v>317</v>
      </c>
      <c r="U241" s="6" t="s">
        <v>391</v>
      </c>
      <c r="V241">
        <v>9.5751469199942042E+17</v>
      </c>
      <c r="W241" s="6" t="s">
        <v>32</v>
      </c>
      <c r="X241" s="6" t="s">
        <v>793</v>
      </c>
      <c r="Y241" s="6" t="s">
        <v>794</v>
      </c>
      <c r="Z241">
        <v>9.3168819529265152E+17</v>
      </c>
    </row>
    <row r="242" spans="1:26" hidden="1" x14ac:dyDescent="0.25">
      <c r="A242">
        <v>1866033501</v>
      </c>
      <c r="B242" t="b">
        <v>0</v>
      </c>
      <c r="C242" s="6" t="s">
        <v>26</v>
      </c>
      <c r="D242">
        <v>3</v>
      </c>
      <c r="E242" s="1">
        <v>43327.999560185184</v>
      </c>
      <c r="F242" s="6" t="s">
        <v>27</v>
      </c>
      <c r="G242">
        <v>1</v>
      </c>
      <c r="H242" s="6" t="s">
        <v>44</v>
      </c>
      <c r="I242">
        <v>0.6643</v>
      </c>
      <c r="J242" s="6" t="s">
        <v>29</v>
      </c>
      <c r="K242" s="1">
        <v>43128.679594907408</v>
      </c>
      <c r="L242">
        <v>2</v>
      </c>
      <c r="M242" s="6" t="s">
        <v>121</v>
      </c>
      <c r="N242" t="b">
        <v>0</v>
      </c>
      <c r="O242" s="6" t="s">
        <v>31</v>
      </c>
      <c r="P242" s="6" t="s">
        <v>32</v>
      </c>
      <c r="Q242" s="6" t="s">
        <v>317</v>
      </c>
      <c r="R242">
        <v>0</v>
      </c>
      <c r="S242" s="6" t="s">
        <v>32</v>
      </c>
      <c r="T242" s="6" t="s">
        <v>317</v>
      </c>
      <c r="U242" s="6" t="s">
        <v>72</v>
      </c>
      <c r="V242">
        <v>9.5764912166545818E+17</v>
      </c>
      <c r="W242" s="6" t="s">
        <v>32</v>
      </c>
      <c r="X242" s="6" t="s">
        <v>795</v>
      </c>
      <c r="Y242" s="6" t="s">
        <v>796</v>
      </c>
      <c r="Z242">
        <v>8.790416172266455E+17</v>
      </c>
    </row>
    <row r="243" spans="1:26" hidden="1" x14ac:dyDescent="0.25">
      <c r="A243">
        <v>1866033502</v>
      </c>
      <c r="B243" t="b">
        <v>0</v>
      </c>
      <c r="C243" s="6" t="s">
        <v>26</v>
      </c>
      <c r="D243">
        <v>3</v>
      </c>
      <c r="E243" s="1">
        <v>43328.022222222222</v>
      </c>
      <c r="F243" s="6" t="s">
        <v>27</v>
      </c>
      <c r="G243">
        <v>1</v>
      </c>
      <c r="H243" s="6" t="s">
        <v>28</v>
      </c>
      <c r="I243">
        <v>1</v>
      </c>
      <c r="J243" s="6" t="s">
        <v>29</v>
      </c>
      <c r="K243" s="1">
        <v>43128.550405092596</v>
      </c>
      <c r="L243">
        <v>0</v>
      </c>
      <c r="M243" s="6" t="s">
        <v>797</v>
      </c>
      <c r="N243" t="b">
        <v>0</v>
      </c>
      <c r="O243" s="6" t="s">
        <v>31</v>
      </c>
      <c r="P243" s="6" t="s">
        <v>32</v>
      </c>
      <c r="Q243" s="6" t="s">
        <v>317</v>
      </c>
      <c r="R243">
        <v>0</v>
      </c>
      <c r="S243" s="6" t="s">
        <v>32</v>
      </c>
      <c r="T243" s="6" t="s">
        <v>317</v>
      </c>
      <c r="U243" s="6" t="s">
        <v>798</v>
      </c>
      <c r="V243">
        <v>9.5760230320431923E+17</v>
      </c>
      <c r="W243" s="6" t="s">
        <v>32</v>
      </c>
      <c r="X243" s="6" t="s">
        <v>799</v>
      </c>
      <c r="Y243" s="6" t="s">
        <v>800</v>
      </c>
      <c r="Z243">
        <v>9.5119438825596928E+17</v>
      </c>
    </row>
    <row r="244" spans="1:26" hidden="1" x14ac:dyDescent="0.25">
      <c r="A244">
        <v>1866033503</v>
      </c>
      <c r="B244" t="b">
        <v>0</v>
      </c>
      <c r="C244" s="6" t="s">
        <v>26</v>
      </c>
      <c r="D244">
        <v>3</v>
      </c>
      <c r="E244" s="1">
        <v>43327.710601851853</v>
      </c>
      <c r="F244" s="6" t="s">
        <v>27</v>
      </c>
      <c r="G244">
        <v>1</v>
      </c>
      <c r="H244" s="6" t="s">
        <v>28</v>
      </c>
      <c r="I244">
        <v>1</v>
      </c>
      <c r="J244" s="6" t="s">
        <v>29</v>
      </c>
      <c r="K244" s="1">
        <v>43129.80908564815</v>
      </c>
      <c r="L244">
        <v>0</v>
      </c>
      <c r="M244" s="6" t="s">
        <v>38</v>
      </c>
      <c r="N244" t="b">
        <v>0</v>
      </c>
      <c r="O244" s="6" t="s">
        <v>31</v>
      </c>
      <c r="P244" s="6" t="s">
        <v>32</v>
      </c>
      <c r="Q244" s="6" t="s">
        <v>317</v>
      </c>
      <c r="R244">
        <v>0</v>
      </c>
      <c r="S244" s="6" t="s">
        <v>32</v>
      </c>
      <c r="T244" s="6" t="s">
        <v>317</v>
      </c>
      <c r="U244" s="6" t="s">
        <v>43</v>
      </c>
      <c r="V244">
        <v>9.5805843437668762E+17</v>
      </c>
      <c r="W244" s="6" t="s">
        <v>32</v>
      </c>
      <c r="X244" s="6" t="s">
        <v>801</v>
      </c>
      <c r="Y244" s="6" t="s">
        <v>802</v>
      </c>
      <c r="Z244">
        <v>811662409</v>
      </c>
    </row>
    <row r="245" spans="1:26" hidden="1" x14ac:dyDescent="0.25">
      <c r="A245">
        <v>1866033504</v>
      </c>
      <c r="B245" t="b">
        <v>0</v>
      </c>
      <c r="C245" s="6" t="s">
        <v>26</v>
      </c>
      <c r="D245">
        <v>3</v>
      </c>
      <c r="E245" s="1">
        <v>43328.003344907411</v>
      </c>
      <c r="F245" s="6" t="s">
        <v>27</v>
      </c>
      <c r="G245">
        <v>1</v>
      </c>
      <c r="H245" s="6" t="s">
        <v>28</v>
      </c>
      <c r="I245">
        <v>1</v>
      </c>
      <c r="J245" s="6" t="s">
        <v>29</v>
      </c>
      <c r="K245" s="1">
        <v>43129.09778935185</v>
      </c>
      <c r="L245">
        <v>3</v>
      </c>
      <c r="M245" s="6" t="s">
        <v>803</v>
      </c>
      <c r="N245" t="b">
        <v>0</v>
      </c>
      <c r="O245" s="6" t="s">
        <v>31</v>
      </c>
      <c r="P245" s="6" t="s">
        <v>32</v>
      </c>
      <c r="Q245" s="6" t="s">
        <v>317</v>
      </c>
      <c r="R245">
        <v>4</v>
      </c>
      <c r="S245" s="6" t="s">
        <v>32</v>
      </c>
      <c r="T245" s="6" t="s">
        <v>317</v>
      </c>
      <c r="U245" s="6" t="s">
        <v>39</v>
      </c>
      <c r="V245">
        <v>9.5780067212831539E+17</v>
      </c>
      <c r="W245" s="6" t="s">
        <v>32</v>
      </c>
      <c r="X245" s="6" t="s">
        <v>804</v>
      </c>
      <c r="Y245" s="6" t="s">
        <v>805</v>
      </c>
      <c r="Z245">
        <v>35221521</v>
      </c>
    </row>
    <row r="246" spans="1:26" hidden="1" x14ac:dyDescent="0.25">
      <c r="A246">
        <v>1866033505</v>
      </c>
      <c r="B246" t="b">
        <v>0</v>
      </c>
      <c r="C246" s="6" t="s">
        <v>26</v>
      </c>
      <c r="D246">
        <v>3</v>
      </c>
      <c r="E246" s="1">
        <v>43327.686076388891</v>
      </c>
      <c r="F246" s="6" t="s">
        <v>27</v>
      </c>
      <c r="G246">
        <v>1</v>
      </c>
      <c r="H246" s="6" t="s">
        <v>44</v>
      </c>
      <c r="I246">
        <v>0.67900000000000005</v>
      </c>
      <c r="J246" s="6" t="s">
        <v>29</v>
      </c>
      <c r="K246" s="1">
        <v>43129.532071759262</v>
      </c>
      <c r="L246">
        <v>0</v>
      </c>
      <c r="M246" s="6" t="s">
        <v>247</v>
      </c>
      <c r="N246" t="b">
        <v>0</v>
      </c>
      <c r="O246" s="6" t="s">
        <v>31</v>
      </c>
      <c r="P246" s="6" t="s">
        <v>32</v>
      </c>
      <c r="Q246" s="6" t="s">
        <v>317</v>
      </c>
      <c r="R246">
        <v>0</v>
      </c>
      <c r="S246" s="6" t="s">
        <v>32</v>
      </c>
      <c r="T246" s="6" t="s">
        <v>317</v>
      </c>
      <c r="U246" s="6" t="s">
        <v>43</v>
      </c>
      <c r="V246">
        <v>9.5795804747271782E+17</v>
      </c>
      <c r="W246" s="6" t="s">
        <v>32</v>
      </c>
      <c r="X246" s="6" t="s">
        <v>806</v>
      </c>
      <c r="Y246" s="6" t="s">
        <v>807</v>
      </c>
      <c r="Z246">
        <v>7.1379009579976294E+17</v>
      </c>
    </row>
    <row r="247" spans="1:26" hidden="1" x14ac:dyDescent="0.25">
      <c r="A247">
        <v>1866033506</v>
      </c>
      <c r="B247" t="b">
        <v>0</v>
      </c>
      <c r="C247" s="6" t="s">
        <v>26</v>
      </c>
      <c r="D247">
        <v>3</v>
      </c>
      <c r="E247" s="1">
        <v>43327.920983796299</v>
      </c>
      <c r="F247" s="6" t="s">
        <v>27</v>
      </c>
      <c r="G247">
        <v>1</v>
      </c>
      <c r="H247" s="6" t="s">
        <v>28</v>
      </c>
      <c r="I247">
        <v>1</v>
      </c>
      <c r="J247" s="6" t="s">
        <v>29</v>
      </c>
      <c r="K247" s="1">
        <v>43129.496874999997</v>
      </c>
      <c r="L247">
        <v>0</v>
      </c>
      <c r="M247" s="6" t="s">
        <v>808</v>
      </c>
      <c r="N247" t="b">
        <v>0</v>
      </c>
      <c r="O247" s="6" t="s">
        <v>31</v>
      </c>
      <c r="P247" s="6" t="s">
        <v>32</v>
      </c>
      <c r="Q247" s="6" t="s">
        <v>317</v>
      </c>
      <c r="R247">
        <v>0</v>
      </c>
      <c r="S247" s="6" t="s">
        <v>32</v>
      </c>
      <c r="T247" s="6" t="s">
        <v>317</v>
      </c>
      <c r="U247" s="6" t="s">
        <v>125</v>
      </c>
      <c r="V247">
        <v>9.579452941545431E+17</v>
      </c>
      <c r="W247" s="6" t="s">
        <v>32</v>
      </c>
      <c r="X247" s="6" t="s">
        <v>809</v>
      </c>
      <c r="Y247" s="6" t="s">
        <v>810</v>
      </c>
      <c r="Z247">
        <v>1448622260</v>
      </c>
    </row>
    <row r="248" spans="1:26" hidden="1" x14ac:dyDescent="0.25">
      <c r="A248">
        <v>1866033507</v>
      </c>
      <c r="B248" t="b">
        <v>0</v>
      </c>
      <c r="C248" s="6" t="s">
        <v>26</v>
      </c>
      <c r="D248">
        <v>3</v>
      </c>
      <c r="E248" s="1">
        <v>43328.004224537035</v>
      </c>
      <c r="F248" s="6" t="s">
        <v>27</v>
      </c>
      <c r="G248">
        <v>1</v>
      </c>
      <c r="H248" s="6" t="s">
        <v>28</v>
      </c>
      <c r="I248">
        <v>1</v>
      </c>
      <c r="J248" s="6" t="s">
        <v>29</v>
      </c>
      <c r="K248" s="1">
        <v>43129.824733796297</v>
      </c>
      <c r="L248">
        <v>0</v>
      </c>
      <c r="M248" s="6" t="s">
        <v>811</v>
      </c>
      <c r="N248" t="b">
        <v>0</v>
      </c>
      <c r="O248" s="6" t="s">
        <v>31</v>
      </c>
      <c r="P248" s="6" t="s">
        <v>32</v>
      </c>
      <c r="Q248" s="6" t="s">
        <v>317</v>
      </c>
      <c r="R248">
        <v>0</v>
      </c>
      <c r="S248" s="6" t="s">
        <v>32</v>
      </c>
      <c r="T248" s="6" t="s">
        <v>317</v>
      </c>
      <c r="U248" s="6" t="s">
        <v>39</v>
      </c>
      <c r="V248">
        <v>9.580641054782423E+17</v>
      </c>
      <c r="W248" s="6" t="s">
        <v>32</v>
      </c>
      <c r="X248" s="6" t="s">
        <v>812</v>
      </c>
      <c r="Y248" s="6" t="s">
        <v>813</v>
      </c>
      <c r="Z248">
        <v>9.5049402819734733E+17</v>
      </c>
    </row>
    <row r="249" spans="1:26" hidden="1" x14ac:dyDescent="0.25">
      <c r="A249">
        <v>1866033508</v>
      </c>
      <c r="B249" t="b">
        <v>0</v>
      </c>
      <c r="C249" s="6" t="s">
        <v>26</v>
      </c>
      <c r="D249">
        <v>3</v>
      </c>
      <c r="E249" s="1">
        <v>43327.820648148147</v>
      </c>
      <c r="F249" s="6" t="s">
        <v>27</v>
      </c>
      <c r="G249">
        <v>1</v>
      </c>
      <c r="H249" s="6" t="s">
        <v>28</v>
      </c>
      <c r="I249">
        <v>0.68049999999999999</v>
      </c>
      <c r="J249" s="6" t="s">
        <v>29</v>
      </c>
      <c r="K249" s="1">
        <v>43129.113634259258</v>
      </c>
      <c r="L249">
        <v>0</v>
      </c>
      <c r="M249" s="6" t="s">
        <v>401</v>
      </c>
      <c r="N249" t="b">
        <v>0</v>
      </c>
      <c r="O249" s="6" t="s">
        <v>31</v>
      </c>
      <c r="P249" s="6" t="s">
        <v>32</v>
      </c>
      <c r="Q249" s="6" t="s">
        <v>317</v>
      </c>
      <c r="R249">
        <v>0</v>
      </c>
      <c r="S249" s="6" t="s">
        <v>32</v>
      </c>
      <c r="T249" s="6" t="s">
        <v>317</v>
      </c>
      <c r="U249" s="6" t="s">
        <v>39</v>
      </c>
      <c r="V249">
        <v>9.5780641090507981E+17</v>
      </c>
      <c r="W249" s="6" t="s">
        <v>32</v>
      </c>
      <c r="X249" s="6" t="s">
        <v>814</v>
      </c>
      <c r="Y249" s="6" t="s">
        <v>815</v>
      </c>
      <c r="Z249">
        <v>16228231</v>
      </c>
    </row>
    <row r="250" spans="1:26" x14ac:dyDescent="0.25">
      <c r="A250">
        <v>1866033533</v>
      </c>
      <c r="B250" t="b">
        <v>0</v>
      </c>
      <c r="C250" s="6" t="s">
        <v>26</v>
      </c>
      <c r="D250">
        <v>3</v>
      </c>
      <c r="E250" s="1">
        <v>43327.734525462962</v>
      </c>
      <c r="F250" s="6" t="s">
        <v>27</v>
      </c>
      <c r="G250">
        <v>1</v>
      </c>
      <c r="H250" s="6" t="s">
        <v>47</v>
      </c>
      <c r="I250">
        <v>1</v>
      </c>
      <c r="J250" s="6" t="s">
        <v>29</v>
      </c>
      <c r="K250" s="1">
        <v>43129.119710648149</v>
      </c>
      <c r="L250">
        <v>1</v>
      </c>
      <c r="M250" s="6" t="s">
        <v>63</v>
      </c>
      <c r="N250" t="b">
        <v>0</v>
      </c>
      <c r="O250" s="6" t="s">
        <v>31</v>
      </c>
      <c r="P250" s="6" t="s">
        <v>32</v>
      </c>
      <c r="Q250" s="6" t="s">
        <v>317</v>
      </c>
      <c r="R250">
        <v>0</v>
      </c>
      <c r="S250" s="6" t="s">
        <v>32</v>
      </c>
      <c r="T250" s="6" t="s">
        <v>317</v>
      </c>
      <c r="U250" s="6" t="s">
        <v>36</v>
      </c>
      <c r="V250">
        <v>9.5780861559893197E+17</v>
      </c>
      <c r="W250" s="6" t="s">
        <v>32</v>
      </c>
      <c r="X250" s="6" t="s">
        <v>878</v>
      </c>
      <c r="Y250" s="6" t="s">
        <v>879</v>
      </c>
      <c r="Z250">
        <v>86540094</v>
      </c>
    </row>
    <row r="251" spans="1:26" hidden="1" x14ac:dyDescent="0.25">
      <c r="A251">
        <v>1866033510</v>
      </c>
      <c r="B251" t="b">
        <v>0</v>
      </c>
      <c r="C251" s="6" t="s">
        <v>26</v>
      </c>
      <c r="D251">
        <v>4</v>
      </c>
      <c r="E251" s="1">
        <v>43327.804745370369</v>
      </c>
      <c r="F251" s="6" t="s">
        <v>27</v>
      </c>
      <c r="G251">
        <v>1</v>
      </c>
      <c r="H251" s="6" t="s">
        <v>44</v>
      </c>
      <c r="I251">
        <v>1</v>
      </c>
      <c r="J251" s="6" t="s">
        <v>29</v>
      </c>
      <c r="K251" s="1">
        <v>43129.545891203707</v>
      </c>
      <c r="L251">
        <v>0</v>
      </c>
      <c r="M251" s="6" t="s">
        <v>105</v>
      </c>
      <c r="N251" t="b">
        <v>0</v>
      </c>
      <c r="O251" s="6" t="s">
        <v>31</v>
      </c>
      <c r="P251" s="6" t="s">
        <v>32</v>
      </c>
      <c r="Q251" s="6" t="s">
        <v>317</v>
      </c>
      <c r="R251">
        <v>0</v>
      </c>
      <c r="S251" s="6" t="s">
        <v>32</v>
      </c>
      <c r="T251" s="6" t="s">
        <v>317</v>
      </c>
      <c r="U251" s="6" t="s">
        <v>64</v>
      </c>
      <c r="V251">
        <v>9.5796305724173926E+17</v>
      </c>
      <c r="W251" s="6" t="s">
        <v>49</v>
      </c>
      <c r="X251" s="6" t="s">
        <v>819</v>
      </c>
      <c r="Y251" s="6" t="s">
        <v>820</v>
      </c>
      <c r="Z251">
        <v>185663478</v>
      </c>
    </row>
    <row r="252" spans="1:26" hidden="1" x14ac:dyDescent="0.25">
      <c r="A252">
        <v>1866033511</v>
      </c>
      <c r="B252" t="b">
        <v>0</v>
      </c>
      <c r="C252" s="6" t="s">
        <v>26</v>
      </c>
      <c r="D252">
        <v>3</v>
      </c>
      <c r="E252" s="1">
        <v>43327.995081018518</v>
      </c>
      <c r="F252" s="6" t="s">
        <v>27</v>
      </c>
      <c r="G252">
        <v>1</v>
      </c>
      <c r="H252" s="6" t="s">
        <v>28</v>
      </c>
      <c r="I252">
        <v>0.67649999999999999</v>
      </c>
      <c r="J252" s="6" t="s">
        <v>29</v>
      </c>
      <c r="K252" s="1">
        <v>43129.057638888888</v>
      </c>
      <c r="L252">
        <v>0</v>
      </c>
      <c r="M252" s="6" t="s">
        <v>821</v>
      </c>
      <c r="N252" t="b">
        <v>0</v>
      </c>
      <c r="O252" s="6" t="s">
        <v>31</v>
      </c>
      <c r="P252" s="6" t="s">
        <v>32</v>
      </c>
      <c r="Q252" s="6" t="s">
        <v>317</v>
      </c>
      <c r="R252">
        <v>0</v>
      </c>
      <c r="S252" s="6" t="s">
        <v>32</v>
      </c>
      <c r="T252" s="6" t="s">
        <v>317</v>
      </c>
      <c r="U252" s="6" t="s">
        <v>102</v>
      </c>
      <c r="V252">
        <v>9.5778612119442637E+17</v>
      </c>
      <c r="W252" s="6" t="s">
        <v>32</v>
      </c>
      <c r="X252" s="6" t="s">
        <v>822</v>
      </c>
      <c r="Y252" s="6" t="s">
        <v>823</v>
      </c>
      <c r="Z252">
        <v>2789155770</v>
      </c>
    </row>
    <row r="253" spans="1:26" x14ac:dyDescent="0.25">
      <c r="A253">
        <v>1866033535</v>
      </c>
      <c r="B253" t="b">
        <v>0</v>
      </c>
      <c r="C253" s="6" t="s">
        <v>26</v>
      </c>
      <c r="D253">
        <v>3</v>
      </c>
      <c r="E253" s="1">
        <v>43327.877604166664</v>
      </c>
      <c r="F253" s="6" t="s">
        <v>27</v>
      </c>
      <c r="G253">
        <v>1</v>
      </c>
      <c r="H253" s="6" t="s">
        <v>47</v>
      </c>
      <c r="I253">
        <v>1</v>
      </c>
      <c r="J253" s="6" t="s">
        <v>29</v>
      </c>
      <c r="K253" s="1">
        <v>43129.8125</v>
      </c>
      <c r="L253">
        <v>0</v>
      </c>
      <c r="M253" s="6" t="s">
        <v>883</v>
      </c>
      <c r="N253" t="b">
        <v>0</v>
      </c>
      <c r="O253" s="6" t="s">
        <v>31</v>
      </c>
      <c r="P253" s="6" t="s">
        <v>32</v>
      </c>
      <c r="Q253" s="6" t="s">
        <v>317</v>
      </c>
      <c r="R253">
        <v>0</v>
      </c>
      <c r="S253" s="6" t="s">
        <v>32</v>
      </c>
      <c r="T253" s="6" t="s">
        <v>317</v>
      </c>
      <c r="U253" s="6" t="s">
        <v>102</v>
      </c>
      <c r="V253">
        <v>9.580596727617577E+17</v>
      </c>
      <c r="W253" s="6" t="s">
        <v>32</v>
      </c>
      <c r="X253" s="6" t="s">
        <v>884</v>
      </c>
      <c r="Y253" s="6" t="s">
        <v>885</v>
      </c>
      <c r="Z253">
        <v>8.2603807514709197E+17</v>
      </c>
    </row>
    <row r="254" spans="1:26" hidden="1" x14ac:dyDescent="0.25">
      <c r="A254">
        <v>1866033513</v>
      </c>
      <c r="B254" t="b">
        <v>0</v>
      </c>
      <c r="C254" s="6" t="s">
        <v>26</v>
      </c>
      <c r="D254">
        <v>3</v>
      </c>
      <c r="E254" s="1">
        <v>43327.950671296298</v>
      </c>
      <c r="F254" s="6" t="s">
        <v>27</v>
      </c>
      <c r="G254">
        <v>1</v>
      </c>
      <c r="H254" s="6" t="s">
        <v>28</v>
      </c>
      <c r="I254">
        <v>1</v>
      </c>
      <c r="J254" s="6" t="s">
        <v>29</v>
      </c>
      <c r="K254" s="1">
        <v>43129.895995370367</v>
      </c>
      <c r="L254">
        <v>0</v>
      </c>
      <c r="M254" s="6" t="s">
        <v>827</v>
      </c>
      <c r="N254" t="b">
        <v>0</v>
      </c>
      <c r="O254" s="6" t="s">
        <v>31</v>
      </c>
      <c r="P254" s="6" t="s">
        <v>32</v>
      </c>
      <c r="Q254" s="6" t="s">
        <v>317</v>
      </c>
      <c r="R254">
        <v>0</v>
      </c>
      <c r="S254" s="6" t="s">
        <v>32</v>
      </c>
      <c r="T254" s="6" t="s">
        <v>317</v>
      </c>
      <c r="U254" s="6" t="s">
        <v>43</v>
      </c>
      <c r="V254">
        <v>9.5808992895669862E+17</v>
      </c>
      <c r="W254" s="6" t="s">
        <v>32</v>
      </c>
      <c r="X254" s="6" t="s">
        <v>828</v>
      </c>
      <c r="Y254" s="6" t="s">
        <v>829</v>
      </c>
      <c r="Z254">
        <v>811662409</v>
      </c>
    </row>
    <row r="255" spans="1:26" hidden="1" x14ac:dyDescent="0.25">
      <c r="A255">
        <v>1866033514</v>
      </c>
      <c r="B255" t="b">
        <v>0</v>
      </c>
      <c r="C255" s="6" t="s">
        <v>26</v>
      </c>
      <c r="D255">
        <v>3</v>
      </c>
      <c r="E255" s="1">
        <v>43328.01972222222</v>
      </c>
      <c r="F255" s="6" t="s">
        <v>27</v>
      </c>
      <c r="G255">
        <v>1</v>
      </c>
      <c r="H255" s="6" t="s">
        <v>44</v>
      </c>
      <c r="I255">
        <v>0.67320000000000002</v>
      </c>
      <c r="J255" s="6" t="s">
        <v>29</v>
      </c>
      <c r="K255" s="1">
        <v>43129.072511574072</v>
      </c>
      <c r="L255">
        <v>0</v>
      </c>
      <c r="M255" s="6" t="s">
        <v>614</v>
      </c>
      <c r="N255" t="b">
        <v>0</v>
      </c>
      <c r="O255" s="6" t="s">
        <v>31</v>
      </c>
      <c r="P255" s="6" t="s">
        <v>32</v>
      </c>
      <c r="Q255" s="6" t="s">
        <v>317</v>
      </c>
      <c r="R255">
        <v>0</v>
      </c>
      <c r="S255" s="6" t="s">
        <v>32</v>
      </c>
      <c r="T255" s="6" t="s">
        <v>317</v>
      </c>
      <c r="U255" s="6" t="s">
        <v>41</v>
      </c>
      <c r="V255">
        <v>9.5779150974260429E+17</v>
      </c>
      <c r="W255" s="6" t="s">
        <v>32</v>
      </c>
      <c r="X255" s="6" t="s">
        <v>830</v>
      </c>
      <c r="Y255" s="6" t="s">
        <v>831</v>
      </c>
      <c r="Z255">
        <v>2196184676</v>
      </c>
    </row>
    <row r="256" spans="1:26" hidden="1" x14ac:dyDescent="0.25">
      <c r="A256">
        <v>1866033515</v>
      </c>
      <c r="B256" t="b">
        <v>0</v>
      </c>
      <c r="C256" s="6" t="s">
        <v>26</v>
      </c>
      <c r="D256">
        <v>3</v>
      </c>
      <c r="E256" s="1">
        <v>43328.001481481479</v>
      </c>
      <c r="F256" s="6" t="s">
        <v>27</v>
      </c>
      <c r="G256">
        <v>1</v>
      </c>
      <c r="H256" s="6" t="s">
        <v>28</v>
      </c>
      <c r="I256">
        <v>1</v>
      </c>
      <c r="J256" s="6" t="s">
        <v>29</v>
      </c>
      <c r="K256" s="1">
        <v>43129.353680555556</v>
      </c>
      <c r="L256">
        <v>0</v>
      </c>
      <c r="M256" s="6" t="s">
        <v>38</v>
      </c>
      <c r="N256" t="b">
        <v>0</v>
      </c>
      <c r="O256" s="6" t="s">
        <v>31</v>
      </c>
      <c r="P256" s="6" t="s">
        <v>32</v>
      </c>
      <c r="Q256" s="6" t="s">
        <v>317</v>
      </c>
      <c r="R256">
        <v>0</v>
      </c>
      <c r="S256" s="6" t="s">
        <v>32</v>
      </c>
      <c r="T256" s="6" t="s">
        <v>317</v>
      </c>
      <c r="U256" s="6" t="s">
        <v>72</v>
      </c>
      <c r="V256">
        <v>9.5789340036721869E+17</v>
      </c>
      <c r="W256" s="6" t="s">
        <v>32</v>
      </c>
      <c r="X256" s="6" t="s">
        <v>832</v>
      </c>
      <c r="Y256" s="6" t="s">
        <v>833</v>
      </c>
      <c r="Z256">
        <v>288638912</v>
      </c>
    </row>
    <row r="257" spans="1:26" hidden="1" x14ac:dyDescent="0.25">
      <c r="A257">
        <v>1866033516</v>
      </c>
      <c r="B257" t="b">
        <v>0</v>
      </c>
      <c r="C257" s="6" t="s">
        <v>26</v>
      </c>
      <c r="D257">
        <v>3</v>
      </c>
      <c r="E257" s="1">
        <v>43328.004224537035</v>
      </c>
      <c r="F257" s="6" t="s">
        <v>27</v>
      </c>
      <c r="G257">
        <v>1</v>
      </c>
      <c r="H257" s="6" t="s">
        <v>28</v>
      </c>
      <c r="I257">
        <v>0.6643</v>
      </c>
      <c r="J257" s="6" t="s">
        <v>29</v>
      </c>
      <c r="K257" s="1">
        <v>43129.530763888892</v>
      </c>
      <c r="L257">
        <v>3</v>
      </c>
      <c r="M257" s="6" t="s">
        <v>38</v>
      </c>
      <c r="N257" t="b">
        <v>0</v>
      </c>
      <c r="O257" s="6" t="s">
        <v>31</v>
      </c>
      <c r="P257" s="6" t="s">
        <v>32</v>
      </c>
      <c r="Q257" s="6" t="s">
        <v>317</v>
      </c>
      <c r="R257">
        <v>7</v>
      </c>
      <c r="S257" s="6" t="s">
        <v>32</v>
      </c>
      <c r="T257" s="6" t="s">
        <v>317</v>
      </c>
      <c r="U257" s="6" t="s">
        <v>39</v>
      </c>
      <c r="V257">
        <v>9.5795757574362726E+17</v>
      </c>
      <c r="W257" s="6" t="s">
        <v>32</v>
      </c>
      <c r="X257" s="6" t="s">
        <v>834</v>
      </c>
      <c r="Y257" s="6" t="s">
        <v>835</v>
      </c>
      <c r="Z257">
        <v>23515941</v>
      </c>
    </row>
    <row r="258" spans="1:26" hidden="1" x14ac:dyDescent="0.25">
      <c r="A258">
        <v>1866033517</v>
      </c>
      <c r="B258" t="b">
        <v>0</v>
      </c>
      <c r="C258" s="6" t="s">
        <v>26</v>
      </c>
      <c r="D258">
        <v>3</v>
      </c>
      <c r="E258" s="1">
        <v>43327.77685185185</v>
      </c>
      <c r="F258" s="6" t="s">
        <v>27</v>
      </c>
      <c r="G258">
        <v>1</v>
      </c>
      <c r="H258" s="6" t="s">
        <v>28</v>
      </c>
      <c r="I258">
        <v>0.6633</v>
      </c>
      <c r="J258" s="6" t="s">
        <v>29</v>
      </c>
      <c r="K258" s="1">
        <v>43129.07949074074</v>
      </c>
      <c r="L258">
        <v>3</v>
      </c>
      <c r="M258" s="6" t="s">
        <v>836</v>
      </c>
      <c r="N258" t="b">
        <v>0</v>
      </c>
      <c r="O258" s="6" t="s">
        <v>31</v>
      </c>
      <c r="P258" s="6" t="s">
        <v>32</v>
      </c>
      <c r="Q258" s="6" t="s">
        <v>317</v>
      </c>
      <c r="R258">
        <v>2</v>
      </c>
      <c r="S258" s="6" t="s">
        <v>32</v>
      </c>
      <c r="T258" s="6" t="s">
        <v>317</v>
      </c>
      <c r="U258" s="6" t="s">
        <v>39</v>
      </c>
      <c r="V258">
        <v>9.5779403876931584E+17</v>
      </c>
      <c r="W258" s="6" t="s">
        <v>32</v>
      </c>
      <c r="X258" s="6" t="s">
        <v>837</v>
      </c>
      <c r="Y258" s="6" t="s">
        <v>838</v>
      </c>
      <c r="Z258">
        <v>2675657544</v>
      </c>
    </row>
    <row r="259" spans="1:26" hidden="1" x14ac:dyDescent="0.25">
      <c r="A259">
        <v>1866033518</v>
      </c>
      <c r="B259" t="b">
        <v>0</v>
      </c>
      <c r="C259" s="6" t="s">
        <v>26</v>
      </c>
      <c r="D259">
        <v>3</v>
      </c>
      <c r="E259" s="1">
        <v>43327.735983796294</v>
      </c>
      <c r="F259" s="6" t="s">
        <v>27</v>
      </c>
      <c r="G259">
        <v>1</v>
      </c>
      <c r="H259" s="6" t="s">
        <v>44</v>
      </c>
      <c r="I259">
        <v>0.67149999999999999</v>
      </c>
      <c r="J259" s="6" t="s">
        <v>29</v>
      </c>
      <c r="K259" s="1">
        <v>43129.539027777777</v>
      </c>
      <c r="L259">
        <v>2</v>
      </c>
      <c r="M259" s="6" t="s">
        <v>440</v>
      </c>
      <c r="N259" t="b">
        <v>0</v>
      </c>
      <c r="O259" s="6" t="s">
        <v>31</v>
      </c>
      <c r="P259" s="6" t="s">
        <v>32</v>
      </c>
      <c r="Q259" s="6" t="s">
        <v>317</v>
      </c>
      <c r="R259">
        <v>0</v>
      </c>
      <c r="S259" s="6" t="s">
        <v>32</v>
      </c>
      <c r="T259" s="6" t="s">
        <v>317</v>
      </c>
      <c r="U259" s="6" t="s">
        <v>39</v>
      </c>
      <c r="V259">
        <v>9.5796056985155584E+17</v>
      </c>
      <c r="W259" s="6" t="s">
        <v>32</v>
      </c>
      <c r="X259" s="6" t="s">
        <v>839</v>
      </c>
      <c r="Y259" s="6" t="s">
        <v>840</v>
      </c>
      <c r="Z259">
        <v>9.4116429386466918E+17</v>
      </c>
    </row>
    <row r="260" spans="1:26" hidden="1" x14ac:dyDescent="0.25">
      <c r="A260">
        <v>1866033519</v>
      </c>
      <c r="B260" t="b">
        <v>0</v>
      </c>
      <c r="C260" s="6" t="s">
        <v>26</v>
      </c>
      <c r="D260">
        <v>3</v>
      </c>
      <c r="E260" s="1">
        <v>43327.8516087963</v>
      </c>
      <c r="F260" s="6" t="s">
        <v>27</v>
      </c>
      <c r="G260">
        <v>1</v>
      </c>
      <c r="H260" s="6" t="s">
        <v>44</v>
      </c>
      <c r="I260">
        <v>0.66879999999999995</v>
      </c>
      <c r="J260" s="6" t="s">
        <v>29</v>
      </c>
      <c r="K260" s="1">
        <v>43129.939108796294</v>
      </c>
      <c r="L260">
        <v>4</v>
      </c>
      <c r="M260" s="6" t="s">
        <v>63</v>
      </c>
      <c r="N260" t="b">
        <v>0</v>
      </c>
      <c r="O260" s="6" t="s">
        <v>31</v>
      </c>
      <c r="P260" s="6" t="s">
        <v>32</v>
      </c>
      <c r="Q260" s="6" t="s">
        <v>317</v>
      </c>
      <c r="R260">
        <v>0</v>
      </c>
      <c r="S260" s="6" t="s">
        <v>32</v>
      </c>
      <c r="T260" s="6" t="s">
        <v>317</v>
      </c>
      <c r="U260" s="6" t="s">
        <v>39</v>
      </c>
      <c r="V260">
        <v>9.5810555328846643E+17</v>
      </c>
      <c r="W260" s="6" t="s">
        <v>841</v>
      </c>
      <c r="X260" s="6" t="s">
        <v>842</v>
      </c>
      <c r="Y260" s="6" t="s">
        <v>843</v>
      </c>
      <c r="Z260">
        <v>147453521</v>
      </c>
    </row>
    <row r="261" spans="1:26" hidden="1" x14ac:dyDescent="0.25">
      <c r="A261">
        <v>1866033520</v>
      </c>
      <c r="B261" t="b">
        <v>0</v>
      </c>
      <c r="C261" s="6" t="s">
        <v>26</v>
      </c>
      <c r="D261">
        <v>3</v>
      </c>
      <c r="E261" s="1">
        <v>43327.803113425929</v>
      </c>
      <c r="F261" s="6" t="s">
        <v>27</v>
      </c>
      <c r="G261">
        <v>1</v>
      </c>
      <c r="H261" s="6" t="s">
        <v>28</v>
      </c>
      <c r="I261">
        <v>1</v>
      </c>
      <c r="J261" s="6" t="s">
        <v>29</v>
      </c>
      <c r="K261" s="1">
        <v>43129.938194444447</v>
      </c>
      <c r="L261">
        <v>1</v>
      </c>
      <c r="M261" s="6" t="s">
        <v>38</v>
      </c>
      <c r="N261" t="b">
        <v>0</v>
      </c>
      <c r="O261" s="6" t="s">
        <v>31</v>
      </c>
      <c r="P261" s="6" t="s">
        <v>32</v>
      </c>
      <c r="Q261" s="6" t="s">
        <v>317</v>
      </c>
      <c r="R261">
        <v>0</v>
      </c>
      <c r="S261" s="6" t="s">
        <v>32</v>
      </c>
      <c r="T261" s="6" t="s">
        <v>317</v>
      </c>
      <c r="U261" s="6" t="s">
        <v>53</v>
      </c>
      <c r="V261">
        <v>9.5810522366652006E+17</v>
      </c>
      <c r="W261" s="6" t="s">
        <v>32</v>
      </c>
      <c r="X261" s="6" t="s">
        <v>844</v>
      </c>
      <c r="Y261" s="6" t="s">
        <v>845</v>
      </c>
      <c r="Z261">
        <v>1586909762</v>
      </c>
    </row>
    <row r="262" spans="1:26" x14ac:dyDescent="0.25">
      <c r="A262">
        <v>1866033536</v>
      </c>
      <c r="B262" t="b">
        <v>0</v>
      </c>
      <c r="C262" s="6" t="s">
        <v>26</v>
      </c>
      <c r="D262">
        <v>3</v>
      </c>
      <c r="E262" s="1">
        <v>43327.99895833333</v>
      </c>
      <c r="F262" s="6" t="s">
        <v>27</v>
      </c>
      <c r="G262">
        <v>1</v>
      </c>
      <c r="H262" s="6" t="s">
        <v>47</v>
      </c>
      <c r="I262">
        <v>1</v>
      </c>
      <c r="J262" s="6" t="s">
        <v>29</v>
      </c>
      <c r="K262" s="1">
        <v>43129.774837962963</v>
      </c>
      <c r="L262">
        <v>0</v>
      </c>
      <c r="M262" s="6" t="s">
        <v>886</v>
      </c>
      <c r="N262" t="b">
        <v>0</v>
      </c>
      <c r="O262" s="6" t="s">
        <v>31</v>
      </c>
      <c r="P262" s="6" t="s">
        <v>32</v>
      </c>
      <c r="Q262" s="6" t="s">
        <v>317</v>
      </c>
      <c r="R262">
        <v>0</v>
      </c>
      <c r="S262" s="6" t="s">
        <v>32</v>
      </c>
      <c r="T262" s="6" t="s">
        <v>317</v>
      </c>
      <c r="U262" s="6" t="s">
        <v>125</v>
      </c>
      <c r="V262">
        <v>9.5804602364925542E+17</v>
      </c>
      <c r="W262" s="6" t="s">
        <v>32</v>
      </c>
      <c r="X262" s="6" t="s">
        <v>887</v>
      </c>
      <c r="Y262" s="6" t="s">
        <v>888</v>
      </c>
      <c r="Z262">
        <v>8.2256776926691328E+17</v>
      </c>
    </row>
    <row r="263" spans="1:26" hidden="1" x14ac:dyDescent="0.25">
      <c r="A263">
        <v>1866033522</v>
      </c>
      <c r="B263" t="b">
        <v>0</v>
      </c>
      <c r="C263" s="6" t="s">
        <v>26</v>
      </c>
      <c r="D263">
        <v>3</v>
      </c>
      <c r="E263" s="1">
        <v>43327.76152777778</v>
      </c>
      <c r="F263" s="6" t="s">
        <v>27</v>
      </c>
      <c r="G263">
        <v>1</v>
      </c>
      <c r="H263" s="6" t="s">
        <v>44</v>
      </c>
      <c r="I263">
        <v>0.65980000000000005</v>
      </c>
      <c r="J263" s="6" t="s">
        <v>29</v>
      </c>
      <c r="K263" s="1">
        <v>43129.838287037041</v>
      </c>
      <c r="L263">
        <v>1</v>
      </c>
      <c r="M263" s="6" t="s">
        <v>849</v>
      </c>
      <c r="N263" t="b">
        <v>0</v>
      </c>
      <c r="O263" s="6" t="s">
        <v>31</v>
      </c>
      <c r="P263" s="6" t="s">
        <v>32</v>
      </c>
      <c r="Q263" s="6" t="s">
        <v>317</v>
      </c>
      <c r="R263">
        <v>0</v>
      </c>
      <c r="S263" s="6" t="s">
        <v>32</v>
      </c>
      <c r="T263" s="6" t="s">
        <v>317</v>
      </c>
      <c r="U263" s="6" t="s">
        <v>64</v>
      </c>
      <c r="V263">
        <v>9.5806901645052723E+17</v>
      </c>
      <c r="W263" s="6" t="s">
        <v>32</v>
      </c>
      <c r="X263" s="6" t="s">
        <v>850</v>
      </c>
      <c r="Y263" s="6" t="s">
        <v>851</v>
      </c>
      <c r="Z263">
        <v>9.5520204571528397E+17</v>
      </c>
    </row>
    <row r="264" spans="1:26" hidden="1" x14ac:dyDescent="0.25">
      <c r="A264">
        <v>1866033523</v>
      </c>
      <c r="B264" t="b">
        <v>0</v>
      </c>
      <c r="C264" s="6" t="s">
        <v>26</v>
      </c>
      <c r="D264">
        <v>3</v>
      </c>
      <c r="E264" s="1">
        <v>43328.000509259262</v>
      </c>
      <c r="F264" s="6" t="s">
        <v>27</v>
      </c>
      <c r="G264">
        <v>1</v>
      </c>
      <c r="H264" s="6" t="s">
        <v>28</v>
      </c>
      <c r="I264">
        <v>1</v>
      </c>
      <c r="J264" s="6" t="s">
        <v>29</v>
      </c>
      <c r="K264" s="1">
        <v>43129.756273148145</v>
      </c>
      <c r="L264">
        <v>0</v>
      </c>
      <c r="M264" s="6" t="s">
        <v>80</v>
      </c>
      <c r="N264" t="b">
        <v>0</v>
      </c>
      <c r="O264" s="6" t="s">
        <v>31</v>
      </c>
      <c r="P264" s="6" t="s">
        <v>32</v>
      </c>
      <c r="Q264" s="6" t="s">
        <v>317</v>
      </c>
      <c r="R264">
        <v>0</v>
      </c>
      <c r="S264" s="6" t="s">
        <v>32</v>
      </c>
      <c r="T264" s="6" t="s">
        <v>317</v>
      </c>
      <c r="U264" s="6" t="s">
        <v>852</v>
      </c>
      <c r="V264">
        <v>9.5803929808704717E+17</v>
      </c>
      <c r="W264" s="6" t="s">
        <v>32</v>
      </c>
      <c r="X264" s="6" t="s">
        <v>853</v>
      </c>
      <c r="Y264" s="6" t="s">
        <v>854</v>
      </c>
      <c r="Z264">
        <v>7.1285349871982182E+17</v>
      </c>
    </row>
    <row r="265" spans="1:26" hidden="1" x14ac:dyDescent="0.25">
      <c r="A265">
        <v>1866033524</v>
      </c>
      <c r="B265" t="b">
        <v>0</v>
      </c>
      <c r="C265" s="6" t="s">
        <v>26</v>
      </c>
      <c r="D265">
        <v>3</v>
      </c>
      <c r="E265" s="1">
        <v>43327.95103009259</v>
      </c>
      <c r="F265" s="6" t="s">
        <v>27</v>
      </c>
      <c r="G265">
        <v>1</v>
      </c>
      <c r="H265" s="6" t="s">
        <v>28</v>
      </c>
      <c r="I265">
        <v>0.64670000000000005</v>
      </c>
      <c r="J265" s="6" t="s">
        <v>29</v>
      </c>
      <c r="K265" s="1">
        <v>43129.615127314813</v>
      </c>
      <c r="L265">
        <v>3</v>
      </c>
      <c r="M265" s="6" t="s">
        <v>855</v>
      </c>
      <c r="N265" t="b">
        <v>0</v>
      </c>
      <c r="O265" s="6" t="s">
        <v>31</v>
      </c>
      <c r="P265" s="6" t="s">
        <v>32</v>
      </c>
      <c r="Q265" s="6" t="s">
        <v>317</v>
      </c>
      <c r="R265">
        <v>1</v>
      </c>
      <c r="S265" s="6" t="s">
        <v>32</v>
      </c>
      <c r="T265" s="6" t="s">
        <v>317</v>
      </c>
      <c r="U265" s="6" t="s">
        <v>58</v>
      </c>
      <c r="V265">
        <v>9.5798814745079808E+17</v>
      </c>
      <c r="W265" s="6" t="s">
        <v>32</v>
      </c>
      <c r="X265" s="6" t="s">
        <v>856</v>
      </c>
      <c r="Y265" s="6" t="s">
        <v>857</v>
      </c>
      <c r="Z265">
        <v>326229600</v>
      </c>
    </row>
    <row r="266" spans="1:26" hidden="1" x14ac:dyDescent="0.25">
      <c r="A266">
        <v>1866033525</v>
      </c>
      <c r="B266" t="b">
        <v>0</v>
      </c>
      <c r="C266" s="6" t="s">
        <v>26</v>
      </c>
      <c r="D266">
        <v>3</v>
      </c>
      <c r="E266" s="1">
        <v>43327.832638888889</v>
      </c>
      <c r="F266" s="6" t="s">
        <v>27</v>
      </c>
      <c r="G266">
        <v>1</v>
      </c>
      <c r="H266" s="6" t="s">
        <v>28</v>
      </c>
      <c r="I266">
        <v>0.66590000000000005</v>
      </c>
      <c r="J266" s="6" t="s">
        <v>29</v>
      </c>
      <c r="K266" s="1">
        <v>43129.791689814818</v>
      </c>
      <c r="L266">
        <v>0</v>
      </c>
      <c r="M266" s="6" t="s">
        <v>38</v>
      </c>
      <c r="N266" t="b">
        <v>0</v>
      </c>
      <c r="O266" s="6" t="s">
        <v>31</v>
      </c>
      <c r="P266" s="6" t="s">
        <v>32</v>
      </c>
      <c r="Q266" s="6" t="s">
        <v>317</v>
      </c>
      <c r="R266">
        <v>0</v>
      </c>
      <c r="S266" s="6" t="s">
        <v>32</v>
      </c>
      <c r="T266" s="6" t="s">
        <v>317</v>
      </c>
      <c r="U266" s="6" t="s">
        <v>102</v>
      </c>
      <c r="V266">
        <v>9.5805213292979814E+17</v>
      </c>
      <c r="W266" s="6" t="s">
        <v>32</v>
      </c>
      <c r="X266" s="6" t="s">
        <v>858</v>
      </c>
      <c r="Y266" s="6" t="s">
        <v>859</v>
      </c>
      <c r="Z266">
        <v>8.4324593844983398E+17</v>
      </c>
    </row>
    <row r="267" spans="1:26" hidden="1" x14ac:dyDescent="0.25">
      <c r="A267">
        <v>1866033526</v>
      </c>
      <c r="B267" t="b">
        <v>0</v>
      </c>
      <c r="C267" s="6" t="s">
        <v>26</v>
      </c>
      <c r="D267">
        <v>3</v>
      </c>
      <c r="E267" s="1">
        <v>43327.716365740744</v>
      </c>
      <c r="F267" s="6" t="s">
        <v>27</v>
      </c>
      <c r="G267">
        <v>1</v>
      </c>
      <c r="H267" s="6" t="s">
        <v>44</v>
      </c>
      <c r="I267">
        <v>0.66369999999999996</v>
      </c>
      <c r="J267" s="6" t="s">
        <v>29</v>
      </c>
      <c r="K267" s="1">
        <v>43129.238877314812</v>
      </c>
      <c r="L267">
        <v>1</v>
      </c>
      <c r="M267" s="6" t="s">
        <v>860</v>
      </c>
      <c r="N267" t="b">
        <v>0</v>
      </c>
      <c r="O267" s="6" t="s">
        <v>31</v>
      </c>
      <c r="P267" s="6" t="s">
        <v>32</v>
      </c>
      <c r="Q267" s="6" t="s">
        <v>317</v>
      </c>
      <c r="R267">
        <v>0</v>
      </c>
      <c r="S267" s="6" t="s">
        <v>32</v>
      </c>
      <c r="T267" s="6" t="s">
        <v>317</v>
      </c>
      <c r="U267" s="6" t="s">
        <v>58</v>
      </c>
      <c r="V267">
        <v>9.5785179849200435E+17</v>
      </c>
      <c r="W267" s="6" t="s">
        <v>32</v>
      </c>
      <c r="X267" s="6" t="s">
        <v>861</v>
      </c>
      <c r="Y267" s="6" t="s">
        <v>862</v>
      </c>
      <c r="Z267">
        <v>6907672</v>
      </c>
    </row>
    <row r="268" spans="1:26" hidden="1" x14ac:dyDescent="0.25">
      <c r="A268">
        <v>1866033527</v>
      </c>
      <c r="B268" t="b">
        <v>0</v>
      </c>
      <c r="C268" s="6" t="s">
        <v>26</v>
      </c>
      <c r="D268">
        <v>3</v>
      </c>
      <c r="E268" s="1">
        <v>43327.826226851852</v>
      </c>
      <c r="F268" s="6" t="s">
        <v>27</v>
      </c>
      <c r="G268">
        <v>1</v>
      </c>
      <c r="H268" s="6" t="s">
        <v>28</v>
      </c>
      <c r="I268">
        <v>1</v>
      </c>
      <c r="J268" s="6" t="s">
        <v>29</v>
      </c>
      <c r="K268" s="1">
        <v>43129.678078703706</v>
      </c>
      <c r="L268">
        <v>0</v>
      </c>
      <c r="M268" s="6" t="s">
        <v>38</v>
      </c>
      <c r="N268" t="b">
        <v>0</v>
      </c>
      <c r="O268" s="6" t="s">
        <v>31</v>
      </c>
      <c r="P268" s="6" t="s">
        <v>32</v>
      </c>
      <c r="Q268" s="6" t="s">
        <v>317</v>
      </c>
      <c r="R268">
        <v>1</v>
      </c>
      <c r="S268" s="6" t="s">
        <v>32</v>
      </c>
      <c r="T268" s="6" t="s">
        <v>317</v>
      </c>
      <c r="U268" s="6" t="s">
        <v>58</v>
      </c>
      <c r="V268">
        <v>9.5801095918396621E+17</v>
      </c>
      <c r="W268" s="6" t="s">
        <v>32</v>
      </c>
      <c r="X268" s="6" t="s">
        <v>863</v>
      </c>
      <c r="Y268" s="6" t="s">
        <v>864</v>
      </c>
      <c r="Z268">
        <v>8.7106945647417754E+17</v>
      </c>
    </row>
    <row r="269" spans="1:26" hidden="1" x14ac:dyDescent="0.25">
      <c r="A269">
        <v>1866033528</v>
      </c>
      <c r="B269" t="b">
        <v>0</v>
      </c>
      <c r="C269" s="6" t="s">
        <v>26</v>
      </c>
      <c r="D269">
        <v>3</v>
      </c>
      <c r="E269" s="1">
        <v>43327.875138888892</v>
      </c>
      <c r="F269" s="6" t="s">
        <v>27</v>
      </c>
      <c r="G269">
        <v>1</v>
      </c>
      <c r="H269" s="6" t="s">
        <v>28</v>
      </c>
      <c r="I269">
        <v>1</v>
      </c>
      <c r="J269" s="6" t="s">
        <v>29</v>
      </c>
      <c r="K269" s="1">
        <v>43129.920162037037</v>
      </c>
      <c r="L269">
        <v>0</v>
      </c>
      <c r="M269" s="6" t="s">
        <v>865</v>
      </c>
      <c r="N269" t="b">
        <v>0</v>
      </c>
      <c r="O269" s="6" t="s">
        <v>31</v>
      </c>
      <c r="P269" s="6" t="s">
        <v>32</v>
      </c>
      <c r="Q269" s="6" t="s">
        <v>317</v>
      </c>
      <c r="R269">
        <v>0</v>
      </c>
      <c r="S269" s="6" t="s">
        <v>32</v>
      </c>
      <c r="T269" s="6" t="s">
        <v>317</v>
      </c>
      <c r="U269" s="6" t="s">
        <v>102</v>
      </c>
      <c r="V269">
        <v>9.5809868728420762E+17</v>
      </c>
      <c r="W269" s="6" t="s">
        <v>32</v>
      </c>
      <c r="X269" s="6" t="s">
        <v>866</v>
      </c>
      <c r="Y269" s="6" t="s">
        <v>867</v>
      </c>
      <c r="Z269">
        <v>627765164</v>
      </c>
    </row>
    <row r="270" spans="1:26" hidden="1" x14ac:dyDescent="0.25">
      <c r="A270">
        <v>1866033529</v>
      </c>
      <c r="B270" t="b">
        <v>0</v>
      </c>
      <c r="C270" s="6" t="s">
        <v>26</v>
      </c>
      <c r="D270">
        <v>3</v>
      </c>
      <c r="E270" s="1">
        <v>43327.884097222224</v>
      </c>
      <c r="F270" s="6" t="s">
        <v>27</v>
      </c>
      <c r="G270">
        <v>1</v>
      </c>
      <c r="H270" s="6" t="s">
        <v>28</v>
      </c>
      <c r="I270">
        <v>0.64670000000000005</v>
      </c>
      <c r="J270" s="6" t="s">
        <v>29</v>
      </c>
      <c r="K270" s="1">
        <v>43129.680393518516</v>
      </c>
      <c r="L270">
        <v>1</v>
      </c>
      <c r="M270" s="6" t="s">
        <v>868</v>
      </c>
      <c r="N270" t="b">
        <v>0</v>
      </c>
      <c r="O270" s="6" t="s">
        <v>31</v>
      </c>
      <c r="P270" s="6" t="s">
        <v>32</v>
      </c>
      <c r="Q270" s="6" t="s">
        <v>317</v>
      </c>
      <c r="R270">
        <v>0</v>
      </c>
      <c r="S270" s="6" t="s">
        <v>32</v>
      </c>
      <c r="T270" s="6" t="s">
        <v>317</v>
      </c>
      <c r="U270" s="6" t="s">
        <v>39</v>
      </c>
      <c r="V270">
        <v>9.5801179994898022E+17</v>
      </c>
      <c r="W270" s="6" t="s">
        <v>32</v>
      </c>
      <c r="X270" s="6" t="s">
        <v>869</v>
      </c>
      <c r="Y270" s="6" t="s">
        <v>870</v>
      </c>
      <c r="Z270">
        <v>8.8190018534503219E+17</v>
      </c>
    </row>
    <row r="271" spans="1:26" hidden="1" x14ac:dyDescent="0.25">
      <c r="A271">
        <v>1866033530</v>
      </c>
      <c r="B271" t="b">
        <v>0</v>
      </c>
      <c r="C271" s="6" t="s">
        <v>26</v>
      </c>
      <c r="D271">
        <v>3</v>
      </c>
      <c r="E271" s="1">
        <v>43328.001215277778</v>
      </c>
      <c r="F271" s="6" t="s">
        <v>95</v>
      </c>
      <c r="G271">
        <v>1</v>
      </c>
      <c r="H271" s="6" t="s">
        <v>317</v>
      </c>
      <c r="J271" s="6" t="s">
        <v>29</v>
      </c>
      <c r="K271" s="1">
        <v>43129.848379629628</v>
      </c>
      <c r="L271">
        <v>0</v>
      </c>
      <c r="M271" s="6" t="s">
        <v>63</v>
      </c>
      <c r="N271" t="b">
        <v>1</v>
      </c>
      <c r="O271" s="6" t="s">
        <v>31</v>
      </c>
      <c r="P271" s="6" t="s">
        <v>871</v>
      </c>
      <c r="Q271" s="6" t="s">
        <v>317</v>
      </c>
      <c r="R271">
        <v>0</v>
      </c>
      <c r="S271" s="6" t="s">
        <v>32</v>
      </c>
      <c r="T271" s="6" t="s">
        <v>317</v>
      </c>
      <c r="U271" s="6" t="s">
        <v>39</v>
      </c>
      <c r="V271">
        <v>9.5807267614429594E+17</v>
      </c>
      <c r="W271" s="6" t="s">
        <v>32</v>
      </c>
      <c r="X271" s="6" t="s">
        <v>872</v>
      </c>
      <c r="Y271" s="6" t="s">
        <v>873</v>
      </c>
      <c r="Z271">
        <v>8.7510402617350554E+17</v>
      </c>
    </row>
    <row r="272" spans="1:26" hidden="1" x14ac:dyDescent="0.25">
      <c r="A272">
        <v>1866033531</v>
      </c>
      <c r="B272" t="b">
        <v>0</v>
      </c>
      <c r="C272" s="6" t="s">
        <v>26</v>
      </c>
      <c r="D272">
        <v>3</v>
      </c>
      <c r="E272" s="1">
        <v>43327.683958333335</v>
      </c>
      <c r="F272" s="6" t="s">
        <v>95</v>
      </c>
      <c r="G272">
        <v>1</v>
      </c>
      <c r="H272" s="6" t="s">
        <v>317</v>
      </c>
      <c r="J272" s="6" t="s">
        <v>29</v>
      </c>
      <c r="K272" s="1">
        <v>43129.198854166665</v>
      </c>
      <c r="L272">
        <v>1</v>
      </c>
      <c r="M272" s="6" t="s">
        <v>63</v>
      </c>
      <c r="N272" t="b">
        <v>0</v>
      </c>
      <c r="O272" s="6" t="s">
        <v>31</v>
      </c>
      <c r="P272" s="6" t="s">
        <v>32</v>
      </c>
      <c r="Q272" s="6" t="s">
        <v>317</v>
      </c>
      <c r="R272">
        <v>0</v>
      </c>
      <c r="S272" s="6" t="s">
        <v>32</v>
      </c>
      <c r="T272" s="6" t="s">
        <v>317</v>
      </c>
      <c r="U272" s="6" t="s">
        <v>39</v>
      </c>
      <c r="V272">
        <v>9.5783729622042624E+17</v>
      </c>
      <c r="W272" s="6" t="s">
        <v>32</v>
      </c>
      <c r="X272" s="6" t="s">
        <v>874</v>
      </c>
      <c r="Y272" s="6" t="s">
        <v>875</v>
      </c>
      <c r="Z272">
        <v>8.2591812778341171E+17</v>
      </c>
    </row>
    <row r="273" spans="1:26" hidden="1" x14ac:dyDescent="0.25">
      <c r="A273">
        <v>1866033532</v>
      </c>
      <c r="B273" t="b">
        <v>0</v>
      </c>
      <c r="C273" s="6" t="s">
        <v>26</v>
      </c>
      <c r="D273">
        <v>3</v>
      </c>
      <c r="E273" s="1">
        <v>43327.959247685183</v>
      </c>
      <c r="F273" s="6" t="s">
        <v>27</v>
      </c>
      <c r="G273">
        <v>1</v>
      </c>
      <c r="H273" s="6" t="s">
        <v>28</v>
      </c>
      <c r="I273">
        <v>1</v>
      </c>
      <c r="J273" s="6" t="s">
        <v>29</v>
      </c>
      <c r="K273" s="1">
        <v>43129.611886574072</v>
      </c>
      <c r="L273">
        <v>0</v>
      </c>
      <c r="M273" s="6" t="s">
        <v>38</v>
      </c>
      <c r="N273" t="b">
        <v>0</v>
      </c>
      <c r="O273" s="6" t="s">
        <v>31</v>
      </c>
      <c r="P273" s="6" t="s">
        <v>32</v>
      </c>
      <c r="Q273" s="6" t="s">
        <v>317</v>
      </c>
      <c r="R273">
        <v>0</v>
      </c>
      <c r="S273" s="6" t="s">
        <v>32</v>
      </c>
      <c r="T273" s="6" t="s">
        <v>317</v>
      </c>
      <c r="U273" s="6" t="s">
        <v>58</v>
      </c>
      <c r="V273">
        <v>9.5798697288208794E+17</v>
      </c>
      <c r="W273" s="6" t="s">
        <v>32</v>
      </c>
      <c r="X273" s="6" t="s">
        <v>876</v>
      </c>
      <c r="Y273" s="6" t="s">
        <v>877</v>
      </c>
      <c r="Z273">
        <v>176637554</v>
      </c>
    </row>
    <row r="274" spans="1:26" x14ac:dyDescent="0.25">
      <c r="A274">
        <v>1866033566</v>
      </c>
      <c r="B274" t="b">
        <v>0</v>
      </c>
      <c r="C274" s="6" t="s">
        <v>26</v>
      </c>
      <c r="D274">
        <v>3</v>
      </c>
      <c r="E274" s="1">
        <v>43327.735983796294</v>
      </c>
      <c r="F274" s="6" t="s">
        <v>27</v>
      </c>
      <c r="G274">
        <v>1</v>
      </c>
      <c r="H274" s="6" t="s">
        <v>47</v>
      </c>
      <c r="I274">
        <v>1</v>
      </c>
      <c r="J274" s="6" t="s">
        <v>29</v>
      </c>
      <c r="K274" s="1">
        <v>43130.913240740738</v>
      </c>
      <c r="L274">
        <v>1</v>
      </c>
      <c r="M274" s="6" t="s">
        <v>964</v>
      </c>
      <c r="N274" t="b">
        <v>0</v>
      </c>
      <c r="O274" s="6" t="s">
        <v>31</v>
      </c>
      <c r="P274" s="6" t="s">
        <v>32</v>
      </c>
      <c r="Q274" s="6" t="s">
        <v>317</v>
      </c>
      <c r="R274">
        <v>0</v>
      </c>
      <c r="S274" s="6" t="s">
        <v>32</v>
      </c>
      <c r="T274" s="6" t="s">
        <v>317</v>
      </c>
      <c r="U274" s="6" t="s">
        <v>43</v>
      </c>
      <c r="V274">
        <v>9.5845856575644058E+17</v>
      </c>
      <c r="W274" s="6" t="s">
        <v>32</v>
      </c>
      <c r="X274" s="6" t="s">
        <v>965</v>
      </c>
      <c r="Y274" s="6" t="s">
        <v>966</v>
      </c>
      <c r="Z274">
        <v>9.4666564864990003E+17</v>
      </c>
    </row>
    <row r="275" spans="1:26" hidden="1" x14ac:dyDescent="0.25">
      <c r="A275">
        <v>1866033534</v>
      </c>
      <c r="B275" t="b">
        <v>0</v>
      </c>
      <c r="C275" s="6" t="s">
        <v>26</v>
      </c>
      <c r="D275">
        <v>3</v>
      </c>
      <c r="E275" s="1">
        <v>43327.812511574077</v>
      </c>
      <c r="F275" s="6" t="s">
        <v>27</v>
      </c>
      <c r="G275">
        <v>0.68110000000000004</v>
      </c>
      <c r="H275" s="6" t="s">
        <v>28</v>
      </c>
      <c r="I275">
        <v>0.68110000000000004</v>
      </c>
      <c r="J275" s="6" t="s">
        <v>29</v>
      </c>
      <c r="K275" s="1">
        <v>43129.917164351849</v>
      </c>
      <c r="L275">
        <v>3</v>
      </c>
      <c r="M275" s="6" t="s">
        <v>880</v>
      </c>
      <c r="N275" t="b">
        <v>0</v>
      </c>
      <c r="O275" s="6" t="s">
        <v>31</v>
      </c>
      <c r="P275" s="6" t="s">
        <v>32</v>
      </c>
      <c r="Q275" s="6" t="s">
        <v>317</v>
      </c>
      <c r="R275">
        <v>1</v>
      </c>
      <c r="S275" s="6" t="s">
        <v>32</v>
      </c>
      <c r="T275" s="6" t="s">
        <v>317</v>
      </c>
      <c r="U275" s="6" t="s">
        <v>43</v>
      </c>
      <c r="V275">
        <v>9.580976005441577E+17</v>
      </c>
      <c r="W275" s="6" t="s">
        <v>32</v>
      </c>
      <c r="X275" s="6" t="s">
        <v>881</v>
      </c>
      <c r="Y275" s="6" t="s">
        <v>882</v>
      </c>
      <c r="Z275">
        <v>3237683326</v>
      </c>
    </row>
    <row r="276" spans="1:26" x14ac:dyDescent="0.25">
      <c r="A276">
        <v>1866033597</v>
      </c>
      <c r="B276" t="b">
        <v>0</v>
      </c>
      <c r="C276" s="6" t="s">
        <v>26</v>
      </c>
      <c r="D276">
        <v>3</v>
      </c>
      <c r="E276" s="1">
        <v>43327.995000000003</v>
      </c>
      <c r="F276" s="6" t="s">
        <v>27</v>
      </c>
      <c r="G276">
        <v>1</v>
      </c>
      <c r="H276" s="6" t="s">
        <v>47</v>
      </c>
      <c r="I276">
        <v>1</v>
      </c>
      <c r="J276" s="6" t="s">
        <v>29</v>
      </c>
      <c r="K276" s="1">
        <v>43128.471261574072</v>
      </c>
      <c r="L276">
        <v>0</v>
      </c>
      <c r="M276" s="6" t="s">
        <v>1048</v>
      </c>
      <c r="N276" t="b">
        <v>0</v>
      </c>
      <c r="O276" s="6" t="s">
        <v>31</v>
      </c>
      <c r="P276" s="6" t="s">
        <v>32</v>
      </c>
      <c r="Q276" s="6" t="s">
        <v>317</v>
      </c>
      <c r="R276">
        <v>0</v>
      </c>
      <c r="S276" s="6" t="s">
        <v>32</v>
      </c>
      <c r="T276" s="6" t="s">
        <v>317</v>
      </c>
      <c r="U276" s="6" t="s">
        <v>64</v>
      </c>
      <c r="V276">
        <v>9.5757362360616141E+17</v>
      </c>
      <c r="W276" s="6" t="s">
        <v>32</v>
      </c>
      <c r="X276" s="6" t="s">
        <v>1049</v>
      </c>
      <c r="Y276" s="6" t="s">
        <v>1050</v>
      </c>
      <c r="Z276">
        <v>2267786941</v>
      </c>
    </row>
    <row r="277" spans="1:26" x14ac:dyDescent="0.25">
      <c r="A277">
        <v>1866033609</v>
      </c>
      <c r="B277" t="b">
        <v>0</v>
      </c>
      <c r="C277" s="6" t="s">
        <v>26</v>
      </c>
      <c r="D277">
        <v>3</v>
      </c>
      <c r="E277" s="1">
        <v>43328.038854166669</v>
      </c>
      <c r="F277" s="6" t="s">
        <v>27</v>
      </c>
      <c r="G277">
        <v>1</v>
      </c>
      <c r="H277" s="6" t="s">
        <v>47</v>
      </c>
      <c r="I277">
        <v>1</v>
      </c>
      <c r="J277" s="6" t="s">
        <v>29</v>
      </c>
      <c r="K277" s="1">
        <v>43128.738981481481</v>
      </c>
      <c r="L277">
        <v>0</v>
      </c>
      <c r="M277" s="6" t="s">
        <v>38</v>
      </c>
      <c r="N277" t="b">
        <v>0</v>
      </c>
      <c r="O277" s="6" t="s">
        <v>31</v>
      </c>
      <c r="P277" s="6" t="s">
        <v>32</v>
      </c>
      <c r="Q277" s="6" t="s">
        <v>317</v>
      </c>
      <c r="R277">
        <v>0</v>
      </c>
      <c r="S277" s="6" t="s">
        <v>32</v>
      </c>
      <c r="T277" s="6" t="s">
        <v>317</v>
      </c>
      <c r="U277" s="6" t="s">
        <v>41</v>
      </c>
      <c r="V277">
        <v>9.5767064456873984E+17</v>
      </c>
      <c r="W277" s="6" t="s">
        <v>32</v>
      </c>
      <c r="X277" s="6" t="s">
        <v>1083</v>
      </c>
      <c r="Y277" s="6" t="s">
        <v>1084</v>
      </c>
      <c r="Z277">
        <v>7.901045796020183E+17</v>
      </c>
    </row>
    <row r="278" spans="1:26" hidden="1" x14ac:dyDescent="0.25">
      <c r="A278">
        <v>1866033537</v>
      </c>
      <c r="B278" t="b">
        <v>0</v>
      </c>
      <c r="C278" s="6" t="s">
        <v>26</v>
      </c>
      <c r="D278">
        <v>3</v>
      </c>
      <c r="E278" s="1">
        <v>43327.95758101852</v>
      </c>
      <c r="F278" s="6" t="s">
        <v>95</v>
      </c>
      <c r="G278">
        <v>1</v>
      </c>
      <c r="H278" s="6" t="s">
        <v>317</v>
      </c>
      <c r="J278" s="6" t="s">
        <v>29</v>
      </c>
      <c r="K278" s="1">
        <v>43129.637777777774</v>
      </c>
      <c r="L278">
        <v>1</v>
      </c>
      <c r="M278" s="6" t="s">
        <v>302</v>
      </c>
      <c r="N278" t="b">
        <v>0</v>
      </c>
      <c r="O278" s="6" t="s">
        <v>31</v>
      </c>
      <c r="P278" s="6" t="s">
        <v>32</v>
      </c>
      <c r="Q278" s="6" t="s">
        <v>317</v>
      </c>
      <c r="R278">
        <v>2</v>
      </c>
      <c r="S278" s="6" t="s">
        <v>32</v>
      </c>
      <c r="T278" s="6" t="s">
        <v>317</v>
      </c>
      <c r="U278" s="6" t="s">
        <v>39</v>
      </c>
      <c r="V278">
        <v>9.5799635548560179E+17</v>
      </c>
      <c r="W278" s="6" t="s">
        <v>101</v>
      </c>
      <c r="X278" s="6" t="s">
        <v>889</v>
      </c>
      <c r="Y278" s="6" t="s">
        <v>890</v>
      </c>
      <c r="Z278">
        <v>8.6965985759028838E+17</v>
      </c>
    </row>
    <row r="279" spans="1:26" x14ac:dyDescent="0.25">
      <c r="A279">
        <v>1866033620</v>
      </c>
      <c r="B279" t="b">
        <v>0</v>
      </c>
      <c r="C279" s="6" t="s">
        <v>26</v>
      </c>
      <c r="D279">
        <v>3</v>
      </c>
      <c r="E279" s="1">
        <v>43327.823379629626</v>
      </c>
      <c r="F279" s="6" t="s">
        <v>27</v>
      </c>
      <c r="G279">
        <v>1</v>
      </c>
      <c r="H279" s="6" t="s">
        <v>47</v>
      </c>
      <c r="I279">
        <v>1</v>
      </c>
      <c r="J279" s="6" t="s">
        <v>29</v>
      </c>
      <c r="K279" s="1">
        <v>43129.771006944444</v>
      </c>
      <c r="L279">
        <v>0</v>
      </c>
      <c r="M279" s="6" t="s">
        <v>1112</v>
      </c>
      <c r="N279" t="b">
        <v>0</v>
      </c>
      <c r="O279" s="6" t="s">
        <v>31</v>
      </c>
      <c r="P279" s="6" t="s">
        <v>32</v>
      </c>
      <c r="Q279" s="6" t="s">
        <v>317</v>
      </c>
      <c r="R279">
        <v>0</v>
      </c>
      <c r="S279" s="6" t="s">
        <v>32</v>
      </c>
      <c r="T279" s="6" t="s">
        <v>317</v>
      </c>
      <c r="U279" s="6" t="s">
        <v>43</v>
      </c>
      <c r="V279">
        <v>9.5804463729331405E+17</v>
      </c>
      <c r="W279" s="6" t="s">
        <v>32</v>
      </c>
      <c r="X279" s="6" t="s">
        <v>1113</v>
      </c>
      <c r="Y279" s="6" t="s">
        <v>1114</v>
      </c>
      <c r="Z279">
        <v>7.636817765731328E+17</v>
      </c>
    </row>
    <row r="280" spans="1:26" hidden="1" x14ac:dyDescent="0.25">
      <c r="A280">
        <v>1866033539</v>
      </c>
      <c r="B280" t="b">
        <v>0</v>
      </c>
      <c r="C280" s="6" t="s">
        <v>26</v>
      </c>
      <c r="D280">
        <v>3</v>
      </c>
      <c r="E280" s="1">
        <v>43328.005057870374</v>
      </c>
      <c r="F280" s="6" t="s">
        <v>27</v>
      </c>
      <c r="G280">
        <v>1</v>
      </c>
      <c r="H280" s="6" t="s">
        <v>28</v>
      </c>
      <c r="I280">
        <v>1</v>
      </c>
      <c r="J280" s="6" t="s">
        <v>894</v>
      </c>
      <c r="K280" s="1">
        <v>43129.633217592593</v>
      </c>
      <c r="L280">
        <v>0</v>
      </c>
      <c r="M280" s="6" t="s">
        <v>895</v>
      </c>
      <c r="N280" t="b">
        <v>0</v>
      </c>
      <c r="O280" s="6" t="s">
        <v>31</v>
      </c>
      <c r="P280" s="6" t="s">
        <v>32</v>
      </c>
      <c r="Q280" s="6" t="s">
        <v>317</v>
      </c>
      <c r="R280">
        <v>0</v>
      </c>
      <c r="S280" s="6" t="s">
        <v>32</v>
      </c>
      <c r="T280" s="6" t="s">
        <v>317</v>
      </c>
      <c r="U280" s="6" t="s">
        <v>210</v>
      </c>
      <c r="V280">
        <v>9.5799470101303706E+17</v>
      </c>
      <c r="W280" s="6" t="s">
        <v>32</v>
      </c>
      <c r="X280" s="6" t="s">
        <v>896</v>
      </c>
      <c r="Y280" s="6" t="s">
        <v>897</v>
      </c>
      <c r="Z280">
        <v>306052324</v>
      </c>
    </row>
    <row r="281" spans="1:26" x14ac:dyDescent="0.25">
      <c r="A281">
        <v>1866033641</v>
      </c>
      <c r="B281" t="b">
        <v>0</v>
      </c>
      <c r="C281" s="6" t="s">
        <v>26</v>
      </c>
      <c r="D281">
        <v>3</v>
      </c>
      <c r="E281" s="1">
        <v>43327.771180555559</v>
      </c>
      <c r="F281" s="6" t="s">
        <v>27</v>
      </c>
      <c r="G281">
        <v>1</v>
      </c>
      <c r="H281" s="6" t="s">
        <v>47</v>
      </c>
      <c r="I281">
        <v>1</v>
      </c>
      <c r="J281" s="6" t="s">
        <v>29</v>
      </c>
      <c r="K281" s="1">
        <v>43129.731469907405</v>
      </c>
      <c r="L281">
        <v>0</v>
      </c>
      <c r="M281" s="6" t="s">
        <v>1174</v>
      </c>
      <c r="N281" t="b">
        <v>0</v>
      </c>
      <c r="O281" s="6" t="s">
        <v>31</v>
      </c>
      <c r="P281" s="6" t="s">
        <v>32</v>
      </c>
      <c r="Q281" s="6" t="s">
        <v>317</v>
      </c>
      <c r="R281">
        <v>0</v>
      </c>
      <c r="S281" s="6" t="s">
        <v>32</v>
      </c>
      <c r="T281" s="6" t="s">
        <v>317</v>
      </c>
      <c r="U281" s="6" t="s">
        <v>350</v>
      </c>
      <c r="V281">
        <v>9.5803031024295526E+17</v>
      </c>
      <c r="W281" s="6" t="s">
        <v>32</v>
      </c>
      <c r="X281" s="6" t="s">
        <v>1175</v>
      </c>
      <c r="Y281" s="6" t="s">
        <v>1176</v>
      </c>
      <c r="Z281">
        <v>2824011453</v>
      </c>
    </row>
    <row r="282" spans="1:26" hidden="1" x14ac:dyDescent="0.25">
      <c r="A282">
        <v>1866033541</v>
      </c>
      <c r="B282" t="b">
        <v>0</v>
      </c>
      <c r="C282" s="6" t="s">
        <v>26</v>
      </c>
      <c r="D282">
        <v>3</v>
      </c>
      <c r="E282" s="1">
        <v>43327.960219907407</v>
      </c>
      <c r="F282" s="6" t="s">
        <v>27</v>
      </c>
      <c r="G282">
        <v>1</v>
      </c>
      <c r="H282" s="6" t="s">
        <v>28</v>
      </c>
      <c r="I282">
        <v>1</v>
      </c>
      <c r="J282" s="6" t="s">
        <v>29</v>
      </c>
      <c r="K282" s="1">
        <v>43129.054513888892</v>
      </c>
      <c r="L282">
        <v>1</v>
      </c>
      <c r="M282" s="6" t="s">
        <v>38</v>
      </c>
      <c r="N282" t="b">
        <v>0</v>
      </c>
      <c r="O282" s="6" t="s">
        <v>31</v>
      </c>
      <c r="P282" s="6" t="s">
        <v>32</v>
      </c>
      <c r="Q282" s="6" t="s">
        <v>317</v>
      </c>
      <c r="R282">
        <v>0</v>
      </c>
      <c r="S282" s="6" t="s">
        <v>32</v>
      </c>
      <c r="T282" s="6" t="s">
        <v>317</v>
      </c>
      <c r="U282" s="6" t="s">
        <v>58</v>
      </c>
      <c r="V282">
        <v>9.5778498936988467E+17</v>
      </c>
      <c r="W282" s="6" t="s">
        <v>32</v>
      </c>
      <c r="X282" s="6" t="s">
        <v>900</v>
      </c>
      <c r="Y282" s="6" t="s">
        <v>901</v>
      </c>
      <c r="Z282">
        <v>2589785402</v>
      </c>
    </row>
    <row r="283" spans="1:26" x14ac:dyDescent="0.25">
      <c r="A283">
        <v>1866033642</v>
      </c>
      <c r="B283" t="b">
        <v>0</v>
      </c>
      <c r="C283" s="6" t="s">
        <v>26</v>
      </c>
      <c r="D283">
        <v>3</v>
      </c>
      <c r="E283" s="1">
        <v>43328.023344907408</v>
      </c>
      <c r="F283" s="6" t="s">
        <v>27</v>
      </c>
      <c r="G283">
        <v>1</v>
      </c>
      <c r="H283" s="6" t="s">
        <v>47</v>
      </c>
      <c r="I283">
        <v>1</v>
      </c>
      <c r="J283" s="6" t="s">
        <v>29</v>
      </c>
      <c r="K283" s="1">
        <v>43129.559027777781</v>
      </c>
      <c r="L283">
        <v>1</v>
      </c>
      <c r="M283" s="6" t="s">
        <v>1177</v>
      </c>
      <c r="N283" t="b">
        <v>0</v>
      </c>
      <c r="O283" s="6" t="s">
        <v>31</v>
      </c>
      <c r="P283" s="6" t="s">
        <v>32</v>
      </c>
      <c r="Q283" s="6" t="s">
        <v>317</v>
      </c>
      <c r="R283">
        <v>2</v>
      </c>
      <c r="S283" s="6" t="s">
        <v>32</v>
      </c>
      <c r="T283" s="6" t="s">
        <v>317</v>
      </c>
      <c r="U283" s="6" t="s">
        <v>64</v>
      </c>
      <c r="V283">
        <v>9.5796781747884851E+17</v>
      </c>
      <c r="W283" s="6" t="s">
        <v>32</v>
      </c>
      <c r="X283" s="6" t="s">
        <v>1178</v>
      </c>
      <c r="Y283" s="6" t="s">
        <v>1179</v>
      </c>
      <c r="Z283">
        <v>127012673</v>
      </c>
    </row>
    <row r="284" spans="1:26" hidden="1" x14ac:dyDescent="0.25">
      <c r="A284">
        <v>1866033543</v>
      </c>
      <c r="B284" t="b">
        <v>0</v>
      </c>
      <c r="C284" s="6" t="s">
        <v>26</v>
      </c>
      <c r="D284">
        <v>3</v>
      </c>
      <c r="E284" s="1">
        <v>43328.036539351851</v>
      </c>
      <c r="F284" s="6" t="s">
        <v>27</v>
      </c>
      <c r="G284">
        <v>1</v>
      </c>
      <c r="H284" s="6" t="s">
        <v>44</v>
      </c>
      <c r="I284">
        <v>0.65459999999999996</v>
      </c>
      <c r="J284" s="6" t="s">
        <v>29</v>
      </c>
      <c r="K284" s="1">
        <v>43129.030891203707</v>
      </c>
      <c r="L284">
        <v>0</v>
      </c>
      <c r="M284" s="6" t="s">
        <v>905</v>
      </c>
      <c r="N284" t="b">
        <v>0</v>
      </c>
      <c r="O284" s="6" t="s">
        <v>31</v>
      </c>
      <c r="P284" s="6" t="s">
        <v>32</v>
      </c>
      <c r="Q284" s="6" t="s">
        <v>317</v>
      </c>
      <c r="R284">
        <v>0</v>
      </c>
      <c r="S284" s="6" t="s">
        <v>32</v>
      </c>
      <c r="T284" s="6" t="s">
        <v>317</v>
      </c>
      <c r="U284" s="6" t="s">
        <v>64</v>
      </c>
      <c r="V284">
        <v>9.5777642604795085E+17</v>
      </c>
      <c r="W284" s="6" t="s">
        <v>32</v>
      </c>
      <c r="X284" s="6" t="s">
        <v>906</v>
      </c>
      <c r="Y284" s="6" t="s">
        <v>907</v>
      </c>
      <c r="Z284">
        <v>239606883</v>
      </c>
    </row>
    <row r="285" spans="1:26" hidden="1" x14ac:dyDescent="0.25">
      <c r="A285">
        <v>1866033544</v>
      </c>
      <c r="B285" t="b">
        <v>0</v>
      </c>
      <c r="C285" s="6" t="s">
        <v>26</v>
      </c>
      <c r="D285">
        <v>3</v>
      </c>
      <c r="E285" s="1">
        <v>43328.012488425928</v>
      </c>
      <c r="F285" s="6" t="s">
        <v>27</v>
      </c>
      <c r="G285">
        <v>1</v>
      </c>
      <c r="H285" s="6" t="s">
        <v>28</v>
      </c>
      <c r="I285">
        <v>0.67320000000000002</v>
      </c>
      <c r="J285" s="6" t="s">
        <v>29</v>
      </c>
      <c r="K285" s="1">
        <v>43129.279560185183</v>
      </c>
      <c r="L285">
        <v>2</v>
      </c>
      <c r="M285" s="6" t="s">
        <v>908</v>
      </c>
      <c r="N285" t="b">
        <v>0</v>
      </c>
      <c r="O285" s="6" t="s">
        <v>31</v>
      </c>
      <c r="P285" s="6" t="s">
        <v>32</v>
      </c>
      <c r="Q285" s="6" t="s">
        <v>317</v>
      </c>
      <c r="R285">
        <v>0</v>
      </c>
      <c r="S285" s="6" t="s">
        <v>32</v>
      </c>
      <c r="T285" s="6" t="s">
        <v>317</v>
      </c>
      <c r="U285" s="6" t="s">
        <v>39</v>
      </c>
      <c r="V285">
        <v>9.5786654267439923E+17</v>
      </c>
      <c r="W285" s="6" t="s">
        <v>32</v>
      </c>
      <c r="X285" s="6" t="s">
        <v>909</v>
      </c>
      <c r="Y285" s="6" t="s">
        <v>910</v>
      </c>
      <c r="Z285">
        <v>9.076994888228823E+17</v>
      </c>
    </row>
    <row r="286" spans="1:26" x14ac:dyDescent="0.25">
      <c r="A286">
        <v>1866033645</v>
      </c>
      <c r="B286" t="b">
        <v>0</v>
      </c>
      <c r="C286" s="6" t="s">
        <v>26</v>
      </c>
      <c r="D286">
        <v>3</v>
      </c>
      <c r="E286" s="1">
        <v>43327.884097222224</v>
      </c>
      <c r="F286" s="6" t="s">
        <v>27</v>
      </c>
      <c r="G286">
        <v>1</v>
      </c>
      <c r="H286" s="6" t="s">
        <v>47</v>
      </c>
      <c r="I286">
        <v>1</v>
      </c>
      <c r="J286" s="6" t="s">
        <v>29</v>
      </c>
      <c r="K286" s="1">
        <v>43129.152349537035</v>
      </c>
      <c r="L286">
        <v>5</v>
      </c>
      <c r="M286" s="6" t="s">
        <v>38</v>
      </c>
      <c r="N286" t="b">
        <v>0</v>
      </c>
      <c r="O286" s="6" t="s">
        <v>31</v>
      </c>
      <c r="P286" s="6" t="s">
        <v>32</v>
      </c>
      <c r="Q286" s="6" t="s">
        <v>317</v>
      </c>
      <c r="R286">
        <v>0</v>
      </c>
      <c r="S286" s="6" t="s">
        <v>32</v>
      </c>
      <c r="T286" s="6" t="s">
        <v>317</v>
      </c>
      <c r="U286" s="6" t="s">
        <v>39</v>
      </c>
      <c r="V286">
        <v>9.5782044088974131E+17</v>
      </c>
      <c r="W286" s="6" t="s">
        <v>1185</v>
      </c>
      <c r="X286" s="6" t="s">
        <v>1186</v>
      </c>
      <c r="Y286" s="6" t="s">
        <v>1187</v>
      </c>
      <c r="Z286">
        <v>2452122962</v>
      </c>
    </row>
    <row r="287" spans="1:26" hidden="1" x14ac:dyDescent="0.25">
      <c r="A287">
        <v>1866033546</v>
      </c>
      <c r="B287" t="b">
        <v>0</v>
      </c>
      <c r="C287" s="6" t="s">
        <v>26</v>
      </c>
      <c r="D287">
        <v>3</v>
      </c>
      <c r="E287" s="1">
        <v>43327.803113425929</v>
      </c>
      <c r="F287" s="6" t="s">
        <v>27</v>
      </c>
      <c r="G287">
        <v>1</v>
      </c>
      <c r="H287" s="6" t="s">
        <v>28</v>
      </c>
      <c r="I287">
        <v>0.68320000000000003</v>
      </c>
      <c r="J287" s="6" t="s">
        <v>29</v>
      </c>
      <c r="K287" s="1">
        <v>43130.773692129631</v>
      </c>
      <c r="L287">
        <v>0</v>
      </c>
      <c r="M287" s="6" t="s">
        <v>63</v>
      </c>
      <c r="N287" t="b">
        <v>0</v>
      </c>
      <c r="O287" s="6" t="s">
        <v>31</v>
      </c>
      <c r="P287" s="6" t="s">
        <v>32</v>
      </c>
      <c r="Q287" s="6" t="s">
        <v>317</v>
      </c>
      <c r="R287">
        <v>0</v>
      </c>
      <c r="S287" s="6" t="s">
        <v>32</v>
      </c>
      <c r="T287" s="6" t="s">
        <v>317</v>
      </c>
      <c r="U287" s="6" t="s">
        <v>41</v>
      </c>
      <c r="V287">
        <v>9.5840799795652608E+17</v>
      </c>
      <c r="W287" s="6" t="s">
        <v>32</v>
      </c>
      <c r="X287" s="6" t="s">
        <v>914</v>
      </c>
      <c r="Y287" s="6" t="s">
        <v>915</v>
      </c>
      <c r="Z287">
        <v>1616470518</v>
      </c>
    </row>
    <row r="288" spans="1:26" x14ac:dyDescent="0.25">
      <c r="A288">
        <v>1866033646</v>
      </c>
      <c r="B288" t="b">
        <v>0</v>
      </c>
      <c r="C288" s="6" t="s">
        <v>26</v>
      </c>
      <c r="D288">
        <v>3</v>
      </c>
      <c r="E288" s="1">
        <v>43327.684988425928</v>
      </c>
      <c r="F288" s="6" t="s">
        <v>27</v>
      </c>
      <c r="G288">
        <v>1</v>
      </c>
      <c r="H288" s="6" t="s">
        <v>47</v>
      </c>
      <c r="I288">
        <v>1</v>
      </c>
      <c r="J288" s="6" t="s">
        <v>29</v>
      </c>
      <c r="K288" s="1">
        <v>43129.238796296297</v>
      </c>
      <c r="L288">
        <v>7</v>
      </c>
      <c r="M288" s="6" t="s">
        <v>1188</v>
      </c>
      <c r="N288" t="b">
        <v>0</v>
      </c>
      <c r="O288" s="6" t="s">
        <v>31</v>
      </c>
      <c r="P288" s="6" t="s">
        <v>32</v>
      </c>
      <c r="Q288" s="6" t="s">
        <v>317</v>
      </c>
      <c r="R288">
        <v>0</v>
      </c>
      <c r="S288" s="6" t="s">
        <v>32</v>
      </c>
      <c r="T288" s="6" t="s">
        <v>317</v>
      </c>
      <c r="U288" s="6" t="s">
        <v>58</v>
      </c>
      <c r="V288">
        <v>9.5785176918647194E+17</v>
      </c>
      <c r="W288" s="6" t="s">
        <v>32</v>
      </c>
      <c r="X288" s="6" t="s">
        <v>1189</v>
      </c>
      <c r="Y288" s="6" t="s">
        <v>1190</v>
      </c>
      <c r="Z288">
        <v>531975528</v>
      </c>
    </row>
    <row r="289" spans="1:26" x14ac:dyDescent="0.25">
      <c r="A289">
        <v>1866033652</v>
      </c>
      <c r="B289" t="b">
        <v>0</v>
      </c>
      <c r="C289" s="6" t="s">
        <v>26</v>
      </c>
      <c r="D289">
        <v>3</v>
      </c>
      <c r="E289" s="1">
        <v>43327.9531712963</v>
      </c>
      <c r="F289" s="6" t="s">
        <v>27</v>
      </c>
      <c r="G289">
        <v>1</v>
      </c>
      <c r="H289" s="6" t="s">
        <v>47</v>
      </c>
      <c r="I289">
        <v>1</v>
      </c>
      <c r="J289" s="6" t="s">
        <v>29</v>
      </c>
      <c r="K289" s="1">
        <v>43129.712384259263</v>
      </c>
      <c r="L289">
        <v>1</v>
      </c>
      <c r="M289" s="6" t="s">
        <v>1204</v>
      </c>
      <c r="N289" t="b">
        <v>0</v>
      </c>
      <c r="O289" s="6" t="s">
        <v>31</v>
      </c>
      <c r="P289" s="6" t="s">
        <v>32</v>
      </c>
      <c r="Q289" s="6" t="s">
        <v>317</v>
      </c>
      <c r="R289">
        <v>1</v>
      </c>
      <c r="S289" s="6" t="s">
        <v>32</v>
      </c>
      <c r="T289" s="6" t="s">
        <v>317</v>
      </c>
      <c r="U289" s="6" t="s">
        <v>39</v>
      </c>
      <c r="V289">
        <v>9.5802339277433651E+17</v>
      </c>
      <c r="W289" s="6" t="s">
        <v>32</v>
      </c>
      <c r="X289" s="6" t="s">
        <v>1205</v>
      </c>
      <c r="Y289" s="6" t="s">
        <v>1206</v>
      </c>
      <c r="Z289">
        <v>3046490198</v>
      </c>
    </row>
    <row r="290" spans="1:26" hidden="1" x14ac:dyDescent="0.25">
      <c r="A290">
        <v>1866033549</v>
      </c>
      <c r="B290" t="b">
        <v>0</v>
      </c>
      <c r="C290" s="6" t="s">
        <v>26</v>
      </c>
      <c r="D290">
        <v>3</v>
      </c>
      <c r="E290" s="1">
        <v>43327.873553240737</v>
      </c>
      <c r="F290" s="6" t="s">
        <v>27</v>
      </c>
      <c r="G290">
        <v>1</v>
      </c>
      <c r="H290" s="6" t="s">
        <v>28</v>
      </c>
      <c r="I290">
        <v>0.65329999999999999</v>
      </c>
      <c r="J290" s="6" t="s">
        <v>29</v>
      </c>
      <c r="K290" s="1">
        <v>43130.254629629628</v>
      </c>
      <c r="L290">
        <v>17</v>
      </c>
      <c r="M290" s="6" t="s">
        <v>921</v>
      </c>
      <c r="N290" t="b">
        <v>0</v>
      </c>
      <c r="O290" s="6" t="s">
        <v>31</v>
      </c>
      <c r="P290" s="6" t="s">
        <v>32</v>
      </c>
      <c r="Q290" s="6" t="s">
        <v>317</v>
      </c>
      <c r="R290">
        <v>1</v>
      </c>
      <c r="S290" s="6" t="s">
        <v>32</v>
      </c>
      <c r="T290" s="6" t="s">
        <v>317</v>
      </c>
      <c r="U290" s="6" t="s">
        <v>64</v>
      </c>
      <c r="V290">
        <v>9.582198971163607E+17</v>
      </c>
      <c r="W290" s="6" t="s">
        <v>32</v>
      </c>
      <c r="X290" s="6" t="s">
        <v>922</v>
      </c>
      <c r="Y290" s="6" t="s">
        <v>923</v>
      </c>
      <c r="Z290">
        <v>173584668</v>
      </c>
    </row>
    <row r="291" spans="1:26" hidden="1" x14ac:dyDescent="0.25">
      <c r="A291">
        <v>1866033550</v>
      </c>
      <c r="B291" t="b">
        <v>0</v>
      </c>
      <c r="C291" s="6" t="s">
        <v>26</v>
      </c>
      <c r="D291">
        <v>3</v>
      </c>
      <c r="E291" s="1">
        <v>43328.002442129633</v>
      </c>
      <c r="F291" s="6" t="s">
        <v>27</v>
      </c>
      <c r="G291">
        <v>1</v>
      </c>
      <c r="H291" s="6" t="s">
        <v>28</v>
      </c>
      <c r="I291">
        <v>0.67649999999999999</v>
      </c>
      <c r="J291" s="6" t="s">
        <v>29</v>
      </c>
      <c r="K291" s="1">
        <v>43130.755613425928</v>
      </c>
      <c r="L291">
        <v>0</v>
      </c>
      <c r="M291" s="6" t="s">
        <v>69</v>
      </c>
      <c r="N291" t="b">
        <v>0</v>
      </c>
      <c r="O291" s="6" t="s">
        <v>31</v>
      </c>
      <c r="P291" s="6" t="s">
        <v>32</v>
      </c>
      <c r="Q291" s="6" t="s">
        <v>317</v>
      </c>
      <c r="R291">
        <v>0</v>
      </c>
      <c r="S291" s="6" t="s">
        <v>32</v>
      </c>
      <c r="T291" s="6" t="s">
        <v>317</v>
      </c>
      <c r="U291" s="6" t="s">
        <v>102</v>
      </c>
      <c r="V291">
        <v>9.5840144495213773E+17</v>
      </c>
      <c r="W291" s="6" t="s">
        <v>32</v>
      </c>
      <c r="X291" s="6" t="s">
        <v>924</v>
      </c>
      <c r="Y291" s="6" t="s">
        <v>925</v>
      </c>
      <c r="Z291">
        <v>9.3862103491954688E+17</v>
      </c>
    </row>
    <row r="292" spans="1:26" hidden="1" x14ac:dyDescent="0.25">
      <c r="A292">
        <v>1866033551</v>
      </c>
      <c r="B292" t="b">
        <v>0</v>
      </c>
      <c r="C292" s="6" t="s">
        <v>26</v>
      </c>
      <c r="D292">
        <v>3</v>
      </c>
      <c r="E292" s="1">
        <v>43328.045578703706</v>
      </c>
      <c r="F292" s="6" t="s">
        <v>27</v>
      </c>
      <c r="G292">
        <v>1</v>
      </c>
      <c r="H292" s="6" t="s">
        <v>44</v>
      </c>
      <c r="I292">
        <v>1</v>
      </c>
      <c r="J292" s="6" t="s">
        <v>29</v>
      </c>
      <c r="K292" s="1">
        <v>43130.120150462964</v>
      </c>
      <c r="L292">
        <v>0</v>
      </c>
      <c r="M292" s="6" t="s">
        <v>38</v>
      </c>
      <c r="N292" t="b">
        <v>0</v>
      </c>
      <c r="O292" s="6" t="s">
        <v>31</v>
      </c>
      <c r="P292" s="6" t="s">
        <v>32</v>
      </c>
      <c r="Q292" s="6" t="s">
        <v>317</v>
      </c>
      <c r="R292">
        <v>0</v>
      </c>
      <c r="S292" s="6" t="s">
        <v>32</v>
      </c>
      <c r="T292" s="6" t="s">
        <v>317</v>
      </c>
      <c r="U292" s="6" t="s">
        <v>102</v>
      </c>
      <c r="V292">
        <v>9.5817115938369126E+17</v>
      </c>
      <c r="W292" s="6" t="s">
        <v>32</v>
      </c>
      <c r="X292" s="6" t="s">
        <v>926</v>
      </c>
      <c r="Y292" s="6" t="s">
        <v>927</v>
      </c>
      <c r="Z292">
        <v>8.2603807514709197E+17</v>
      </c>
    </row>
    <row r="293" spans="1:26" hidden="1" x14ac:dyDescent="0.25">
      <c r="A293">
        <v>1866033552</v>
      </c>
      <c r="B293" t="b">
        <v>0</v>
      </c>
      <c r="C293" s="6" t="s">
        <v>26</v>
      </c>
      <c r="D293">
        <v>3</v>
      </c>
      <c r="E293" s="1">
        <v>43327.771180555559</v>
      </c>
      <c r="F293" s="6" t="s">
        <v>27</v>
      </c>
      <c r="G293">
        <v>1</v>
      </c>
      <c r="H293" s="6" t="s">
        <v>44</v>
      </c>
      <c r="I293">
        <v>1</v>
      </c>
      <c r="J293" s="6" t="s">
        <v>29</v>
      </c>
      <c r="K293" s="1">
        <v>43130.710474537038</v>
      </c>
      <c r="L293">
        <v>2</v>
      </c>
      <c r="M293" s="6" t="s">
        <v>928</v>
      </c>
      <c r="N293" t="b">
        <v>1</v>
      </c>
      <c r="O293" s="6" t="s">
        <v>31</v>
      </c>
      <c r="P293" s="6" t="s">
        <v>929</v>
      </c>
      <c r="Q293" s="6" t="s">
        <v>317</v>
      </c>
      <c r="R293">
        <v>1</v>
      </c>
      <c r="S293" s="6" t="s">
        <v>32</v>
      </c>
      <c r="T293" s="6" t="s">
        <v>317</v>
      </c>
      <c r="U293" s="6" t="s">
        <v>58</v>
      </c>
      <c r="V293">
        <v>9.5838508656247194E+17</v>
      </c>
      <c r="W293" s="6" t="s">
        <v>32</v>
      </c>
      <c r="X293" s="6" t="s">
        <v>930</v>
      </c>
      <c r="Y293" s="6" t="s">
        <v>931</v>
      </c>
      <c r="Z293">
        <v>2273644764</v>
      </c>
    </row>
    <row r="294" spans="1:26" hidden="1" x14ac:dyDescent="0.25">
      <c r="A294">
        <v>1866033553</v>
      </c>
      <c r="B294" t="b">
        <v>0</v>
      </c>
      <c r="C294" s="6" t="s">
        <v>26</v>
      </c>
      <c r="D294">
        <v>3</v>
      </c>
      <c r="E294" s="1">
        <v>43327.954074074078</v>
      </c>
      <c r="F294" s="6" t="s">
        <v>27</v>
      </c>
      <c r="G294">
        <v>1</v>
      </c>
      <c r="H294" s="6" t="s">
        <v>28</v>
      </c>
      <c r="I294">
        <v>1</v>
      </c>
      <c r="J294" s="6" t="s">
        <v>29</v>
      </c>
      <c r="K294" s="1">
        <v>43130.96603009259</v>
      </c>
      <c r="L294">
        <v>0</v>
      </c>
      <c r="M294" s="6" t="s">
        <v>932</v>
      </c>
      <c r="N294" t="b">
        <v>0</v>
      </c>
      <c r="O294" s="6" t="s">
        <v>31</v>
      </c>
      <c r="P294" s="6" t="s">
        <v>32</v>
      </c>
      <c r="Q294" s="6" t="s">
        <v>317</v>
      </c>
      <c r="R294">
        <v>0</v>
      </c>
      <c r="S294" s="6" t="s">
        <v>32</v>
      </c>
      <c r="T294" s="6" t="s">
        <v>317</v>
      </c>
      <c r="U294" s="6" t="s">
        <v>72</v>
      </c>
      <c r="V294">
        <v>9.5847769941193523E+17</v>
      </c>
      <c r="W294" s="6" t="s">
        <v>32</v>
      </c>
      <c r="X294" s="6" t="s">
        <v>933</v>
      </c>
      <c r="Y294" s="6" t="s">
        <v>934</v>
      </c>
      <c r="Z294">
        <v>9.4194089814068838E+17</v>
      </c>
    </row>
    <row r="295" spans="1:26" hidden="1" x14ac:dyDescent="0.25">
      <c r="A295">
        <v>1866033554</v>
      </c>
      <c r="B295" t="b">
        <v>0</v>
      </c>
      <c r="C295" s="6" t="s">
        <v>26</v>
      </c>
      <c r="D295">
        <v>3</v>
      </c>
      <c r="E295" s="1">
        <v>43327.979664351849</v>
      </c>
      <c r="F295" s="6" t="s">
        <v>27</v>
      </c>
      <c r="G295">
        <v>1</v>
      </c>
      <c r="H295" s="6" t="s">
        <v>28</v>
      </c>
      <c r="I295">
        <v>0.67649999999999999</v>
      </c>
      <c r="J295" s="6" t="s">
        <v>29</v>
      </c>
      <c r="K295" s="1">
        <v>43130.334930555553</v>
      </c>
      <c r="L295">
        <v>0</v>
      </c>
      <c r="M295" s="6" t="s">
        <v>935</v>
      </c>
      <c r="N295" t="b">
        <v>0</v>
      </c>
      <c r="O295" s="6" t="s">
        <v>31</v>
      </c>
      <c r="P295" s="6" t="s">
        <v>32</v>
      </c>
      <c r="Q295" s="6" t="s">
        <v>317</v>
      </c>
      <c r="R295">
        <v>0</v>
      </c>
      <c r="S295" s="6" t="s">
        <v>32</v>
      </c>
      <c r="T295" s="6" t="s">
        <v>317</v>
      </c>
      <c r="U295" s="6" t="s">
        <v>41</v>
      </c>
      <c r="V295">
        <v>9.5824899433712026E+17</v>
      </c>
      <c r="W295" s="6" t="s">
        <v>32</v>
      </c>
      <c r="X295" s="6" t="s">
        <v>936</v>
      </c>
      <c r="Y295" s="6" t="s">
        <v>937</v>
      </c>
      <c r="Z295">
        <v>1911258427</v>
      </c>
    </row>
    <row r="296" spans="1:26" hidden="1" x14ac:dyDescent="0.25">
      <c r="A296">
        <v>1866033555</v>
      </c>
      <c r="B296" t="b">
        <v>0</v>
      </c>
      <c r="C296" s="6" t="s">
        <v>26</v>
      </c>
      <c r="D296">
        <v>3</v>
      </c>
      <c r="E296" s="1">
        <v>43327.996053240742</v>
      </c>
      <c r="F296" s="6" t="s">
        <v>27</v>
      </c>
      <c r="G296">
        <v>1</v>
      </c>
      <c r="H296" s="6" t="s">
        <v>28</v>
      </c>
      <c r="I296">
        <v>0.67649999999999999</v>
      </c>
      <c r="J296" s="6" t="s">
        <v>29</v>
      </c>
      <c r="K296" s="1">
        <v>43130.337754629632</v>
      </c>
      <c r="L296">
        <v>0</v>
      </c>
      <c r="M296" s="6" t="s">
        <v>938</v>
      </c>
      <c r="N296" t="b">
        <v>0</v>
      </c>
      <c r="O296" s="6" t="s">
        <v>31</v>
      </c>
      <c r="P296" s="6" t="s">
        <v>32</v>
      </c>
      <c r="Q296" s="6" t="s">
        <v>317</v>
      </c>
      <c r="R296">
        <v>0</v>
      </c>
      <c r="S296" s="6" t="s">
        <v>32</v>
      </c>
      <c r="T296" s="6" t="s">
        <v>317</v>
      </c>
      <c r="U296" s="6" t="s">
        <v>53</v>
      </c>
      <c r="V296">
        <v>9.5825001828842701E+17</v>
      </c>
      <c r="W296" s="6" t="s">
        <v>32</v>
      </c>
      <c r="X296" s="6" t="s">
        <v>939</v>
      </c>
      <c r="Y296" s="6" t="s">
        <v>940</v>
      </c>
      <c r="Z296">
        <v>8.9019740039620608E+17</v>
      </c>
    </row>
    <row r="297" spans="1:26" hidden="1" x14ac:dyDescent="0.25">
      <c r="A297">
        <v>1866033556</v>
      </c>
      <c r="B297" t="b">
        <v>0</v>
      </c>
      <c r="C297" s="6" t="s">
        <v>26</v>
      </c>
      <c r="D297">
        <v>3</v>
      </c>
      <c r="E297" s="1">
        <v>43327.955625000002</v>
      </c>
      <c r="F297" s="6" t="s">
        <v>27</v>
      </c>
      <c r="G297">
        <v>1</v>
      </c>
      <c r="H297" s="6" t="s">
        <v>28</v>
      </c>
      <c r="I297">
        <v>1</v>
      </c>
      <c r="J297" s="6" t="s">
        <v>29</v>
      </c>
      <c r="K297" s="1">
        <v>43130.541666666664</v>
      </c>
      <c r="L297">
        <v>0</v>
      </c>
      <c r="M297" s="6" t="s">
        <v>941</v>
      </c>
      <c r="N297" t="b">
        <v>0</v>
      </c>
      <c r="O297" s="6" t="s">
        <v>31</v>
      </c>
      <c r="P297" s="6" t="s">
        <v>32</v>
      </c>
      <c r="Q297" s="6" t="s">
        <v>317</v>
      </c>
      <c r="R297">
        <v>0</v>
      </c>
      <c r="S297" s="6" t="s">
        <v>32</v>
      </c>
      <c r="T297" s="6" t="s">
        <v>317</v>
      </c>
      <c r="U297" s="6" t="s">
        <v>53</v>
      </c>
      <c r="V297">
        <v>9.5832391383805133E+17</v>
      </c>
      <c r="W297" s="6" t="s">
        <v>32</v>
      </c>
      <c r="X297" s="6" t="s">
        <v>942</v>
      </c>
      <c r="Y297" s="6" t="s">
        <v>943</v>
      </c>
      <c r="Z297">
        <v>1285588562</v>
      </c>
    </row>
    <row r="298" spans="1:26" x14ac:dyDescent="0.25">
      <c r="A298">
        <v>1866033670</v>
      </c>
      <c r="B298" t="b">
        <v>0</v>
      </c>
      <c r="C298" s="6" t="s">
        <v>26</v>
      </c>
      <c r="D298">
        <v>3</v>
      </c>
      <c r="E298" s="1">
        <v>43328.011782407404</v>
      </c>
      <c r="F298" s="6" t="s">
        <v>27</v>
      </c>
      <c r="G298">
        <v>1</v>
      </c>
      <c r="H298" s="6" t="s">
        <v>47</v>
      </c>
      <c r="I298">
        <v>1</v>
      </c>
      <c r="J298" s="6" t="s">
        <v>29</v>
      </c>
      <c r="K298" s="1">
        <v>43130.793958333335</v>
      </c>
      <c r="L298">
        <v>0</v>
      </c>
      <c r="M298" s="6" t="s">
        <v>1253</v>
      </c>
      <c r="N298" t="b">
        <v>0</v>
      </c>
      <c r="O298" s="6" t="s">
        <v>31</v>
      </c>
      <c r="P298" s="6" t="s">
        <v>32</v>
      </c>
      <c r="Q298" s="6" t="s">
        <v>317</v>
      </c>
      <c r="R298">
        <v>0</v>
      </c>
      <c r="S298" s="6" t="s">
        <v>32</v>
      </c>
      <c r="T298" s="6" t="s">
        <v>317</v>
      </c>
      <c r="U298" s="6" t="s">
        <v>43</v>
      </c>
      <c r="V298">
        <v>9.5841534251835802E+17</v>
      </c>
      <c r="W298" s="6" t="s">
        <v>32</v>
      </c>
      <c r="X298" s="6" t="s">
        <v>1254</v>
      </c>
      <c r="Y298" s="6" t="s">
        <v>1255</v>
      </c>
      <c r="Z298">
        <v>17766107</v>
      </c>
    </row>
    <row r="299" spans="1:26" hidden="1" x14ac:dyDescent="0.25">
      <c r="A299">
        <v>1866033558</v>
      </c>
      <c r="B299" t="b">
        <v>0</v>
      </c>
      <c r="C299" s="6" t="s">
        <v>26</v>
      </c>
      <c r="D299">
        <v>3</v>
      </c>
      <c r="E299" s="1">
        <v>43327.878368055557</v>
      </c>
      <c r="F299" s="6" t="s">
        <v>27</v>
      </c>
      <c r="G299">
        <v>1</v>
      </c>
      <c r="H299" s="6" t="s">
        <v>28</v>
      </c>
      <c r="I299">
        <v>1</v>
      </c>
      <c r="J299" s="6" t="s">
        <v>29</v>
      </c>
      <c r="K299" s="1">
        <v>43130.065474537034</v>
      </c>
      <c r="L299">
        <v>0</v>
      </c>
      <c r="M299" s="6" t="s">
        <v>946</v>
      </c>
      <c r="N299" t="b">
        <v>0</v>
      </c>
      <c r="O299" s="6" t="s">
        <v>31</v>
      </c>
      <c r="P299" s="6" t="s">
        <v>32</v>
      </c>
      <c r="Q299" s="6" t="s">
        <v>317</v>
      </c>
      <c r="R299">
        <v>0</v>
      </c>
      <c r="S299" s="6" t="s">
        <v>32</v>
      </c>
      <c r="T299" s="6" t="s">
        <v>317</v>
      </c>
      <c r="U299" s="6" t="s">
        <v>41</v>
      </c>
      <c r="V299">
        <v>9.5815134739161907E+17</v>
      </c>
      <c r="W299" s="6" t="s">
        <v>32</v>
      </c>
      <c r="X299" s="6" t="s">
        <v>947</v>
      </c>
      <c r="Y299" s="6" t="s">
        <v>948</v>
      </c>
      <c r="Z299">
        <v>9.329275042386944E+17</v>
      </c>
    </row>
    <row r="300" spans="1:26" hidden="1" x14ac:dyDescent="0.25">
      <c r="A300">
        <v>1866033559</v>
      </c>
      <c r="B300" t="b">
        <v>0</v>
      </c>
      <c r="C300" s="6" t="s">
        <v>26</v>
      </c>
      <c r="D300">
        <v>3</v>
      </c>
      <c r="E300" s="1">
        <v>43328.043333333335</v>
      </c>
      <c r="F300" s="6" t="s">
        <v>27</v>
      </c>
      <c r="G300">
        <v>1</v>
      </c>
      <c r="H300" s="6" t="s">
        <v>28</v>
      </c>
      <c r="I300">
        <v>0.72030000000000005</v>
      </c>
      <c r="J300" s="6" t="s">
        <v>29</v>
      </c>
      <c r="K300" s="1">
        <v>43130.78052083333</v>
      </c>
      <c r="L300">
        <v>1</v>
      </c>
      <c r="M300" s="6" t="s">
        <v>401</v>
      </c>
      <c r="N300" t="b">
        <v>0</v>
      </c>
      <c r="O300" s="6" t="s">
        <v>31</v>
      </c>
      <c r="P300" s="6" t="s">
        <v>32</v>
      </c>
      <c r="Q300" s="6" t="s">
        <v>317</v>
      </c>
      <c r="R300">
        <v>1</v>
      </c>
      <c r="S300" s="6" t="s">
        <v>32</v>
      </c>
      <c r="T300" s="6" t="s">
        <v>317</v>
      </c>
      <c r="U300" s="6" t="s">
        <v>58</v>
      </c>
      <c r="V300">
        <v>9.5841047243232461E+17</v>
      </c>
      <c r="W300" s="6" t="s">
        <v>32</v>
      </c>
      <c r="X300" s="6" t="s">
        <v>949</v>
      </c>
      <c r="Y300" s="6" t="s">
        <v>950</v>
      </c>
      <c r="Z300">
        <v>2284993644</v>
      </c>
    </row>
    <row r="301" spans="1:26" hidden="1" x14ac:dyDescent="0.25">
      <c r="A301">
        <v>1866033562</v>
      </c>
      <c r="B301" t="b">
        <v>0</v>
      </c>
      <c r="C301" s="6" t="s">
        <v>26</v>
      </c>
      <c r="D301">
        <v>3</v>
      </c>
      <c r="E301" s="1">
        <v>43328.042187500003</v>
      </c>
      <c r="F301" s="6" t="s">
        <v>27</v>
      </c>
      <c r="G301">
        <v>1</v>
      </c>
      <c r="H301" s="6" t="s">
        <v>44</v>
      </c>
      <c r="I301">
        <v>1</v>
      </c>
      <c r="J301" s="6" t="s">
        <v>29</v>
      </c>
      <c r="K301" s="1">
        <v>43130.45244212963</v>
      </c>
      <c r="L301">
        <v>0</v>
      </c>
      <c r="M301" s="6" t="s">
        <v>951</v>
      </c>
      <c r="N301" t="b">
        <v>0</v>
      </c>
      <c r="O301" s="6" t="s">
        <v>31</v>
      </c>
      <c r="P301" s="6" t="s">
        <v>32</v>
      </c>
      <c r="Q301" s="6" t="s">
        <v>317</v>
      </c>
      <c r="R301">
        <v>0</v>
      </c>
      <c r="S301" s="6" t="s">
        <v>32</v>
      </c>
      <c r="T301" s="6" t="s">
        <v>317</v>
      </c>
      <c r="U301" s="6" t="s">
        <v>56</v>
      </c>
      <c r="V301">
        <v>9.582915804730368E+17</v>
      </c>
      <c r="W301" s="6" t="s">
        <v>32</v>
      </c>
      <c r="X301" s="6" t="s">
        <v>952</v>
      </c>
      <c r="Y301" s="6" t="s">
        <v>953</v>
      </c>
      <c r="Z301">
        <v>2847697455</v>
      </c>
    </row>
    <row r="302" spans="1:26" hidden="1" x14ac:dyDescent="0.25">
      <c r="A302">
        <v>1866033563</v>
      </c>
      <c r="B302" t="b">
        <v>0</v>
      </c>
      <c r="C302" s="6" t="s">
        <v>26</v>
      </c>
      <c r="D302">
        <v>3</v>
      </c>
      <c r="E302" s="1">
        <v>43327.996053240742</v>
      </c>
      <c r="F302" s="6" t="s">
        <v>27</v>
      </c>
      <c r="G302">
        <v>1</v>
      </c>
      <c r="H302" s="6" t="s">
        <v>28</v>
      </c>
      <c r="I302">
        <v>1</v>
      </c>
      <c r="J302" s="6" t="s">
        <v>29</v>
      </c>
      <c r="K302" s="1">
        <v>43130.261736111112</v>
      </c>
      <c r="L302">
        <v>0</v>
      </c>
      <c r="M302" s="6" t="s">
        <v>954</v>
      </c>
      <c r="N302" t="b">
        <v>0</v>
      </c>
      <c r="O302" s="6" t="s">
        <v>31</v>
      </c>
      <c r="P302" s="6" t="s">
        <v>32</v>
      </c>
      <c r="Q302" s="6" t="s">
        <v>317</v>
      </c>
      <c r="R302">
        <v>0</v>
      </c>
      <c r="S302" s="6" t="s">
        <v>32</v>
      </c>
      <c r="T302" s="6" t="s">
        <v>317</v>
      </c>
      <c r="U302" s="6" t="s">
        <v>64</v>
      </c>
      <c r="V302">
        <v>9.5822247024649011E+17</v>
      </c>
      <c r="W302" s="6" t="s">
        <v>32</v>
      </c>
      <c r="X302" s="6" t="s">
        <v>955</v>
      </c>
      <c r="Y302" s="6" t="s">
        <v>956</v>
      </c>
      <c r="Z302">
        <v>9.0873441550492058E+17</v>
      </c>
    </row>
    <row r="303" spans="1:26" hidden="1" x14ac:dyDescent="0.25">
      <c r="A303">
        <v>1866033564</v>
      </c>
      <c r="B303" t="b">
        <v>0</v>
      </c>
      <c r="C303" s="6" t="s">
        <v>26</v>
      </c>
      <c r="D303">
        <v>3</v>
      </c>
      <c r="E303" s="1">
        <v>43328.007824074077</v>
      </c>
      <c r="F303" s="6" t="s">
        <v>27</v>
      </c>
      <c r="G303">
        <v>1</v>
      </c>
      <c r="H303" s="6" t="s">
        <v>28</v>
      </c>
      <c r="I303">
        <v>1</v>
      </c>
      <c r="J303" s="6" t="s">
        <v>29</v>
      </c>
      <c r="K303" s="1">
        <v>43130.659884259258</v>
      </c>
      <c r="L303">
        <v>1</v>
      </c>
      <c r="M303" s="6" t="s">
        <v>957</v>
      </c>
      <c r="N303" t="b">
        <v>0</v>
      </c>
      <c r="O303" s="6" t="s">
        <v>31</v>
      </c>
      <c r="P303" s="6" t="s">
        <v>32</v>
      </c>
      <c r="Q303" s="6" t="s">
        <v>317</v>
      </c>
      <c r="R303">
        <v>0</v>
      </c>
      <c r="S303" s="6" t="s">
        <v>32</v>
      </c>
      <c r="T303" s="6" t="s">
        <v>317</v>
      </c>
      <c r="U303" s="6" t="s">
        <v>210</v>
      </c>
      <c r="V303">
        <v>9.5836675429981389E+17</v>
      </c>
      <c r="W303" s="6" t="s">
        <v>32</v>
      </c>
      <c r="X303" s="6" t="s">
        <v>958</v>
      </c>
      <c r="Y303" s="6" t="s">
        <v>959</v>
      </c>
      <c r="Z303">
        <v>9.5149021835556045E+17</v>
      </c>
    </row>
    <row r="304" spans="1:26" hidden="1" x14ac:dyDescent="0.25">
      <c r="A304">
        <v>1866033565</v>
      </c>
      <c r="B304" t="b">
        <v>0</v>
      </c>
      <c r="C304" s="6" t="s">
        <v>26</v>
      </c>
      <c r="D304">
        <v>3</v>
      </c>
      <c r="E304" s="1">
        <v>43327.999560185184</v>
      </c>
      <c r="F304" s="6" t="s">
        <v>27</v>
      </c>
      <c r="G304">
        <v>1</v>
      </c>
      <c r="H304" s="6" t="s">
        <v>28</v>
      </c>
      <c r="I304">
        <v>1</v>
      </c>
      <c r="J304" s="6" t="s">
        <v>29</v>
      </c>
      <c r="K304" s="1">
        <v>43130.62704861111</v>
      </c>
      <c r="L304">
        <v>0</v>
      </c>
      <c r="M304" s="6" t="s">
        <v>960</v>
      </c>
      <c r="N304" t="b">
        <v>0</v>
      </c>
      <c r="O304" s="6" t="s">
        <v>31</v>
      </c>
      <c r="P304" s="6" t="s">
        <v>32</v>
      </c>
      <c r="Q304" s="6" t="s">
        <v>317</v>
      </c>
      <c r="R304">
        <v>1</v>
      </c>
      <c r="S304" s="6" t="s">
        <v>32</v>
      </c>
      <c r="T304" s="6" t="s">
        <v>317</v>
      </c>
      <c r="U304" s="6" t="s">
        <v>961</v>
      </c>
      <c r="V304">
        <v>9.5835485589825126E+17</v>
      </c>
      <c r="W304" s="6" t="s">
        <v>32</v>
      </c>
      <c r="X304" s="6" t="s">
        <v>962</v>
      </c>
      <c r="Y304" s="6" t="s">
        <v>963</v>
      </c>
      <c r="Z304">
        <v>1379892608</v>
      </c>
    </row>
    <row r="305" spans="1:26" x14ac:dyDescent="0.25">
      <c r="A305">
        <v>1866033675</v>
      </c>
      <c r="B305" t="b">
        <v>0</v>
      </c>
      <c r="C305" s="6" t="s">
        <v>26</v>
      </c>
      <c r="D305">
        <v>3</v>
      </c>
      <c r="E305" s="1">
        <v>43327.974629629629</v>
      </c>
      <c r="F305" s="6" t="s">
        <v>27</v>
      </c>
      <c r="G305">
        <v>1</v>
      </c>
      <c r="H305" s="6" t="s">
        <v>47</v>
      </c>
      <c r="I305">
        <v>1</v>
      </c>
      <c r="J305" s="6" t="s">
        <v>29</v>
      </c>
      <c r="K305" s="1">
        <v>43128.48636574074</v>
      </c>
      <c r="L305">
        <v>0</v>
      </c>
      <c r="M305" s="6" t="s">
        <v>1267</v>
      </c>
      <c r="N305" t="b">
        <v>0</v>
      </c>
      <c r="O305" s="6" t="s">
        <v>31</v>
      </c>
      <c r="P305" s="6" t="s">
        <v>32</v>
      </c>
      <c r="Q305" s="6" t="s">
        <v>317</v>
      </c>
      <c r="R305">
        <v>0</v>
      </c>
      <c r="S305" s="6" t="s">
        <v>32</v>
      </c>
      <c r="T305" s="6" t="s">
        <v>317</v>
      </c>
      <c r="U305" s="6" t="s">
        <v>64</v>
      </c>
      <c r="V305">
        <v>9.5757909918619648E+17</v>
      </c>
      <c r="W305" s="6" t="s">
        <v>32</v>
      </c>
      <c r="X305" s="6" t="s">
        <v>1268</v>
      </c>
      <c r="Y305" s="6" t="s">
        <v>1269</v>
      </c>
      <c r="Z305">
        <v>36032128</v>
      </c>
    </row>
    <row r="306" spans="1:26" hidden="1" x14ac:dyDescent="0.25">
      <c r="A306">
        <v>1866033567</v>
      </c>
      <c r="B306" t="b">
        <v>0</v>
      </c>
      <c r="C306" s="6" t="s">
        <v>26</v>
      </c>
      <c r="D306">
        <v>4</v>
      </c>
      <c r="E306" s="1">
        <v>43327.804745370369</v>
      </c>
      <c r="F306" s="6" t="s">
        <v>27</v>
      </c>
      <c r="G306">
        <v>0.73719999999999997</v>
      </c>
      <c r="H306" s="6" t="s">
        <v>28</v>
      </c>
      <c r="I306">
        <v>0.73719999999999997</v>
      </c>
      <c r="J306" s="6" t="s">
        <v>29</v>
      </c>
      <c r="K306" s="1">
        <v>43130.591273148151</v>
      </c>
      <c r="L306">
        <v>1</v>
      </c>
      <c r="M306" s="6" t="s">
        <v>967</v>
      </c>
      <c r="N306" t="b">
        <v>0</v>
      </c>
      <c r="O306" s="6" t="s">
        <v>31</v>
      </c>
      <c r="P306" s="6" t="s">
        <v>32</v>
      </c>
      <c r="Q306" s="6" t="s">
        <v>317</v>
      </c>
      <c r="R306">
        <v>0</v>
      </c>
      <c r="S306" s="6" t="s">
        <v>32</v>
      </c>
      <c r="T306" s="6" t="s">
        <v>317</v>
      </c>
      <c r="U306" s="6" t="s">
        <v>642</v>
      </c>
      <c r="V306">
        <v>9.5834188852795802E+17</v>
      </c>
      <c r="W306" s="6" t="s">
        <v>32</v>
      </c>
      <c r="X306" s="6" t="s">
        <v>968</v>
      </c>
      <c r="Y306" s="6" t="s">
        <v>969</v>
      </c>
      <c r="Z306">
        <v>153140346</v>
      </c>
    </row>
    <row r="307" spans="1:26" hidden="1" x14ac:dyDescent="0.25">
      <c r="A307">
        <v>1866033568</v>
      </c>
      <c r="B307" t="b">
        <v>0</v>
      </c>
      <c r="C307" s="6" t="s">
        <v>26</v>
      </c>
      <c r="D307">
        <v>3</v>
      </c>
      <c r="E307" s="1">
        <v>43327.996874999997</v>
      </c>
      <c r="F307" s="6" t="s">
        <v>27</v>
      </c>
      <c r="G307">
        <v>1</v>
      </c>
      <c r="H307" s="6" t="s">
        <v>28</v>
      </c>
      <c r="I307">
        <v>0.6643</v>
      </c>
      <c r="J307" s="6" t="s">
        <v>29</v>
      </c>
      <c r="K307" s="1">
        <v>43130.567800925928</v>
      </c>
      <c r="L307">
        <v>1</v>
      </c>
      <c r="M307" s="6" t="s">
        <v>91</v>
      </c>
      <c r="N307" t="b">
        <v>0</v>
      </c>
      <c r="O307" s="6" t="s">
        <v>31</v>
      </c>
      <c r="P307" s="6" t="s">
        <v>32</v>
      </c>
      <c r="Q307" s="6" t="s">
        <v>317</v>
      </c>
      <c r="R307">
        <v>0</v>
      </c>
      <c r="S307" s="6" t="s">
        <v>32</v>
      </c>
      <c r="T307" s="6" t="s">
        <v>317</v>
      </c>
      <c r="U307" s="6" t="s">
        <v>39</v>
      </c>
      <c r="V307">
        <v>9.5833338393492685E+17</v>
      </c>
      <c r="W307" s="6" t="s">
        <v>32</v>
      </c>
      <c r="X307" s="6" t="s">
        <v>970</v>
      </c>
      <c r="Y307" s="6" t="s">
        <v>971</v>
      </c>
      <c r="Z307">
        <v>1959212282</v>
      </c>
    </row>
    <row r="308" spans="1:26" hidden="1" x14ac:dyDescent="0.25">
      <c r="A308">
        <v>1866033569</v>
      </c>
      <c r="B308" t="b">
        <v>0</v>
      </c>
      <c r="C308" s="6" t="s">
        <v>26</v>
      </c>
      <c r="D308">
        <v>3</v>
      </c>
      <c r="E308" s="1">
        <v>43327.782754629632</v>
      </c>
      <c r="F308" s="6" t="s">
        <v>27</v>
      </c>
      <c r="G308">
        <v>1</v>
      </c>
      <c r="H308" s="6" t="s">
        <v>44</v>
      </c>
      <c r="I308">
        <v>0.67810000000000004</v>
      </c>
      <c r="J308" s="6" t="s">
        <v>29</v>
      </c>
      <c r="K308" s="1">
        <v>43130.112708333334</v>
      </c>
      <c r="L308">
        <v>7</v>
      </c>
      <c r="M308" s="6" t="s">
        <v>972</v>
      </c>
      <c r="N308" t="b">
        <v>0</v>
      </c>
      <c r="O308" s="6" t="s">
        <v>31</v>
      </c>
      <c r="P308" s="6" t="s">
        <v>32</v>
      </c>
      <c r="Q308" s="6" t="s">
        <v>317</v>
      </c>
      <c r="R308">
        <v>0</v>
      </c>
      <c r="S308" s="6" t="s">
        <v>32</v>
      </c>
      <c r="T308" s="6" t="s">
        <v>317</v>
      </c>
      <c r="U308" s="6" t="s">
        <v>58</v>
      </c>
      <c r="V308">
        <v>9.5816846463563776E+17</v>
      </c>
      <c r="W308" s="6" t="s">
        <v>32</v>
      </c>
      <c r="X308" s="6" t="s">
        <v>973</v>
      </c>
      <c r="Y308" s="6" t="s">
        <v>974</v>
      </c>
      <c r="Z308">
        <v>176184142</v>
      </c>
    </row>
    <row r="309" spans="1:26" hidden="1" x14ac:dyDescent="0.25">
      <c r="A309">
        <v>1866033570</v>
      </c>
      <c r="B309" t="b">
        <v>0</v>
      </c>
      <c r="C309" s="6" t="s">
        <v>26</v>
      </c>
      <c r="D309">
        <v>3</v>
      </c>
      <c r="E309" s="1">
        <v>43327.771180555559</v>
      </c>
      <c r="F309" s="6" t="s">
        <v>27</v>
      </c>
      <c r="G309">
        <v>1</v>
      </c>
      <c r="H309" s="6" t="s">
        <v>28</v>
      </c>
      <c r="I309">
        <v>0.6633</v>
      </c>
      <c r="J309" s="6" t="s">
        <v>29</v>
      </c>
      <c r="K309" s="1">
        <v>43130.97278935185</v>
      </c>
      <c r="L309">
        <v>9</v>
      </c>
      <c r="M309" s="6" t="s">
        <v>38</v>
      </c>
      <c r="N309" t="b">
        <v>0</v>
      </c>
      <c r="O309" s="6" t="s">
        <v>31</v>
      </c>
      <c r="P309" s="6" t="s">
        <v>32</v>
      </c>
      <c r="Q309" s="6" t="s">
        <v>317</v>
      </c>
      <c r="R309">
        <v>0</v>
      </c>
      <c r="S309" s="6" t="s">
        <v>32</v>
      </c>
      <c r="T309" s="6" t="s">
        <v>317</v>
      </c>
      <c r="U309" s="6" t="s">
        <v>39</v>
      </c>
      <c r="V309">
        <v>9.5848014624318259E+17</v>
      </c>
      <c r="W309" s="6" t="s">
        <v>32</v>
      </c>
      <c r="X309" s="6" t="s">
        <v>975</v>
      </c>
      <c r="Y309" s="6" t="s">
        <v>976</v>
      </c>
      <c r="Z309">
        <v>1080160742</v>
      </c>
    </row>
    <row r="310" spans="1:26" hidden="1" x14ac:dyDescent="0.25">
      <c r="A310">
        <v>1866033571</v>
      </c>
      <c r="B310" t="b">
        <v>0</v>
      </c>
      <c r="C310" s="6" t="s">
        <v>26</v>
      </c>
      <c r="D310">
        <v>3</v>
      </c>
      <c r="E310" s="1">
        <v>43328.007824074077</v>
      </c>
      <c r="F310" s="6" t="s">
        <v>27</v>
      </c>
      <c r="G310">
        <v>1</v>
      </c>
      <c r="H310" s="6" t="s">
        <v>28</v>
      </c>
      <c r="I310">
        <v>0.67320000000000002</v>
      </c>
      <c r="J310" s="6" t="s">
        <v>32</v>
      </c>
      <c r="K310" s="1">
        <v>43128.188935185186</v>
      </c>
      <c r="L310">
        <v>0</v>
      </c>
      <c r="M310" s="6" t="s">
        <v>977</v>
      </c>
      <c r="N310" t="b">
        <v>0</v>
      </c>
      <c r="O310" s="6" t="s">
        <v>31</v>
      </c>
      <c r="P310" s="6" t="s">
        <v>32</v>
      </c>
      <c r="Q310" s="6" t="s">
        <v>317</v>
      </c>
      <c r="R310">
        <v>0</v>
      </c>
      <c r="S310" s="6" t="s">
        <v>32</v>
      </c>
      <c r="T310" s="6" t="s">
        <v>317</v>
      </c>
      <c r="U310" s="6" t="s">
        <v>978</v>
      </c>
      <c r="V310">
        <v>9.5747131355520205E+17</v>
      </c>
      <c r="W310" s="6" t="s">
        <v>32</v>
      </c>
      <c r="X310" s="6" t="s">
        <v>979</v>
      </c>
      <c r="Y310" s="6" t="s">
        <v>980</v>
      </c>
      <c r="Z310">
        <v>47690962</v>
      </c>
    </row>
    <row r="311" spans="1:26" hidden="1" x14ac:dyDescent="0.25">
      <c r="A311">
        <v>1866033572</v>
      </c>
      <c r="B311" t="b">
        <v>0</v>
      </c>
      <c r="C311" s="6" t="s">
        <v>26</v>
      </c>
      <c r="D311">
        <v>3</v>
      </c>
      <c r="E311" s="1">
        <v>43327.74486111111</v>
      </c>
      <c r="F311" s="6" t="s">
        <v>27</v>
      </c>
      <c r="G311">
        <v>1</v>
      </c>
      <c r="H311" s="6" t="s">
        <v>44</v>
      </c>
      <c r="I311">
        <v>0.70069999999999999</v>
      </c>
      <c r="J311" s="6" t="s">
        <v>29</v>
      </c>
      <c r="K311" s="1">
        <v>43128.919178240743</v>
      </c>
      <c r="L311">
        <v>0</v>
      </c>
      <c r="M311" s="6" t="s">
        <v>981</v>
      </c>
      <c r="N311" t="b">
        <v>0</v>
      </c>
      <c r="O311" s="6" t="s">
        <v>31</v>
      </c>
      <c r="P311" s="6" t="s">
        <v>32</v>
      </c>
      <c r="Q311" s="6" t="s">
        <v>317</v>
      </c>
      <c r="R311">
        <v>0</v>
      </c>
      <c r="S311" s="6" t="s">
        <v>32</v>
      </c>
      <c r="T311" s="6" t="s">
        <v>317</v>
      </c>
      <c r="U311" s="6" t="s">
        <v>102</v>
      </c>
      <c r="V311">
        <v>9.5773594177865728E+17</v>
      </c>
      <c r="W311" s="6" t="s">
        <v>32</v>
      </c>
      <c r="X311" s="6" t="s">
        <v>982</v>
      </c>
      <c r="Y311" s="6" t="s">
        <v>983</v>
      </c>
      <c r="Z311">
        <v>46859075</v>
      </c>
    </row>
    <row r="312" spans="1:26" x14ac:dyDescent="0.25">
      <c r="A312">
        <v>1866033681</v>
      </c>
      <c r="B312" t="b">
        <v>0</v>
      </c>
      <c r="C312" s="6" t="s">
        <v>26</v>
      </c>
      <c r="D312">
        <v>3</v>
      </c>
      <c r="E312" s="1">
        <v>43327.988287037035</v>
      </c>
      <c r="F312" s="6" t="s">
        <v>27</v>
      </c>
      <c r="G312">
        <v>1</v>
      </c>
      <c r="H312" s="6" t="s">
        <v>47</v>
      </c>
      <c r="I312">
        <v>1</v>
      </c>
      <c r="J312" s="6" t="s">
        <v>29</v>
      </c>
      <c r="K312" s="1">
        <v>43128.756469907406</v>
      </c>
      <c r="L312">
        <v>5</v>
      </c>
      <c r="M312" s="6" t="s">
        <v>126</v>
      </c>
      <c r="N312" t="b">
        <v>0</v>
      </c>
      <c r="O312" s="6" t="s">
        <v>31</v>
      </c>
      <c r="P312" s="6" t="s">
        <v>32</v>
      </c>
      <c r="Q312" s="6" t="s">
        <v>317</v>
      </c>
      <c r="R312">
        <v>0</v>
      </c>
      <c r="S312" s="6" t="s">
        <v>32</v>
      </c>
      <c r="T312" s="6" t="s">
        <v>317</v>
      </c>
      <c r="U312" s="6" t="s">
        <v>64</v>
      </c>
      <c r="V312">
        <v>9.5767698000206643E+17</v>
      </c>
      <c r="W312" s="6" t="s">
        <v>1285</v>
      </c>
      <c r="X312" s="6" t="s">
        <v>1286</v>
      </c>
      <c r="Y312" s="6" t="s">
        <v>1287</v>
      </c>
      <c r="Z312">
        <v>9.5692064740970086E+17</v>
      </c>
    </row>
    <row r="313" spans="1:26" hidden="1" x14ac:dyDescent="0.25">
      <c r="A313">
        <v>1866033574</v>
      </c>
      <c r="B313" t="b">
        <v>0</v>
      </c>
      <c r="C313" s="6" t="s">
        <v>26</v>
      </c>
      <c r="D313">
        <v>3</v>
      </c>
      <c r="E313" s="1">
        <v>43327.74486111111</v>
      </c>
      <c r="F313" s="6" t="s">
        <v>27</v>
      </c>
      <c r="G313">
        <v>1</v>
      </c>
      <c r="H313" s="6" t="s">
        <v>44</v>
      </c>
      <c r="I313">
        <v>0.6452</v>
      </c>
      <c r="J313" s="6" t="s">
        <v>32</v>
      </c>
      <c r="K313" s="1">
        <v>43128.048090277778</v>
      </c>
      <c r="L313">
        <v>0</v>
      </c>
      <c r="M313" s="6" t="s">
        <v>987</v>
      </c>
      <c r="N313" t="b">
        <v>0</v>
      </c>
      <c r="O313" s="6" t="s">
        <v>31</v>
      </c>
      <c r="P313" s="6" t="s">
        <v>32</v>
      </c>
      <c r="Q313" s="6" t="s">
        <v>317</v>
      </c>
      <c r="R313">
        <v>0</v>
      </c>
      <c r="S313" s="6" t="s">
        <v>32</v>
      </c>
      <c r="T313" s="6" t="s">
        <v>317</v>
      </c>
      <c r="U313" s="6" t="s">
        <v>612</v>
      </c>
      <c r="V313">
        <v>9.5742027217638605E+17</v>
      </c>
      <c r="W313" s="6" t="s">
        <v>32</v>
      </c>
      <c r="X313" s="6" t="s">
        <v>988</v>
      </c>
      <c r="Y313" s="6" t="s">
        <v>989</v>
      </c>
      <c r="Z313">
        <v>92438430</v>
      </c>
    </row>
    <row r="314" spans="1:26" hidden="1" x14ac:dyDescent="0.25">
      <c r="A314">
        <v>1866033575</v>
      </c>
      <c r="B314" t="b">
        <v>0</v>
      </c>
      <c r="C314" s="6" t="s">
        <v>26</v>
      </c>
      <c r="D314">
        <v>3</v>
      </c>
      <c r="E314" s="1">
        <v>43327.981851851851</v>
      </c>
      <c r="F314" s="6" t="s">
        <v>27</v>
      </c>
      <c r="G314">
        <v>1</v>
      </c>
      <c r="H314" s="6" t="s">
        <v>28</v>
      </c>
      <c r="I314">
        <v>1</v>
      </c>
      <c r="J314" s="6" t="s">
        <v>32</v>
      </c>
      <c r="K314" s="1">
        <v>43128.40247685185</v>
      </c>
      <c r="L314">
        <v>0</v>
      </c>
      <c r="M314" s="6" t="s">
        <v>990</v>
      </c>
      <c r="N314" t="b">
        <v>0</v>
      </c>
      <c r="O314" s="6" t="s">
        <v>31</v>
      </c>
      <c r="P314" s="6" t="s">
        <v>32</v>
      </c>
      <c r="Q314" s="6" t="s">
        <v>317</v>
      </c>
      <c r="R314">
        <v>0</v>
      </c>
      <c r="S314" s="6" t="s">
        <v>32</v>
      </c>
      <c r="T314" s="6" t="s">
        <v>317</v>
      </c>
      <c r="U314" s="6" t="s">
        <v>163</v>
      </c>
      <c r="V314">
        <v>9.5754869754978714E+17</v>
      </c>
      <c r="W314" s="6" t="s">
        <v>32</v>
      </c>
      <c r="X314" s="6" t="s">
        <v>991</v>
      </c>
      <c r="Y314" s="6" t="s">
        <v>992</v>
      </c>
      <c r="Z314">
        <v>97072039</v>
      </c>
    </row>
    <row r="315" spans="1:26" hidden="1" x14ac:dyDescent="0.25">
      <c r="A315">
        <v>1866033576</v>
      </c>
      <c r="B315" t="b">
        <v>0</v>
      </c>
      <c r="C315" s="6" t="s">
        <v>26</v>
      </c>
      <c r="D315">
        <v>3</v>
      </c>
      <c r="E315" s="1">
        <v>43327.8516087963</v>
      </c>
      <c r="F315" s="6" t="s">
        <v>27</v>
      </c>
      <c r="G315">
        <v>1</v>
      </c>
      <c r="H315" s="6" t="s">
        <v>44</v>
      </c>
      <c r="I315">
        <v>0.66879999999999995</v>
      </c>
      <c r="J315" s="6" t="s">
        <v>29</v>
      </c>
      <c r="K315" s="1">
        <v>43128.642210648148</v>
      </c>
      <c r="L315">
        <v>0</v>
      </c>
      <c r="M315" s="6" t="s">
        <v>993</v>
      </c>
      <c r="N315" t="b">
        <v>0</v>
      </c>
      <c r="O315" s="6" t="s">
        <v>31</v>
      </c>
      <c r="P315" s="6" t="s">
        <v>32</v>
      </c>
      <c r="Q315" s="6" t="s">
        <v>317</v>
      </c>
      <c r="R315">
        <v>1</v>
      </c>
      <c r="S315" s="6" t="s">
        <v>32</v>
      </c>
      <c r="T315" s="6" t="s">
        <v>317</v>
      </c>
      <c r="U315" s="6" t="s">
        <v>39</v>
      </c>
      <c r="V315">
        <v>9.5763557492764672E+17</v>
      </c>
      <c r="W315" s="6" t="s">
        <v>32</v>
      </c>
      <c r="X315" s="6" t="s">
        <v>994</v>
      </c>
      <c r="Y315" s="6" t="s">
        <v>995</v>
      </c>
      <c r="Z315">
        <v>15720918</v>
      </c>
    </row>
    <row r="316" spans="1:26" hidden="1" x14ac:dyDescent="0.25">
      <c r="A316">
        <v>1866033577</v>
      </c>
      <c r="B316" t="b">
        <v>0</v>
      </c>
      <c r="C316" s="6" t="s">
        <v>26</v>
      </c>
      <c r="D316">
        <v>3</v>
      </c>
      <c r="E316" s="1">
        <v>43327.969097222223</v>
      </c>
      <c r="F316" s="6" t="s">
        <v>27</v>
      </c>
      <c r="G316">
        <v>1</v>
      </c>
      <c r="H316" s="6" t="s">
        <v>44</v>
      </c>
      <c r="I316">
        <v>0.67549999999999999</v>
      </c>
      <c r="J316" s="6" t="s">
        <v>29</v>
      </c>
      <c r="K316" s="1">
        <v>43128.873657407406</v>
      </c>
      <c r="L316">
        <v>0</v>
      </c>
      <c r="M316" s="6" t="s">
        <v>996</v>
      </c>
      <c r="N316" t="b">
        <v>0</v>
      </c>
      <c r="O316" s="6" t="s">
        <v>31</v>
      </c>
      <c r="P316" s="6" t="s">
        <v>32</v>
      </c>
      <c r="Q316" s="6" t="s">
        <v>317</v>
      </c>
      <c r="R316">
        <v>0</v>
      </c>
      <c r="S316" s="6" t="s">
        <v>32</v>
      </c>
      <c r="T316" s="6" t="s">
        <v>317</v>
      </c>
      <c r="U316" s="6" t="s">
        <v>102</v>
      </c>
      <c r="V316">
        <v>9.5771944720417178E+17</v>
      </c>
      <c r="W316" s="6" t="s">
        <v>32</v>
      </c>
      <c r="X316" s="6" t="s">
        <v>997</v>
      </c>
      <c r="Y316" s="6" t="s">
        <v>998</v>
      </c>
      <c r="Z316">
        <v>2312632112</v>
      </c>
    </row>
    <row r="317" spans="1:26" hidden="1" x14ac:dyDescent="0.25">
      <c r="A317">
        <v>1866033578</v>
      </c>
      <c r="B317" t="b">
        <v>0</v>
      </c>
      <c r="C317" s="6" t="s">
        <v>26</v>
      </c>
      <c r="D317">
        <v>3</v>
      </c>
      <c r="E317" s="1">
        <v>43327.967303240737</v>
      </c>
      <c r="F317" s="6" t="s">
        <v>27</v>
      </c>
      <c r="G317">
        <v>1</v>
      </c>
      <c r="H317" s="6" t="s">
        <v>28</v>
      </c>
      <c r="I317">
        <v>1</v>
      </c>
      <c r="J317" s="6" t="s">
        <v>29</v>
      </c>
      <c r="K317" s="1">
        <v>43128.791261574072</v>
      </c>
      <c r="L317">
        <v>2</v>
      </c>
      <c r="M317" s="6" t="s">
        <v>999</v>
      </c>
      <c r="N317" t="b">
        <v>0</v>
      </c>
      <c r="O317" s="6" t="s">
        <v>31</v>
      </c>
      <c r="P317" s="6" t="s">
        <v>32</v>
      </c>
      <c r="Q317" s="6" t="s">
        <v>317</v>
      </c>
      <c r="R317">
        <v>2</v>
      </c>
      <c r="S317" s="6" t="s">
        <v>32</v>
      </c>
      <c r="T317" s="6" t="s">
        <v>317</v>
      </c>
      <c r="U317" s="6" t="s">
        <v>39</v>
      </c>
      <c r="V317">
        <v>9.5768958703552922E+17</v>
      </c>
      <c r="W317" s="6" t="s">
        <v>1000</v>
      </c>
      <c r="X317" s="6" t="s">
        <v>1001</v>
      </c>
      <c r="Y317" s="6" t="s">
        <v>1002</v>
      </c>
      <c r="Z317">
        <v>9.5579294237922918E+17</v>
      </c>
    </row>
    <row r="318" spans="1:26" hidden="1" x14ac:dyDescent="0.25">
      <c r="A318">
        <v>1866033579</v>
      </c>
      <c r="B318" t="b">
        <v>0</v>
      </c>
      <c r="C318" s="6" t="s">
        <v>26</v>
      </c>
      <c r="D318">
        <v>3</v>
      </c>
      <c r="E318" s="1">
        <v>43327.9531712963</v>
      </c>
      <c r="F318" s="6" t="s">
        <v>27</v>
      </c>
      <c r="G318">
        <v>1</v>
      </c>
      <c r="H318" s="6" t="s">
        <v>28</v>
      </c>
      <c r="I318">
        <v>0.67649999999999999</v>
      </c>
      <c r="J318" s="6" t="s">
        <v>29</v>
      </c>
      <c r="K318" s="1">
        <v>43128.815532407411</v>
      </c>
      <c r="L318">
        <v>12</v>
      </c>
      <c r="M318" s="6" t="s">
        <v>63</v>
      </c>
      <c r="N318" t="b">
        <v>0</v>
      </c>
      <c r="O318" s="6" t="s">
        <v>31</v>
      </c>
      <c r="P318" s="6" t="s">
        <v>32</v>
      </c>
      <c r="Q318" s="6" t="s">
        <v>317</v>
      </c>
      <c r="R318">
        <v>0</v>
      </c>
      <c r="S318" s="6" t="s">
        <v>32</v>
      </c>
      <c r="T318" s="6" t="s">
        <v>317</v>
      </c>
      <c r="U318" s="6" t="s">
        <v>39</v>
      </c>
      <c r="V318">
        <v>9.5769838279719731E+17</v>
      </c>
      <c r="W318" s="6" t="s">
        <v>32</v>
      </c>
      <c r="X318" s="6" t="s">
        <v>1003</v>
      </c>
      <c r="Y318" s="6" t="s">
        <v>1004</v>
      </c>
      <c r="Z318">
        <v>441248955</v>
      </c>
    </row>
    <row r="319" spans="1:26" hidden="1" x14ac:dyDescent="0.25">
      <c r="A319">
        <v>1866033580</v>
      </c>
      <c r="B319" t="b">
        <v>0</v>
      </c>
      <c r="C319" s="6" t="s">
        <v>26</v>
      </c>
      <c r="D319">
        <v>3</v>
      </c>
      <c r="E319" s="1">
        <v>43327.782754629632</v>
      </c>
      <c r="F319" s="6" t="s">
        <v>27</v>
      </c>
      <c r="G319">
        <v>0.67810000000000004</v>
      </c>
      <c r="H319" s="6" t="s">
        <v>28</v>
      </c>
      <c r="I319">
        <v>0.34429999999999999</v>
      </c>
      <c r="J319" s="6" t="s">
        <v>32</v>
      </c>
      <c r="K319" s="1">
        <v>43128.445775462962</v>
      </c>
      <c r="L319">
        <v>0</v>
      </c>
      <c r="M319" s="6" t="s">
        <v>32</v>
      </c>
      <c r="N319" t="b">
        <v>0</v>
      </c>
      <c r="O319" s="6" t="s">
        <v>31</v>
      </c>
      <c r="P319" s="6" t="s">
        <v>32</v>
      </c>
      <c r="Q319" s="6" t="s">
        <v>317</v>
      </c>
      <c r="R319">
        <v>0</v>
      </c>
      <c r="S319" s="6" t="s">
        <v>32</v>
      </c>
      <c r="T319" s="6" t="s">
        <v>317</v>
      </c>
      <c r="U319" s="6" t="s">
        <v>735</v>
      </c>
      <c r="V319">
        <v>9.5756439005578445E+17</v>
      </c>
      <c r="W319" s="6" t="s">
        <v>32</v>
      </c>
      <c r="X319" s="6" t="s">
        <v>1005</v>
      </c>
      <c r="Y319" s="6" t="s">
        <v>1006</v>
      </c>
      <c r="Z319">
        <v>9.0109459784518861E+17</v>
      </c>
    </row>
    <row r="320" spans="1:26" hidden="1" x14ac:dyDescent="0.25">
      <c r="A320">
        <v>1866033581</v>
      </c>
      <c r="B320" t="b">
        <v>0</v>
      </c>
      <c r="C320" s="6" t="s">
        <v>26</v>
      </c>
      <c r="D320">
        <v>3</v>
      </c>
      <c r="E320" s="1">
        <v>43327.985312500001</v>
      </c>
      <c r="F320" s="6" t="s">
        <v>27</v>
      </c>
      <c r="G320">
        <v>1</v>
      </c>
      <c r="H320" s="6" t="s">
        <v>44</v>
      </c>
      <c r="I320">
        <v>0.67549999999999999</v>
      </c>
      <c r="J320" s="6" t="s">
        <v>32</v>
      </c>
      <c r="K320" s="1">
        <v>43128.281180555554</v>
      </c>
      <c r="L320">
        <v>333</v>
      </c>
      <c r="M320" s="6" t="s">
        <v>1007</v>
      </c>
      <c r="N320" t="b">
        <v>0</v>
      </c>
      <c r="O320" s="6" t="s">
        <v>31</v>
      </c>
      <c r="P320" s="6" t="s">
        <v>32</v>
      </c>
      <c r="Q320" s="6" t="s">
        <v>317</v>
      </c>
      <c r="R320">
        <v>72</v>
      </c>
      <c r="S320" s="6" t="s">
        <v>32</v>
      </c>
      <c r="T320" s="6" t="s">
        <v>317</v>
      </c>
      <c r="U320" s="6" t="s">
        <v>327</v>
      </c>
      <c r="V320">
        <v>9.5750474209514291E+17</v>
      </c>
      <c r="W320" s="6" t="s">
        <v>32</v>
      </c>
      <c r="X320" s="6" t="s">
        <v>1008</v>
      </c>
      <c r="Y320" s="6" t="s">
        <v>1009</v>
      </c>
      <c r="Z320">
        <v>2314227612</v>
      </c>
    </row>
    <row r="321" spans="1:26" hidden="1" x14ac:dyDescent="0.25">
      <c r="A321">
        <v>1866033582</v>
      </c>
      <c r="B321" t="b">
        <v>0</v>
      </c>
      <c r="C321" s="6" t="s">
        <v>26</v>
      </c>
      <c r="D321">
        <v>3</v>
      </c>
      <c r="E321" s="1">
        <v>43328.036539351851</v>
      </c>
      <c r="F321" s="6" t="s">
        <v>27</v>
      </c>
      <c r="G321">
        <v>1</v>
      </c>
      <c r="H321" s="6" t="s">
        <v>28</v>
      </c>
      <c r="I321">
        <v>1</v>
      </c>
      <c r="J321" s="6" t="s">
        <v>32</v>
      </c>
      <c r="K321" s="1">
        <v>43128.406886574077</v>
      </c>
      <c r="L321">
        <v>0</v>
      </c>
      <c r="M321" s="6" t="s">
        <v>1010</v>
      </c>
      <c r="N321" t="b">
        <v>0</v>
      </c>
      <c r="O321" s="6" t="s">
        <v>31</v>
      </c>
      <c r="P321" s="6" t="s">
        <v>32</v>
      </c>
      <c r="Q321" s="6" t="s">
        <v>317</v>
      </c>
      <c r="R321">
        <v>1</v>
      </c>
      <c r="S321" s="6" t="s">
        <v>32</v>
      </c>
      <c r="T321" s="6" t="s">
        <v>317</v>
      </c>
      <c r="U321" s="6" t="s">
        <v>163</v>
      </c>
      <c r="V321">
        <v>9.5755029400671437E+17</v>
      </c>
      <c r="W321" s="6" t="s">
        <v>32</v>
      </c>
      <c r="X321" s="6" t="s">
        <v>1011</v>
      </c>
      <c r="Y321" s="6" t="s">
        <v>1012</v>
      </c>
      <c r="Z321">
        <v>18329932</v>
      </c>
    </row>
    <row r="322" spans="1:26" hidden="1" x14ac:dyDescent="0.25">
      <c r="A322">
        <v>1866033583</v>
      </c>
      <c r="B322" t="b">
        <v>0</v>
      </c>
      <c r="C322" s="6" t="s">
        <v>26</v>
      </c>
      <c r="D322">
        <v>3</v>
      </c>
      <c r="E322" s="1">
        <v>43327.832638888889</v>
      </c>
      <c r="F322" s="6" t="s">
        <v>27</v>
      </c>
      <c r="G322">
        <v>1</v>
      </c>
      <c r="H322" s="6" t="s">
        <v>28</v>
      </c>
      <c r="I322">
        <v>0.68110000000000004</v>
      </c>
      <c r="J322" s="6" t="s">
        <v>32</v>
      </c>
      <c r="K322" s="1">
        <v>43128.120856481481</v>
      </c>
      <c r="L322">
        <v>3</v>
      </c>
      <c r="M322" s="6" t="s">
        <v>1013</v>
      </c>
      <c r="N322" t="b">
        <v>0</v>
      </c>
      <c r="O322" s="6" t="s">
        <v>31</v>
      </c>
      <c r="P322" s="6" t="s">
        <v>32</v>
      </c>
      <c r="Q322" s="6" t="s">
        <v>317</v>
      </c>
      <c r="R322">
        <v>1</v>
      </c>
      <c r="S322" s="6" t="s">
        <v>32</v>
      </c>
      <c r="T322" s="6" t="s">
        <v>317</v>
      </c>
      <c r="U322" s="6" t="s">
        <v>646</v>
      </c>
      <c r="V322">
        <v>9.5744664202166682E+17</v>
      </c>
      <c r="W322" s="6" t="s">
        <v>32</v>
      </c>
      <c r="X322" s="6" t="s">
        <v>1014</v>
      </c>
      <c r="Y322" s="6" t="s">
        <v>1015</v>
      </c>
      <c r="Z322">
        <v>4167507873</v>
      </c>
    </row>
    <row r="323" spans="1:26" hidden="1" x14ac:dyDescent="0.25">
      <c r="A323">
        <v>1866033584</v>
      </c>
      <c r="B323" t="b">
        <v>0</v>
      </c>
      <c r="C323" s="6" t="s">
        <v>26</v>
      </c>
      <c r="D323">
        <v>3</v>
      </c>
      <c r="E323" s="1">
        <v>43327.995081018518</v>
      </c>
      <c r="F323" s="6" t="s">
        <v>27</v>
      </c>
      <c r="G323">
        <v>1</v>
      </c>
      <c r="H323" s="6" t="s">
        <v>28</v>
      </c>
      <c r="I323">
        <v>0.67649999999999999</v>
      </c>
      <c r="J323" s="6" t="s">
        <v>29</v>
      </c>
      <c r="K323" s="1">
        <v>43128.530289351853</v>
      </c>
      <c r="L323">
        <v>2</v>
      </c>
      <c r="M323" s="6" t="s">
        <v>1016</v>
      </c>
      <c r="N323" t="b">
        <v>0</v>
      </c>
      <c r="O323" s="6" t="s">
        <v>31</v>
      </c>
      <c r="P323" s="6" t="s">
        <v>32</v>
      </c>
      <c r="Q323" s="6" t="s">
        <v>317</v>
      </c>
      <c r="R323">
        <v>0</v>
      </c>
      <c r="S323" s="6" t="s">
        <v>32</v>
      </c>
      <c r="T323" s="6" t="s">
        <v>317</v>
      </c>
      <c r="U323" s="6" t="s">
        <v>39</v>
      </c>
      <c r="V323">
        <v>9.5759501507682714E+17</v>
      </c>
      <c r="W323" s="6" t="s">
        <v>32</v>
      </c>
      <c r="X323" s="6" t="s">
        <v>1017</v>
      </c>
      <c r="Y323" s="6" t="s">
        <v>1018</v>
      </c>
      <c r="Z323">
        <v>8.3070848500435354E+17</v>
      </c>
    </row>
    <row r="324" spans="1:26" hidden="1" x14ac:dyDescent="0.25">
      <c r="A324">
        <v>1866033585</v>
      </c>
      <c r="B324" t="b">
        <v>0</v>
      </c>
      <c r="C324" s="6" t="s">
        <v>26</v>
      </c>
      <c r="D324">
        <v>3</v>
      </c>
      <c r="E324" s="1">
        <v>43327.995613425926</v>
      </c>
      <c r="F324" s="6" t="s">
        <v>27</v>
      </c>
      <c r="G324">
        <v>1</v>
      </c>
      <c r="H324" s="6" t="s">
        <v>28</v>
      </c>
      <c r="I324">
        <v>1</v>
      </c>
      <c r="J324" s="6" t="s">
        <v>32</v>
      </c>
      <c r="K324" s="1">
        <v>43128.346689814818</v>
      </c>
      <c r="L324">
        <v>0</v>
      </c>
      <c r="M324" s="6" t="s">
        <v>1019</v>
      </c>
      <c r="N324" t="b">
        <v>0</v>
      </c>
      <c r="O324" s="6" t="s">
        <v>31</v>
      </c>
      <c r="P324" s="6" t="s">
        <v>32</v>
      </c>
      <c r="Q324" s="6" t="s">
        <v>317</v>
      </c>
      <c r="R324">
        <v>0</v>
      </c>
      <c r="S324" s="6" t="s">
        <v>32</v>
      </c>
      <c r="T324" s="6" t="s">
        <v>317</v>
      </c>
      <c r="U324" s="6" t="s">
        <v>390</v>
      </c>
      <c r="V324">
        <v>9.5752848113860608E+17</v>
      </c>
      <c r="W324" s="6" t="s">
        <v>32</v>
      </c>
      <c r="X324" s="6" t="s">
        <v>1020</v>
      </c>
      <c r="Y324" s="6" t="s">
        <v>1021</v>
      </c>
      <c r="Z324">
        <v>7.901045796020183E+17</v>
      </c>
    </row>
    <row r="325" spans="1:26" hidden="1" x14ac:dyDescent="0.25">
      <c r="A325">
        <v>1866033586</v>
      </c>
      <c r="B325" t="b">
        <v>0</v>
      </c>
      <c r="C325" s="6" t="s">
        <v>26</v>
      </c>
      <c r="D325">
        <v>3</v>
      </c>
      <c r="E325" s="1">
        <v>43328.038854166669</v>
      </c>
      <c r="F325" s="6" t="s">
        <v>27</v>
      </c>
      <c r="G325">
        <v>1</v>
      </c>
      <c r="H325" s="6" t="s">
        <v>28</v>
      </c>
      <c r="I325">
        <v>0.72030000000000005</v>
      </c>
      <c r="J325" s="6" t="s">
        <v>32</v>
      </c>
      <c r="K325" s="1">
        <v>43128.263877314814</v>
      </c>
      <c r="L325">
        <v>0</v>
      </c>
      <c r="M325" s="6" t="s">
        <v>1022</v>
      </c>
      <c r="N325" t="b">
        <v>0</v>
      </c>
      <c r="O325" s="6" t="s">
        <v>31</v>
      </c>
      <c r="P325" s="6" t="s">
        <v>32</v>
      </c>
      <c r="Q325" s="6" t="s">
        <v>317</v>
      </c>
      <c r="R325">
        <v>0</v>
      </c>
      <c r="S325" s="6" t="s">
        <v>32</v>
      </c>
      <c r="T325" s="6" t="s">
        <v>317</v>
      </c>
      <c r="U325" s="6" t="s">
        <v>1023</v>
      </c>
      <c r="V325">
        <v>9.5749846887195443E+17</v>
      </c>
      <c r="W325" s="6" t="s">
        <v>32</v>
      </c>
      <c r="X325" s="6" t="s">
        <v>1024</v>
      </c>
      <c r="Y325" s="6" t="s">
        <v>1025</v>
      </c>
      <c r="Z325">
        <v>128153608</v>
      </c>
    </row>
    <row r="326" spans="1:26" hidden="1" x14ac:dyDescent="0.25">
      <c r="A326">
        <v>1866033587</v>
      </c>
      <c r="B326" t="b">
        <v>0</v>
      </c>
      <c r="C326" s="6" t="s">
        <v>26</v>
      </c>
      <c r="D326">
        <v>3</v>
      </c>
      <c r="E326" s="1">
        <v>43327.977199074077</v>
      </c>
      <c r="F326" s="6" t="s">
        <v>27</v>
      </c>
      <c r="G326">
        <v>1</v>
      </c>
      <c r="H326" s="6" t="s">
        <v>28</v>
      </c>
      <c r="I326">
        <v>0.67649999999999999</v>
      </c>
      <c r="J326" s="6" t="s">
        <v>32</v>
      </c>
      <c r="K326" s="1">
        <v>43128.150787037041</v>
      </c>
      <c r="L326">
        <v>0</v>
      </c>
      <c r="M326" s="6" t="s">
        <v>987</v>
      </c>
      <c r="N326" t="b">
        <v>0</v>
      </c>
      <c r="O326" s="6" t="s">
        <v>31</v>
      </c>
      <c r="P326" s="6" t="s">
        <v>32</v>
      </c>
      <c r="Q326" s="6" t="s">
        <v>317</v>
      </c>
      <c r="R326">
        <v>0</v>
      </c>
      <c r="S326" s="6" t="s">
        <v>32</v>
      </c>
      <c r="T326" s="6" t="s">
        <v>317</v>
      </c>
      <c r="U326" s="6" t="s">
        <v>612</v>
      </c>
      <c r="V326">
        <v>9.5745748829031629E+17</v>
      </c>
      <c r="W326" s="6" t="s">
        <v>32</v>
      </c>
      <c r="X326" s="6" t="s">
        <v>988</v>
      </c>
      <c r="Y326" s="6" t="s">
        <v>1026</v>
      </c>
      <c r="Z326">
        <v>7.6953307322647347E+17</v>
      </c>
    </row>
    <row r="327" spans="1:26" hidden="1" x14ac:dyDescent="0.25">
      <c r="A327">
        <v>1866033588</v>
      </c>
      <c r="B327" t="b">
        <v>0</v>
      </c>
      <c r="C327" s="6" t="s">
        <v>26</v>
      </c>
      <c r="D327">
        <v>3</v>
      </c>
      <c r="E327" s="1">
        <v>43328.042187500003</v>
      </c>
      <c r="F327" s="6" t="s">
        <v>27</v>
      </c>
      <c r="G327">
        <v>1</v>
      </c>
      <c r="H327" s="6" t="s">
        <v>44</v>
      </c>
      <c r="I327">
        <v>0.64929999999999999</v>
      </c>
      <c r="J327" s="6" t="s">
        <v>32</v>
      </c>
      <c r="K327" s="1">
        <v>43128.006122685183</v>
      </c>
      <c r="L327">
        <v>1</v>
      </c>
      <c r="M327" s="6" t="s">
        <v>1027</v>
      </c>
      <c r="N327" t="b">
        <v>0</v>
      </c>
      <c r="O327" s="6" t="s">
        <v>31</v>
      </c>
      <c r="P327" s="6" t="s">
        <v>32</v>
      </c>
      <c r="Q327" s="6" t="s">
        <v>317</v>
      </c>
      <c r="R327">
        <v>0</v>
      </c>
      <c r="S327" s="6" t="s">
        <v>32</v>
      </c>
      <c r="T327" s="6" t="s">
        <v>317</v>
      </c>
      <c r="U327" s="6" t="s">
        <v>161</v>
      </c>
      <c r="V327">
        <v>9.5740506195247514E+17</v>
      </c>
      <c r="W327" s="6" t="s">
        <v>32</v>
      </c>
      <c r="X327" s="6" t="s">
        <v>1028</v>
      </c>
      <c r="Y327" s="6" t="s">
        <v>1029</v>
      </c>
      <c r="Z327">
        <v>173986272</v>
      </c>
    </row>
    <row r="328" spans="1:26" x14ac:dyDescent="0.25">
      <c r="A328">
        <v>1866033690</v>
      </c>
      <c r="B328" t="b">
        <v>0</v>
      </c>
      <c r="C328" s="6" t="s">
        <v>26</v>
      </c>
      <c r="D328">
        <v>3</v>
      </c>
      <c r="E328" s="1">
        <v>43327.688009259262</v>
      </c>
      <c r="F328" s="6" t="s">
        <v>27</v>
      </c>
      <c r="G328">
        <v>1</v>
      </c>
      <c r="H328" s="6" t="s">
        <v>47</v>
      </c>
      <c r="I328">
        <v>1</v>
      </c>
      <c r="J328" s="6" t="s">
        <v>32</v>
      </c>
      <c r="K328" s="1">
        <v>43128.138692129629</v>
      </c>
      <c r="L328">
        <v>3</v>
      </c>
      <c r="M328" s="6" t="s">
        <v>1308</v>
      </c>
      <c r="N328" t="b">
        <v>0</v>
      </c>
      <c r="O328" s="6" t="s">
        <v>31</v>
      </c>
      <c r="P328" s="6" t="s">
        <v>32</v>
      </c>
      <c r="Q328" s="6" t="s">
        <v>317</v>
      </c>
      <c r="R328">
        <v>0</v>
      </c>
      <c r="S328" s="6" t="s">
        <v>32</v>
      </c>
      <c r="T328" s="6" t="s">
        <v>317</v>
      </c>
      <c r="U328" s="6" t="s">
        <v>391</v>
      </c>
      <c r="V328">
        <v>9.5745310403905536E+17</v>
      </c>
      <c r="W328" s="6" t="s">
        <v>32</v>
      </c>
      <c r="X328" s="6" t="s">
        <v>1309</v>
      </c>
      <c r="Y328" s="6" t="s">
        <v>1310</v>
      </c>
      <c r="Z328">
        <v>1337510856</v>
      </c>
    </row>
    <row r="329" spans="1:26" x14ac:dyDescent="0.25">
      <c r="A329">
        <v>1866033713</v>
      </c>
      <c r="B329" t="b">
        <v>0</v>
      </c>
      <c r="C329" s="6" t="s">
        <v>26</v>
      </c>
      <c r="D329">
        <v>3</v>
      </c>
      <c r="E329" s="1">
        <v>43328.011099537034</v>
      </c>
      <c r="F329" s="6" t="s">
        <v>27</v>
      </c>
      <c r="G329">
        <v>1</v>
      </c>
      <c r="H329" s="6" t="s">
        <v>47</v>
      </c>
      <c r="I329">
        <v>1</v>
      </c>
      <c r="J329" s="6" t="s">
        <v>29</v>
      </c>
      <c r="K329" s="1">
        <v>43128.538900462961</v>
      </c>
      <c r="L329">
        <v>0</v>
      </c>
      <c r="M329" s="6" t="s">
        <v>69</v>
      </c>
      <c r="N329" t="b">
        <v>0</v>
      </c>
      <c r="O329" s="6" t="s">
        <v>31</v>
      </c>
      <c r="P329" s="6" t="s">
        <v>32</v>
      </c>
      <c r="Q329" s="6" t="s">
        <v>317</v>
      </c>
      <c r="R329">
        <v>0</v>
      </c>
      <c r="S329" s="6" t="s">
        <v>32</v>
      </c>
      <c r="T329" s="6" t="s">
        <v>317</v>
      </c>
      <c r="U329" s="6" t="s">
        <v>102</v>
      </c>
      <c r="V329">
        <v>9.5759813612561203E+17</v>
      </c>
      <c r="W329" s="6" t="s">
        <v>32</v>
      </c>
      <c r="X329" s="6" t="s">
        <v>1377</v>
      </c>
      <c r="Y329" s="6" t="s">
        <v>1378</v>
      </c>
      <c r="Z329">
        <v>9.3862103491954688E+17</v>
      </c>
    </row>
    <row r="330" spans="1:26" hidden="1" x14ac:dyDescent="0.25">
      <c r="A330">
        <v>1866033591</v>
      </c>
      <c r="B330" t="b">
        <v>0</v>
      </c>
      <c r="C330" s="6" t="s">
        <v>26</v>
      </c>
      <c r="D330">
        <v>3</v>
      </c>
      <c r="E330" s="1">
        <v>43327.895624999997</v>
      </c>
      <c r="F330" s="6" t="s">
        <v>27</v>
      </c>
      <c r="G330">
        <v>1</v>
      </c>
      <c r="H330" s="6" t="s">
        <v>28</v>
      </c>
      <c r="I330">
        <v>1</v>
      </c>
      <c r="J330" s="6" t="s">
        <v>32</v>
      </c>
      <c r="K330" s="1">
        <v>43128.432743055557</v>
      </c>
      <c r="L330">
        <v>0</v>
      </c>
      <c r="M330" s="6" t="s">
        <v>658</v>
      </c>
      <c r="N330" t="b">
        <v>0</v>
      </c>
      <c r="O330" s="6" t="s">
        <v>31</v>
      </c>
      <c r="P330" s="6" t="s">
        <v>32</v>
      </c>
      <c r="Q330" s="6" t="s">
        <v>317</v>
      </c>
      <c r="R330">
        <v>0</v>
      </c>
      <c r="S330" s="6" t="s">
        <v>32</v>
      </c>
      <c r="T330" s="6" t="s">
        <v>317</v>
      </c>
      <c r="U330" s="6" t="s">
        <v>162</v>
      </c>
      <c r="V330">
        <v>9.5755966520991744E+17</v>
      </c>
      <c r="W330" s="6" t="s">
        <v>32</v>
      </c>
      <c r="X330" s="6" t="s">
        <v>1034</v>
      </c>
      <c r="Y330" s="6" t="s">
        <v>1035</v>
      </c>
      <c r="Z330">
        <v>8.0986941021536256E+17</v>
      </c>
    </row>
    <row r="331" spans="1:26" hidden="1" x14ac:dyDescent="0.25">
      <c r="A331">
        <v>1866033592</v>
      </c>
      <c r="B331" t="b">
        <v>0</v>
      </c>
      <c r="C331" s="6" t="s">
        <v>26</v>
      </c>
      <c r="D331">
        <v>3</v>
      </c>
      <c r="E331" s="1">
        <v>43328.011782407404</v>
      </c>
      <c r="F331" s="6" t="s">
        <v>27</v>
      </c>
      <c r="G331">
        <v>1</v>
      </c>
      <c r="H331" s="6" t="s">
        <v>44</v>
      </c>
      <c r="I331">
        <v>1</v>
      </c>
      <c r="J331" s="6" t="s">
        <v>32</v>
      </c>
      <c r="K331" s="1">
        <v>43128.024699074071</v>
      </c>
      <c r="L331">
        <v>0</v>
      </c>
      <c r="M331" s="6" t="s">
        <v>647</v>
      </c>
      <c r="N331" t="b">
        <v>0</v>
      </c>
      <c r="O331" s="6" t="s">
        <v>31</v>
      </c>
      <c r="P331" s="6" t="s">
        <v>32</v>
      </c>
      <c r="Q331" s="6" t="s">
        <v>317</v>
      </c>
      <c r="R331">
        <v>0</v>
      </c>
      <c r="S331" s="6" t="s">
        <v>32</v>
      </c>
      <c r="T331" s="6" t="s">
        <v>317</v>
      </c>
      <c r="U331" s="6" t="s">
        <v>391</v>
      </c>
      <c r="V331">
        <v>9.5741179597454131E+17</v>
      </c>
      <c r="W331" s="6" t="s">
        <v>32</v>
      </c>
      <c r="X331" s="6" t="s">
        <v>648</v>
      </c>
      <c r="Y331" s="6" t="s">
        <v>649</v>
      </c>
      <c r="Z331">
        <v>9.5512941859004416E+17</v>
      </c>
    </row>
    <row r="332" spans="1:26" hidden="1" x14ac:dyDescent="0.25">
      <c r="A332">
        <v>1866033593</v>
      </c>
      <c r="B332" t="b">
        <v>0</v>
      </c>
      <c r="C332" s="6" t="s">
        <v>26</v>
      </c>
      <c r="D332">
        <v>3</v>
      </c>
      <c r="E332" s="1">
        <v>43327.981851851851</v>
      </c>
      <c r="F332" s="6" t="s">
        <v>27</v>
      </c>
      <c r="G332">
        <v>1</v>
      </c>
      <c r="H332" s="6" t="s">
        <v>28</v>
      </c>
      <c r="I332">
        <v>0.67649999999999999</v>
      </c>
      <c r="J332" s="6" t="s">
        <v>32</v>
      </c>
      <c r="K332" s="1">
        <v>43128.00309027778</v>
      </c>
      <c r="L332">
        <v>0</v>
      </c>
      <c r="M332" s="6" t="s">
        <v>650</v>
      </c>
      <c r="N332" t="b">
        <v>0</v>
      </c>
      <c r="O332" s="6" t="s">
        <v>31</v>
      </c>
      <c r="P332" s="6" t="s">
        <v>32</v>
      </c>
      <c r="Q332" s="6" t="s">
        <v>317</v>
      </c>
      <c r="R332">
        <v>0</v>
      </c>
      <c r="S332" s="6" t="s">
        <v>32</v>
      </c>
      <c r="T332" s="6" t="s">
        <v>317</v>
      </c>
      <c r="U332" s="6" t="s">
        <v>651</v>
      </c>
      <c r="V332">
        <v>9.5740396275966362E+17</v>
      </c>
      <c r="W332" s="6" t="s">
        <v>1036</v>
      </c>
      <c r="X332" s="6" t="s">
        <v>1037</v>
      </c>
      <c r="Y332" s="6" t="s">
        <v>1038</v>
      </c>
      <c r="Z332">
        <v>8.9894488784815309E+17</v>
      </c>
    </row>
    <row r="333" spans="1:26" hidden="1" x14ac:dyDescent="0.25">
      <c r="A333">
        <v>1866033594</v>
      </c>
      <c r="B333" t="b">
        <v>0</v>
      </c>
      <c r="C333" s="6" t="s">
        <v>26</v>
      </c>
      <c r="D333">
        <v>3</v>
      </c>
      <c r="E333" s="1">
        <v>43327.959247685183</v>
      </c>
      <c r="F333" s="6" t="s">
        <v>27</v>
      </c>
      <c r="G333">
        <v>1</v>
      </c>
      <c r="H333" s="6" t="s">
        <v>44</v>
      </c>
      <c r="I333">
        <v>1</v>
      </c>
      <c r="J333" s="6" t="s">
        <v>32</v>
      </c>
      <c r="K333" s="1">
        <v>43128.245162037034</v>
      </c>
      <c r="L333">
        <v>0</v>
      </c>
      <c r="M333" s="6" t="s">
        <v>1039</v>
      </c>
      <c r="N333" t="b">
        <v>0</v>
      </c>
      <c r="O333" s="6" t="s">
        <v>31</v>
      </c>
      <c r="P333" s="6" t="s">
        <v>32</v>
      </c>
      <c r="Q333" s="6" t="s">
        <v>317</v>
      </c>
      <c r="R333">
        <v>0</v>
      </c>
      <c r="S333" s="6" t="s">
        <v>32</v>
      </c>
      <c r="T333" s="6" t="s">
        <v>317</v>
      </c>
      <c r="U333" s="6" t="s">
        <v>391</v>
      </c>
      <c r="V333">
        <v>9.5749169015509811E+17</v>
      </c>
      <c r="W333" s="6" t="s">
        <v>32</v>
      </c>
      <c r="X333" s="6" t="s">
        <v>1040</v>
      </c>
      <c r="Y333" s="6" t="s">
        <v>1041</v>
      </c>
      <c r="Z333">
        <v>41770186</v>
      </c>
    </row>
    <row r="334" spans="1:26" hidden="1" x14ac:dyDescent="0.25">
      <c r="A334">
        <v>1866033595</v>
      </c>
      <c r="B334" t="b">
        <v>0</v>
      </c>
      <c r="C334" s="6" t="s">
        <v>26</v>
      </c>
      <c r="D334">
        <v>3</v>
      </c>
      <c r="E334" s="1">
        <v>43328.005057870374</v>
      </c>
      <c r="F334" s="6" t="s">
        <v>27</v>
      </c>
      <c r="G334">
        <v>1</v>
      </c>
      <c r="H334" s="6" t="s">
        <v>44</v>
      </c>
      <c r="I334">
        <v>1</v>
      </c>
      <c r="J334" s="6" t="s">
        <v>29</v>
      </c>
      <c r="K334" s="1">
        <v>43128.481261574074</v>
      </c>
      <c r="L334">
        <v>0</v>
      </c>
      <c r="M334" s="6" t="s">
        <v>1042</v>
      </c>
      <c r="N334" t="b">
        <v>0</v>
      </c>
      <c r="O334" s="6" t="s">
        <v>31</v>
      </c>
      <c r="P334" s="6" t="s">
        <v>32</v>
      </c>
      <c r="Q334" s="6" t="s">
        <v>317</v>
      </c>
      <c r="R334">
        <v>0</v>
      </c>
      <c r="S334" s="6" t="s">
        <v>32</v>
      </c>
      <c r="T334" s="6" t="s">
        <v>317</v>
      </c>
      <c r="U334" s="6" t="s">
        <v>58</v>
      </c>
      <c r="V334">
        <v>9.5757724676356915E+17</v>
      </c>
      <c r="W334" s="6" t="s">
        <v>32</v>
      </c>
      <c r="X334" s="6" t="s">
        <v>1043</v>
      </c>
      <c r="Y334" s="6" t="s">
        <v>1044</v>
      </c>
      <c r="Z334">
        <v>9.5687053712030515E+17</v>
      </c>
    </row>
    <row r="335" spans="1:26" hidden="1" x14ac:dyDescent="0.25">
      <c r="A335">
        <v>1866033596</v>
      </c>
      <c r="B335" t="b">
        <v>0</v>
      </c>
      <c r="C335" s="6" t="s">
        <v>26</v>
      </c>
      <c r="D335">
        <v>3</v>
      </c>
      <c r="E335" s="1">
        <v>43327.954074074078</v>
      </c>
      <c r="F335" s="6" t="s">
        <v>27</v>
      </c>
      <c r="G335">
        <v>1</v>
      </c>
      <c r="H335" s="6" t="s">
        <v>44</v>
      </c>
      <c r="I335">
        <v>0.67549999999999999</v>
      </c>
      <c r="J335" s="6" t="s">
        <v>29</v>
      </c>
      <c r="K335" s="1">
        <v>43128.917638888888</v>
      </c>
      <c r="L335">
        <v>1</v>
      </c>
      <c r="M335" s="6" t="s">
        <v>38</v>
      </c>
      <c r="N335" t="b">
        <v>1</v>
      </c>
      <c r="O335" s="6" t="s">
        <v>31</v>
      </c>
      <c r="P335" s="6" t="s">
        <v>1045</v>
      </c>
      <c r="Q335" s="6" t="s">
        <v>317</v>
      </c>
      <c r="R335">
        <v>0</v>
      </c>
      <c r="S335" s="6" t="s">
        <v>32</v>
      </c>
      <c r="T335" s="6" t="s">
        <v>317</v>
      </c>
      <c r="U335" s="6" t="s">
        <v>41</v>
      </c>
      <c r="V335">
        <v>9.5773538745100288E+17</v>
      </c>
      <c r="W335" s="6" t="s">
        <v>32</v>
      </c>
      <c r="X335" s="6" t="s">
        <v>1046</v>
      </c>
      <c r="Y335" s="6" t="s">
        <v>1047</v>
      </c>
      <c r="Z335">
        <v>1324165219</v>
      </c>
    </row>
    <row r="336" spans="1:26" x14ac:dyDescent="0.25">
      <c r="A336">
        <v>1866033728</v>
      </c>
      <c r="B336" t="b">
        <v>0</v>
      </c>
      <c r="C336" s="6" t="s">
        <v>26</v>
      </c>
      <c r="D336">
        <v>3</v>
      </c>
      <c r="E336" s="1">
        <v>43328.026365740741</v>
      </c>
      <c r="F336" s="6" t="s">
        <v>27</v>
      </c>
      <c r="G336">
        <v>1</v>
      </c>
      <c r="H336" s="6" t="s">
        <v>47</v>
      </c>
      <c r="I336">
        <v>1</v>
      </c>
      <c r="J336" s="6" t="s">
        <v>29</v>
      </c>
      <c r="K336" s="1">
        <v>43129.959479166668</v>
      </c>
      <c r="L336">
        <v>1</v>
      </c>
      <c r="M336" s="6" t="s">
        <v>1416</v>
      </c>
      <c r="N336" t="b">
        <v>0</v>
      </c>
      <c r="O336" s="6" t="s">
        <v>31</v>
      </c>
      <c r="P336" s="6" t="s">
        <v>32</v>
      </c>
      <c r="Q336" s="6" t="s">
        <v>317</v>
      </c>
      <c r="R336">
        <v>1</v>
      </c>
      <c r="S336" s="6" t="s">
        <v>32</v>
      </c>
      <c r="T336" s="6" t="s">
        <v>317</v>
      </c>
      <c r="U336" s="6" t="s">
        <v>39</v>
      </c>
      <c r="V336">
        <v>9.5811293508299981E+17</v>
      </c>
      <c r="W336" s="6" t="s">
        <v>32</v>
      </c>
      <c r="X336" s="6" t="s">
        <v>1417</v>
      </c>
      <c r="Y336" s="6" t="s">
        <v>1418</v>
      </c>
      <c r="Z336">
        <v>456122274</v>
      </c>
    </row>
    <row r="337" spans="1:26" hidden="1" x14ac:dyDescent="0.25">
      <c r="A337">
        <v>1866033598</v>
      </c>
      <c r="B337" t="b">
        <v>0</v>
      </c>
      <c r="C337" s="6" t="s">
        <v>26</v>
      </c>
      <c r="D337">
        <v>3</v>
      </c>
      <c r="E337" s="1">
        <v>43327.97115740741</v>
      </c>
      <c r="F337" s="6" t="s">
        <v>27</v>
      </c>
      <c r="G337">
        <v>1</v>
      </c>
      <c r="H337" s="6" t="s">
        <v>28</v>
      </c>
      <c r="I337">
        <v>0.67649999999999999</v>
      </c>
      <c r="J337" s="6" t="s">
        <v>32</v>
      </c>
      <c r="K337" s="1">
        <v>43128.297835648147</v>
      </c>
      <c r="L337">
        <v>0</v>
      </c>
      <c r="M337" s="6" t="s">
        <v>1051</v>
      </c>
      <c r="N337" t="b">
        <v>0</v>
      </c>
      <c r="O337" s="6" t="s">
        <v>31</v>
      </c>
      <c r="P337" s="6" t="s">
        <v>32</v>
      </c>
      <c r="Q337" s="6" t="s">
        <v>317</v>
      </c>
      <c r="R337">
        <v>0</v>
      </c>
      <c r="S337" s="6" t="s">
        <v>32</v>
      </c>
      <c r="T337" s="6" t="s">
        <v>317</v>
      </c>
      <c r="U337" s="6" t="s">
        <v>652</v>
      </c>
      <c r="V337">
        <v>9.575107779042263E+17</v>
      </c>
      <c r="W337" s="6" t="s">
        <v>32</v>
      </c>
      <c r="X337" s="6" t="s">
        <v>1052</v>
      </c>
      <c r="Y337" s="6" t="s">
        <v>1053</v>
      </c>
      <c r="Z337">
        <v>2414158898</v>
      </c>
    </row>
    <row r="338" spans="1:26" hidden="1" x14ac:dyDescent="0.25">
      <c r="A338">
        <v>1866033599</v>
      </c>
      <c r="B338" t="b">
        <v>0</v>
      </c>
      <c r="C338" s="6" t="s">
        <v>26</v>
      </c>
      <c r="D338">
        <v>3</v>
      </c>
      <c r="E338" s="1">
        <v>43327.99832175926</v>
      </c>
      <c r="F338" s="6" t="s">
        <v>27</v>
      </c>
      <c r="G338">
        <v>1</v>
      </c>
      <c r="H338" s="6" t="s">
        <v>28</v>
      </c>
      <c r="I338">
        <v>1</v>
      </c>
      <c r="J338" s="6" t="s">
        <v>29</v>
      </c>
      <c r="K338" s="1">
        <v>43128.59951388889</v>
      </c>
      <c r="L338">
        <v>0</v>
      </c>
      <c r="M338" s="6" t="s">
        <v>1054</v>
      </c>
      <c r="N338" t="b">
        <v>0</v>
      </c>
      <c r="O338" s="6" t="s">
        <v>31</v>
      </c>
      <c r="P338" s="6" t="s">
        <v>32</v>
      </c>
      <c r="Q338" s="6" t="s">
        <v>317</v>
      </c>
      <c r="R338">
        <v>0</v>
      </c>
      <c r="S338" s="6" t="s">
        <v>32</v>
      </c>
      <c r="T338" s="6" t="s">
        <v>317</v>
      </c>
      <c r="U338" s="6" t="s">
        <v>39</v>
      </c>
      <c r="V338">
        <v>9.5762010005970534E+17</v>
      </c>
      <c r="W338" s="6" t="s">
        <v>32</v>
      </c>
      <c r="X338" s="6" t="s">
        <v>1055</v>
      </c>
      <c r="Y338" s="6" t="s">
        <v>1056</v>
      </c>
      <c r="Z338">
        <v>7.8466285125235507E+17</v>
      </c>
    </row>
    <row r="339" spans="1:26" hidden="1" x14ac:dyDescent="0.25">
      <c r="A339">
        <v>1866033600</v>
      </c>
      <c r="B339" t="b">
        <v>0</v>
      </c>
      <c r="C339" s="6" t="s">
        <v>26</v>
      </c>
      <c r="D339">
        <v>3</v>
      </c>
      <c r="E339" s="1">
        <v>43328.023344907408</v>
      </c>
      <c r="F339" s="6" t="s">
        <v>27</v>
      </c>
      <c r="G339">
        <v>1</v>
      </c>
      <c r="H339" s="6" t="s">
        <v>28</v>
      </c>
      <c r="I339">
        <v>0.67320000000000002</v>
      </c>
      <c r="J339" s="6" t="s">
        <v>29</v>
      </c>
      <c r="K339" s="1">
        <v>43128.597326388888</v>
      </c>
      <c r="L339">
        <v>0</v>
      </c>
      <c r="M339" s="6" t="s">
        <v>63</v>
      </c>
      <c r="N339" t="b">
        <v>0</v>
      </c>
      <c r="O339" s="6" t="s">
        <v>31</v>
      </c>
      <c r="P339" s="6" t="s">
        <v>32</v>
      </c>
      <c r="Q339" s="6" t="s">
        <v>317</v>
      </c>
      <c r="R339">
        <v>1</v>
      </c>
      <c r="S339" s="6" t="s">
        <v>32</v>
      </c>
      <c r="T339" s="6" t="s">
        <v>317</v>
      </c>
      <c r="U339" s="6" t="s">
        <v>58</v>
      </c>
      <c r="V339">
        <v>9.5761931049467085E+17</v>
      </c>
      <c r="W339" s="6" t="s">
        <v>32</v>
      </c>
      <c r="X339" s="6" t="s">
        <v>1057</v>
      </c>
      <c r="Y339" s="6" t="s">
        <v>1058</v>
      </c>
      <c r="Z339">
        <v>13253362</v>
      </c>
    </row>
    <row r="340" spans="1:26" hidden="1" x14ac:dyDescent="0.25">
      <c r="A340">
        <v>1866033601</v>
      </c>
      <c r="B340" t="b">
        <v>0</v>
      </c>
      <c r="C340" s="6" t="s">
        <v>26</v>
      </c>
      <c r="D340">
        <v>3</v>
      </c>
      <c r="E340" s="1">
        <v>43327.994143518517</v>
      </c>
      <c r="F340" s="6" t="s">
        <v>27</v>
      </c>
      <c r="G340">
        <v>1</v>
      </c>
      <c r="H340" s="6" t="s">
        <v>28</v>
      </c>
      <c r="I340">
        <v>0.65429999999999999</v>
      </c>
      <c r="J340" s="6" t="s">
        <v>29</v>
      </c>
      <c r="K340" s="1">
        <v>43128.632118055553</v>
      </c>
      <c r="L340">
        <v>3</v>
      </c>
      <c r="M340" s="6" t="s">
        <v>155</v>
      </c>
      <c r="N340" t="b">
        <v>1</v>
      </c>
      <c r="O340" s="6" t="s">
        <v>31</v>
      </c>
      <c r="P340" s="6" t="s">
        <v>1059</v>
      </c>
      <c r="Q340" s="6" t="s">
        <v>317</v>
      </c>
      <c r="R340">
        <v>1</v>
      </c>
      <c r="S340" s="6" t="s">
        <v>32</v>
      </c>
      <c r="T340" s="6" t="s">
        <v>317</v>
      </c>
      <c r="U340" s="6" t="s">
        <v>36</v>
      </c>
      <c r="V340">
        <v>9.5763191552743014E+17</v>
      </c>
      <c r="W340" s="6" t="s">
        <v>1060</v>
      </c>
      <c r="X340" s="6" t="s">
        <v>1061</v>
      </c>
      <c r="Y340" s="6" t="s">
        <v>1062</v>
      </c>
      <c r="Z340">
        <v>2427936230</v>
      </c>
    </row>
    <row r="341" spans="1:26" hidden="1" x14ac:dyDescent="0.25">
      <c r="A341">
        <v>1866033602</v>
      </c>
      <c r="B341" t="b">
        <v>0</v>
      </c>
      <c r="C341" s="6" t="s">
        <v>26</v>
      </c>
      <c r="D341">
        <v>3</v>
      </c>
      <c r="E341" s="1">
        <v>43327.710601851853</v>
      </c>
      <c r="F341" s="6" t="s">
        <v>27</v>
      </c>
      <c r="G341">
        <v>1</v>
      </c>
      <c r="H341" s="6" t="s">
        <v>28</v>
      </c>
      <c r="I341">
        <v>1</v>
      </c>
      <c r="J341" s="6" t="s">
        <v>29</v>
      </c>
      <c r="K341" s="1">
        <v>43128.504189814812</v>
      </c>
      <c r="L341">
        <v>0</v>
      </c>
      <c r="M341" s="6" t="s">
        <v>38</v>
      </c>
      <c r="N341" t="b">
        <v>0</v>
      </c>
      <c r="O341" s="6" t="s">
        <v>31</v>
      </c>
      <c r="P341" s="6" t="s">
        <v>32</v>
      </c>
      <c r="Q341" s="6" t="s">
        <v>317</v>
      </c>
      <c r="R341">
        <v>0</v>
      </c>
      <c r="S341" s="6" t="s">
        <v>32</v>
      </c>
      <c r="T341" s="6" t="s">
        <v>317</v>
      </c>
      <c r="U341" s="6" t="s">
        <v>1063</v>
      </c>
      <c r="V341">
        <v>9.5758555827194266E+17</v>
      </c>
      <c r="W341" s="6" t="s">
        <v>1064</v>
      </c>
      <c r="X341" s="6" t="s">
        <v>1065</v>
      </c>
      <c r="Y341" s="6" t="s">
        <v>1066</v>
      </c>
      <c r="Z341">
        <v>9.2880028178926797E+17</v>
      </c>
    </row>
    <row r="342" spans="1:26" hidden="1" x14ac:dyDescent="0.25">
      <c r="A342">
        <v>1866033603</v>
      </c>
      <c r="B342" t="b">
        <v>0</v>
      </c>
      <c r="C342" s="6" t="s">
        <v>26</v>
      </c>
      <c r="D342">
        <v>3</v>
      </c>
      <c r="E342" s="1">
        <v>43327.98064814815</v>
      </c>
      <c r="F342" s="6" t="s">
        <v>27</v>
      </c>
      <c r="G342">
        <v>1</v>
      </c>
      <c r="H342" s="6" t="s">
        <v>44</v>
      </c>
      <c r="I342">
        <v>0.64790000000000003</v>
      </c>
      <c r="J342" s="6" t="s">
        <v>29</v>
      </c>
      <c r="K342" s="1">
        <v>43128.993414351855</v>
      </c>
      <c r="L342">
        <v>1</v>
      </c>
      <c r="M342" s="6" t="s">
        <v>38</v>
      </c>
      <c r="N342" t="b">
        <v>0</v>
      </c>
      <c r="O342" s="6" t="s">
        <v>31</v>
      </c>
      <c r="P342" s="6" t="s">
        <v>32</v>
      </c>
      <c r="Q342" s="6" t="s">
        <v>317</v>
      </c>
      <c r="R342">
        <v>0</v>
      </c>
      <c r="S342" s="6" t="s">
        <v>32</v>
      </c>
      <c r="T342" s="6" t="s">
        <v>317</v>
      </c>
      <c r="U342" s="6" t="s">
        <v>39</v>
      </c>
      <c r="V342">
        <v>9.5776284385987789E+17</v>
      </c>
      <c r="W342" s="6" t="s">
        <v>32</v>
      </c>
      <c r="X342" s="6" t="s">
        <v>1067</v>
      </c>
      <c r="Y342" s="6" t="s">
        <v>1068</v>
      </c>
      <c r="Z342">
        <v>9.5702279014152192E+17</v>
      </c>
    </row>
    <row r="343" spans="1:26" hidden="1" x14ac:dyDescent="0.25">
      <c r="A343">
        <v>1866033604</v>
      </c>
      <c r="B343" t="b">
        <v>0</v>
      </c>
      <c r="C343" s="6" t="s">
        <v>26</v>
      </c>
      <c r="D343">
        <v>3</v>
      </c>
      <c r="E343" s="1">
        <v>43327.823379629626</v>
      </c>
      <c r="F343" s="6" t="s">
        <v>27</v>
      </c>
      <c r="G343">
        <v>1</v>
      </c>
      <c r="H343" s="6" t="s">
        <v>28</v>
      </c>
      <c r="I343">
        <v>0.68049999999999999</v>
      </c>
      <c r="J343" s="6" t="s">
        <v>32</v>
      </c>
      <c r="K343" s="1">
        <v>43128.054699074077</v>
      </c>
      <c r="L343">
        <v>0</v>
      </c>
      <c r="M343" s="6" t="s">
        <v>1069</v>
      </c>
      <c r="N343" t="b">
        <v>0</v>
      </c>
      <c r="O343" s="6" t="s">
        <v>31</v>
      </c>
      <c r="P343" s="6" t="s">
        <v>32</v>
      </c>
      <c r="Q343" s="6" t="s">
        <v>317</v>
      </c>
      <c r="R343">
        <v>0</v>
      </c>
      <c r="S343" s="6" t="s">
        <v>32</v>
      </c>
      <c r="T343" s="6" t="s">
        <v>317</v>
      </c>
      <c r="U343" s="6" t="s">
        <v>327</v>
      </c>
      <c r="V343">
        <v>9.5742266521980928E+17</v>
      </c>
      <c r="W343" s="6" t="s">
        <v>32</v>
      </c>
      <c r="X343" s="6" t="s">
        <v>1070</v>
      </c>
      <c r="Y343" s="6" t="s">
        <v>1071</v>
      </c>
      <c r="Z343">
        <v>8.1333773687044506E+17</v>
      </c>
    </row>
    <row r="344" spans="1:26" hidden="1" x14ac:dyDescent="0.25">
      <c r="A344">
        <v>1866033605</v>
      </c>
      <c r="B344" t="b">
        <v>0</v>
      </c>
      <c r="C344" s="6" t="s">
        <v>26</v>
      </c>
      <c r="D344">
        <v>3</v>
      </c>
      <c r="E344" s="1">
        <v>43327.687407407408</v>
      </c>
      <c r="F344" s="6" t="s">
        <v>27</v>
      </c>
      <c r="G344">
        <v>1</v>
      </c>
      <c r="H344" s="6" t="s">
        <v>44</v>
      </c>
      <c r="I344">
        <v>0.71</v>
      </c>
      <c r="J344" s="6" t="s">
        <v>32</v>
      </c>
      <c r="K344" s="1">
        <v>43128.446226851855</v>
      </c>
      <c r="L344">
        <v>2</v>
      </c>
      <c r="M344" s="6" t="s">
        <v>1072</v>
      </c>
      <c r="N344" t="b">
        <v>0</v>
      </c>
      <c r="O344" s="6" t="s">
        <v>31</v>
      </c>
      <c r="P344" s="6" t="s">
        <v>32</v>
      </c>
      <c r="Q344" s="6" t="s">
        <v>317</v>
      </c>
      <c r="R344">
        <v>0</v>
      </c>
      <c r="S344" s="6" t="s">
        <v>32</v>
      </c>
      <c r="T344" s="6" t="s">
        <v>317</v>
      </c>
      <c r="U344" s="6" t="s">
        <v>653</v>
      </c>
      <c r="V344">
        <v>9.5756455274033152E+17</v>
      </c>
      <c r="W344" s="6" t="s">
        <v>32</v>
      </c>
      <c r="X344" s="6" t="s">
        <v>1073</v>
      </c>
      <c r="Y344" s="6" t="s">
        <v>1074</v>
      </c>
      <c r="Z344">
        <v>8.6160143293965926E+17</v>
      </c>
    </row>
    <row r="345" spans="1:26" hidden="1" x14ac:dyDescent="0.25">
      <c r="A345">
        <v>1866033606</v>
      </c>
      <c r="B345" t="b">
        <v>0</v>
      </c>
      <c r="C345" s="6" t="s">
        <v>26</v>
      </c>
      <c r="D345">
        <v>3</v>
      </c>
      <c r="E345" s="1">
        <v>43327.841365740744</v>
      </c>
      <c r="F345" s="6" t="s">
        <v>27</v>
      </c>
      <c r="G345">
        <v>1</v>
      </c>
      <c r="H345" s="6" t="s">
        <v>28</v>
      </c>
      <c r="I345">
        <v>1</v>
      </c>
      <c r="J345" s="6" t="s">
        <v>29</v>
      </c>
      <c r="K345" s="1">
        <v>43128.71429398148</v>
      </c>
      <c r="L345">
        <v>36</v>
      </c>
      <c r="M345" s="6" t="s">
        <v>1075</v>
      </c>
      <c r="N345" t="b">
        <v>0</v>
      </c>
      <c r="O345" s="6" t="s">
        <v>31</v>
      </c>
      <c r="P345" s="6" t="s">
        <v>32</v>
      </c>
      <c r="Q345" s="6" t="s">
        <v>317</v>
      </c>
      <c r="R345">
        <v>3</v>
      </c>
      <c r="S345" s="6" t="s">
        <v>32</v>
      </c>
      <c r="T345" s="6" t="s">
        <v>317</v>
      </c>
      <c r="U345" s="6" t="s">
        <v>64</v>
      </c>
      <c r="V345">
        <v>9.5766169454883226E+17</v>
      </c>
      <c r="W345" s="6" t="s">
        <v>32</v>
      </c>
      <c r="X345" s="6" t="s">
        <v>1076</v>
      </c>
      <c r="Y345" s="6" t="s">
        <v>1077</v>
      </c>
      <c r="Z345">
        <v>2875696300</v>
      </c>
    </row>
    <row r="346" spans="1:26" hidden="1" x14ac:dyDescent="0.25">
      <c r="A346">
        <v>1866033607</v>
      </c>
      <c r="B346" t="b">
        <v>0</v>
      </c>
      <c r="C346" s="6" t="s">
        <v>26</v>
      </c>
      <c r="D346">
        <v>3</v>
      </c>
      <c r="E346" s="1">
        <v>43328.038854166669</v>
      </c>
      <c r="F346" s="6" t="s">
        <v>27</v>
      </c>
      <c r="G346">
        <v>1</v>
      </c>
      <c r="H346" s="6" t="s">
        <v>28</v>
      </c>
      <c r="I346">
        <v>0.72030000000000005</v>
      </c>
      <c r="J346" s="6" t="s">
        <v>29</v>
      </c>
      <c r="K346" s="1">
        <v>43128.501863425925</v>
      </c>
      <c r="L346">
        <v>0</v>
      </c>
      <c r="M346" s="6" t="s">
        <v>38</v>
      </c>
      <c r="N346" t="b">
        <v>0</v>
      </c>
      <c r="O346" s="6" t="s">
        <v>31</v>
      </c>
      <c r="P346" s="6" t="s">
        <v>32</v>
      </c>
      <c r="Q346" s="6" t="s">
        <v>317</v>
      </c>
      <c r="R346">
        <v>0</v>
      </c>
      <c r="S346" s="6" t="s">
        <v>32</v>
      </c>
      <c r="T346" s="6" t="s">
        <v>317</v>
      </c>
      <c r="U346" s="6" t="s">
        <v>436</v>
      </c>
      <c r="V346">
        <v>9.5758471500290867E+17</v>
      </c>
      <c r="W346" s="6" t="s">
        <v>32</v>
      </c>
      <c r="X346" s="6" t="s">
        <v>1078</v>
      </c>
      <c r="Y346" s="6" t="s">
        <v>1079</v>
      </c>
      <c r="Z346">
        <v>9.4450176011424973E+17</v>
      </c>
    </row>
    <row r="347" spans="1:26" hidden="1" x14ac:dyDescent="0.25">
      <c r="A347">
        <v>1866033608</v>
      </c>
      <c r="B347" t="b">
        <v>0</v>
      </c>
      <c r="C347" s="6" t="s">
        <v>26</v>
      </c>
      <c r="D347">
        <v>3</v>
      </c>
      <c r="E347" s="1">
        <v>43328.000509259262</v>
      </c>
      <c r="F347" s="6" t="s">
        <v>27</v>
      </c>
      <c r="G347">
        <v>1</v>
      </c>
      <c r="H347" s="6" t="s">
        <v>28</v>
      </c>
      <c r="I347">
        <v>1</v>
      </c>
      <c r="J347" s="6" t="s">
        <v>29</v>
      </c>
      <c r="K347" s="1">
        <v>43128.74900462963</v>
      </c>
      <c r="L347">
        <v>0</v>
      </c>
      <c r="M347" s="6" t="s">
        <v>1080</v>
      </c>
      <c r="N347" t="b">
        <v>0</v>
      </c>
      <c r="O347" s="6" t="s">
        <v>31</v>
      </c>
      <c r="P347" s="6" t="s">
        <v>32</v>
      </c>
      <c r="Q347" s="6" t="s">
        <v>317</v>
      </c>
      <c r="R347">
        <v>1</v>
      </c>
      <c r="S347" s="6" t="s">
        <v>32</v>
      </c>
      <c r="T347" s="6" t="s">
        <v>317</v>
      </c>
      <c r="U347" s="6" t="s">
        <v>39</v>
      </c>
      <c r="V347">
        <v>9.5767427312408576E+17</v>
      </c>
      <c r="W347" s="6" t="s">
        <v>32</v>
      </c>
      <c r="X347" s="6" t="s">
        <v>1081</v>
      </c>
      <c r="Y347" s="6" t="s">
        <v>1082</v>
      </c>
      <c r="Z347">
        <v>9.1117571266050867E+17</v>
      </c>
    </row>
    <row r="348" spans="1:26" x14ac:dyDescent="0.25">
      <c r="A348">
        <v>1866033736</v>
      </c>
      <c r="B348" t="b">
        <v>0</v>
      </c>
      <c r="C348" s="6" t="s">
        <v>26</v>
      </c>
      <c r="D348">
        <v>3</v>
      </c>
      <c r="E348" s="1">
        <v>43327.966365740744</v>
      </c>
      <c r="F348" s="6" t="s">
        <v>27</v>
      </c>
      <c r="G348">
        <v>1</v>
      </c>
      <c r="H348" s="6" t="s">
        <v>47</v>
      </c>
      <c r="I348">
        <v>1</v>
      </c>
      <c r="J348" s="6" t="s">
        <v>29</v>
      </c>
      <c r="K348" s="1">
        <v>43129.303495370368</v>
      </c>
      <c r="L348">
        <v>1</v>
      </c>
      <c r="M348" s="6" t="s">
        <v>38</v>
      </c>
      <c r="N348" t="b">
        <v>0</v>
      </c>
      <c r="O348" s="6" t="s">
        <v>31</v>
      </c>
      <c r="P348" s="6" t="s">
        <v>32</v>
      </c>
      <c r="Q348" s="6" t="s">
        <v>317</v>
      </c>
      <c r="R348">
        <v>0</v>
      </c>
      <c r="S348" s="6" t="s">
        <v>32</v>
      </c>
      <c r="T348" s="6" t="s">
        <v>317</v>
      </c>
      <c r="U348" s="6" t="s">
        <v>39</v>
      </c>
      <c r="V348">
        <v>9.5787521393229824E+17</v>
      </c>
      <c r="W348" s="6" t="s">
        <v>32</v>
      </c>
      <c r="X348" s="6" t="s">
        <v>1439</v>
      </c>
      <c r="Y348" s="6" t="s">
        <v>1440</v>
      </c>
      <c r="Z348">
        <v>262797667</v>
      </c>
    </row>
    <row r="349" spans="1:26" hidden="1" x14ac:dyDescent="0.25">
      <c r="A349">
        <v>1866033610</v>
      </c>
      <c r="B349" t="b">
        <v>0</v>
      </c>
      <c r="C349" s="6" t="s">
        <v>26</v>
      </c>
      <c r="D349">
        <v>3</v>
      </c>
      <c r="E349" s="1">
        <v>43327.989108796297</v>
      </c>
      <c r="F349" s="6" t="s">
        <v>27</v>
      </c>
      <c r="G349">
        <v>1</v>
      </c>
      <c r="H349" s="6" t="s">
        <v>28</v>
      </c>
      <c r="I349">
        <v>0.67649999999999999</v>
      </c>
      <c r="J349" s="6" t="s">
        <v>32</v>
      </c>
      <c r="K349" s="1">
        <v>43128.026550925926</v>
      </c>
      <c r="L349">
        <v>0</v>
      </c>
      <c r="M349" s="6" t="s">
        <v>32</v>
      </c>
      <c r="N349" t="b">
        <v>0</v>
      </c>
      <c r="O349" s="6" t="s">
        <v>31</v>
      </c>
      <c r="P349" s="6" t="s">
        <v>32</v>
      </c>
      <c r="Q349" s="6" t="s">
        <v>317</v>
      </c>
      <c r="R349">
        <v>0</v>
      </c>
      <c r="S349" s="6" t="s">
        <v>32</v>
      </c>
      <c r="T349" s="6" t="s">
        <v>317</v>
      </c>
      <c r="U349" s="6" t="s">
        <v>771</v>
      </c>
      <c r="V349">
        <v>9.5741246590567629E+17</v>
      </c>
      <c r="W349" s="6" t="s">
        <v>32</v>
      </c>
      <c r="X349" s="6" t="s">
        <v>1085</v>
      </c>
      <c r="Y349" s="6" t="s">
        <v>1086</v>
      </c>
      <c r="Z349">
        <v>4268425115</v>
      </c>
    </row>
    <row r="350" spans="1:26" hidden="1" x14ac:dyDescent="0.25">
      <c r="A350">
        <v>1866033611</v>
      </c>
      <c r="B350" t="b">
        <v>0</v>
      </c>
      <c r="C350" s="6" t="s">
        <v>26</v>
      </c>
      <c r="D350">
        <v>3</v>
      </c>
      <c r="E350" s="1">
        <v>43327.964282407411</v>
      </c>
      <c r="F350" s="6" t="s">
        <v>27</v>
      </c>
      <c r="G350">
        <v>1</v>
      </c>
      <c r="H350" s="6" t="s">
        <v>28</v>
      </c>
      <c r="I350">
        <v>0.67649999999999999</v>
      </c>
      <c r="J350" s="6" t="s">
        <v>32</v>
      </c>
      <c r="K350" s="1">
        <v>43128.426701388889</v>
      </c>
      <c r="L350">
        <v>1</v>
      </c>
      <c r="M350" s="6" t="s">
        <v>1087</v>
      </c>
      <c r="N350" t="b">
        <v>0</v>
      </c>
      <c r="O350" s="6" t="s">
        <v>31</v>
      </c>
      <c r="P350" s="6" t="s">
        <v>32</v>
      </c>
      <c r="Q350" s="6" t="s">
        <v>317</v>
      </c>
      <c r="R350">
        <v>2</v>
      </c>
      <c r="S350" s="6" t="s">
        <v>32</v>
      </c>
      <c r="T350" s="6" t="s">
        <v>317</v>
      </c>
      <c r="U350" s="6" t="s">
        <v>501</v>
      </c>
      <c r="V350">
        <v>9.5755747429431296E+17</v>
      </c>
      <c r="W350" s="6" t="s">
        <v>32</v>
      </c>
      <c r="X350" s="6" t="s">
        <v>1088</v>
      </c>
      <c r="Y350" s="6" t="s">
        <v>1089</v>
      </c>
      <c r="Z350">
        <v>8.1333773687044506E+17</v>
      </c>
    </row>
    <row r="351" spans="1:26" hidden="1" x14ac:dyDescent="0.25">
      <c r="A351">
        <v>1866033612</v>
      </c>
      <c r="B351" t="b">
        <v>0</v>
      </c>
      <c r="C351" s="6" t="s">
        <v>26</v>
      </c>
      <c r="D351">
        <v>3</v>
      </c>
      <c r="E351" s="1">
        <v>43328.067013888889</v>
      </c>
      <c r="F351" s="6" t="s">
        <v>27</v>
      </c>
      <c r="G351">
        <v>1</v>
      </c>
      <c r="H351" s="6" t="s">
        <v>28</v>
      </c>
      <c r="I351">
        <v>1</v>
      </c>
      <c r="J351" s="6" t="s">
        <v>29</v>
      </c>
      <c r="K351" s="1">
        <v>43128.544444444444</v>
      </c>
      <c r="L351">
        <v>0</v>
      </c>
      <c r="M351" s="6" t="s">
        <v>1090</v>
      </c>
      <c r="N351" t="b">
        <v>0</v>
      </c>
      <c r="O351" s="6" t="s">
        <v>31</v>
      </c>
      <c r="P351" s="6" t="s">
        <v>32</v>
      </c>
      <c r="Q351" s="6" t="s">
        <v>317</v>
      </c>
      <c r="R351">
        <v>0</v>
      </c>
      <c r="S351" s="6" t="s">
        <v>32</v>
      </c>
      <c r="T351" s="6" t="s">
        <v>317</v>
      </c>
      <c r="U351" s="6" t="s">
        <v>39</v>
      </c>
      <c r="V351">
        <v>9.5760014312524186E+17</v>
      </c>
      <c r="W351" s="6" t="s">
        <v>32</v>
      </c>
      <c r="X351" s="6" t="s">
        <v>1091</v>
      </c>
      <c r="Y351" s="6" t="s">
        <v>1092</v>
      </c>
      <c r="Z351">
        <v>7.0714478173067674E+17</v>
      </c>
    </row>
    <row r="352" spans="1:26" x14ac:dyDescent="0.25">
      <c r="A352">
        <v>1866033748</v>
      </c>
      <c r="B352" t="b">
        <v>0</v>
      </c>
      <c r="C352" s="6" t="s">
        <v>26</v>
      </c>
      <c r="D352">
        <v>3</v>
      </c>
      <c r="E352" s="1">
        <v>43327.880578703705</v>
      </c>
      <c r="F352" s="6" t="s">
        <v>27</v>
      </c>
      <c r="G352">
        <v>1</v>
      </c>
      <c r="H352" s="6" t="s">
        <v>47</v>
      </c>
      <c r="I352">
        <v>1</v>
      </c>
      <c r="J352" s="6" t="s">
        <v>29</v>
      </c>
      <c r="K352" s="1">
        <v>43129.281909722224</v>
      </c>
      <c r="L352">
        <v>0</v>
      </c>
      <c r="M352" s="6" t="s">
        <v>247</v>
      </c>
      <c r="N352" t="b">
        <v>0</v>
      </c>
      <c r="O352" s="6" t="s">
        <v>31</v>
      </c>
      <c r="P352" s="6" t="s">
        <v>32</v>
      </c>
      <c r="Q352" s="6" t="s">
        <v>317</v>
      </c>
      <c r="R352">
        <v>0</v>
      </c>
      <c r="S352" s="6" t="s">
        <v>32</v>
      </c>
      <c r="T352" s="6" t="s">
        <v>317</v>
      </c>
      <c r="U352" s="6" t="s">
        <v>43</v>
      </c>
      <c r="V352">
        <v>9.5786739455858278E+17</v>
      </c>
      <c r="W352" s="6" t="s">
        <v>32</v>
      </c>
      <c r="X352" s="6" t="s">
        <v>1474</v>
      </c>
      <c r="Y352" s="6" t="s">
        <v>1475</v>
      </c>
      <c r="Z352">
        <v>7.1379009579976294E+17</v>
      </c>
    </row>
    <row r="353" spans="1:26" hidden="1" x14ac:dyDescent="0.25">
      <c r="A353">
        <v>1866033614</v>
      </c>
      <c r="B353" t="b">
        <v>0</v>
      </c>
      <c r="C353" s="6" t="s">
        <v>26</v>
      </c>
      <c r="D353">
        <v>3</v>
      </c>
      <c r="E353" s="1">
        <v>43327.683368055557</v>
      </c>
      <c r="F353" s="6" t="s">
        <v>27</v>
      </c>
      <c r="G353">
        <v>1</v>
      </c>
      <c r="H353" s="6" t="s">
        <v>28</v>
      </c>
      <c r="I353">
        <v>1</v>
      </c>
      <c r="J353" s="6" t="s">
        <v>29</v>
      </c>
      <c r="K353" s="1">
        <v>43129.424525462964</v>
      </c>
      <c r="L353">
        <v>0</v>
      </c>
      <c r="M353" s="6" t="s">
        <v>349</v>
      </c>
      <c r="N353" t="b">
        <v>0</v>
      </c>
      <c r="O353" s="6" t="s">
        <v>31</v>
      </c>
      <c r="P353" s="6" t="s">
        <v>32</v>
      </c>
      <c r="Q353" s="6" t="s">
        <v>317</v>
      </c>
      <c r="R353">
        <v>0</v>
      </c>
      <c r="S353" s="6" t="s">
        <v>32</v>
      </c>
      <c r="T353" s="6" t="s">
        <v>317</v>
      </c>
      <c r="U353" s="6" t="s">
        <v>56</v>
      </c>
      <c r="V353">
        <v>9.579190745200599E+17</v>
      </c>
      <c r="W353" s="6" t="s">
        <v>32</v>
      </c>
      <c r="X353" s="6" t="s">
        <v>1095</v>
      </c>
      <c r="Y353" s="6" t="s">
        <v>1096</v>
      </c>
      <c r="Z353">
        <v>2263797415</v>
      </c>
    </row>
    <row r="354" spans="1:26" hidden="1" x14ac:dyDescent="0.25">
      <c r="A354">
        <v>1866033615</v>
      </c>
      <c r="B354" t="b">
        <v>0</v>
      </c>
      <c r="C354" s="6" t="s">
        <v>26</v>
      </c>
      <c r="D354">
        <v>3</v>
      </c>
      <c r="E354" s="1">
        <v>43327.877442129633</v>
      </c>
      <c r="F354" s="6" t="s">
        <v>27</v>
      </c>
      <c r="G354">
        <v>1</v>
      </c>
      <c r="H354" s="6" t="s">
        <v>28</v>
      </c>
      <c r="I354">
        <v>0.64670000000000005</v>
      </c>
      <c r="J354" s="6" t="s">
        <v>29</v>
      </c>
      <c r="K354" s="1">
        <v>43129.179675925923</v>
      </c>
      <c r="L354">
        <v>0</v>
      </c>
      <c r="M354" s="6" t="s">
        <v>1097</v>
      </c>
      <c r="N354" t="b">
        <v>0</v>
      </c>
      <c r="O354" s="6" t="s">
        <v>31</v>
      </c>
      <c r="P354" s="6" t="s">
        <v>32</v>
      </c>
      <c r="Q354" s="6" t="s">
        <v>317</v>
      </c>
      <c r="R354">
        <v>0</v>
      </c>
      <c r="S354" s="6" t="s">
        <v>32</v>
      </c>
      <c r="T354" s="6" t="s">
        <v>317</v>
      </c>
      <c r="U354" s="6" t="s">
        <v>125</v>
      </c>
      <c r="V354">
        <v>9.5783034386369741E+17</v>
      </c>
      <c r="W354" s="6" t="s">
        <v>32</v>
      </c>
      <c r="X354" s="6" t="s">
        <v>1098</v>
      </c>
      <c r="Y354" s="6" t="s">
        <v>1099</v>
      </c>
      <c r="Z354">
        <v>120828223</v>
      </c>
    </row>
    <row r="355" spans="1:26" hidden="1" x14ac:dyDescent="0.25">
      <c r="A355">
        <v>1866033616</v>
      </c>
      <c r="B355" t="b">
        <v>0</v>
      </c>
      <c r="C355" s="6" t="s">
        <v>26</v>
      </c>
      <c r="D355">
        <v>3</v>
      </c>
      <c r="E355" s="1">
        <v>43327.988287037035</v>
      </c>
      <c r="F355" s="6" t="s">
        <v>27</v>
      </c>
      <c r="G355">
        <v>1</v>
      </c>
      <c r="H355" s="6" t="s">
        <v>28</v>
      </c>
      <c r="I355">
        <v>0.67649999999999999</v>
      </c>
      <c r="J355" s="6" t="s">
        <v>29</v>
      </c>
      <c r="K355" s="1">
        <v>43129.43949074074</v>
      </c>
      <c r="L355">
        <v>0</v>
      </c>
      <c r="M355" s="6" t="s">
        <v>63</v>
      </c>
      <c r="N355" t="b">
        <v>0</v>
      </c>
      <c r="O355" s="6" t="s">
        <v>31</v>
      </c>
      <c r="P355" s="6" t="s">
        <v>32</v>
      </c>
      <c r="Q355" s="6" t="s">
        <v>317</v>
      </c>
      <c r="R355">
        <v>0</v>
      </c>
      <c r="S355" s="6" t="s">
        <v>32</v>
      </c>
      <c r="T355" s="6" t="s">
        <v>317</v>
      </c>
      <c r="U355" s="6" t="s">
        <v>1100</v>
      </c>
      <c r="V355">
        <v>9.5792449989841306E+17</v>
      </c>
      <c r="W355" s="6" t="s">
        <v>32</v>
      </c>
      <c r="X355" s="6" t="s">
        <v>1101</v>
      </c>
      <c r="Y355" s="6" t="s">
        <v>1102</v>
      </c>
      <c r="Z355">
        <v>18389099</v>
      </c>
    </row>
    <row r="356" spans="1:26" x14ac:dyDescent="0.25">
      <c r="A356">
        <v>1866033786</v>
      </c>
      <c r="B356" t="b">
        <v>0</v>
      </c>
      <c r="C356" s="6" t="s">
        <v>26</v>
      </c>
      <c r="D356">
        <v>3</v>
      </c>
      <c r="E356" s="1">
        <v>43327.878368055557</v>
      </c>
      <c r="F356" s="6" t="s">
        <v>27</v>
      </c>
      <c r="G356">
        <v>1</v>
      </c>
      <c r="H356" s="6" t="s">
        <v>47</v>
      </c>
      <c r="I356">
        <v>1</v>
      </c>
      <c r="J356" s="6" t="s">
        <v>32</v>
      </c>
      <c r="K356" s="1">
        <v>43128.137546296297</v>
      </c>
      <c r="L356">
        <v>1</v>
      </c>
      <c r="M356" s="6" t="s">
        <v>1576</v>
      </c>
      <c r="N356" t="b">
        <v>0</v>
      </c>
      <c r="O356" s="6" t="s">
        <v>31</v>
      </c>
      <c r="P356" s="6" t="s">
        <v>32</v>
      </c>
      <c r="Q356" s="6" t="s">
        <v>317</v>
      </c>
      <c r="R356">
        <v>0</v>
      </c>
      <c r="S356" s="6" t="s">
        <v>32</v>
      </c>
      <c r="T356" s="6" t="s">
        <v>317</v>
      </c>
      <c r="U356" s="6" t="s">
        <v>161</v>
      </c>
      <c r="V356">
        <v>9.5745269155434086E+17</v>
      </c>
      <c r="W356" s="6" t="s">
        <v>32</v>
      </c>
      <c r="X356" s="6" t="s">
        <v>1577</v>
      </c>
      <c r="Y356" s="6" t="s">
        <v>1578</v>
      </c>
      <c r="Z356">
        <v>1171328934</v>
      </c>
    </row>
    <row r="357" spans="1:26" hidden="1" x14ac:dyDescent="0.25">
      <c r="A357">
        <v>1866033618</v>
      </c>
      <c r="B357" t="b">
        <v>0</v>
      </c>
      <c r="C357" s="6" t="s">
        <v>26</v>
      </c>
      <c r="D357">
        <v>3</v>
      </c>
      <c r="E357" s="1">
        <v>43327.88045138889</v>
      </c>
      <c r="F357" s="6" t="s">
        <v>27</v>
      </c>
      <c r="G357">
        <v>1</v>
      </c>
      <c r="H357" s="6" t="s">
        <v>28</v>
      </c>
      <c r="I357">
        <v>1</v>
      </c>
      <c r="J357" s="6" t="s">
        <v>29</v>
      </c>
      <c r="K357" s="1">
        <v>43129.656354166669</v>
      </c>
      <c r="L357">
        <v>0</v>
      </c>
      <c r="M357" s="6" t="s">
        <v>1106</v>
      </c>
      <c r="N357" t="b">
        <v>0</v>
      </c>
      <c r="O357" s="6" t="s">
        <v>31</v>
      </c>
      <c r="P357" s="6" t="s">
        <v>32</v>
      </c>
      <c r="Q357" s="6" t="s">
        <v>317</v>
      </c>
      <c r="R357">
        <v>1</v>
      </c>
      <c r="S357" s="6" t="s">
        <v>32</v>
      </c>
      <c r="T357" s="6" t="s">
        <v>317</v>
      </c>
      <c r="U357" s="6" t="s">
        <v>39</v>
      </c>
      <c r="V357">
        <v>9.5800308824526029E+17</v>
      </c>
      <c r="W357" s="6" t="s">
        <v>1107</v>
      </c>
      <c r="X357" s="6" t="s">
        <v>1108</v>
      </c>
      <c r="Y357" s="6" t="s">
        <v>1109</v>
      </c>
      <c r="Z357">
        <v>8.8262821113755238E+17</v>
      </c>
    </row>
    <row r="358" spans="1:26" x14ac:dyDescent="0.25">
      <c r="A358">
        <v>1866033813</v>
      </c>
      <c r="B358" t="b">
        <v>0</v>
      </c>
      <c r="C358" s="6" t="s">
        <v>26</v>
      </c>
      <c r="D358">
        <v>3</v>
      </c>
      <c r="E358" s="1">
        <v>43327.955625000002</v>
      </c>
      <c r="F358" s="6" t="s">
        <v>27</v>
      </c>
      <c r="G358">
        <v>1</v>
      </c>
      <c r="H358" s="6" t="s">
        <v>47</v>
      </c>
      <c r="I358">
        <v>1</v>
      </c>
      <c r="J358" s="6" t="s">
        <v>29</v>
      </c>
      <c r="K358" s="1">
        <v>43128.787662037037</v>
      </c>
      <c r="L358">
        <v>0</v>
      </c>
      <c r="M358" s="6" t="s">
        <v>38</v>
      </c>
      <c r="N358" t="b">
        <v>0</v>
      </c>
      <c r="O358" s="6" t="s">
        <v>31</v>
      </c>
      <c r="P358" s="6" t="s">
        <v>32</v>
      </c>
      <c r="Q358" s="6" t="s">
        <v>317</v>
      </c>
      <c r="R358">
        <v>0</v>
      </c>
      <c r="S358" s="6" t="s">
        <v>32</v>
      </c>
      <c r="T358" s="6" t="s">
        <v>317</v>
      </c>
      <c r="U358" s="6" t="s">
        <v>64</v>
      </c>
      <c r="V358">
        <v>9.5768828212880589E+17</v>
      </c>
      <c r="W358" s="6" t="s">
        <v>32</v>
      </c>
      <c r="X358" s="6" t="s">
        <v>1649</v>
      </c>
      <c r="Y358" s="6" t="s">
        <v>1650</v>
      </c>
      <c r="Z358">
        <v>346807834</v>
      </c>
    </row>
    <row r="359" spans="1:26" x14ac:dyDescent="0.25">
      <c r="A359">
        <v>1866033825</v>
      </c>
      <c r="B359" t="b">
        <v>0</v>
      </c>
      <c r="C359" s="6" t="s">
        <v>26</v>
      </c>
      <c r="D359">
        <v>3</v>
      </c>
      <c r="E359" s="1">
        <v>43327.683368055557</v>
      </c>
      <c r="F359" s="6" t="s">
        <v>27</v>
      </c>
      <c r="G359">
        <v>1</v>
      </c>
      <c r="H359" s="6" t="s">
        <v>47</v>
      </c>
      <c r="I359">
        <v>1</v>
      </c>
      <c r="J359" s="6" t="s">
        <v>29</v>
      </c>
      <c r="K359" s="1">
        <v>43129.420381944445</v>
      </c>
      <c r="L359">
        <v>2</v>
      </c>
      <c r="M359" s="6" t="s">
        <v>1683</v>
      </c>
      <c r="N359" t="b">
        <v>0</v>
      </c>
      <c r="O359" s="6" t="s">
        <v>31</v>
      </c>
      <c r="P359" s="6" t="s">
        <v>32</v>
      </c>
      <c r="Q359" s="6" t="s">
        <v>317</v>
      </c>
      <c r="R359">
        <v>0</v>
      </c>
      <c r="S359" s="6" t="s">
        <v>32</v>
      </c>
      <c r="T359" s="6" t="s">
        <v>317</v>
      </c>
      <c r="U359" s="6" t="s">
        <v>39</v>
      </c>
      <c r="V359">
        <v>9.5791757411672474E+17</v>
      </c>
      <c r="W359" s="6" t="s">
        <v>32</v>
      </c>
      <c r="X359" s="6" t="s">
        <v>1684</v>
      </c>
      <c r="Y359" s="6" t="s">
        <v>1685</v>
      </c>
      <c r="Z359">
        <v>2902535294</v>
      </c>
    </row>
    <row r="360" spans="1:26" x14ac:dyDescent="0.25">
      <c r="A360">
        <v>1866033842</v>
      </c>
      <c r="B360" t="b">
        <v>0</v>
      </c>
      <c r="C360" s="6" t="s">
        <v>26</v>
      </c>
      <c r="D360">
        <v>3</v>
      </c>
      <c r="E360" s="1">
        <v>43328.000509259262</v>
      </c>
      <c r="F360" s="6" t="s">
        <v>27</v>
      </c>
      <c r="G360">
        <v>1</v>
      </c>
      <c r="H360" s="6" t="s">
        <v>47</v>
      </c>
      <c r="I360">
        <v>1</v>
      </c>
      <c r="J360" s="6" t="s">
        <v>29</v>
      </c>
      <c r="K360" s="1">
        <v>43129.539641203701</v>
      </c>
      <c r="L360">
        <v>1</v>
      </c>
      <c r="M360" s="6" t="s">
        <v>1728</v>
      </c>
      <c r="N360" t="b">
        <v>0</v>
      </c>
      <c r="O360" s="6" t="s">
        <v>31</v>
      </c>
      <c r="P360" s="6" t="s">
        <v>32</v>
      </c>
      <c r="Q360" s="6" t="s">
        <v>317</v>
      </c>
      <c r="R360">
        <v>0</v>
      </c>
      <c r="S360" s="6" t="s">
        <v>32</v>
      </c>
      <c r="T360" s="6" t="s">
        <v>317</v>
      </c>
      <c r="U360" s="6" t="s">
        <v>102</v>
      </c>
      <c r="V360">
        <v>9.5796079181417677E+17</v>
      </c>
      <c r="W360" s="6" t="s">
        <v>32</v>
      </c>
      <c r="X360" s="6" t="s">
        <v>1729</v>
      </c>
      <c r="Y360" s="6" t="s">
        <v>1730</v>
      </c>
      <c r="Z360">
        <v>7.7609337464228659E+17</v>
      </c>
    </row>
    <row r="361" spans="1:26" hidden="1" x14ac:dyDescent="0.25">
      <c r="A361">
        <v>1866033622</v>
      </c>
      <c r="B361" t="b">
        <v>0</v>
      </c>
      <c r="C361" s="6" t="s">
        <v>26</v>
      </c>
      <c r="D361">
        <v>3</v>
      </c>
      <c r="E361" s="1">
        <v>43328.006435185183</v>
      </c>
      <c r="F361" s="6" t="s">
        <v>27</v>
      </c>
      <c r="G361">
        <v>1</v>
      </c>
      <c r="H361" s="6" t="s">
        <v>28</v>
      </c>
      <c r="I361">
        <v>1</v>
      </c>
      <c r="J361" s="6" t="s">
        <v>29</v>
      </c>
      <c r="K361" s="1">
        <v>43129.526782407411</v>
      </c>
      <c r="L361">
        <v>2</v>
      </c>
      <c r="M361" s="6" t="s">
        <v>1118</v>
      </c>
      <c r="N361" t="b">
        <v>0</v>
      </c>
      <c r="O361" s="6" t="s">
        <v>31</v>
      </c>
      <c r="P361" s="6" t="s">
        <v>32</v>
      </c>
      <c r="Q361" s="6" t="s">
        <v>317</v>
      </c>
      <c r="R361">
        <v>1</v>
      </c>
      <c r="S361" s="6" t="s">
        <v>32</v>
      </c>
      <c r="T361" s="6" t="s">
        <v>317</v>
      </c>
      <c r="U361" s="6" t="s">
        <v>39</v>
      </c>
      <c r="V361">
        <v>9.5795613409416806E+17</v>
      </c>
      <c r="W361" s="6" t="s">
        <v>32</v>
      </c>
      <c r="X361" s="6" t="s">
        <v>1119</v>
      </c>
      <c r="Y361" s="6" t="s">
        <v>1120</v>
      </c>
      <c r="Z361">
        <v>460501591</v>
      </c>
    </row>
    <row r="362" spans="1:26" hidden="1" x14ac:dyDescent="0.25">
      <c r="A362">
        <v>1866033623</v>
      </c>
      <c r="B362" t="b">
        <v>0</v>
      </c>
      <c r="C362" s="6" t="s">
        <v>26</v>
      </c>
      <c r="D362">
        <v>3</v>
      </c>
      <c r="E362" s="1">
        <v>43327.873553240737</v>
      </c>
      <c r="F362" s="6" t="s">
        <v>95</v>
      </c>
      <c r="G362">
        <v>1</v>
      </c>
      <c r="H362" s="6" t="s">
        <v>317</v>
      </c>
      <c r="J362" s="6" t="s">
        <v>29</v>
      </c>
      <c r="K362" s="1">
        <v>43129.688321759262</v>
      </c>
      <c r="L362">
        <v>2</v>
      </c>
      <c r="M362" s="6" t="s">
        <v>1121</v>
      </c>
      <c r="N362" t="b">
        <v>0</v>
      </c>
      <c r="O362" s="6" t="s">
        <v>31</v>
      </c>
      <c r="P362" s="6" t="s">
        <v>32</v>
      </c>
      <c r="Q362" s="6" t="s">
        <v>317</v>
      </c>
      <c r="R362">
        <v>0</v>
      </c>
      <c r="S362" s="6" t="s">
        <v>32</v>
      </c>
      <c r="T362" s="6" t="s">
        <v>317</v>
      </c>
      <c r="U362" s="6" t="s">
        <v>102</v>
      </c>
      <c r="V362">
        <v>9.5801467155820134E+17</v>
      </c>
      <c r="W362" s="6" t="s">
        <v>32</v>
      </c>
      <c r="X362" s="6" t="s">
        <v>1122</v>
      </c>
      <c r="Y362" s="6" t="s">
        <v>1123</v>
      </c>
      <c r="Z362">
        <v>8.668380516617216E+17</v>
      </c>
    </row>
    <row r="363" spans="1:26" x14ac:dyDescent="0.25">
      <c r="A363">
        <v>1866033845</v>
      </c>
      <c r="B363" t="b">
        <v>0</v>
      </c>
      <c r="C363" s="6" t="s">
        <v>26</v>
      </c>
      <c r="D363">
        <v>3</v>
      </c>
      <c r="E363" s="1">
        <v>43327.956678240742</v>
      </c>
      <c r="F363" s="6" t="s">
        <v>27</v>
      </c>
      <c r="G363">
        <v>1</v>
      </c>
      <c r="H363" s="6" t="s">
        <v>47</v>
      </c>
      <c r="I363">
        <v>1</v>
      </c>
      <c r="J363" s="6" t="s">
        <v>29</v>
      </c>
      <c r="K363" s="1">
        <v>43129.227719907409</v>
      </c>
      <c r="L363">
        <v>0</v>
      </c>
      <c r="M363" s="6" t="s">
        <v>1735</v>
      </c>
      <c r="N363" t="b">
        <v>0</v>
      </c>
      <c r="O363" s="6" t="s">
        <v>31</v>
      </c>
      <c r="P363" s="6" t="s">
        <v>32</v>
      </c>
      <c r="Q363" s="6" t="s">
        <v>317</v>
      </c>
      <c r="R363">
        <v>0</v>
      </c>
      <c r="S363" s="6" t="s">
        <v>32</v>
      </c>
      <c r="T363" s="6" t="s">
        <v>317</v>
      </c>
      <c r="U363" s="6" t="s">
        <v>39</v>
      </c>
      <c r="V363">
        <v>9.5784775574914253E+17</v>
      </c>
      <c r="W363" s="6" t="s">
        <v>32</v>
      </c>
      <c r="X363" s="6" t="s">
        <v>1736</v>
      </c>
      <c r="Y363" s="6" t="s">
        <v>1737</v>
      </c>
      <c r="Z363">
        <v>1603472028</v>
      </c>
    </row>
    <row r="364" spans="1:26" x14ac:dyDescent="0.25">
      <c r="A364">
        <v>1866033876</v>
      </c>
      <c r="B364" t="b">
        <v>0</v>
      </c>
      <c r="C364" s="6" t="s">
        <v>26</v>
      </c>
      <c r="D364">
        <v>3</v>
      </c>
      <c r="E364" s="1">
        <v>43327.776412037034</v>
      </c>
      <c r="F364" s="6" t="s">
        <v>27</v>
      </c>
      <c r="G364">
        <v>1</v>
      </c>
      <c r="H364" s="6" t="s">
        <v>47</v>
      </c>
      <c r="I364">
        <v>1</v>
      </c>
      <c r="J364" s="6" t="s">
        <v>29</v>
      </c>
      <c r="K364" s="1">
        <v>43130.365289351852</v>
      </c>
      <c r="L364">
        <v>0</v>
      </c>
      <c r="M364" s="6" t="s">
        <v>396</v>
      </c>
      <c r="N364" t="b">
        <v>0</v>
      </c>
      <c r="O364" s="6" t="s">
        <v>31</v>
      </c>
      <c r="P364" s="6" t="s">
        <v>32</v>
      </c>
      <c r="Q364" s="6" t="s">
        <v>317</v>
      </c>
      <c r="R364">
        <v>0</v>
      </c>
      <c r="S364" s="6" t="s">
        <v>32</v>
      </c>
      <c r="T364" s="6" t="s">
        <v>317</v>
      </c>
      <c r="U364" s="6" t="s">
        <v>377</v>
      </c>
      <c r="V364">
        <v>9.5825999733863219E+17</v>
      </c>
      <c r="W364" s="6" t="s">
        <v>32</v>
      </c>
      <c r="X364" s="6" t="s">
        <v>1818</v>
      </c>
      <c r="Y364" s="6" t="s">
        <v>1819</v>
      </c>
      <c r="Z364">
        <v>9.1045408133594317E+17</v>
      </c>
    </row>
    <row r="365" spans="1:26" hidden="1" x14ac:dyDescent="0.25">
      <c r="A365">
        <v>1866033626</v>
      </c>
      <c r="B365" t="b">
        <v>0</v>
      </c>
      <c r="C365" s="6" t="s">
        <v>26</v>
      </c>
      <c r="D365">
        <v>3</v>
      </c>
      <c r="E365" s="1">
        <v>43327.989108796297</v>
      </c>
      <c r="F365" s="6" t="s">
        <v>27</v>
      </c>
      <c r="G365">
        <v>1</v>
      </c>
      <c r="H365" s="6" t="s">
        <v>44</v>
      </c>
      <c r="I365">
        <v>0.64790000000000003</v>
      </c>
      <c r="J365" s="6" t="s">
        <v>29</v>
      </c>
      <c r="K365" s="1">
        <v>43129.031331018516</v>
      </c>
      <c r="L365">
        <v>1</v>
      </c>
      <c r="M365" s="6" t="s">
        <v>1129</v>
      </c>
      <c r="N365" t="b">
        <v>0</v>
      </c>
      <c r="O365" s="6" t="s">
        <v>31</v>
      </c>
      <c r="P365" s="6" t="s">
        <v>32</v>
      </c>
      <c r="Q365" s="6" t="s">
        <v>317</v>
      </c>
      <c r="R365">
        <v>0</v>
      </c>
      <c r="S365" s="6" t="s">
        <v>32</v>
      </c>
      <c r="T365" s="6" t="s">
        <v>317</v>
      </c>
      <c r="U365" s="6" t="s">
        <v>53</v>
      </c>
      <c r="V365">
        <v>9.5777658767967437E+17</v>
      </c>
      <c r="W365" s="6" t="s">
        <v>32</v>
      </c>
      <c r="X365" s="6" t="s">
        <v>1130</v>
      </c>
      <c r="Y365" s="6" t="s">
        <v>1131</v>
      </c>
      <c r="Z365">
        <v>122896733</v>
      </c>
    </row>
    <row r="366" spans="1:26" hidden="1" x14ac:dyDescent="0.25">
      <c r="A366">
        <v>1866033627</v>
      </c>
      <c r="B366" t="b">
        <v>0</v>
      </c>
      <c r="C366" s="6" t="s">
        <v>26</v>
      </c>
      <c r="D366">
        <v>3</v>
      </c>
      <c r="E366" s="1">
        <v>43327.995000000003</v>
      </c>
      <c r="F366" s="6" t="s">
        <v>27</v>
      </c>
      <c r="G366">
        <v>1</v>
      </c>
      <c r="H366" s="6" t="s">
        <v>44</v>
      </c>
      <c r="I366">
        <v>0.6643</v>
      </c>
      <c r="J366" s="6" t="s">
        <v>29</v>
      </c>
      <c r="K366" s="1">
        <v>43129.747569444444</v>
      </c>
      <c r="L366">
        <v>0</v>
      </c>
      <c r="M366" s="6" t="s">
        <v>1132</v>
      </c>
      <c r="N366" t="b">
        <v>0</v>
      </c>
      <c r="O366" s="6" t="s">
        <v>31</v>
      </c>
      <c r="P366" s="6" t="s">
        <v>32</v>
      </c>
      <c r="Q366" s="6" t="s">
        <v>317</v>
      </c>
      <c r="R366">
        <v>0</v>
      </c>
      <c r="S366" s="6" t="s">
        <v>32</v>
      </c>
      <c r="T366" s="6" t="s">
        <v>317</v>
      </c>
      <c r="U366" s="6" t="s">
        <v>64</v>
      </c>
      <c r="V366">
        <v>9.5803614235976499E+17</v>
      </c>
      <c r="W366" s="6" t="s">
        <v>32</v>
      </c>
      <c r="X366" s="6" t="s">
        <v>1133</v>
      </c>
      <c r="Y366" s="6" t="s">
        <v>1134</v>
      </c>
      <c r="Z366">
        <v>201763751</v>
      </c>
    </row>
    <row r="367" spans="1:26" hidden="1" x14ac:dyDescent="0.25">
      <c r="A367">
        <v>1866033628</v>
      </c>
      <c r="B367" t="b">
        <v>0</v>
      </c>
      <c r="C367" s="6" t="s">
        <v>26</v>
      </c>
      <c r="D367">
        <v>3</v>
      </c>
      <c r="E367" s="1">
        <v>43327.688842592594</v>
      </c>
      <c r="F367" s="6" t="s">
        <v>27</v>
      </c>
      <c r="G367">
        <v>1</v>
      </c>
      <c r="H367" s="6" t="s">
        <v>28</v>
      </c>
      <c r="I367">
        <v>1</v>
      </c>
      <c r="J367" s="6" t="s">
        <v>29</v>
      </c>
      <c r="K367" s="1">
        <v>43129.632164351853</v>
      </c>
      <c r="L367">
        <v>1</v>
      </c>
      <c r="M367" s="6" t="s">
        <v>1135</v>
      </c>
      <c r="N367" t="b">
        <v>0</v>
      </c>
      <c r="O367" s="6" t="s">
        <v>31</v>
      </c>
      <c r="P367" s="6" t="s">
        <v>32</v>
      </c>
      <c r="Q367" s="6" t="s">
        <v>317</v>
      </c>
      <c r="R367">
        <v>0</v>
      </c>
      <c r="S367" s="6" t="s">
        <v>32</v>
      </c>
      <c r="T367" s="6" t="s">
        <v>317</v>
      </c>
      <c r="U367" s="6" t="s">
        <v>75</v>
      </c>
      <c r="V367">
        <v>9.5799432261978112E+17</v>
      </c>
      <c r="W367" s="6" t="s">
        <v>32</v>
      </c>
      <c r="X367" s="6" t="s">
        <v>1136</v>
      </c>
      <c r="Y367" s="6" t="s">
        <v>1137</v>
      </c>
      <c r="Z367">
        <v>8.277969601282007E+17</v>
      </c>
    </row>
    <row r="368" spans="1:26" x14ac:dyDescent="0.25">
      <c r="A368">
        <v>1866033885</v>
      </c>
      <c r="B368" t="b">
        <v>0</v>
      </c>
      <c r="C368" s="6" t="s">
        <v>26</v>
      </c>
      <c r="D368">
        <v>3</v>
      </c>
      <c r="E368" s="1">
        <v>43327.86105324074</v>
      </c>
      <c r="F368" s="6" t="s">
        <v>27</v>
      </c>
      <c r="G368">
        <v>1</v>
      </c>
      <c r="H368" s="6" t="s">
        <v>47</v>
      </c>
      <c r="I368">
        <v>1</v>
      </c>
      <c r="J368" s="6" t="s">
        <v>29</v>
      </c>
      <c r="K368" s="1">
        <v>43130.911365740743</v>
      </c>
      <c r="L368">
        <v>0</v>
      </c>
      <c r="M368" s="6" t="s">
        <v>1839</v>
      </c>
      <c r="N368" t="b">
        <v>0</v>
      </c>
      <c r="O368" s="6" t="s">
        <v>31</v>
      </c>
      <c r="P368" s="6" t="s">
        <v>32</v>
      </c>
      <c r="Q368" s="6" t="s">
        <v>317</v>
      </c>
      <c r="R368">
        <v>1</v>
      </c>
      <c r="S368" s="6" t="s">
        <v>32</v>
      </c>
      <c r="T368" s="6" t="s">
        <v>317</v>
      </c>
      <c r="U368" s="6" t="s">
        <v>64</v>
      </c>
      <c r="V368">
        <v>9.584578871305175E+17</v>
      </c>
      <c r="W368" s="6" t="s">
        <v>32</v>
      </c>
      <c r="X368" s="6" t="s">
        <v>1840</v>
      </c>
      <c r="Y368" s="6" t="s">
        <v>1841</v>
      </c>
      <c r="Z368">
        <v>259743024</v>
      </c>
    </row>
    <row r="369" spans="1:26" hidden="1" x14ac:dyDescent="0.25">
      <c r="A369">
        <v>1866033630</v>
      </c>
      <c r="B369" t="b">
        <v>0</v>
      </c>
      <c r="C369" s="6" t="s">
        <v>26</v>
      </c>
      <c r="D369">
        <v>3</v>
      </c>
      <c r="E369" s="1">
        <v>43327.993310185186</v>
      </c>
      <c r="F369" s="6" t="s">
        <v>27</v>
      </c>
      <c r="G369">
        <v>1</v>
      </c>
      <c r="H369" s="6" t="s">
        <v>44</v>
      </c>
      <c r="I369">
        <v>0.64790000000000003</v>
      </c>
      <c r="J369" s="6" t="s">
        <v>29</v>
      </c>
      <c r="K369" s="1">
        <v>43129.511493055557</v>
      </c>
      <c r="L369">
        <v>2</v>
      </c>
      <c r="M369" s="6" t="s">
        <v>1141</v>
      </c>
      <c r="N369" t="b">
        <v>0</v>
      </c>
      <c r="O369" s="6" t="s">
        <v>31</v>
      </c>
      <c r="P369" s="6" t="s">
        <v>32</v>
      </c>
      <c r="Q369" s="6" t="s">
        <v>317</v>
      </c>
      <c r="R369">
        <v>0</v>
      </c>
      <c r="S369" s="6" t="s">
        <v>32</v>
      </c>
      <c r="T369" s="6" t="s">
        <v>317</v>
      </c>
      <c r="U369" s="6" t="s">
        <v>39</v>
      </c>
      <c r="V369">
        <v>9.5795059047841382E+17</v>
      </c>
      <c r="W369" s="6" t="s">
        <v>49</v>
      </c>
      <c r="X369" s="6" t="s">
        <v>1142</v>
      </c>
      <c r="Y369" s="6" t="s">
        <v>1143</v>
      </c>
      <c r="Z369">
        <v>37001340</v>
      </c>
    </row>
    <row r="370" spans="1:26" hidden="1" x14ac:dyDescent="0.25">
      <c r="A370">
        <v>1866033631</v>
      </c>
      <c r="B370" t="b">
        <v>0</v>
      </c>
      <c r="C370" s="6" t="s">
        <v>26</v>
      </c>
      <c r="D370">
        <v>3</v>
      </c>
      <c r="E370" s="1">
        <v>43327.826226851852</v>
      </c>
      <c r="F370" s="6" t="s">
        <v>27</v>
      </c>
      <c r="G370">
        <v>1</v>
      </c>
      <c r="H370" s="6" t="s">
        <v>44</v>
      </c>
      <c r="I370">
        <v>0.68049999999999999</v>
      </c>
      <c r="J370" s="6" t="s">
        <v>29</v>
      </c>
      <c r="K370" s="1">
        <v>43129.837511574071</v>
      </c>
      <c r="L370">
        <v>6</v>
      </c>
      <c r="M370" s="6" t="s">
        <v>105</v>
      </c>
      <c r="N370" t="b">
        <v>0</v>
      </c>
      <c r="O370" s="6" t="s">
        <v>31</v>
      </c>
      <c r="P370" s="6" t="s">
        <v>32</v>
      </c>
      <c r="Q370" s="6" t="s">
        <v>317</v>
      </c>
      <c r="R370">
        <v>5</v>
      </c>
      <c r="S370" s="6" t="s">
        <v>32</v>
      </c>
      <c r="T370" s="6" t="s">
        <v>317</v>
      </c>
      <c r="U370" s="6" t="s">
        <v>102</v>
      </c>
      <c r="V370">
        <v>9.5806873488685056E+17</v>
      </c>
      <c r="W370" s="6" t="s">
        <v>1144</v>
      </c>
      <c r="X370" s="6" t="s">
        <v>1145</v>
      </c>
      <c r="Y370" s="6" t="s">
        <v>1146</v>
      </c>
      <c r="Z370">
        <v>8.7744170925644595E+17</v>
      </c>
    </row>
    <row r="371" spans="1:26" hidden="1" x14ac:dyDescent="0.25">
      <c r="A371">
        <v>1866033632</v>
      </c>
      <c r="B371" t="b">
        <v>0</v>
      </c>
      <c r="C371" s="6" t="s">
        <v>26</v>
      </c>
      <c r="D371">
        <v>3</v>
      </c>
      <c r="E371" s="1">
        <v>43327.99832175926</v>
      </c>
      <c r="F371" s="6" t="s">
        <v>27</v>
      </c>
      <c r="G371">
        <v>1</v>
      </c>
      <c r="H371" s="6" t="s">
        <v>44</v>
      </c>
      <c r="I371">
        <v>0.6643</v>
      </c>
      <c r="J371" s="6" t="s">
        <v>29</v>
      </c>
      <c r="K371" s="1">
        <v>43129.32503472222</v>
      </c>
      <c r="L371">
        <v>0</v>
      </c>
      <c r="M371" s="6" t="s">
        <v>323</v>
      </c>
      <c r="N371" t="b">
        <v>0</v>
      </c>
      <c r="O371" s="6" t="s">
        <v>31</v>
      </c>
      <c r="P371" s="6" t="s">
        <v>32</v>
      </c>
      <c r="Q371" s="6" t="s">
        <v>317</v>
      </c>
      <c r="R371">
        <v>0</v>
      </c>
      <c r="S371" s="6" t="s">
        <v>32</v>
      </c>
      <c r="T371" s="6" t="s">
        <v>317</v>
      </c>
      <c r="U371" s="6" t="s">
        <v>1147</v>
      </c>
      <c r="V371">
        <v>9.5788301918396006E+17</v>
      </c>
      <c r="W371" s="6" t="s">
        <v>32</v>
      </c>
      <c r="X371" s="6" t="s">
        <v>1148</v>
      </c>
      <c r="Y371" s="6" t="s">
        <v>1149</v>
      </c>
      <c r="Z371">
        <v>8.9544968056966758E+17</v>
      </c>
    </row>
    <row r="372" spans="1:26" hidden="1" x14ac:dyDescent="0.25">
      <c r="A372">
        <v>1866033633</v>
      </c>
      <c r="B372" t="b">
        <v>0</v>
      </c>
      <c r="C372" s="6" t="s">
        <v>26</v>
      </c>
      <c r="D372">
        <v>3</v>
      </c>
      <c r="E372" s="1">
        <v>43327.985312500001</v>
      </c>
      <c r="F372" s="6" t="s">
        <v>27</v>
      </c>
      <c r="G372">
        <v>1</v>
      </c>
      <c r="H372" s="6" t="s">
        <v>28</v>
      </c>
      <c r="I372">
        <v>1</v>
      </c>
      <c r="J372" s="6" t="s">
        <v>29</v>
      </c>
      <c r="K372" s="1">
        <v>43129.415208333332</v>
      </c>
      <c r="L372">
        <v>0</v>
      </c>
      <c r="M372" s="6" t="s">
        <v>1150</v>
      </c>
      <c r="N372" t="b">
        <v>0</v>
      </c>
      <c r="O372" s="6" t="s">
        <v>31</v>
      </c>
      <c r="P372" s="6" t="s">
        <v>32</v>
      </c>
      <c r="Q372" s="6" t="s">
        <v>317</v>
      </c>
      <c r="R372">
        <v>0</v>
      </c>
      <c r="S372" s="6" t="s">
        <v>32</v>
      </c>
      <c r="T372" s="6" t="s">
        <v>317</v>
      </c>
      <c r="U372" s="6" t="s">
        <v>58</v>
      </c>
      <c r="V372">
        <v>9.5791570094051738E+17</v>
      </c>
      <c r="W372" s="6" t="s">
        <v>32</v>
      </c>
      <c r="X372" s="6" t="s">
        <v>1151</v>
      </c>
      <c r="Y372" s="6" t="s">
        <v>1152</v>
      </c>
      <c r="Z372">
        <v>272106100</v>
      </c>
    </row>
    <row r="373" spans="1:26" hidden="1" x14ac:dyDescent="0.25">
      <c r="A373">
        <v>1866033634</v>
      </c>
      <c r="B373" t="b">
        <v>0</v>
      </c>
      <c r="C373" s="6" t="s">
        <v>26</v>
      </c>
      <c r="D373">
        <v>3</v>
      </c>
      <c r="E373" s="1">
        <v>43327.851770833331</v>
      </c>
      <c r="F373" s="6" t="s">
        <v>27</v>
      </c>
      <c r="G373">
        <v>1</v>
      </c>
      <c r="H373" s="6" t="s">
        <v>28</v>
      </c>
      <c r="I373">
        <v>0.64629999999999999</v>
      </c>
      <c r="J373" s="6" t="s">
        <v>29</v>
      </c>
      <c r="K373" s="1">
        <v>43129.217743055553</v>
      </c>
      <c r="L373">
        <v>1</v>
      </c>
      <c r="M373" s="6" t="s">
        <v>1153</v>
      </c>
      <c r="N373" t="b">
        <v>0</v>
      </c>
      <c r="O373" s="6" t="s">
        <v>31</v>
      </c>
      <c r="P373" s="6" t="s">
        <v>32</v>
      </c>
      <c r="Q373" s="6" t="s">
        <v>317</v>
      </c>
      <c r="R373">
        <v>0</v>
      </c>
      <c r="S373" s="6" t="s">
        <v>32</v>
      </c>
      <c r="T373" s="6" t="s">
        <v>317</v>
      </c>
      <c r="U373" s="6" t="s">
        <v>39</v>
      </c>
      <c r="V373">
        <v>9.57844141580288E+17</v>
      </c>
      <c r="W373" s="6" t="s">
        <v>32</v>
      </c>
      <c r="X373" s="6" t="s">
        <v>1154</v>
      </c>
      <c r="Y373" s="6" t="s">
        <v>1155</v>
      </c>
      <c r="Z373">
        <v>9.5764371448619008E+17</v>
      </c>
    </row>
    <row r="374" spans="1:26" hidden="1" x14ac:dyDescent="0.25">
      <c r="A374">
        <v>1866033635</v>
      </c>
      <c r="B374" t="b">
        <v>0</v>
      </c>
      <c r="C374" s="6" t="s">
        <v>26</v>
      </c>
      <c r="D374">
        <v>3</v>
      </c>
      <c r="E374" s="1">
        <v>43327.952245370368</v>
      </c>
      <c r="F374" s="6" t="s">
        <v>27</v>
      </c>
      <c r="G374">
        <v>1</v>
      </c>
      <c r="H374" s="6" t="s">
        <v>28</v>
      </c>
      <c r="I374">
        <v>1</v>
      </c>
      <c r="J374" s="6" t="s">
        <v>29</v>
      </c>
      <c r="K374" s="1">
        <v>43129.294768518521</v>
      </c>
      <c r="L374">
        <v>1</v>
      </c>
      <c r="M374" s="6" t="s">
        <v>1156</v>
      </c>
      <c r="N374" t="b">
        <v>0</v>
      </c>
      <c r="O374" s="6" t="s">
        <v>31</v>
      </c>
      <c r="P374" s="6" t="s">
        <v>32</v>
      </c>
      <c r="Q374" s="6" t="s">
        <v>317</v>
      </c>
      <c r="R374">
        <v>0</v>
      </c>
      <c r="S374" s="6" t="s">
        <v>32</v>
      </c>
      <c r="T374" s="6" t="s">
        <v>317</v>
      </c>
      <c r="U374" s="6" t="s">
        <v>64</v>
      </c>
      <c r="V374">
        <v>9.5787205398985933E+17</v>
      </c>
      <c r="W374" s="6" t="s">
        <v>32</v>
      </c>
      <c r="X374" s="6" t="s">
        <v>1157</v>
      </c>
      <c r="Y374" s="6" t="s">
        <v>1158</v>
      </c>
      <c r="Z374">
        <v>349004920</v>
      </c>
    </row>
    <row r="375" spans="1:26" x14ac:dyDescent="0.25">
      <c r="A375">
        <v>1866033890</v>
      </c>
      <c r="B375" t="b">
        <v>0</v>
      </c>
      <c r="C375" s="6" t="s">
        <v>26</v>
      </c>
      <c r="D375">
        <v>3</v>
      </c>
      <c r="E375" s="1">
        <v>43328.044537037036</v>
      </c>
      <c r="F375" s="6" t="s">
        <v>27</v>
      </c>
      <c r="G375">
        <v>1</v>
      </c>
      <c r="H375" s="6" t="s">
        <v>47</v>
      </c>
      <c r="I375">
        <v>1</v>
      </c>
      <c r="J375" s="6" t="s">
        <v>29</v>
      </c>
      <c r="K375" s="1">
        <v>43130.487314814818</v>
      </c>
      <c r="L375">
        <v>3</v>
      </c>
      <c r="M375" s="6" t="s">
        <v>318</v>
      </c>
      <c r="N375" t="b">
        <v>0</v>
      </c>
      <c r="O375" s="6" t="s">
        <v>31</v>
      </c>
      <c r="P375" s="6" t="s">
        <v>32</v>
      </c>
      <c r="Q375" s="6" t="s">
        <v>317</v>
      </c>
      <c r="R375">
        <v>0</v>
      </c>
      <c r="S375" s="6" t="s">
        <v>32</v>
      </c>
      <c r="T375" s="6" t="s">
        <v>317</v>
      </c>
      <c r="U375" s="6" t="s">
        <v>64</v>
      </c>
      <c r="V375">
        <v>9.5830421828000563E+17</v>
      </c>
      <c r="W375" s="6" t="s">
        <v>32</v>
      </c>
      <c r="X375" s="6" t="s">
        <v>1854</v>
      </c>
      <c r="Y375" s="6" t="s">
        <v>1855</v>
      </c>
      <c r="Z375">
        <v>9.4422383538103091E+17</v>
      </c>
    </row>
    <row r="376" spans="1:26" hidden="1" x14ac:dyDescent="0.25">
      <c r="A376">
        <v>1866033637</v>
      </c>
      <c r="B376" t="b">
        <v>0</v>
      </c>
      <c r="C376" s="6" t="s">
        <v>26</v>
      </c>
      <c r="D376">
        <v>3</v>
      </c>
      <c r="E376" s="1">
        <v>43328.000509259262</v>
      </c>
      <c r="F376" s="6" t="s">
        <v>27</v>
      </c>
      <c r="G376">
        <v>1</v>
      </c>
      <c r="H376" s="6" t="s">
        <v>28</v>
      </c>
      <c r="I376">
        <v>1</v>
      </c>
      <c r="J376" s="6" t="s">
        <v>29</v>
      </c>
      <c r="K376" s="1">
        <v>43129.810104166667</v>
      </c>
      <c r="L376">
        <v>0</v>
      </c>
      <c r="M376" s="6" t="s">
        <v>1161</v>
      </c>
      <c r="N376" t="b">
        <v>0</v>
      </c>
      <c r="O376" s="6" t="s">
        <v>31</v>
      </c>
      <c r="P376" s="6" t="s">
        <v>32</v>
      </c>
      <c r="Q376" s="6" t="s">
        <v>317</v>
      </c>
      <c r="R376">
        <v>0</v>
      </c>
      <c r="S376" s="6" t="s">
        <v>32</v>
      </c>
      <c r="T376" s="6" t="s">
        <v>317</v>
      </c>
      <c r="U376" s="6" t="s">
        <v>377</v>
      </c>
      <c r="V376">
        <v>9.5805880257784627E+17</v>
      </c>
      <c r="W376" s="6" t="s">
        <v>32</v>
      </c>
      <c r="X376" s="6" t="s">
        <v>1162</v>
      </c>
      <c r="Y376" s="6" t="s">
        <v>1163</v>
      </c>
      <c r="Z376">
        <v>9.4232446821022106E+17</v>
      </c>
    </row>
    <row r="377" spans="1:26" hidden="1" x14ac:dyDescent="0.25">
      <c r="A377">
        <v>1866033638</v>
      </c>
      <c r="B377" t="b">
        <v>0</v>
      </c>
      <c r="C377" s="6" t="s">
        <v>26</v>
      </c>
      <c r="D377">
        <v>3</v>
      </c>
      <c r="E377" s="1">
        <v>43327.994143518517</v>
      </c>
      <c r="F377" s="6" t="s">
        <v>27</v>
      </c>
      <c r="G377">
        <v>1</v>
      </c>
      <c r="H377" s="6" t="s">
        <v>44</v>
      </c>
      <c r="I377">
        <v>0.65429999999999999</v>
      </c>
      <c r="J377" s="6" t="s">
        <v>29</v>
      </c>
      <c r="K377" s="1">
        <v>43129.598703703705</v>
      </c>
      <c r="L377">
        <v>211</v>
      </c>
      <c r="M377" s="6" t="s">
        <v>1164</v>
      </c>
      <c r="N377" t="b">
        <v>0</v>
      </c>
      <c r="O377" s="6" t="s">
        <v>31</v>
      </c>
      <c r="P377" s="6" t="s">
        <v>32</v>
      </c>
      <c r="Q377" s="6" t="s">
        <v>317</v>
      </c>
      <c r="R377">
        <v>53</v>
      </c>
      <c r="S377" s="6" t="s">
        <v>32</v>
      </c>
      <c r="T377" s="6" t="s">
        <v>317</v>
      </c>
      <c r="U377" s="6" t="s">
        <v>39</v>
      </c>
      <c r="V377">
        <v>9.579821957877719E+17</v>
      </c>
      <c r="W377" s="6" t="s">
        <v>32</v>
      </c>
      <c r="X377" s="6" t="s">
        <v>1165</v>
      </c>
      <c r="Y377" s="6" t="s">
        <v>1166</v>
      </c>
      <c r="Z377">
        <v>8.583056791944151E+17</v>
      </c>
    </row>
    <row r="378" spans="1:26" hidden="1" x14ac:dyDescent="0.25">
      <c r="A378">
        <v>1866033639</v>
      </c>
      <c r="B378" t="b">
        <v>0</v>
      </c>
      <c r="C378" s="6" t="s">
        <v>26</v>
      </c>
      <c r="D378">
        <v>3</v>
      </c>
      <c r="E378" s="1">
        <v>43327.992094907408</v>
      </c>
      <c r="F378" s="6" t="s">
        <v>27</v>
      </c>
      <c r="G378">
        <v>1</v>
      </c>
      <c r="H378" s="6" t="s">
        <v>28</v>
      </c>
      <c r="I378">
        <v>1</v>
      </c>
      <c r="J378" s="6" t="s">
        <v>29</v>
      </c>
      <c r="K378" s="1">
        <v>43129.918020833335</v>
      </c>
      <c r="L378">
        <v>1</v>
      </c>
      <c r="M378" s="6" t="s">
        <v>1167</v>
      </c>
      <c r="N378" t="b">
        <v>0</v>
      </c>
      <c r="O378" s="6" t="s">
        <v>31</v>
      </c>
      <c r="P378" s="6" t="s">
        <v>32</v>
      </c>
      <c r="Q378" s="6" t="s">
        <v>317</v>
      </c>
      <c r="R378">
        <v>0</v>
      </c>
      <c r="S378" s="6" t="s">
        <v>32</v>
      </c>
      <c r="T378" s="6" t="s">
        <v>317</v>
      </c>
      <c r="U378" s="6" t="s">
        <v>58</v>
      </c>
      <c r="V378">
        <v>9.5809791396353229E+17</v>
      </c>
      <c r="W378" s="6" t="s">
        <v>1168</v>
      </c>
      <c r="X378" s="6" t="s">
        <v>1169</v>
      </c>
      <c r="Y378" s="6" t="s">
        <v>1170</v>
      </c>
      <c r="Z378">
        <v>2340455544</v>
      </c>
    </row>
    <row r="379" spans="1:26" hidden="1" x14ac:dyDescent="0.25">
      <c r="A379">
        <v>1866033640</v>
      </c>
      <c r="B379" t="b">
        <v>0</v>
      </c>
      <c r="C379" s="6" t="s">
        <v>26</v>
      </c>
      <c r="D379">
        <v>3</v>
      </c>
      <c r="E379" s="1">
        <v>43327.776412037034</v>
      </c>
      <c r="F379" s="6" t="s">
        <v>27</v>
      </c>
      <c r="G379">
        <v>1</v>
      </c>
      <c r="H379" s="6" t="s">
        <v>28</v>
      </c>
      <c r="I379">
        <v>1</v>
      </c>
      <c r="J379" s="6" t="s">
        <v>29</v>
      </c>
      <c r="K379" s="1">
        <v>43129.741643518515</v>
      </c>
      <c r="L379">
        <v>3</v>
      </c>
      <c r="M379" s="6" t="s">
        <v>1171</v>
      </c>
      <c r="N379" t="b">
        <v>0</v>
      </c>
      <c r="O379" s="6" t="s">
        <v>31</v>
      </c>
      <c r="P379" s="6" t="s">
        <v>32</v>
      </c>
      <c r="Q379" s="6" t="s">
        <v>317</v>
      </c>
      <c r="R379">
        <v>1</v>
      </c>
      <c r="S379" s="6" t="s">
        <v>32</v>
      </c>
      <c r="T379" s="6" t="s">
        <v>317</v>
      </c>
      <c r="U379" s="6" t="s">
        <v>39</v>
      </c>
      <c r="V379">
        <v>9.5803399522430566E+17</v>
      </c>
      <c r="W379" s="6" t="s">
        <v>32</v>
      </c>
      <c r="X379" s="6" t="s">
        <v>1172</v>
      </c>
      <c r="Y379" s="6" t="s">
        <v>1173</v>
      </c>
      <c r="Z379">
        <v>7.6047801372949709E+17</v>
      </c>
    </row>
    <row r="380" spans="1:26" x14ac:dyDescent="0.25">
      <c r="A380">
        <v>1866033892</v>
      </c>
      <c r="B380" t="b">
        <v>0</v>
      </c>
      <c r="C380" s="6" t="s">
        <v>26</v>
      </c>
      <c r="D380">
        <v>3</v>
      </c>
      <c r="E380" s="1">
        <v>43327.812511574077</v>
      </c>
      <c r="F380" s="6" t="s">
        <v>27</v>
      </c>
      <c r="G380">
        <v>1</v>
      </c>
      <c r="H380" s="6" t="s">
        <v>47</v>
      </c>
      <c r="I380">
        <v>1</v>
      </c>
      <c r="J380" s="6" t="s">
        <v>29</v>
      </c>
      <c r="K380" s="1">
        <v>43130.958541666667</v>
      </c>
      <c r="L380">
        <v>0</v>
      </c>
      <c r="M380" s="6" t="s">
        <v>63</v>
      </c>
      <c r="N380" t="b">
        <v>0</v>
      </c>
      <c r="O380" s="6" t="s">
        <v>31</v>
      </c>
      <c r="P380" s="6" t="s">
        <v>32</v>
      </c>
      <c r="Q380" s="6" t="s">
        <v>317</v>
      </c>
      <c r="R380">
        <v>0</v>
      </c>
      <c r="S380" s="6" t="s">
        <v>32</v>
      </c>
      <c r="T380" s="6" t="s">
        <v>317</v>
      </c>
      <c r="U380" s="6" t="s">
        <v>58</v>
      </c>
      <c r="V380">
        <v>9.5847498457741722E+17</v>
      </c>
      <c r="W380" s="6" t="s">
        <v>1859</v>
      </c>
      <c r="X380" s="6" t="s">
        <v>1860</v>
      </c>
      <c r="Y380" s="6" t="s">
        <v>1861</v>
      </c>
      <c r="Z380">
        <v>26538610</v>
      </c>
    </row>
    <row r="381" spans="1:26" x14ac:dyDescent="0.25">
      <c r="A381">
        <v>1866033894</v>
      </c>
      <c r="B381" t="b">
        <v>0</v>
      </c>
      <c r="C381" s="6" t="s">
        <v>26</v>
      </c>
      <c r="D381">
        <v>3</v>
      </c>
      <c r="E381" s="1">
        <v>43328.005925925929</v>
      </c>
      <c r="F381" s="6" t="s">
        <v>27</v>
      </c>
      <c r="G381">
        <v>1</v>
      </c>
      <c r="H381" s="6" t="s">
        <v>47</v>
      </c>
      <c r="I381">
        <v>1</v>
      </c>
      <c r="J381" s="6" t="s">
        <v>29</v>
      </c>
      <c r="K381" s="1">
        <v>43130.01054398148</v>
      </c>
      <c r="L381">
        <v>1</v>
      </c>
      <c r="M381" s="6" t="s">
        <v>38</v>
      </c>
      <c r="N381" t="b">
        <v>0</v>
      </c>
      <c r="O381" s="6" t="s">
        <v>31</v>
      </c>
      <c r="P381" s="6" t="s">
        <v>32</v>
      </c>
      <c r="Q381" s="6" t="s">
        <v>317</v>
      </c>
      <c r="R381">
        <v>0</v>
      </c>
      <c r="S381" s="6" t="s">
        <v>32</v>
      </c>
      <c r="T381" s="6" t="s">
        <v>317</v>
      </c>
      <c r="U381" s="6" t="s">
        <v>507</v>
      </c>
      <c r="V381">
        <v>9.5813143984914842E+17</v>
      </c>
      <c r="W381" s="6" t="s">
        <v>32</v>
      </c>
      <c r="X381" s="6" t="s">
        <v>1866</v>
      </c>
      <c r="Y381" s="6" t="s">
        <v>1867</v>
      </c>
      <c r="Z381">
        <v>14508177</v>
      </c>
    </row>
    <row r="382" spans="1:26" hidden="1" x14ac:dyDescent="0.25">
      <c r="A382">
        <v>1866033643</v>
      </c>
      <c r="B382" t="b">
        <v>0</v>
      </c>
      <c r="C382" s="6" t="s">
        <v>26</v>
      </c>
      <c r="D382">
        <v>3</v>
      </c>
      <c r="E382" s="1">
        <v>43327.8516087963</v>
      </c>
      <c r="F382" s="6" t="s">
        <v>27</v>
      </c>
      <c r="G382">
        <v>1</v>
      </c>
      <c r="H382" s="6" t="s">
        <v>28</v>
      </c>
      <c r="I382">
        <v>1</v>
      </c>
      <c r="J382" s="6" t="s">
        <v>29</v>
      </c>
      <c r="K382" s="1">
        <v>43129.103958333333</v>
      </c>
      <c r="L382">
        <v>1</v>
      </c>
      <c r="M382" s="6" t="s">
        <v>318</v>
      </c>
      <c r="N382" t="b">
        <v>0</v>
      </c>
      <c r="O382" s="6" t="s">
        <v>31</v>
      </c>
      <c r="P382" s="6" t="s">
        <v>32</v>
      </c>
      <c r="Q382" s="6" t="s">
        <v>317</v>
      </c>
      <c r="R382">
        <v>1</v>
      </c>
      <c r="S382" s="6" t="s">
        <v>32</v>
      </c>
      <c r="T382" s="6" t="s">
        <v>317</v>
      </c>
      <c r="U382" s="6" t="s">
        <v>33</v>
      </c>
      <c r="V382">
        <v>9.5780290476478054E+17</v>
      </c>
      <c r="W382" s="6" t="s">
        <v>32</v>
      </c>
      <c r="X382" s="6" t="s">
        <v>1180</v>
      </c>
      <c r="Y382" s="6" t="s">
        <v>1181</v>
      </c>
      <c r="Z382">
        <v>16812732</v>
      </c>
    </row>
    <row r="383" spans="1:26" hidden="1" x14ac:dyDescent="0.25">
      <c r="A383">
        <v>1866033644</v>
      </c>
      <c r="B383" t="b">
        <v>0</v>
      </c>
      <c r="C383" s="6" t="s">
        <v>26</v>
      </c>
      <c r="D383">
        <v>3</v>
      </c>
      <c r="E383" s="1">
        <v>43327.877604166664</v>
      </c>
      <c r="F383" s="6" t="s">
        <v>27</v>
      </c>
      <c r="G383">
        <v>1</v>
      </c>
      <c r="H383" s="6" t="s">
        <v>44</v>
      </c>
      <c r="I383">
        <v>0.66879999999999995</v>
      </c>
      <c r="J383" s="6" t="s">
        <v>29</v>
      </c>
      <c r="K383" s="1">
        <v>43129.545243055552</v>
      </c>
      <c r="L383">
        <v>0</v>
      </c>
      <c r="M383" s="6" t="s">
        <v>1182</v>
      </c>
      <c r="N383" t="b">
        <v>0</v>
      </c>
      <c r="O383" s="6" t="s">
        <v>31</v>
      </c>
      <c r="P383" s="6" t="s">
        <v>32</v>
      </c>
      <c r="Q383" s="6" t="s">
        <v>317</v>
      </c>
      <c r="R383">
        <v>0</v>
      </c>
      <c r="S383" s="6" t="s">
        <v>32</v>
      </c>
      <c r="T383" s="6" t="s">
        <v>317</v>
      </c>
      <c r="U383" s="6" t="s">
        <v>43</v>
      </c>
      <c r="V383">
        <v>9.5796282003707085E+17</v>
      </c>
      <c r="W383" s="6" t="s">
        <v>32</v>
      </c>
      <c r="X383" s="6" t="s">
        <v>1183</v>
      </c>
      <c r="Y383" s="6" t="s">
        <v>1184</v>
      </c>
      <c r="Z383">
        <v>3412738336</v>
      </c>
    </row>
    <row r="384" spans="1:26" x14ac:dyDescent="0.25">
      <c r="A384">
        <v>1866033928</v>
      </c>
      <c r="B384" t="b">
        <v>0</v>
      </c>
      <c r="C384" s="6" t="s">
        <v>26</v>
      </c>
      <c r="D384">
        <v>3</v>
      </c>
      <c r="E384" s="1">
        <v>43327.997673611113</v>
      </c>
      <c r="F384" s="6" t="s">
        <v>27</v>
      </c>
      <c r="G384">
        <v>1</v>
      </c>
      <c r="H384" s="6" t="s">
        <v>47</v>
      </c>
      <c r="I384">
        <v>1</v>
      </c>
      <c r="J384" s="6" t="s">
        <v>29</v>
      </c>
      <c r="K384" s="1">
        <v>43131.023344907408</v>
      </c>
      <c r="L384">
        <v>3</v>
      </c>
      <c r="M384" s="6" t="s">
        <v>63</v>
      </c>
      <c r="N384" t="b">
        <v>0</v>
      </c>
      <c r="O384" s="6" t="s">
        <v>31</v>
      </c>
      <c r="P384" s="6" t="s">
        <v>32</v>
      </c>
      <c r="Q384" s="6" t="s">
        <v>317</v>
      </c>
      <c r="R384">
        <v>0</v>
      </c>
      <c r="S384" s="6" t="s">
        <v>32</v>
      </c>
      <c r="T384" s="6" t="s">
        <v>317</v>
      </c>
      <c r="U384" s="6" t="s">
        <v>64</v>
      </c>
      <c r="V384">
        <v>9.584984700543017E+17</v>
      </c>
      <c r="W384" s="6" t="s">
        <v>32</v>
      </c>
      <c r="X384" s="6" t="s">
        <v>1958</v>
      </c>
      <c r="Y384" s="6" t="s">
        <v>1959</v>
      </c>
      <c r="Z384">
        <v>940344632</v>
      </c>
    </row>
    <row r="385" spans="1:26" x14ac:dyDescent="0.25">
      <c r="A385">
        <v>1866033933</v>
      </c>
      <c r="B385" t="b">
        <v>0</v>
      </c>
      <c r="C385" s="6" t="s">
        <v>26</v>
      </c>
      <c r="D385">
        <v>3</v>
      </c>
      <c r="E385" s="1">
        <v>43328.028599537036</v>
      </c>
      <c r="F385" s="6" t="s">
        <v>27</v>
      </c>
      <c r="G385">
        <v>1</v>
      </c>
      <c r="H385" s="6" t="s">
        <v>47</v>
      </c>
      <c r="I385">
        <v>1</v>
      </c>
      <c r="J385" s="6" t="s">
        <v>29</v>
      </c>
      <c r="K385" s="1">
        <v>43131.018495370372</v>
      </c>
      <c r="L385">
        <v>0</v>
      </c>
      <c r="M385" s="6" t="s">
        <v>1972</v>
      </c>
      <c r="N385" t="b">
        <v>0</v>
      </c>
      <c r="O385" s="6" t="s">
        <v>31</v>
      </c>
      <c r="P385" s="6" t="s">
        <v>32</v>
      </c>
      <c r="Q385" s="6" t="s">
        <v>317</v>
      </c>
      <c r="R385">
        <v>0</v>
      </c>
      <c r="S385" s="6" t="s">
        <v>32</v>
      </c>
      <c r="T385" s="6" t="s">
        <v>317</v>
      </c>
      <c r="U385" s="6" t="s">
        <v>39</v>
      </c>
      <c r="V385">
        <v>9.5849670904630477E+17</v>
      </c>
      <c r="W385" s="6" t="s">
        <v>32</v>
      </c>
      <c r="X385" s="6" t="s">
        <v>1973</v>
      </c>
      <c r="Y385" s="6" t="s">
        <v>1974</v>
      </c>
      <c r="Z385">
        <v>9.5373275030085222E+17</v>
      </c>
    </row>
    <row r="386" spans="1:26" hidden="1" x14ac:dyDescent="0.25">
      <c r="A386">
        <v>1866033647</v>
      </c>
      <c r="B386" t="b">
        <v>0</v>
      </c>
      <c r="C386" s="6" t="s">
        <v>26</v>
      </c>
      <c r="D386">
        <v>3</v>
      </c>
      <c r="E386" s="1">
        <v>43328.017916666664</v>
      </c>
      <c r="F386" s="6" t="s">
        <v>27</v>
      </c>
      <c r="G386">
        <v>1</v>
      </c>
      <c r="H386" s="6" t="s">
        <v>44</v>
      </c>
      <c r="I386">
        <v>1</v>
      </c>
      <c r="J386" s="6" t="s">
        <v>29</v>
      </c>
      <c r="K386" s="1">
        <v>43129.851712962962</v>
      </c>
      <c r="L386">
        <v>0</v>
      </c>
      <c r="M386" s="6" t="s">
        <v>38</v>
      </c>
      <c r="N386" t="b">
        <v>0</v>
      </c>
      <c r="O386" s="6" t="s">
        <v>31</v>
      </c>
      <c r="P386" s="6" t="s">
        <v>32</v>
      </c>
      <c r="Q386" s="6" t="s">
        <v>317</v>
      </c>
      <c r="R386">
        <v>0</v>
      </c>
      <c r="S386" s="6" t="s">
        <v>32</v>
      </c>
      <c r="T386" s="6" t="s">
        <v>317</v>
      </c>
      <c r="U386" s="6" t="s">
        <v>53</v>
      </c>
      <c r="V386">
        <v>9.5807388264837939E+17</v>
      </c>
      <c r="W386" s="6" t="s">
        <v>32</v>
      </c>
      <c r="X386" s="6" t="s">
        <v>1191</v>
      </c>
      <c r="Y386" s="6" t="s">
        <v>1192</v>
      </c>
      <c r="Z386">
        <v>75139209</v>
      </c>
    </row>
    <row r="387" spans="1:26" hidden="1" x14ac:dyDescent="0.25">
      <c r="A387">
        <v>1866033648</v>
      </c>
      <c r="B387" t="b">
        <v>0</v>
      </c>
      <c r="C387" s="6" t="s">
        <v>26</v>
      </c>
      <c r="D387">
        <v>3</v>
      </c>
      <c r="E387" s="1">
        <v>43327.683958333335</v>
      </c>
      <c r="F387" s="6" t="s">
        <v>27</v>
      </c>
      <c r="G387">
        <v>1</v>
      </c>
      <c r="H387" s="6" t="s">
        <v>44</v>
      </c>
      <c r="I387">
        <v>0.63619999999999999</v>
      </c>
      <c r="J387" s="6" t="s">
        <v>29</v>
      </c>
      <c r="K387" s="1">
        <v>43129.643287037034</v>
      </c>
      <c r="L387">
        <v>0</v>
      </c>
      <c r="M387" s="6" t="s">
        <v>1193</v>
      </c>
      <c r="N387" t="b">
        <v>0</v>
      </c>
      <c r="O387" s="6" t="s">
        <v>31</v>
      </c>
      <c r="P387" s="6" t="s">
        <v>32</v>
      </c>
      <c r="Q387" s="6" t="s">
        <v>317</v>
      </c>
      <c r="R387">
        <v>0</v>
      </c>
      <c r="S387" s="6" t="s">
        <v>32</v>
      </c>
      <c r="T387" s="6" t="s">
        <v>317</v>
      </c>
      <c r="U387" s="6" t="s">
        <v>39</v>
      </c>
      <c r="V387">
        <v>9.5799835198690918E+17</v>
      </c>
      <c r="W387" s="6" t="s">
        <v>32</v>
      </c>
      <c r="X387" s="6" t="s">
        <v>1194</v>
      </c>
      <c r="Y387" s="6" t="s">
        <v>1195</v>
      </c>
      <c r="Z387">
        <v>1969379060</v>
      </c>
    </row>
    <row r="388" spans="1:26" hidden="1" x14ac:dyDescent="0.25">
      <c r="A388">
        <v>1866033649</v>
      </c>
      <c r="B388" t="b">
        <v>0</v>
      </c>
      <c r="C388" s="6" t="s">
        <v>26</v>
      </c>
      <c r="D388">
        <v>3</v>
      </c>
      <c r="E388" s="1">
        <v>43328.005810185183</v>
      </c>
      <c r="F388" s="6" t="s">
        <v>27</v>
      </c>
      <c r="G388">
        <v>1</v>
      </c>
      <c r="H388" s="6" t="s">
        <v>44</v>
      </c>
      <c r="I388">
        <v>0.65429999999999999</v>
      </c>
      <c r="J388" s="6" t="s">
        <v>29</v>
      </c>
      <c r="K388" s="1">
        <v>43129.674201388887</v>
      </c>
      <c r="L388">
        <v>0</v>
      </c>
      <c r="M388" s="6" t="s">
        <v>38</v>
      </c>
      <c r="N388" t="b">
        <v>0</v>
      </c>
      <c r="O388" s="6" t="s">
        <v>31</v>
      </c>
      <c r="P388" s="6" t="s">
        <v>32</v>
      </c>
      <c r="Q388" s="6" t="s">
        <v>317</v>
      </c>
      <c r="R388">
        <v>0</v>
      </c>
      <c r="S388" s="6" t="s">
        <v>32</v>
      </c>
      <c r="T388" s="6" t="s">
        <v>317</v>
      </c>
      <c r="U388" s="6" t="s">
        <v>58</v>
      </c>
      <c r="V388">
        <v>9.5800955315665306E+17</v>
      </c>
      <c r="W388" s="6" t="s">
        <v>32</v>
      </c>
      <c r="X388" s="6" t="s">
        <v>1196</v>
      </c>
      <c r="Y388" s="6" t="s">
        <v>1197</v>
      </c>
      <c r="Z388">
        <v>9.4475446188854477E+17</v>
      </c>
    </row>
    <row r="389" spans="1:26" hidden="1" x14ac:dyDescent="0.25">
      <c r="A389">
        <v>1866033650</v>
      </c>
      <c r="B389" t="b">
        <v>0</v>
      </c>
      <c r="C389" s="6" t="s">
        <v>26</v>
      </c>
      <c r="D389">
        <v>3</v>
      </c>
      <c r="E389" s="1">
        <v>43327.86105324074</v>
      </c>
      <c r="F389" s="6" t="s">
        <v>27</v>
      </c>
      <c r="G389">
        <v>1</v>
      </c>
      <c r="H389" s="6" t="s">
        <v>28</v>
      </c>
      <c r="I389">
        <v>0.67900000000000005</v>
      </c>
      <c r="J389" s="6" t="s">
        <v>29</v>
      </c>
      <c r="K389" s="1">
        <v>43129.789120370369</v>
      </c>
      <c r="L389">
        <v>1</v>
      </c>
      <c r="M389" s="6" t="s">
        <v>1198</v>
      </c>
      <c r="N389" t="b">
        <v>0</v>
      </c>
      <c r="O389" s="6" t="s">
        <v>31</v>
      </c>
      <c r="P389" s="6" t="s">
        <v>32</v>
      </c>
      <c r="Q389" s="6" t="s">
        <v>317</v>
      </c>
      <c r="R389">
        <v>0</v>
      </c>
      <c r="S389" s="6" t="s">
        <v>32</v>
      </c>
      <c r="T389" s="6" t="s">
        <v>317</v>
      </c>
      <c r="U389" s="6" t="s">
        <v>39</v>
      </c>
      <c r="V389">
        <v>9.580512016602112E+17</v>
      </c>
      <c r="W389" s="6" t="s">
        <v>32</v>
      </c>
      <c r="X389" s="6" t="s">
        <v>1199</v>
      </c>
      <c r="Y389" s="6" t="s">
        <v>1200</v>
      </c>
      <c r="Z389">
        <v>1247308320</v>
      </c>
    </row>
    <row r="390" spans="1:26" hidden="1" x14ac:dyDescent="0.25">
      <c r="A390">
        <v>1866033651</v>
      </c>
      <c r="B390" t="b">
        <v>0</v>
      </c>
      <c r="C390" s="6" t="s">
        <v>26</v>
      </c>
      <c r="D390">
        <v>3</v>
      </c>
      <c r="E390" s="1">
        <v>43327.88685185185</v>
      </c>
      <c r="F390" s="6" t="s">
        <v>27</v>
      </c>
      <c r="G390">
        <v>1</v>
      </c>
      <c r="H390" s="6" t="s">
        <v>28</v>
      </c>
      <c r="I390">
        <v>0.64670000000000005</v>
      </c>
      <c r="J390" s="6" t="s">
        <v>29</v>
      </c>
      <c r="K390" s="1">
        <v>43129.807766203703</v>
      </c>
      <c r="L390">
        <v>0</v>
      </c>
      <c r="M390" s="6" t="s">
        <v>1201</v>
      </c>
      <c r="N390" t="b">
        <v>0</v>
      </c>
      <c r="O390" s="6" t="s">
        <v>31</v>
      </c>
      <c r="P390" s="6" t="s">
        <v>32</v>
      </c>
      <c r="Q390" s="6" t="s">
        <v>317</v>
      </c>
      <c r="R390">
        <v>0</v>
      </c>
      <c r="S390" s="6" t="s">
        <v>32</v>
      </c>
      <c r="T390" s="6" t="s">
        <v>317</v>
      </c>
      <c r="U390" s="6" t="s">
        <v>64</v>
      </c>
      <c r="V390">
        <v>9.580579558400983E+17</v>
      </c>
      <c r="W390" s="6" t="s">
        <v>32</v>
      </c>
      <c r="X390" s="6" t="s">
        <v>1202</v>
      </c>
      <c r="Y390" s="6" t="s">
        <v>1203</v>
      </c>
      <c r="Z390">
        <v>123049081</v>
      </c>
    </row>
    <row r="391" spans="1:26" x14ac:dyDescent="0.25">
      <c r="A391">
        <v>1866033935</v>
      </c>
      <c r="B391" t="b">
        <v>0</v>
      </c>
      <c r="C391" s="6" t="s">
        <v>26</v>
      </c>
      <c r="D391">
        <v>3</v>
      </c>
      <c r="E391" s="1">
        <v>43327.760671296295</v>
      </c>
      <c r="F391" s="6" t="s">
        <v>27</v>
      </c>
      <c r="G391">
        <v>1</v>
      </c>
      <c r="H391" s="6" t="s">
        <v>47</v>
      </c>
      <c r="I391">
        <v>1</v>
      </c>
      <c r="J391" s="6" t="s">
        <v>29</v>
      </c>
      <c r="K391" s="1">
        <v>43131.629618055558</v>
      </c>
      <c r="L391">
        <v>0</v>
      </c>
      <c r="M391" s="6" t="s">
        <v>1978</v>
      </c>
      <c r="N391" t="b">
        <v>0</v>
      </c>
      <c r="O391" s="6" t="s">
        <v>31</v>
      </c>
      <c r="P391" s="6" t="s">
        <v>32</v>
      </c>
      <c r="Q391" s="6" t="s">
        <v>317</v>
      </c>
      <c r="R391">
        <v>0</v>
      </c>
      <c r="S391" s="6" t="s">
        <v>32</v>
      </c>
      <c r="T391" s="6" t="s">
        <v>317</v>
      </c>
      <c r="U391" s="6" t="s">
        <v>102</v>
      </c>
      <c r="V391">
        <v>9.5871817609901261E+17</v>
      </c>
      <c r="W391" s="6" t="s">
        <v>32</v>
      </c>
      <c r="X391" s="6" t="s">
        <v>1979</v>
      </c>
      <c r="Y391" s="6" t="s">
        <v>1980</v>
      </c>
      <c r="Z391">
        <v>9.4128278343511654E+17</v>
      </c>
    </row>
    <row r="392" spans="1:26" x14ac:dyDescent="0.25">
      <c r="A392">
        <v>1866033946</v>
      </c>
      <c r="B392" t="b">
        <v>0</v>
      </c>
      <c r="C392" s="6" t="s">
        <v>26</v>
      </c>
      <c r="D392">
        <v>3</v>
      </c>
      <c r="E392" s="1">
        <v>43327.952245370368</v>
      </c>
      <c r="F392" s="6" t="s">
        <v>27</v>
      </c>
      <c r="G392">
        <v>1</v>
      </c>
      <c r="H392" s="6" t="s">
        <v>47</v>
      </c>
      <c r="I392">
        <v>1</v>
      </c>
      <c r="J392" s="6" t="s">
        <v>29</v>
      </c>
      <c r="K392" s="1">
        <v>43132.307893518519</v>
      </c>
      <c r="L392">
        <v>1</v>
      </c>
      <c r="M392" s="6" t="s">
        <v>38</v>
      </c>
      <c r="N392" t="b">
        <v>0</v>
      </c>
      <c r="O392" s="6" t="s">
        <v>31</v>
      </c>
      <c r="P392" s="6" t="s">
        <v>32</v>
      </c>
      <c r="Q392" s="6" t="s">
        <v>317</v>
      </c>
      <c r="R392">
        <v>0</v>
      </c>
      <c r="S392" s="6" t="s">
        <v>32</v>
      </c>
      <c r="T392" s="6" t="s">
        <v>317</v>
      </c>
      <c r="U392" s="6" t="s">
        <v>2010</v>
      </c>
      <c r="V392">
        <v>9.5896397490880512E+17</v>
      </c>
      <c r="W392" s="6" t="s">
        <v>32</v>
      </c>
      <c r="X392" s="6" t="s">
        <v>2011</v>
      </c>
      <c r="Y392" s="6" t="s">
        <v>2012</v>
      </c>
      <c r="Z392">
        <v>217078361</v>
      </c>
    </row>
    <row r="393" spans="1:26" hidden="1" x14ac:dyDescent="0.25">
      <c r="A393">
        <v>1866033654</v>
      </c>
      <c r="B393" t="b">
        <v>0</v>
      </c>
      <c r="C393" s="6" t="s">
        <v>26</v>
      </c>
      <c r="D393">
        <v>3</v>
      </c>
      <c r="E393" s="1">
        <v>43327.895624999997</v>
      </c>
      <c r="F393" s="6" t="s">
        <v>27</v>
      </c>
      <c r="G393">
        <v>1</v>
      </c>
      <c r="H393" s="6" t="s">
        <v>28</v>
      </c>
      <c r="I393">
        <v>1</v>
      </c>
      <c r="J393" s="6" t="s">
        <v>29</v>
      </c>
      <c r="K393" s="1">
        <v>43129.011712962965</v>
      </c>
      <c r="L393">
        <v>1</v>
      </c>
      <c r="M393" s="6" t="s">
        <v>63</v>
      </c>
      <c r="N393" t="b">
        <v>0</v>
      </c>
      <c r="O393" s="6" t="s">
        <v>31</v>
      </c>
      <c r="P393" s="6" t="s">
        <v>32</v>
      </c>
      <c r="Q393" s="6" t="s">
        <v>317</v>
      </c>
      <c r="R393">
        <v>0</v>
      </c>
      <c r="S393" s="6" t="s">
        <v>32</v>
      </c>
      <c r="T393" s="6" t="s">
        <v>317</v>
      </c>
      <c r="U393" s="6" t="s">
        <v>1209</v>
      </c>
      <c r="V393">
        <v>9.577694783135703E+17</v>
      </c>
      <c r="W393" s="6" t="s">
        <v>1210</v>
      </c>
      <c r="X393" s="6" t="s">
        <v>1211</v>
      </c>
      <c r="Y393" s="6" t="s">
        <v>1212</v>
      </c>
      <c r="Z393">
        <v>2908851203</v>
      </c>
    </row>
    <row r="394" spans="1:26" hidden="1" x14ac:dyDescent="0.25">
      <c r="A394">
        <v>1866033655</v>
      </c>
      <c r="B394" t="b">
        <v>0</v>
      </c>
      <c r="C394" s="6" t="s">
        <v>26</v>
      </c>
      <c r="D394">
        <v>3</v>
      </c>
      <c r="E394" s="1">
        <v>43327.966365740744</v>
      </c>
      <c r="F394" s="6" t="s">
        <v>95</v>
      </c>
      <c r="G394">
        <v>1</v>
      </c>
      <c r="H394" s="6" t="s">
        <v>317</v>
      </c>
      <c r="J394" s="6" t="s">
        <v>29</v>
      </c>
      <c r="K394" s="1">
        <v>43130.813217592593</v>
      </c>
      <c r="L394">
        <v>13</v>
      </c>
      <c r="M394" s="6" t="s">
        <v>1213</v>
      </c>
      <c r="N394" t="b">
        <v>0</v>
      </c>
      <c r="O394" s="6" t="s">
        <v>31</v>
      </c>
      <c r="P394" s="6" t="s">
        <v>32</v>
      </c>
      <c r="Q394" s="6" t="s">
        <v>317</v>
      </c>
      <c r="R394">
        <v>1</v>
      </c>
      <c r="S394" s="6" t="s">
        <v>32</v>
      </c>
      <c r="T394" s="6" t="s">
        <v>317</v>
      </c>
      <c r="U394" s="6" t="s">
        <v>39</v>
      </c>
      <c r="V394">
        <v>9.5842232146692915E+17</v>
      </c>
      <c r="W394" s="6" t="s">
        <v>32</v>
      </c>
      <c r="X394" s="6" t="s">
        <v>1214</v>
      </c>
      <c r="Y394" s="6" t="s">
        <v>1215</v>
      </c>
      <c r="Z394">
        <v>262402306</v>
      </c>
    </row>
    <row r="395" spans="1:26" hidden="1" x14ac:dyDescent="0.25">
      <c r="A395">
        <v>1866033656</v>
      </c>
      <c r="B395" t="b">
        <v>0</v>
      </c>
      <c r="C395" s="6" t="s">
        <v>26</v>
      </c>
      <c r="D395">
        <v>3</v>
      </c>
      <c r="E395" s="1">
        <v>43327.993310185186</v>
      </c>
      <c r="F395" s="6" t="s">
        <v>27</v>
      </c>
      <c r="G395">
        <v>1</v>
      </c>
      <c r="H395" s="6" t="s">
        <v>44</v>
      </c>
      <c r="I395">
        <v>0.67549999999999999</v>
      </c>
      <c r="J395" s="6" t="s">
        <v>29</v>
      </c>
      <c r="K395" s="1">
        <v>43130.872094907405</v>
      </c>
      <c r="L395">
        <v>2</v>
      </c>
      <c r="M395" s="6" t="s">
        <v>1216</v>
      </c>
      <c r="N395" t="b">
        <v>1</v>
      </c>
      <c r="O395" s="6" t="s">
        <v>31</v>
      </c>
      <c r="P395" s="6" t="s">
        <v>1217</v>
      </c>
      <c r="Q395" s="6" t="s">
        <v>317</v>
      </c>
      <c r="R395">
        <v>0</v>
      </c>
      <c r="S395" s="6" t="s">
        <v>32</v>
      </c>
      <c r="T395" s="6" t="s">
        <v>317</v>
      </c>
      <c r="U395" s="6" t="s">
        <v>39</v>
      </c>
      <c r="V395">
        <v>9.584436557814825E+17</v>
      </c>
      <c r="W395" s="6" t="s">
        <v>32</v>
      </c>
      <c r="X395" s="6" t="s">
        <v>1218</v>
      </c>
      <c r="Y395" s="6" t="s">
        <v>1219</v>
      </c>
      <c r="Z395">
        <v>2586083948</v>
      </c>
    </row>
    <row r="396" spans="1:26" x14ac:dyDescent="0.25">
      <c r="A396">
        <v>1866033958</v>
      </c>
      <c r="B396" t="b">
        <v>0</v>
      </c>
      <c r="C396" s="6" t="s">
        <v>26</v>
      </c>
      <c r="D396">
        <v>3</v>
      </c>
      <c r="E396" s="1">
        <v>43327.841365740744</v>
      </c>
      <c r="F396" s="6" t="s">
        <v>27</v>
      </c>
      <c r="G396">
        <v>1</v>
      </c>
      <c r="H396" s="6" t="s">
        <v>47</v>
      </c>
      <c r="I396">
        <v>1</v>
      </c>
      <c r="J396" s="6" t="s">
        <v>29</v>
      </c>
      <c r="K396" s="1">
        <v>43132.708738425928</v>
      </c>
      <c r="L396">
        <v>0</v>
      </c>
      <c r="M396" s="6" t="s">
        <v>69</v>
      </c>
      <c r="N396" t="b">
        <v>0</v>
      </c>
      <c r="O396" s="6" t="s">
        <v>31</v>
      </c>
      <c r="P396" s="6" t="s">
        <v>32</v>
      </c>
      <c r="Q396" s="6" t="s">
        <v>317</v>
      </c>
      <c r="R396">
        <v>0</v>
      </c>
      <c r="S396" s="6" t="s">
        <v>32</v>
      </c>
      <c r="T396" s="6" t="s">
        <v>317</v>
      </c>
      <c r="U396" s="6" t="s">
        <v>102</v>
      </c>
      <c r="V396">
        <v>9.5910923258192691E+17</v>
      </c>
      <c r="W396" s="6" t="s">
        <v>32</v>
      </c>
      <c r="X396" s="6" t="s">
        <v>2042</v>
      </c>
      <c r="Y396" s="6" t="s">
        <v>2043</v>
      </c>
      <c r="Z396">
        <v>9.3862103491954688E+17</v>
      </c>
    </row>
    <row r="397" spans="1:26" hidden="1" x14ac:dyDescent="0.25">
      <c r="A397">
        <v>1866033658</v>
      </c>
      <c r="B397" t="b">
        <v>0</v>
      </c>
      <c r="C397" s="6" t="s">
        <v>26</v>
      </c>
      <c r="D397">
        <v>3</v>
      </c>
      <c r="E397" s="1">
        <v>43328.043333333335</v>
      </c>
      <c r="F397" s="6" t="s">
        <v>27</v>
      </c>
      <c r="G397">
        <v>1</v>
      </c>
      <c r="H397" s="6" t="s">
        <v>44</v>
      </c>
      <c r="I397">
        <v>1</v>
      </c>
      <c r="J397" s="6" t="s">
        <v>29</v>
      </c>
      <c r="K397" s="1">
        <v>43130.304363425923</v>
      </c>
      <c r="L397">
        <v>0</v>
      </c>
      <c r="M397" s="6" t="s">
        <v>323</v>
      </c>
      <c r="N397" t="b">
        <v>0</v>
      </c>
      <c r="O397" s="6" t="s">
        <v>31</v>
      </c>
      <c r="P397" s="6" t="s">
        <v>32</v>
      </c>
      <c r="Q397" s="6" t="s">
        <v>317</v>
      </c>
      <c r="R397">
        <v>2</v>
      </c>
      <c r="S397" s="6" t="s">
        <v>32</v>
      </c>
      <c r="T397" s="6" t="s">
        <v>317</v>
      </c>
      <c r="U397" s="6" t="s">
        <v>128</v>
      </c>
      <c r="V397">
        <v>9.5823791787653939E+17</v>
      </c>
      <c r="W397" s="6" t="s">
        <v>32</v>
      </c>
      <c r="X397" s="6" t="s">
        <v>1223</v>
      </c>
      <c r="Y397" s="6" t="s">
        <v>1224</v>
      </c>
      <c r="Z397">
        <v>1466726246</v>
      </c>
    </row>
    <row r="398" spans="1:26" hidden="1" x14ac:dyDescent="0.25">
      <c r="A398">
        <v>1866033659</v>
      </c>
      <c r="B398" t="b">
        <v>0</v>
      </c>
      <c r="C398" s="6" t="s">
        <v>26</v>
      </c>
      <c r="D398">
        <v>3</v>
      </c>
      <c r="E398" s="1">
        <v>43327.859594907408</v>
      </c>
      <c r="F398" s="6" t="s">
        <v>27</v>
      </c>
      <c r="G398">
        <v>1</v>
      </c>
      <c r="H398" s="6" t="s">
        <v>28</v>
      </c>
      <c r="I398">
        <v>0.68189999999999995</v>
      </c>
      <c r="J398" s="6" t="s">
        <v>29</v>
      </c>
      <c r="K398" s="1">
        <v>43130.603495370371</v>
      </c>
      <c r="L398">
        <v>0</v>
      </c>
      <c r="M398" s="6" t="s">
        <v>611</v>
      </c>
      <c r="N398" t="b">
        <v>0</v>
      </c>
      <c r="O398" s="6" t="s">
        <v>31</v>
      </c>
      <c r="P398" s="6" t="s">
        <v>32</v>
      </c>
      <c r="Q398" s="6" t="s">
        <v>317</v>
      </c>
      <c r="R398">
        <v>0</v>
      </c>
      <c r="S398" s="6" t="s">
        <v>32</v>
      </c>
      <c r="T398" s="6" t="s">
        <v>317</v>
      </c>
      <c r="U398" s="6" t="s">
        <v>39</v>
      </c>
      <c r="V398">
        <v>9.583463195249664E+17</v>
      </c>
      <c r="W398" s="6" t="s">
        <v>32</v>
      </c>
      <c r="X398" s="6" t="s">
        <v>1225</v>
      </c>
      <c r="Y398" s="6" t="s">
        <v>1226</v>
      </c>
      <c r="Z398">
        <v>8.3404788418622669E+17</v>
      </c>
    </row>
    <row r="399" spans="1:26" hidden="1" x14ac:dyDescent="0.25">
      <c r="A399">
        <v>1866033660</v>
      </c>
      <c r="B399" t="b">
        <v>0</v>
      </c>
      <c r="C399" s="6" t="s">
        <v>26</v>
      </c>
      <c r="D399">
        <v>3</v>
      </c>
      <c r="E399" s="1">
        <v>43328.002893518518</v>
      </c>
      <c r="F399" s="6" t="s">
        <v>27</v>
      </c>
      <c r="G399">
        <v>1</v>
      </c>
      <c r="H399" s="6" t="s">
        <v>28</v>
      </c>
      <c r="I399">
        <v>0.6643</v>
      </c>
      <c r="J399" s="6" t="s">
        <v>29</v>
      </c>
      <c r="K399" s="1">
        <v>43130.759942129633</v>
      </c>
      <c r="L399">
        <v>1</v>
      </c>
      <c r="M399" s="6" t="s">
        <v>1227</v>
      </c>
      <c r="N399" t="b">
        <v>0</v>
      </c>
      <c r="O399" s="6" t="s">
        <v>31</v>
      </c>
      <c r="P399" s="6" t="s">
        <v>32</v>
      </c>
      <c r="Q399" s="6" t="s">
        <v>317</v>
      </c>
      <c r="R399">
        <v>0</v>
      </c>
      <c r="S399" s="6" t="s">
        <v>32</v>
      </c>
      <c r="T399" s="6" t="s">
        <v>317</v>
      </c>
      <c r="U399" s="6" t="s">
        <v>39</v>
      </c>
      <c r="V399">
        <v>9.5840301605439898E+17</v>
      </c>
      <c r="W399" s="6" t="s">
        <v>32</v>
      </c>
      <c r="X399" s="6" t="s">
        <v>1228</v>
      </c>
      <c r="Y399" s="6" t="s">
        <v>1229</v>
      </c>
      <c r="Z399">
        <v>9.5819638302599987E+17</v>
      </c>
    </row>
    <row r="400" spans="1:26" hidden="1" x14ac:dyDescent="0.25">
      <c r="A400">
        <v>1866033661</v>
      </c>
      <c r="B400" t="b">
        <v>0</v>
      </c>
      <c r="C400" s="6" t="s">
        <v>26</v>
      </c>
      <c r="D400">
        <v>3</v>
      </c>
      <c r="E400" s="1">
        <v>43327.974629629629</v>
      </c>
      <c r="F400" s="6" t="s">
        <v>95</v>
      </c>
      <c r="G400">
        <v>1</v>
      </c>
      <c r="H400" s="6" t="s">
        <v>317</v>
      </c>
      <c r="J400" s="6" t="s">
        <v>29</v>
      </c>
      <c r="K400" s="1">
        <v>43130.710532407407</v>
      </c>
      <c r="L400">
        <v>0</v>
      </c>
      <c r="M400" s="6" t="s">
        <v>1230</v>
      </c>
      <c r="N400" t="b">
        <v>0</v>
      </c>
      <c r="O400" s="6" t="s">
        <v>31</v>
      </c>
      <c r="P400" s="6" t="s">
        <v>32</v>
      </c>
      <c r="Q400" s="6" t="s">
        <v>317</v>
      </c>
      <c r="R400">
        <v>0</v>
      </c>
      <c r="S400" s="6" t="s">
        <v>32</v>
      </c>
      <c r="T400" s="6" t="s">
        <v>317</v>
      </c>
      <c r="U400" s="6" t="s">
        <v>39</v>
      </c>
      <c r="V400">
        <v>9.5838510864550298E+17</v>
      </c>
      <c r="W400" s="6" t="s">
        <v>32</v>
      </c>
      <c r="X400" s="6" t="s">
        <v>1231</v>
      </c>
      <c r="Y400" s="6" t="s">
        <v>1232</v>
      </c>
      <c r="Z400">
        <v>33371373</v>
      </c>
    </row>
    <row r="401" spans="1:26" hidden="1" x14ac:dyDescent="0.25">
      <c r="A401">
        <v>1866033663</v>
      </c>
      <c r="B401" t="b">
        <v>0</v>
      </c>
      <c r="C401" s="6" t="s">
        <v>26</v>
      </c>
      <c r="D401">
        <v>3</v>
      </c>
      <c r="E401" s="1">
        <v>43327.956678240742</v>
      </c>
      <c r="F401" s="6" t="s">
        <v>27</v>
      </c>
      <c r="G401">
        <v>1</v>
      </c>
      <c r="H401" s="6" t="s">
        <v>28</v>
      </c>
      <c r="I401">
        <v>0.64790000000000003</v>
      </c>
      <c r="J401" s="6" t="s">
        <v>29</v>
      </c>
      <c r="K401" s="1">
        <v>43130.898113425923</v>
      </c>
      <c r="L401">
        <v>0</v>
      </c>
      <c r="M401" s="6" t="s">
        <v>1233</v>
      </c>
      <c r="N401" t="b">
        <v>0</v>
      </c>
      <c r="O401" s="6" t="s">
        <v>31</v>
      </c>
      <c r="P401" s="6" t="s">
        <v>32</v>
      </c>
      <c r="Q401" s="6" t="s">
        <v>317</v>
      </c>
      <c r="R401">
        <v>0</v>
      </c>
      <c r="S401" s="6" t="s">
        <v>32</v>
      </c>
      <c r="T401" s="6" t="s">
        <v>317</v>
      </c>
      <c r="U401" s="6" t="s">
        <v>1100</v>
      </c>
      <c r="V401">
        <v>9.584530868671529E+17</v>
      </c>
      <c r="W401" s="6" t="s">
        <v>1234</v>
      </c>
      <c r="X401" s="6" t="s">
        <v>1235</v>
      </c>
      <c r="Y401" s="6" t="s">
        <v>1236</v>
      </c>
      <c r="Z401">
        <v>992182100</v>
      </c>
    </row>
    <row r="402" spans="1:26" hidden="1" x14ac:dyDescent="0.25">
      <c r="A402">
        <v>1866033664</v>
      </c>
      <c r="B402" t="b">
        <v>0</v>
      </c>
      <c r="C402" s="6" t="s">
        <v>26</v>
      </c>
      <c r="D402">
        <v>3</v>
      </c>
      <c r="E402" s="1">
        <v>43327.815347222226</v>
      </c>
      <c r="F402" s="6" t="s">
        <v>27</v>
      </c>
      <c r="G402">
        <v>1</v>
      </c>
      <c r="H402" s="6" t="s">
        <v>28</v>
      </c>
      <c r="I402">
        <v>0.65290000000000004</v>
      </c>
      <c r="J402" s="6" t="s">
        <v>29</v>
      </c>
      <c r="K402" s="1">
        <v>43130.654618055552</v>
      </c>
      <c r="L402">
        <v>0</v>
      </c>
      <c r="M402" s="6" t="s">
        <v>38</v>
      </c>
      <c r="N402" t="b">
        <v>0</v>
      </c>
      <c r="O402" s="6" t="s">
        <v>31</v>
      </c>
      <c r="P402" s="6" t="s">
        <v>32</v>
      </c>
      <c r="Q402" s="6" t="s">
        <v>317</v>
      </c>
      <c r="R402">
        <v>1</v>
      </c>
      <c r="S402" s="6" t="s">
        <v>32</v>
      </c>
      <c r="T402" s="6" t="s">
        <v>317</v>
      </c>
      <c r="U402" s="6" t="s">
        <v>58</v>
      </c>
      <c r="V402">
        <v>9.5836484535474176E+17</v>
      </c>
      <c r="W402" s="6" t="s">
        <v>49</v>
      </c>
      <c r="X402" s="6" t="s">
        <v>1237</v>
      </c>
      <c r="Y402" s="6" t="s">
        <v>1238</v>
      </c>
      <c r="Z402">
        <v>130631135</v>
      </c>
    </row>
    <row r="403" spans="1:26" x14ac:dyDescent="0.25">
      <c r="A403">
        <v>1866033962</v>
      </c>
      <c r="B403" t="b">
        <v>0</v>
      </c>
      <c r="C403" s="6" t="s">
        <v>26</v>
      </c>
      <c r="D403">
        <v>3</v>
      </c>
      <c r="E403" s="1">
        <v>43328.019085648149</v>
      </c>
      <c r="F403" s="6" t="s">
        <v>27</v>
      </c>
      <c r="G403">
        <v>1</v>
      </c>
      <c r="H403" s="6" t="s">
        <v>47</v>
      </c>
      <c r="I403">
        <v>1</v>
      </c>
      <c r="J403" s="6" t="s">
        <v>29</v>
      </c>
      <c r="K403" s="1">
        <v>43132.705069444448</v>
      </c>
      <c r="L403">
        <v>0</v>
      </c>
      <c r="M403" s="6" t="s">
        <v>2052</v>
      </c>
      <c r="N403" t="b">
        <v>0</v>
      </c>
      <c r="O403" s="6" t="s">
        <v>31</v>
      </c>
      <c r="P403" s="6" t="s">
        <v>32</v>
      </c>
      <c r="Q403" s="6" t="s">
        <v>317</v>
      </c>
      <c r="R403">
        <v>0</v>
      </c>
      <c r="S403" s="6" t="s">
        <v>32</v>
      </c>
      <c r="T403" s="6" t="s">
        <v>317</v>
      </c>
      <c r="U403" s="6" t="s">
        <v>36</v>
      </c>
      <c r="V403">
        <v>9.591079060955177E+17</v>
      </c>
      <c r="W403" s="6" t="s">
        <v>32</v>
      </c>
      <c r="X403" s="6" t="s">
        <v>2053</v>
      </c>
      <c r="Y403" s="6" t="s">
        <v>2054</v>
      </c>
      <c r="Z403">
        <v>9.3076314264435507E+17</v>
      </c>
    </row>
    <row r="404" spans="1:26" hidden="1" x14ac:dyDescent="0.25">
      <c r="A404">
        <v>1866033666</v>
      </c>
      <c r="B404" t="b">
        <v>0</v>
      </c>
      <c r="C404" s="6" t="s">
        <v>26</v>
      </c>
      <c r="D404">
        <v>3</v>
      </c>
      <c r="E404" s="1">
        <v>43327.959247685183</v>
      </c>
      <c r="F404" s="6" t="s">
        <v>27</v>
      </c>
      <c r="G404">
        <v>1</v>
      </c>
      <c r="H404" s="6" t="s">
        <v>44</v>
      </c>
      <c r="I404">
        <v>0.67549999999999999</v>
      </c>
      <c r="J404" s="6" t="s">
        <v>29</v>
      </c>
      <c r="K404" s="1">
        <v>43130.750034722223</v>
      </c>
      <c r="L404">
        <v>4</v>
      </c>
      <c r="M404" s="6" t="s">
        <v>1242</v>
      </c>
      <c r="N404" t="b">
        <v>0</v>
      </c>
      <c r="O404" s="6" t="s">
        <v>31</v>
      </c>
      <c r="P404" s="6" t="s">
        <v>32</v>
      </c>
      <c r="Q404" s="6" t="s">
        <v>317</v>
      </c>
      <c r="R404">
        <v>2</v>
      </c>
      <c r="S404" s="6" t="s">
        <v>32</v>
      </c>
      <c r="T404" s="6" t="s">
        <v>317</v>
      </c>
      <c r="U404" s="6" t="s">
        <v>53</v>
      </c>
      <c r="V404">
        <v>9.5839942294514074E+17</v>
      </c>
      <c r="W404" s="6" t="s">
        <v>32</v>
      </c>
      <c r="X404" s="6" t="s">
        <v>1243</v>
      </c>
      <c r="Y404" s="6" t="s">
        <v>1244</v>
      </c>
      <c r="Z404">
        <v>8.8008022948994662E+17</v>
      </c>
    </row>
    <row r="405" spans="1:26" hidden="1" x14ac:dyDescent="0.25">
      <c r="A405">
        <v>1866033667</v>
      </c>
      <c r="B405" t="b">
        <v>0</v>
      </c>
      <c r="C405" s="6" t="s">
        <v>26</v>
      </c>
      <c r="D405">
        <v>3</v>
      </c>
      <c r="E405" s="1">
        <v>43327.996874999997</v>
      </c>
      <c r="F405" s="6" t="s">
        <v>27</v>
      </c>
      <c r="G405">
        <v>1</v>
      </c>
      <c r="H405" s="6" t="s">
        <v>44</v>
      </c>
      <c r="I405">
        <v>0.65429999999999999</v>
      </c>
      <c r="J405" s="6" t="s">
        <v>29</v>
      </c>
      <c r="K405" s="1">
        <v>43130.318842592591</v>
      </c>
      <c r="L405">
        <v>0</v>
      </c>
      <c r="M405" s="6" t="s">
        <v>63</v>
      </c>
      <c r="N405" t="b">
        <v>0</v>
      </c>
      <c r="O405" s="6" t="s">
        <v>31</v>
      </c>
      <c r="P405" s="6" t="s">
        <v>32</v>
      </c>
      <c r="Q405" s="6" t="s">
        <v>317</v>
      </c>
      <c r="R405">
        <v>0</v>
      </c>
      <c r="S405" s="6" t="s">
        <v>32</v>
      </c>
      <c r="T405" s="6" t="s">
        <v>317</v>
      </c>
      <c r="U405" s="6" t="s">
        <v>41</v>
      </c>
      <c r="V405">
        <v>9.5824316453977293E+17</v>
      </c>
      <c r="W405" s="6" t="s">
        <v>32</v>
      </c>
      <c r="X405" s="6" t="s">
        <v>1245</v>
      </c>
      <c r="Y405" s="6" t="s">
        <v>1246</v>
      </c>
      <c r="Z405">
        <v>1616470518</v>
      </c>
    </row>
    <row r="406" spans="1:26" hidden="1" x14ac:dyDescent="0.25">
      <c r="A406">
        <v>1866033668</v>
      </c>
      <c r="B406" t="b">
        <v>0</v>
      </c>
      <c r="C406" s="6" t="s">
        <v>26</v>
      </c>
      <c r="D406">
        <v>3</v>
      </c>
      <c r="E406" s="1">
        <v>43328.02076388889</v>
      </c>
      <c r="F406" s="6" t="s">
        <v>27</v>
      </c>
      <c r="G406">
        <v>1</v>
      </c>
      <c r="H406" s="6" t="s">
        <v>44</v>
      </c>
      <c r="I406">
        <v>0.67220000000000002</v>
      </c>
      <c r="J406" s="6" t="s">
        <v>29</v>
      </c>
      <c r="K406" s="1">
        <v>43130.318194444444</v>
      </c>
      <c r="L406">
        <v>0</v>
      </c>
      <c r="M406" s="6" t="s">
        <v>1247</v>
      </c>
      <c r="N406" t="b">
        <v>0</v>
      </c>
      <c r="O406" s="6" t="s">
        <v>31</v>
      </c>
      <c r="P406" s="6" t="s">
        <v>32</v>
      </c>
      <c r="Q406" s="6" t="s">
        <v>317</v>
      </c>
      <c r="R406">
        <v>0</v>
      </c>
      <c r="S406" s="6" t="s">
        <v>32</v>
      </c>
      <c r="T406" s="6" t="s">
        <v>317</v>
      </c>
      <c r="U406" s="6" t="s">
        <v>39</v>
      </c>
      <c r="V406">
        <v>9.582429291889664E+17</v>
      </c>
      <c r="W406" s="6" t="s">
        <v>32</v>
      </c>
      <c r="X406" s="6" t="s">
        <v>1248</v>
      </c>
      <c r="Y406" s="6" t="s">
        <v>1249</v>
      </c>
      <c r="Z406">
        <v>488589970</v>
      </c>
    </row>
    <row r="407" spans="1:26" hidden="1" x14ac:dyDescent="0.25">
      <c r="A407">
        <v>1866033669</v>
      </c>
      <c r="B407" t="b">
        <v>0</v>
      </c>
      <c r="C407" s="6" t="s">
        <v>26</v>
      </c>
      <c r="D407">
        <v>3</v>
      </c>
      <c r="E407" s="1">
        <v>43328.038854166669</v>
      </c>
      <c r="F407" s="6" t="s">
        <v>27</v>
      </c>
      <c r="G407">
        <v>1</v>
      </c>
      <c r="H407" s="6" t="s">
        <v>44</v>
      </c>
      <c r="I407">
        <v>0.63039999999999996</v>
      </c>
      <c r="J407" s="6" t="s">
        <v>29</v>
      </c>
      <c r="K407" s="1">
        <v>43130.436967592592</v>
      </c>
      <c r="L407">
        <v>1</v>
      </c>
      <c r="M407" s="6" t="s">
        <v>349</v>
      </c>
      <c r="N407" t="b">
        <v>1</v>
      </c>
      <c r="O407" s="6" t="s">
        <v>31</v>
      </c>
      <c r="P407" s="6" t="s">
        <v>1250</v>
      </c>
      <c r="Q407" s="6" t="s">
        <v>317</v>
      </c>
      <c r="R407">
        <v>0</v>
      </c>
      <c r="S407" s="6" t="s">
        <v>32</v>
      </c>
      <c r="T407" s="6" t="s">
        <v>317</v>
      </c>
      <c r="U407" s="6" t="s">
        <v>58</v>
      </c>
      <c r="V407">
        <v>9.5828597025589658E+17</v>
      </c>
      <c r="W407" s="6" t="s">
        <v>32</v>
      </c>
      <c r="X407" s="6" t="s">
        <v>1251</v>
      </c>
      <c r="Y407" s="6" t="s">
        <v>1252</v>
      </c>
      <c r="Z407">
        <v>9.4177689957076992E+17</v>
      </c>
    </row>
    <row r="408" spans="1:26" x14ac:dyDescent="0.25">
      <c r="A408">
        <v>1866033629</v>
      </c>
      <c r="B408" t="b">
        <v>0</v>
      </c>
      <c r="C408" s="6" t="s">
        <v>26</v>
      </c>
      <c r="D408">
        <v>3</v>
      </c>
      <c r="E408" s="1">
        <v>43327.688009259262</v>
      </c>
      <c r="F408" s="6" t="s">
        <v>27</v>
      </c>
      <c r="G408">
        <v>1</v>
      </c>
      <c r="H408" s="6" t="s">
        <v>47</v>
      </c>
      <c r="I408">
        <v>0.72489999999999999</v>
      </c>
      <c r="J408" s="6" t="s">
        <v>29</v>
      </c>
      <c r="K408" s="1">
        <v>43129.994988425926</v>
      </c>
      <c r="L408">
        <v>0</v>
      </c>
      <c r="M408" s="6" t="s">
        <v>1138</v>
      </c>
      <c r="N408" t="b">
        <v>0</v>
      </c>
      <c r="O408" s="6" t="s">
        <v>31</v>
      </c>
      <c r="P408" s="6" t="s">
        <v>32</v>
      </c>
      <c r="Q408" s="6" t="s">
        <v>317</v>
      </c>
      <c r="R408">
        <v>0</v>
      </c>
      <c r="S408" s="6" t="s">
        <v>32</v>
      </c>
      <c r="T408" s="6" t="s">
        <v>317</v>
      </c>
      <c r="U408" s="6" t="s">
        <v>72</v>
      </c>
      <c r="V408">
        <v>9.5812580310286336E+17</v>
      </c>
      <c r="W408" s="6" t="s">
        <v>32</v>
      </c>
      <c r="X408" s="6" t="s">
        <v>1139</v>
      </c>
      <c r="Y408" s="6" t="s">
        <v>1140</v>
      </c>
      <c r="Z408">
        <v>8.0379415410285773E+17</v>
      </c>
    </row>
    <row r="409" spans="1:26" x14ac:dyDescent="0.25">
      <c r="A409">
        <v>1866033940</v>
      </c>
      <c r="B409" t="b">
        <v>0</v>
      </c>
      <c r="C409" s="6" t="s">
        <v>26</v>
      </c>
      <c r="D409">
        <v>3</v>
      </c>
      <c r="E409" s="1">
        <v>43327.688009259262</v>
      </c>
      <c r="F409" s="6" t="s">
        <v>27</v>
      </c>
      <c r="G409">
        <v>1</v>
      </c>
      <c r="H409" s="6" t="s">
        <v>47</v>
      </c>
      <c r="I409">
        <v>0.72489999999999999</v>
      </c>
      <c r="J409" s="6" t="s">
        <v>29</v>
      </c>
      <c r="K409" s="1">
        <v>43131.172418981485</v>
      </c>
      <c r="L409">
        <v>31</v>
      </c>
      <c r="M409" s="6" t="s">
        <v>38</v>
      </c>
      <c r="N409" t="b">
        <v>0</v>
      </c>
      <c r="O409" s="6" t="s">
        <v>31</v>
      </c>
      <c r="P409" s="6" t="s">
        <v>32</v>
      </c>
      <c r="Q409" s="6" t="s">
        <v>317</v>
      </c>
      <c r="R409">
        <v>28</v>
      </c>
      <c r="S409" s="6" t="s">
        <v>32</v>
      </c>
      <c r="T409" s="6" t="s">
        <v>317</v>
      </c>
      <c r="U409" s="6" t="s">
        <v>41</v>
      </c>
      <c r="V409">
        <v>9.5855248898205696E+17</v>
      </c>
      <c r="W409" s="6" t="s">
        <v>32</v>
      </c>
      <c r="X409" s="6" t="s">
        <v>1993</v>
      </c>
      <c r="Y409" s="6" t="s">
        <v>1994</v>
      </c>
      <c r="Z409">
        <v>3367334171</v>
      </c>
    </row>
    <row r="410" spans="1:26" hidden="1" x14ac:dyDescent="0.25">
      <c r="A410">
        <v>1866033672</v>
      </c>
      <c r="B410" t="b">
        <v>0</v>
      </c>
      <c r="C410" s="6" t="s">
        <v>26</v>
      </c>
      <c r="D410">
        <v>3</v>
      </c>
      <c r="E410" s="1">
        <v>43328.005925925929</v>
      </c>
      <c r="F410" s="6" t="s">
        <v>27</v>
      </c>
      <c r="G410">
        <v>1</v>
      </c>
      <c r="H410" s="6" t="s">
        <v>28</v>
      </c>
      <c r="I410">
        <v>1</v>
      </c>
      <c r="J410" s="6" t="s">
        <v>29</v>
      </c>
      <c r="K410" s="1">
        <v>43130.766898148147</v>
      </c>
      <c r="L410">
        <v>0</v>
      </c>
      <c r="M410" s="6" t="s">
        <v>154</v>
      </c>
      <c r="N410" t="b">
        <v>0</v>
      </c>
      <c r="O410" s="6" t="s">
        <v>31</v>
      </c>
      <c r="P410" s="6" t="s">
        <v>32</v>
      </c>
      <c r="Q410" s="6" t="s">
        <v>317</v>
      </c>
      <c r="R410">
        <v>0</v>
      </c>
      <c r="S410" s="6" t="s">
        <v>32</v>
      </c>
      <c r="T410" s="6" t="s">
        <v>317</v>
      </c>
      <c r="U410" s="6" t="s">
        <v>58</v>
      </c>
      <c r="V410">
        <v>9.5840553480111309E+17</v>
      </c>
      <c r="W410" s="6" t="s">
        <v>32</v>
      </c>
      <c r="X410" s="6" t="s">
        <v>1258</v>
      </c>
      <c r="Y410" s="6" t="s">
        <v>1259</v>
      </c>
      <c r="Z410">
        <v>9.4177689957076992E+17</v>
      </c>
    </row>
    <row r="411" spans="1:26" hidden="1" x14ac:dyDescent="0.25">
      <c r="A411">
        <v>1866033673</v>
      </c>
      <c r="B411" t="b">
        <v>0</v>
      </c>
      <c r="C411" s="6" t="s">
        <v>26</v>
      </c>
      <c r="D411">
        <v>3</v>
      </c>
      <c r="E411" s="1">
        <v>43327.875138888892</v>
      </c>
      <c r="F411" s="6" t="s">
        <v>27</v>
      </c>
      <c r="G411">
        <v>1</v>
      </c>
      <c r="H411" s="6" t="s">
        <v>28</v>
      </c>
      <c r="I411">
        <v>0.66469999999999996</v>
      </c>
      <c r="J411" s="6" t="s">
        <v>29</v>
      </c>
      <c r="K411" s="1">
        <v>43128.771423611113</v>
      </c>
      <c r="L411">
        <v>0</v>
      </c>
      <c r="M411" s="6" t="s">
        <v>1260</v>
      </c>
      <c r="N411" t="b">
        <v>0</v>
      </c>
      <c r="O411" s="6" t="s">
        <v>31</v>
      </c>
      <c r="P411" s="6" t="s">
        <v>32</v>
      </c>
      <c r="Q411" s="6" t="s">
        <v>317</v>
      </c>
      <c r="R411">
        <v>0</v>
      </c>
      <c r="S411" s="6" t="s">
        <v>32</v>
      </c>
      <c r="T411" s="6" t="s">
        <v>317</v>
      </c>
      <c r="U411" s="6" t="s">
        <v>39</v>
      </c>
      <c r="V411">
        <v>9.5768239747837952E+17</v>
      </c>
      <c r="W411" s="6" t="s">
        <v>32</v>
      </c>
      <c r="X411" s="6" t="s">
        <v>1261</v>
      </c>
      <c r="Y411" s="6" t="s">
        <v>1262</v>
      </c>
      <c r="Z411">
        <v>2222421228</v>
      </c>
    </row>
    <row r="412" spans="1:26" hidden="1" x14ac:dyDescent="0.25">
      <c r="A412">
        <v>1866033674</v>
      </c>
      <c r="B412" t="b">
        <v>0</v>
      </c>
      <c r="C412" s="6" t="s">
        <v>26</v>
      </c>
      <c r="D412">
        <v>3</v>
      </c>
      <c r="E412" s="1">
        <v>43327.775543981479</v>
      </c>
      <c r="F412" s="6" t="s">
        <v>27</v>
      </c>
      <c r="G412">
        <v>1</v>
      </c>
      <c r="H412" s="6" t="s">
        <v>28</v>
      </c>
      <c r="I412">
        <v>0.6633</v>
      </c>
      <c r="J412" s="6" t="s">
        <v>1263</v>
      </c>
      <c r="K412" s="1">
        <v>43128.708136574074</v>
      </c>
      <c r="L412">
        <v>0</v>
      </c>
      <c r="M412" s="6" t="s">
        <v>1264</v>
      </c>
      <c r="N412" t="b">
        <v>0</v>
      </c>
      <c r="O412" s="6" t="s">
        <v>31</v>
      </c>
      <c r="P412" s="6" t="s">
        <v>32</v>
      </c>
      <c r="Q412" s="6" t="s">
        <v>317</v>
      </c>
      <c r="R412">
        <v>0</v>
      </c>
      <c r="S412" s="6" t="s">
        <v>32</v>
      </c>
      <c r="T412" s="6" t="s">
        <v>317</v>
      </c>
      <c r="U412" s="6" t="s">
        <v>210</v>
      </c>
      <c r="V412">
        <v>9.5765946360704614E+17</v>
      </c>
      <c r="W412" s="6" t="s">
        <v>32</v>
      </c>
      <c r="X412" s="6" t="s">
        <v>1265</v>
      </c>
      <c r="Y412" s="6" t="s">
        <v>1266</v>
      </c>
      <c r="Z412">
        <v>19376972</v>
      </c>
    </row>
    <row r="413" spans="1:26" x14ac:dyDescent="0.25">
      <c r="A413">
        <v>1866033557</v>
      </c>
      <c r="B413" t="b">
        <v>0</v>
      </c>
      <c r="C413" s="6" t="s">
        <v>26</v>
      </c>
      <c r="D413">
        <v>3</v>
      </c>
      <c r="E413" s="1">
        <v>43327.95103009259</v>
      </c>
      <c r="F413" s="6" t="s">
        <v>27</v>
      </c>
      <c r="G413">
        <v>1</v>
      </c>
      <c r="H413" s="6" t="s">
        <v>47</v>
      </c>
      <c r="I413">
        <v>0.68979999999999997</v>
      </c>
      <c r="J413" s="6" t="s">
        <v>29</v>
      </c>
      <c r="K413" s="1">
        <v>43130.674988425926</v>
      </c>
      <c r="L413">
        <v>0</v>
      </c>
      <c r="M413" s="6" t="s">
        <v>63</v>
      </c>
      <c r="N413" t="b">
        <v>0</v>
      </c>
      <c r="O413" s="6" t="s">
        <v>31</v>
      </c>
      <c r="P413" s="6" t="s">
        <v>32</v>
      </c>
      <c r="Q413" s="6" t="s">
        <v>317</v>
      </c>
      <c r="R413">
        <v>0</v>
      </c>
      <c r="S413" s="6" t="s">
        <v>32</v>
      </c>
      <c r="T413" s="6" t="s">
        <v>317</v>
      </c>
      <c r="U413" s="6" t="s">
        <v>210</v>
      </c>
      <c r="V413">
        <v>9.5837222693122867E+17</v>
      </c>
      <c r="W413" s="6" t="s">
        <v>32</v>
      </c>
      <c r="X413" s="6" t="s">
        <v>944</v>
      </c>
      <c r="Y413" s="6" t="s">
        <v>945</v>
      </c>
      <c r="Z413">
        <v>9.4730560512720077E+17</v>
      </c>
    </row>
    <row r="414" spans="1:26" hidden="1" x14ac:dyDescent="0.25">
      <c r="A414">
        <v>1866033676</v>
      </c>
      <c r="B414" t="b">
        <v>0</v>
      </c>
      <c r="C414" s="6" t="s">
        <v>26</v>
      </c>
      <c r="D414">
        <v>3</v>
      </c>
      <c r="E414" s="1">
        <v>43327.843958333331</v>
      </c>
      <c r="F414" s="6" t="s">
        <v>27</v>
      </c>
      <c r="G414">
        <v>0.67169999999999996</v>
      </c>
      <c r="H414" s="6" t="s">
        <v>28</v>
      </c>
      <c r="I414">
        <v>0.34110000000000001</v>
      </c>
      <c r="J414" s="6" t="s">
        <v>32</v>
      </c>
      <c r="K414" s="1">
        <v>43128.382951388892</v>
      </c>
      <c r="L414">
        <v>0</v>
      </c>
      <c r="M414" s="6" t="s">
        <v>1270</v>
      </c>
      <c r="N414" t="b">
        <v>0</v>
      </c>
      <c r="O414" s="6" t="s">
        <v>31</v>
      </c>
      <c r="P414" s="6" t="s">
        <v>32</v>
      </c>
      <c r="Q414" s="6" t="s">
        <v>317</v>
      </c>
      <c r="R414">
        <v>0</v>
      </c>
      <c r="S414" s="6" t="s">
        <v>32</v>
      </c>
      <c r="T414" s="6" t="s">
        <v>317</v>
      </c>
      <c r="U414" s="6" t="s">
        <v>161</v>
      </c>
      <c r="V414">
        <v>9.5754162056767488E+17</v>
      </c>
      <c r="W414" s="6" t="s">
        <v>32</v>
      </c>
      <c r="X414" s="6" t="s">
        <v>1271</v>
      </c>
      <c r="Y414" s="6" t="s">
        <v>1272</v>
      </c>
      <c r="Z414">
        <v>7.0044401786415514E+17</v>
      </c>
    </row>
    <row r="415" spans="1:26" hidden="1" x14ac:dyDescent="0.25">
      <c r="A415">
        <v>1866033677</v>
      </c>
      <c r="B415" t="b">
        <v>0</v>
      </c>
      <c r="C415" s="6" t="s">
        <v>26</v>
      </c>
      <c r="D415">
        <v>3</v>
      </c>
      <c r="E415" s="1">
        <v>43327.9531712963</v>
      </c>
      <c r="F415" s="6" t="s">
        <v>27</v>
      </c>
      <c r="G415">
        <v>1</v>
      </c>
      <c r="H415" s="6" t="s">
        <v>28</v>
      </c>
      <c r="I415">
        <v>1</v>
      </c>
      <c r="J415" s="6" t="s">
        <v>29</v>
      </c>
      <c r="K415" s="1">
        <v>43128.91846064815</v>
      </c>
      <c r="L415">
        <v>111</v>
      </c>
      <c r="M415" s="6" t="s">
        <v>38</v>
      </c>
      <c r="N415" t="b">
        <v>0</v>
      </c>
      <c r="O415" s="6" t="s">
        <v>31</v>
      </c>
      <c r="P415" s="6" t="s">
        <v>32</v>
      </c>
      <c r="Q415" s="6" t="s">
        <v>317</v>
      </c>
      <c r="R415">
        <v>13</v>
      </c>
      <c r="S415" s="6" t="s">
        <v>32</v>
      </c>
      <c r="T415" s="6" t="s">
        <v>317</v>
      </c>
      <c r="U415" s="6" t="s">
        <v>39</v>
      </c>
      <c r="V415">
        <v>9.5773568501179187E+17</v>
      </c>
      <c r="W415" s="6" t="s">
        <v>32</v>
      </c>
      <c r="X415" s="6" t="s">
        <v>1273</v>
      </c>
      <c r="Y415" s="6" t="s">
        <v>1274</v>
      </c>
      <c r="Z415">
        <v>8.178177202217943E+17</v>
      </c>
    </row>
    <row r="416" spans="1:26" hidden="1" x14ac:dyDescent="0.25">
      <c r="A416">
        <v>1866033678</v>
      </c>
      <c r="B416" t="b">
        <v>0</v>
      </c>
      <c r="C416" s="6" t="s">
        <v>26</v>
      </c>
      <c r="D416">
        <v>3</v>
      </c>
      <c r="E416" s="1">
        <v>43327.760671296295</v>
      </c>
      <c r="F416" s="6" t="s">
        <v>27</v>
      </c>
      <c r="G416">
        <v>1</v>
      </c>
      <c r="H416" s="6" t="s">
        <v>44</v>
      </c>
      <c r="I416">
        <v>0.6633</v>
      </c>
      <c r="J416" s="6" t="s">
        <v>32</v>
      </c>
      <c r="K416" s="1">
        <v>43128.003530092596</v>
      </c>
      <c r="L416">
        <v>0</v>
      </c>
      <c r="M416" s="6" t="s">
        <v>1275</v>
      </c>
      <c r="N416" t="b">
        <v>0</v>
      </c>
      <c r="O416" s="6" t="s">
        <v>31</v>
      </c>
      <c r="P416" s="6" t="s">
        <v>32</v>
      </c>
      <c r="Q416" s="6" t="s">
        <v>317</v>
      </c>
      <c r="R416">
        <v>0</v>
      </c>
      <c r="S416" s="6" t="s">
        <v>32</v>
      </c>
      <c r="T416" s="6" t="s">
        <v>317</v>
      </c>
      <c r="U416" s="6" t="s">
        <v>635</v>
      </c>
      <c r="V416">
        <v>9.5740412511275418E+17</v>
      </c>
      <c r="W416" s="6" t="s">
        <v>32</v>
      </c>
      <c r="X416" s="6" t="s">
        <v>1276</v>
      </c>
      <c r="Y416" s="6" t="s">
        <v>1277</v>
      </c>
      <c r="Z416">
        <v>14508177</v>
      </c>
    </row>
    <row r="417" spans="1:26" hidden="1" x14ac:dyDescent="0.25">
      <c r="A417">
        <v>1866033679</v>
      </c>
      <c r="B417" t="b">
        <v>0</v>
      </c>
      <c r="C417" s="6" t="s">
        <v>26</v>
      </c>
      <c r="D417">
        <v>3</v>
      </c>
      <c r="E417" s="1">
        <v>43327.990810185183</v>
      </c>
      <c r="F417" s="6" t="s">
        <v>27</v>
      </c>
      <c r="G417">
        <v>1</v>
      </c>
      <c r="H417" s="6" t="s">
        <v>44</v>
      </c>
      <c r="I417">
        <v>0.64670000000000005</v>
      </c>
      <c r="J417" s="6" t="s">
        <v>29</v>
      </c>
      <c r="K417" s="1">
        <v>43128.880613425928</v>
      </c>
      <c r="L417">
        <v>1</v>
      </c>
      <c r="M417" s="6" t="s">
        <v>1278</v>
      </c>
      <c r="N417" t="b">
        <v>0</v>
      </c>
      <c r="O417" s="6" t="s">
        <v>31</v>
      </c>
      <c r="P417" s="6" t="s">
        <v>32</v>
      </c>
      <c r="Q417" s="6" t="s">
        <v>317</v>
      </c>
      <c r="R417">
        <v>0</v>
      </c>
      <c r="S417" s="6" t="s">
        <v>32</v>
      </c>
      <c r="T417" s="6" t="s">
        <v>317</v>
      </c>
      <c r="U417" s="6" t="s">
        <v>56</v>
      </c>
      <c r="V417">
        <v>9.5772197023318016E+17</v>
      </c>
      <c r="W417" s="6" t="s">
        <v>32</v>
      </c>
      <c r="X417" s="6" t="s">
        <v>1279</v>
      </c>
      <c r="Y417" s="6" t="s">
        <v>1280</v>
      </c>
      <c r="Z417">
        <v>2822828218</v>
      </c>
    </row>
    <row r="418" spans="1:26" hidden="1" x14ac:dyDescent="0.25">
      <c r="A418">
        <v>1866033680</v>
      </c>
      <c r="B418" t="b">
        <v>0</v>
      </c>
      <c r="C418" s="6" t="s">
        <v>26</v>
      </c>
      <c r="D418">
        <v>3</v>
      </c>
      <c r="E418" s="1">
        <v>43327.852905092594</v>
      </c>
      <c r="F418" s="6" t="s">
        <v>27</v>
      </c>
      <c r="G418">
        <v>1</v>
      </c>
      <c r="H418" s="6" t="s">
        <v>28</v>
      </c>
      <c r="I418">
        <v>0.66439999999999999</v>
      </c>
      <c r="J418" s="6" t="s">
        <v>32</v>
      </c>
      <c r="K418" s="1">
        <v>43128.101238425923</v>
      </c>
      <c r="L418">
        <v>0</v>
      </c>
      <c r="M418" s="6" t="s">
        <v>1281</v>
      </c>
      <c r="N418" t="b">
        <v>0</v>
      </c>
      <c r="O418" s="6" t="s">
        <v>31</v>
      </c>
      <c r="P418" s="6" t="s">
        <v>32</v>
      </c>
      <c r="Q418" s="6" t="s">
        <v>317</v>
      </c>
      <c r="R418">
        <v>0</v>
      </c>
      <c r="S418" s="6" t="s">
        <v>32</v>
      </c>
      <c r="T418" s="6" t="s">
        <v>317</v>
      </c>
      <c r="U418" s="6" t="s">
        <v>1282</v>
      </c>
      <c r="V418">
        <v>9.5743953058763981E+17</v>
      </c>
      <c r="W418" s="6" t="s">
        <v>32</v>
      </c>
      <c r="X418" s="6" t="s">
        <v>1283</v>
      </c>
      <c r="Y418" s="6" t="s">
        <v>1284</v>
      </c>
      <c r="Z418">
        <v>8.9421572550990234E+17</v>
      </c>
    </row>
    <row r="419" spans="1:26" x14ac:dyDescent="0.25">
      <c r="A419">
        <v>1866033619</v>
      </c>
      <c r="B419" t="b">
        <v>0</v>
      </c>
      <c r="C419" s="6" t="s">
        <v>26</v>
      </c>
      <c r="D419">
        <v>3</v>
      </c>
      <c r="E419" s="1">
        <v>43327.878368055557</v>
      </c>
      <c r="F419" s="6" t="s">
        <v>27</v>
      </c>
      <c r="G419">
        <v>1</v>
      </c>
      <c r="H419" s="6" t="s">
        <v>47</v>
      </c>
      <c r="I419">
        <v>0.68979999999999997</v>
      </c>
      <c r="J419" s="6" t="s">
        <v>29</v>
      </c>
      <c r="K419" s="1">
        <v>43129.312314814815</v>
      </c>
      <c r="L419">
        <v>0</v>
      </c>
      <c r="M419" s="6" t="s">
        <v>38</v>
      </c>
      <c r="N419" t="b">
        <v>0</v>
      </c>
      <c r="O419" s="6" t="s">
        <v>31</v>
      </c>
      <c r="P419" s="6" t="s">
        <v>32</v>
      </c>
      <c r="Q419" s="6" t="s">
        <v>317</v>
      </c>
      <c r="R419">
        <v>0</v>
      </c>
      <c r="S419" s="6" t="s">
        <v>32</v>
      </c>
      <c r="T419" s="6" t="s">
        <v>317</v>
      </c>
      <c r="U419" s="6" t="s">
        <v>113</v>
      </c>
      <c r="V419">
        <v>9.5787841099863654E+17</v>
      </c>
      <c r="W419" s="6" t="s">
        <v>32</v>
      </c>
      <c r="X419" s="6" t="s">
        <v>1110</v>
      </c>
      <c r="Y419" s="6" t="s">
        <v>1111</v>
      </c>
      <c r="Z419">
        <v>7.1265367406614528E+17</v>
      </c>
    </row>
    <row r="420" spans="1:26" hidden="1" x14ac:dyDescent="0.25">
      <c r="A420">
        <v>1866033682</v>
      </c>
      <c r="B420" t="b">
        <v>0</v>
      </c>
      <c r="C420" s="6" t="s">
        <v>26</v>
      </c>
      <c r="D420">
        <v>3</v>
      </c>
      <c r="E420" s="1">
        <v>43327.981851851851</v>
      </c>
      <c r="F420" s="6" t="s">
        <v>27</v>
      </c>
      <c r="G420">
        <v>1</v>
      </c>
      <c r="H420" s="6" t="s">
        <v>28</v>
      </c>
      <c r="I420">
        <v>0.67649999999999999</v>
      </c>
      <c r="J420" s="6" t="s">
        <v>29</v>
      </c>
      <c r="K420" s="1">
        <v>43128.981145833335</v>
      </c>
      <c r="L420">
        <v>0</v>
      </c>
      <c r="M420" s="6" t="s">
        <v>69</v>
      </c>
      <c r="N420" t="b">
        <v>0</v>
      </c>
      <c r="O420" s="6" t="s">
        <v>31</v>
      </c>
      <c r="P420" s="6" t="s">
        <v>32</v>
      </c>
      <c r="Q420" s="6" t="s">
        <v>317</v>
      </c>
      <c r="R420">
        <v>0</v>
      </c>
      <c r="S420" s="6" t="s">
        <v>32</v>
      </c>
      <c r="T420" s="6" t="s">
        <v>317</v>
      </c>
      <c r="U420" s="6" t="s">
        <v>1100</v>
      </c>
      <c r="V420">
        <v>9.5775840042688922E+17</v>
      </c>
      <c r="W420" s="6" t="s">
        <v>32</v>
      </c>
      <c r="X420" s="6" t="s">
        <v>1288</v>
      </c>
      <c r="Y420" s="6" t="s">
        <v>1289</v>
      </c>
      <c r="Z420">
        <v>8.5329146941483008E+17</v>
      </c>
    </row>
    <row r="421" spans="1:26" hidden="1" x14ac:dyDescent="0.25">
      <c r="A421">
        <v>1866033683</v>
      </c>
      <c r="B421" t="b">
        <v>0</v>
      </c>
      <c r="C421" s="6" t="s">
        <v>26</v>
      </c>
      <c r="D421">
        <v>3</v>
      </c>
      <c r="E421" s="1">
        <v>43328.002893518518</v>
      </c>
      <c r="F421" s="6" t="s">
        <v>27</v>
      </c>
      <c r="G421">
        <v>1</v>
      </c>
      <c r="H421" s="6" t="s">
        <v>28</v>
      </c>
      <c r="I421">
        <v>1</v>
      </c>
      <c r="J421" s="6" t="s">
        <v>29</v>
      </c>
      <c r="K421" s="1">
        <v>43128.800300925926</v>
      </c>
      <c r="L421">
        <v>1</v>
      </c>
      <c r="M421" s="6" t="s">
        <v>1290</v>
      </c>
      <c r="N421" t="b">
        <v>0</v>
      </c>
      <c r="O421" s="6" t="s">
        <v>31</v>
      </c>
      <c r="P421" s="6" t="s">
        <v>32</v>
      </c>
      <c r="Q421" s="6" t="s">
        <v>317</v>
      </c>
      <c r="R421">
        <v>1</v>
      </c>
      <c r="S421" s="6" t="s">
        <v>32</v>
      </c>
      <c r="T421" s="6" t="s">
        <v>317</v>
      </c>
      <c r="U421" s="6" t="s">
        <v>39</v>
      </c>
      <c r="V421">
        <v>9.5769286256461824E+17</v>
      </c>
      <c r="W421" s="6" t="s">
        <v>32</v>
      </c>
      <c r="X421" s="6" t="s">
        <v>1291</v>
      </c>
      <c r="Y421" s="6" t="s">
        <v>1292</v>
      </c>
      <c r="Z421">
        <v>884543173</v>
      </c>
    </row>
    <row r="422" spans="1:26" x14ac:dyDescent="0.25">
      <c r="A422">
        <v>1866033671</v>
      </c>
      <c r="B422" t="b">
        <v>0</v>
      </c>
      <c r="C422" s="6" t="s">
        <v>26</v>
      </c>
      <c r="D422">
        <v>3</v>
      </c>
      <c r="E422" s="1">
        <v>43327.877442129633</v>
      </c>
      <c r="F422" s="6" t="s">
        <v>27</v>
      </c>
      <c r="G422">
        <v>1</v>
      </c>
      <c r="H422" s="6" t="s">
        <v>47</v>
      </c>
      <c r="I422">
        <v>0.68979999999999997</v>
      </c>
      <c r="J422" s="6" t="s">
        <v>29</v>
      </c>
      <c r="K422" s="1">
        <v>43130.879004629627</v>
      </c>
      <c r="L422">
        <v>0</v>
      </c>
      <c r="M422" s="6" t="s">
        <v>38</v>
      </c>
      <c r="N422" t="b">
        <v>0</v>
      </c>
      <c r="O422" s="6" t="s">
        <v>31</v>
      </c>
      <c r="P422" s="6" t="s">
        <v>32</v>
      </c>
      <c r="Q422" s="6" t="s">
        <v>317</v>
      </c>
      <c r="R422">
        <v>0</v>
      </c>
      <c r="S422" s="6" t="s">
        <v>32</v>
      </c>
      <c r="T422" s="6" t="s">
        <v>317</v>
      </c>
      <c r="U422" s="6" t="s">
        <v>39</v>
      </c>
      <c r="V422">
        <v>9.5844615898825933E+17</v>
      </c>
      <c r="W422" s="6" t="s">
        <v>32</v>
      </c>
      <c r="X422" s="6" t="s">
        <v>1256</v>
      </c>
      <c r="Y422" s="6" t="s">
        <v>1257</v>
      </c>
      <c r="Z422">
        <v>114646855</v>
      </c>
    </row>
    <row r="423" spans="1:26" hidden="1" x14ac:dyDescent="0.25">
      <c r="A423">
        <v>1866033685</v>
      </c>
      <c r="B423" t="b">
        <v>0</v>
      </c>
      <c r="C423" s="6" t="s">
        <v>26</v>
      </c>
      <c r="D423">
        <v>3</v>
      </c>
      <c r="E423" s="1">
        <v>43327.688842592594</v>
      </c>
      <c r="F423" s="6" t="s">
        <v>27</v>
      </c>
      <c r="G423">
        <v>1</v>
      </c>
      <c r="H423" s="6" t="s">
        <v>44</v>
      </c>
      <c r="I423">
        <v>0.67900000000000005</v>
      </c>
      <c r="J423" s="6" t="s">
        <v>32</v>
      </c>
      <c r="K423" s="1">
        <v>43128.039664351854</v>
      </c>
      <c r="L423">
        <v>0</v>
      </c>
      <c r="M423" s="6" t="s">
        <v>1295</v>
      </c>
      <c r="N423" t="b">
        <v>0</v>
      </c>
      <c r="O423" s="6" t="s">
        <v>31</v>
      </c>
      <c r="P423" s="6" t="s">
        <v>32</v>
      </c>
      <c r="Q423" s="6" t="s">
        <v>317</v>
      </c>
      <c r="R423">
        <v>0</v>
      </c>
      <c r="S423" s="6" t="s">
        <v>32</v>
      </c>
      <c r="T423" s="6" t="s">
        <v>317</v>
      </c>
      <c r="U423" s="6" t="s">
        <v>654</v>
      </c>
      <c r="V423">
        <v>9.5741721677709722E+17</v>
      </c>
      <c r="W423" s="6" t="s">
        <v>32</v>
      </c>
      <c r="X423" s="6" t="s">
        <v>1296</v>
      </c>
      <c r="Y423" s="6" t="s">
        <v>1297</v>
      </c>
      <c r="Z423">
        <v>9.1846186539444224E+17</v>
      </c>
    </row>
    <row r="424" spans="1:26" hidden="1" x14ac:dyDescent="0.25">
      <c r="A424">
        <v>1866033686</v>
      </c>
      <c r="B424" t="b">
        <v>0</v>
      </c>
      <c r="C424" s="6" t="s">
        <v>26</v>
      </c>
      <c r="D424">
        <v>3</v>
      </c>
      <c r="E424" s="1">
        <v>43328.00199074074</v>
      </c>
      <c r="F424" s="6" t="s">
        <v>27</v>
      </c>
      <c r="G424">
        <v>1</v>
      </c>
      <c r="H424" s="6" t="s">
        <v>28</v>
      </c>
      <c r="I424">
        <v>1</v>
      </c>
      <c r="J424" s="6" t="s">
        <v>29</v>
      </c>
      <c r="K424" s="1">
        <v>43128.561828703707</v>
      </c>
      <c r="L424">
        <v>0</v>
      </c>
      <c r="M424" s="6" t="s">
        <v>1298</v>
      </c>
      <c r="N424" t="b">
        <v>0</v>
      </c>
      <c r="O424" s="6" t="s">
        <v>31</v>
      </c>
      <c r="P424" s="6" t="s">
        <v>32</v>
      </c>
      <c r="Q424" s="6" t="s">
        <v>317</v>
      </c>
      <c r="R424">
        <v>0</v>
      </c>
      <c r="S424" s="6" t="s">
        <v>32</v>
      </c>
      <c r="T424" s="6" t="s">
        <v>317</v>
      </c>
      <c r="U424" s="6" t="s">
        <v>58</v>
      </c>
      <c r="V424">
        <v>9.5760644431618458E+17</v>
      </c>
      <c r="W424" s="6" t="s">
        <v>32</v>
      </c>
      <c r="X424" s="6" t="s">
        <v>1299</v>
      </c>
      <c r="Y424" s="6" t="s">
        <v>1300</v>
      </c>
      <c r="Z424">
        <v>9.560704658643927E+17</v>
      </c>
    </row>
    <row r="425" spans="1:26" hidden="1" x14ac:dyDescent="0.25">
      <c r="A425">
        <v>1866033687</v>
      </c>
      <c r="B425" t="b">
        <v>0</v>
      </c>
      <c r="C425" s="6" t="s">
        <v>26</v>
      </c>
      <c r="D425">
        <v>3</v>
      </c>
      <c r="E425" s="1">
        <v>43327.969097222223</v>
      </c>
      <c r="F425" s="6" t="s">
        <v>27</v>
      </c>
      <c r="G425">
        <v>1</v>
      </c>
      <c r="H425" s="6" t="s">
        <v>44</v>
      </c>
      <c r="I425">
        <v>1</v>
      </c>
      <c r="J425" s="6" t="s">
        <v>29</v>
      </c>
      <c r="K425" s="1">
        <v>43128.699907407405</v>
      </c>
      <c r="L425">
        <v>0</v>
      </c>
      <c r="M425" s="6" t="s">
        <v>69</v>
      </c>
      <c r="N425" t="b">
        <v>0</v>
      </c>
      <c r="O425" s="6" t="s">
        <v>31</v>
      </c>
      <c r="P425" s="6" t="s">
        <v>32</v>
      </c>
      <c r="Q425" s="6" t="s">
        <v>317</v>
      </c>
      <c r="R425">
        <v>1</v>
      </c>
      <c r="S425" s="6" t="s">
        <v>32</v>
      </c>
      <c r="T425" s="6" t="s">
        <v>317</v>
      </c>
      <c r="U425" s="6" t="s">
        <v>58</v>
      </c>
      <c r="V425">
        <v>9.5765648159531827E+17</v>
      </c>
      <c r="W425" s="6" t="s">
        <v>32</v>
      </c>
      <c r="X425" s="6" t="s">
        <v>1301</v>
      </c>
      <c r="Y425" s="6" t="s">
        <v>1302</v>
      </c>
      <c r="Z425">
        <v>2380550576</v>
      </c>
    </row>
    <row r="426" spans="1:26" x14ac:dyDescent="0.25">
      <c r="A426">
        <v>1866033776</v>
      </c>
      <c r="B426" t="b">
        <v>0</v>
      </c>
      <c r="C426" s="6" t="s">
        <v>26</v>
      </c>
      <c r="D426">
        <v>3</v>
      </c>
      <c r="E426" s="1">
        <v>43327.95103009259</v>
      </c>
      <c r="F426" s="6" t="s">
        <v>27</v>
      </c>
      <c r="G426">
        <v>1</v>
      </c>
      <c r="H426" s="6" t="s">
        <v>47</v>
      </c>
      <c r="I426">
        <v>0.68979999999999997</v>
      </c>
      <c r="J426" s="6" t="s">
        <v>29</v>
      </c>
      <c r="K426" s="1">
        <v>43130.820347222223</v>
      </c>
      <c r="L426">
        <v>2</v>
      </c>
      <c r="M426" s="6" t="s">
        <v>1549</v>
      </c>
      <c r="N426" t="b">
        <v>0</v>
      </c>
      <c r="O426" s="6" t="s">
        <v>31</v>
      </c>
      <c r="P426" s="6" t="s">
        <v>32</v>
      </c>
      <c r="Q426" s="6" t="s">
        <v>317</v>
      </c>
      <c r="R426">
        <v>0</v>
      </c>
      <c r="S426" s="6" t="s">
        <v>32</v>
      </c>
      <c r="T426" s="6" t="s">
        <v>317</v>
      </c>
      <c r="U426" s="6" t="s">
        <v>39</v>
      </c>
      <c r="V426">
        <v>9.5842490357679309E+17</v>
      </c>
      <c r="W426" s="6" t="s">
        <v>32</v>
      </c>
      <c r="X426" s="6" t="s">
        <v>1550</v>
      </c>
      <c r="Y426" s="6" t="s">
        <v>1551</v>
      </c>
      <c r="Z426">
        <v>116893165</v>
      </c>
    </row>
    <row r="427" spans="1:26" hidden="1" x14ac:dyDescent="0.25">
      <c r="A427">
        <v>1866033689</v>
      </c>
      <c r="B427" t="b">
        <v>0</v>
      </c>
      <c r="C427" s="6" t="s">
        <v>26</v>
      </c>
      <c r="D427">
        <v>3</v>
      </c>
      <c r="E427" s="1">
        <v>43327.895624999997</v>
      </c>
      <c r="F427" s="6" t="s">
        <v>27</v>
      </c>
      <c r="G427">
        <v>1</v>
      </c>
      <c r="H427" s="6" t="s">
        <v>28</v>
      </c>
      <c r="I427">
        <v>1</v>
      </c>
      <c r="J427" s="6" t="s">
        <v>29</v>
      </c>
      <c r="K427" s="1">
        <v>43128.677083333336</v>
      </c>
      <c r="L427">
        <v>1</v>
      </c>
      <c r="M427" s="6" t="s">
        <v>1305</v>
      </c>
      <c r="N427" t="b">
        <v>0</v>
      </c>
      <c r="O427" s="6" t="s">
        <v>31</v>
      </c>
      <c r="P427" s="6" t="s">
        <v>32</v>
      </c>
      <c r="Q427" s="6" t="s">
        <v>317</v>
      </c>
      <c r="R427">
        <v>3</v>
      </c>
      <c r="S427" s="6" t="s">
        <v>32</v>
      </c>
      <c r="T427" s="6" t="s">
        <v>317</v>
      </c>
      <c r="U427" s="6" t="s">
        <v>53</v>
      </c>
      <c r="V427">
        <v>9.5764821176149197E+17</v>
      </c>
      <c r="W427" s="6" t="s">
        <v>32</v>
      </c>
      <c r="X427" s="6" t="s">
        <v>1306</v>
      </c>
      <c r="Y427" s="6" t="s">
        <v>1307</v>
      </c>
      <c r="Z427">
        <v>135922295</v>
      </c>
    </row>
    <row r="428" spans="1:26" x14ac:dyDescent="0.25">
      <c r="A428">
        <v>1866033782</v>
      </c>
      <c r="B428" t="b">
        <v>0</v>
      </c>
      <c r="C428" s="6" t="s">
        <v>26</v>
      </c>
      <c r="D428">
        <v>3</v>
      </c>
      <c r="E428" s="1">
        <v>43327.878923611112</v>
      </c>
      <c r="F428" s="6" t="s">
        <v>27</v>
      </c>
      <c r="G428">
        <v>1</v>
      </c>
      <c r="H428" s="6" t="s">
        <v>47</v>
      </c>
      <c r="I428">
        <v>0.68979999999999997</v>
      </c>
      <c r="J428" s="6" t="s">
        <v>29</v>
      </c>
      <c r="K428" s="1">
        <v>43130.764305555553</v>
      </c>
      <c r="L428">
        <v>0</v>
      </c>
      <c r="M428" s="6" t="s">
        <v>63</v>
      </c>
      <c r="N428" t="b">
        <v>0</v>
      </c>
      <c r="O428" s="6" t="s">
        <v>31</v>
      </c>
      <c r="P428" s="6" t="s">
        <v>32</v>
      </c>
      <c r="Q428" s="6" t="s">
        <v>317</v>
      </c>
      <c r="R428">
        <v>0</v>
      </c>
      <c r="S428" s="6" t="s">
        <v>32</v>
      </c>
      <c r="T428" s="6" t="s">
        <v>317</v>
      </c>
      <c r="U428" s="6" t="s">
        <v>641</v>
      </c>
      <c r="V428">
        <v>9.5840459530224026E+17</v>
      </c>
      <c r="W428" s="6" t="s">
        <v>1565</v>
      </c>
      <c r="X428" s="6" t="s">
        <v>1566</v>
      </c>
      <c r="Y428" s="6" t="s">
        <v>1567</v>
      </c>
      <c r="Z428">
        <v>9.4402953527155507E+17</v>
      </c>
    </row>
    <row r="429" spans="1:26" hidden="1" x14ac:dyDescent="0.25">
      <c r="A429">
        <v>1866033691</v>
      </c>
      <c r="B429" t="b">
        <v>0</v>
      </c>
      <c r="C429" s="6" t="s">
        <v>26</v>
      </c>
      <c r="D429">
        <v>3</v>
      </c>
      <c r="E429" s="1">
        <v>43328.005104166667</v>
      </c>
      <c r="F429" s="6" t="s">
        <v>27</v>
      </c>
      <c r="G429">
        <v>1</v>
      </c>
      <c r="H429" s="6" t="s">
        <v>28</v>
      </c>
      <c r="I429">
        <v>1</v>
      </c>
      <c r="J429" s="6" t="s">
        <v>29</v>
      </c>
      <c r="K429" s="1">
        <v>43128.519571759258</v>
      </c>
      <c r="L429">
        <v>1</v>
      </c>
      <c r="M429" s="6" t="s">
        <v>1311</v>
      </c>
      <c r="N429" t="b">
        <v>0</v>
      </c>
      <c r="O429" s="6" t="s">
        <v>31</v>
      </c>
      <c r="P429" s="6" t="s">
        <v>32</v>
      </c>
      <c r="Q429" s="6" t="s">
        <v>317</v>
      </c>
      <c r="R429">
        <v>0</v>
      </c>
      <c r="S429" s="6" t="s">
        <v>32</v>
      </c>
      <c r="T429" s="6" t="s">
        <v>317</v>
      </c>
      <c r="U429" s="6" t="s">
        <v>128</v>
      </c>
      <c r="V429">
        <v>9.5759112985113805E+17</v>
      </c>
      <c r="W429" s="6" t="s">
        <v>32</v>
      </c>
      <c r="X429" s="6" t="s">
        <v>1312</v>
      </c>
      <c r="Y429" s="6" t="s">
        <v>1313</v>
      </c>
      <c r="Z429">
        <v>1466726246</v>
      </c>
    </row>
    <row r="430" spans="1:26" hidden="1" x14ac:dyDescent="0.25">
      <c r="A430">
        <v>1866033692</v>
      </c>
      <c r="B430" t="b">
        <v>0</v>
      </c>
      <c r="C430" s="6" t="s">
        <v>26</v>
      </c>
      <c r="D430">
        <v>3</v>
      </c>
      <c r="E430" s="1">
        <v>43327.877442129633</v>
      </c>
      <c r="F430" s="6" t="s">
        <v>27</v>
      </c>
      <c r="G430">
        <v>1</v>
      </c>
      <c r="H430" s="6" t="s">
        <v>28</v>
      </c>
      <c r="I430">
        <v>1</v>
      </c>
      <c r="J430" s="6" t="s">
        <v>32</v>
      </c>
      <c r="K430" s="1">
        <v>43128.241319444445</v>
      </c>
      <c r="L430">
        <v>4</v>
      </c>
      <c r="M430" s="6" t="s">
        <v>1314</v>
      </c>
      <c r="N430" t="b">
        <v>0</v>
      </c>
      <c r="O430" s="6" t="s">
        <v>31</v>
      </c>
      <c r="P430" s="6" t="s">
        <v>32</v>
      </c>
      <c r="Q430" s="6" t="s">
        <v>317</v>
      </c>
      <c r="R430">
        <v>1</v>
      </c>
      <c r="S430" s="6" t="s">
        <v>32</v>
      </c>
      <c r="T430" s="6" t="s">
        <v>317</v>
      </c>
      <c r="U430" s="6" t="s">
        <v>391</v>
      </c>
      <c r="V430">
        <v>9.5749029561201869E+17</v>
      </c>
      <c r="W430" s="6" t="s">
        <v>32</v>
      </c>
      <c r="X430" s="6" t="s">
        <v>1315</v>
      </c>
      <c r="Y430" s="6" t="s">
        <v>1316</v>
      </c>
      <c r="Z430">
        <v>8.0308565903664333E+17</v>
      </c>
    </row>
    <row r="431" spans="1:26" hidden="1" x14ac:dyDescent="0.25">
      <c r="A431">
        <v>1866033693</v>
      </c>
      <c r="B431" t="b">
        <v>0</v>
      </c>
      <c r="C431" s="6" t="s">
        <v>26</v>
      </c>
      <c r="D431">
        <v>3</v>
      </c>
      <c r="E431" s="1">
        <v>43328.019085648149</v>
      </c>
      <c r="F431" s="6" t="s">
        <v>27</v>
      </c>
      <c r="G431">
        <v>1</v>
      </c>
      <c r="H431" s="6" t="s">
        <v>44</v>
      </c>
      <c r="I431">
        <v>1</v>
      </c>
      <c r="J431" s="6" t="s">
        <v>29</v>
      </c>
      <c r="K431" s="1">
        <v>43128.930798611109</v>
      </c>
      <c r="L431">
        <v>1</v>
      </c>
      <c r="M431" s="6" t="s">
        <v>1317</v>
      </c>
      <c r="N431" t="b">
        <v>0</v>
      </c>
      <c r="O431" s="6" t="s">
        <v>31</v>
      </c>
      <c r="P431" s="6" t="s">
        <v>32</v>
      </c>
      <c r="Q431" s="6" t="s">
        <v>317</v>
      </c>
      <c r="R431">
        <v>1</v>
      </c>
      <c r="S431" s="6" t="s">
        <v>32</v>
      </c>
      <c r="T431" s="6" t="s">
        <v>317</v>
      </c>
      <c r="U431" s="6" t="s">
        <v>1318</v>
      </c>
      <c r="V431">
        <v>9.5774015555664691E+17</v>
      </c>
      <c r="W431" s="6" t="s">
        <v>32</v>
      </c>
      <c r="X431" s="6" t="s">
        <v>1319</v>
      </c>
      <c r="Y431" s="6" t="s">
        <v>1320</v>
      </c>
      <c r="Z431">
        <v>9.4483664739637658E+17</v>
      </c>
    </row>
    <row r="432" spans="1:26" hidden="1" x14ac:dyDescent="0.25">
      <c r="A432">
        <v>1866033694</v>
      </c>
      <c r="B432" t="b">
        <v>0</v>
      </c>
      <c r="C432" s="6" t="s">
        <v>26</v>
      </c>
      <c r="D432">
        <v>3</v>
      </c>
      <c r="E432" s="1">
        <v>43327.920983796299</v>
      </c>
      <c r="F432" s="6" t="s">
        <v>95</v>
      </c>
      <c r="G432">
        <v>1</v>
      </c>
      <c r="H432" s="6" t="s">
        <v>317</v>
      </c>
      <c r="J432" s="6" t="s">
        <v>29</v>
      </c>
      <c r="K432" s="1">
        <v>43128.873645833337</v>
      </c>
      <c r="L432">
        <v>0</v>
      </c>
      <c r="M432" s="6" t="s">
        <v>1321</v>
      </c>
      <c r="N432" t="b">
        <v>0</v>
      </c>
      <c r="O432" s="6" t="s">
        <v>31</v>
      </c>
      <c r="P432" s="6" t="s">
        <v>32</v>
      </c>
      <c r="Q432" s="6" t="s">
        <v>317</v>
      </c>
      <c r="R432">
        <v>0</v>
      </c>
      <c r="S432" s="6" t="s">
        <v>32</v>
      </c>
      <c r="T432" s="6" t="s">
        <v>317</v>
      </c>
      <c r="U432" s="6" t="s">
        <v>39</v>
      </c>
      <c r="V432">
        <v>9.5771944396197478E+17</v>
      </c>
      <c r="W432" s="6" t="s">
        <v>32</v>
      </c>
      <c r="X432" s="6" t="s">
        <v>1322</v>
      </c>
      <c r="Y432" s="6" t="s">
        <v>1323</v>
      </c>
      <c r="Z432">
        <v>9.3004141032942387E+17</v>
      </c>
    </row>
    <row r="433" spans="1:26" hidden="1" x14ac:dyDescent="0.25">
      <c r="A433">
        <v>1866033695</v>
      </c>
      <c r="B433" t="b">
        <v>0</v>
      </c>
      <c r="C433" s="6" t="s">
        <v>26</v>
      </c>
      <c r="D433">
        <v>3</v>
      </c>
      <c r="E433" s="1">
        <v>43328.022222222222</v>
      </c>
      <c r="F433" s="6" t="s">
        <v>27</v>
      </c>
      <c r="G433">
        <v>1</v>
      </c>
      <c r="H433" s="6" t="s">
        <v>44</v>
      </c>
      <c r="I433">
        <v>0.67320000000000002</v>
      </c>
      <c r="J433" s="6" t="s">
        <v>29</v>
      </c>
      <c r="K433" s="1">
        <v>43128.757800925923</v>
      </c>
      <c r="L433">
        <v>1</v>
      </c>
      <c r="M433" s="6" t="s">
        <v>63</v>
      </c>
      <c r="N433" t="b">
        <v>1</v>
      </c>
      <c r="O433" s="6" t="s">
        <v>31</v>
      </c>
      <c r="P433" s="6" t="s">
        <v>1324</v>
      </c>
      <c r="Q433" s="6" t="s">
        <v>317</v>
      </c>
      <c r="R433">
        <v>0</v>
      </c>
      <c r="S433" s="6" t="s">
        <v>32</v>
      </c>
      <c r="T433" s="6" t="s">
        <v>317</v>
      </c>
      <c r="U433" s="6" t="s">
        <v>39</v>
      </c>
      <c r="V433">
        <v>9.5767746375206912E+17</v>
      </c>
      <c r="W433" s="6" t="s">
        <v>32</v>
      </c>
      <c r="X433" s="6" t="s">
        <v>1325</v>
      </c>
      <c r="Y433" s="6" t="s">
        <v>1326</v>
      </c>
      <c r="Z433">
        <v>85905767</v>
      </c>
    </row>
    <row r="434" spans="1:26" x14ac:dyDescent="0.25">
      <c r="A434">
        <v>1866033941</v>
      </c>
      <c r="B434" t="b">
        <v>0</v>
      </c>
      <c r="C434" s="6" t="s">
        <v>26</v>
      </c>
      <c r="D434">
        <v>3</v>
      </c>
      <c r="E434" s="1">
        <v>43327.884097222224</v>
      </c>
      <c r="F434" s="6" t="s">
        <v>27</v>
      </c>
      <c r="G434">
        <v>1</v>
      </c>
      <c r="H434" s="6" t="s">
        <v>47</v>
      </c>
      <c r="I434">
        <v>0.68979999999999997</v>
      </c>
      <c r="J434" s="6" t="s">
        <v>29</v>
      </c>
      <c r="K434" s="1">
        <v>43131.54184027778</v>
      </c>
      <c r="L434">
        <v>0</v>
      </c>
      <c r="M434" s="6" t="s">
        <v>1995</v>
      </c>
      <c r="N434" t="b">
        <v>0</v>
      </c>
      <c r="O434" s="6" t="s">
        <v>31</v>
      </c>
      <c r="P434" s="6" t="s">
        <v>32</v>
      </c>
      <c r="Q434" s="6" t="s">
        <v>317</v>
      </c>
      <c r="R434">
        <v>0</v>
      </c>
      <c r="S434" s="6" t="s">
        <v>32</v>
      </c>
      <c r="T434" s="6" t="s">
        <v>317</v>
      </c>
      <c r="U434" s="6" t="s">
        <v>72</v>
      </c>
      <c r="V434">
        <v>9.5868636477344563E+17</v>
      </c>
      <c r="W434" s="6" t="s">
        <v>32</v>
      </c>
      <c r="X434" s="6" t="s">
        <v>1996</v>
      </c>
      <c r="Y434" s="6" t="s">
        <v>1997</v>
      </c>
      <c r="Z434">
        <v>7.6453635510789734E+17</v>
      </c>
    </row>
    <row r="435" spans="1:26" hidden="1" x14ac:dyDescent="0.25">
      <c r="A435">
        <v>1866033697</v>
      </c>
      <c r="B435" t="b">
        <v>0</v>
      </c>
      <c r="C435" s="6" t="s">
        <v>26</v>
      </c>
      <c r="D435">
        <v>3</v>
      </c>
      <c r="E435" s="1">
        <v>43327.873553240737</v>
      </c>
      <c r="F435" s="6" t="s">
        <v>27</v>
      </c>
      <c r="G435">
        <v>1</v>
      </c>
      <c r="H435" s="6" t="s">
        <v>28</v>
      </c>
      <c r="I435">
        <v>1</v>
      </c>
      <c r="J435" s="6" t="s">
        <v>29</v>
      </c>
      <c r="K435" s="1">
        <v>43128.682083333333</v>
      </c>
      <c r="L435">
        <v>0</v>
      </c>
      <c r="M435" s="6" t="s">
        <v>1330</v>
      </c>
      <c r="N435" t="b">
        <v>0</v>
      </c>
      <c r="O435" s="6" t="s">
        <v>31</v>
      </c>
      <c r="P435" s="6" t="s">
        <v>32</v>
      </c>
      <c r="Q435" s="6" t="s">
        <v>317</v>
      </c>
      <c r="R435">
        <v>0</v>
      </c>
      <c r="S435" s="6" t="s">
        <v>32</v>
      </c>
      <c r="T435" s="6" t="s">
        <v>317</v>
      </c>
      <c r="U435" s="6" t="s">
        <v>41</v>
      </c>
      <c r="V435">
        <v>9.576500253157417E+17</v>
      </c>
      <c r="W435" s="6" t="s">
        <v>32</v>
      </c>
      <c r="X435" s="6" t="s">
        <v>1331</v>
      </c>
      <c r="Y435" s="6" t="s">
        <v>1332</v>
      </c>
      <c r="Z435">
        <v>258681136</v>
      </c>
    </row>
    <row r="436" spans="1:26" hidden="1" x14ac:dyDescent="0.25">
      <c r="A436">
        <v>1866033698</v>
      </c>
      <c r="B436" t="b">
        <v>0</v>
      </c>
      <c r="C436" s="6" t="s">
        <v>26</v>
      </c>
      <c r="D436">
        <v>3</v>
      </c>
      <c r="E436" s="1">
        <v>43327.99895833333</v>
      </c>
      <c r="F436" s="6" t="s">
        <v>27</v>
      </c>
      <c r="G436">
        <v>1</v>
      </c>
      <c r="H436" s="6" t="s">
        <v>44</v>
      </c>
      <c r="I436">
        <v>1</v>
      </c>
      <c r="J436" s="6" t="s">
        <v>29</v>
      </c>
      <c r="K436" s="1">
        <v>43128.702986111108</v>
      </c>
      <c r="L436">
        <v>2</v>
      </c>
      <c r="M436" s="6" t="s">
        <v>1333</v>
      </c>
      <c r="N436" t="b">
        <v>0</v>
      </c>
      <c r="O436" s="6" t="s">
        <v>31</v>
      </c>
      <c r="P436" s="6" t="s">
        <v>32</v>
      </c>
      <c r="Q436" s="6" t="s">
        <v>317</v>
      </c>
      <c r="R436">
        <v>1</v>
      </c>
      <c r="S436" s="6" t="s">
        <v>32</v>
      </c>
      <c r="T436" s="6" t="s">
        <v>317</v>
      </c>
      <c r="U436" s="6" t="s">
        <v>39</v>
      </c>
      <c r="V436">
        <v>9.5765759939824845E+17</v>
      </c>
      <c r="W436" s="6" t="s">
        <v>32</v>
      </c>
      <c r="X436" s="6" t="s">
        <v>1334</v>
      </c>
      <c r="Y436" s="6" t="s">
        <v>1335</v>
      </c>
      <c r="Z436">
        <v>9.4484530181436621E+17</v>
      </c>
    </row>
    <row r="437" spans="1:26" hidden="1" x14ac:dyDescent="0.25">
      <c r="A437">
        <v>1866033699</v>
      </c>
      <c r="B437" t="b">
        <v>0</v>
      </c>
      <c r="C437" s="6" t="s">
        <v>26</v>
      </c>
      <c r="D437">
        <v>3</v>
      </c>
      <c r="E437" s="1">
        <v>43327.98064814815</v>
      </c>
      <c r="F437" s="6" t="s">
        <v>27</v>
      </c>
      <c r="G437">
        <v>1</v>
      </c>
      <c r="H437" s="6" t="s">
        <v>28</v>
      </c>
      <c r="I437">
        <v>0.67649999999999999</v>
      </c>
      <c r="J437" s="6" t="s">
        <v>29</v>
      </c>
      <c r="K437" s="1">
        <v>43128.737453703703</v>
      </c>
      <c r="L437">
        <v>1</v>
      </c>
      <c r="M437" s="6" t="s">
        <v>1336</v>
      </c>
      <c r="N437" t="b">
        <v>0</v>
      </c>
      <c r="O437" s="6" t="s">
        <v>31</v>
      </c>
      <c r="P437" s="6" t="s">
        <v>32</v>
      </c>
      <c r="Q437" s="6" t="s">
        <v>317</v>
      </c>
      <c r="R437">
        <v>1</v>
      </c>
      <c r="S437" s="6" t="s">
        <v>32</v>
      </c>
      <c r="T437" s="6" t="s">
        <v>317</v>
      </c>
      <c r="U437" s="6" t="s">
        <v>39</v>
      </c>
      <c r="V437">
        <v>9.5767009019917517E+17</v>
      </c>
      <c r="W437" s="6" t="s">
        <v>32</v>
      </c>
      <c r="X437" s="6" t="s">
        <v>1337</v>
      </c>
      <c r="Y437" s="6" t="s">
        <v>1338</v>
      </c>
      <c r="Z437">
        <v>28252155</v>
      </c>
    </row>
    <row r="438" spans="1:26" hidden="1" x14ac:dyDescent="0.25">
      <c r="A438">
        <v>1866033700</v>
      </c>
      <c r="B438" t="b">
        <v>0</v>
      </c>
      <c r="C438" s="6" t="s">
        <v>26</v>
      </c>
      <c r="D438">
        <v>3</v>
      </c>
      <c r="E438" s="1">
        <v>43327.765810185185</v>
      </c>
      <c r="F438" s="6" t="s">
        <v>27</v>
      </c>
      <c r="G438">
        <v>1</v>
      </c>
      <c r="H438" s="6" t="s">
        <v>44</v>
      </c>
      <c r="I438">
        <v>1</v>
      </c>
      <c r="J438" s="6" t="s">
        <v>32</v>
      </c>
      <c r="K438" s="1">
        <v>43128.135289351849</v>
      </c>
      <c r="L438">
        <v>0</v>
      </c>
      <c r="M438" s="6" t="s">
        <v>1339</v>
      </c>
      <c r="N438" t="b">
        <v>0</v>
      </c>
      <c r="O438" s="6" t="s">
        <v>31</v>
      </c>
      <c r="P438" s="6" t="s">
        <v>32</v>
      </c>
      <c r="Q438" s="6" t="s">
        <v>317</v>
      </c>
      <c r="R438">
        <v>0</v>
      </c>
      <c r="S438" s="6" t="s">
        <v>32</v>
      </c>
      <c r="T438" s="6" t="s">
        <v>317</v>
      </c>
      <c r="U438" s="6" t="s">
        <v>1340</v>
      </c>
      <c r="V438">
        <v>9.574518728178688E+17</v>
      </c>
      <c r="W438" s="6" t="s">
        <v>32</v>
      </c>
      <c r="X438" s="6" t="s">
        <v>1341</v>
      </c>
      <c r="Y438" s="6" t="s">
        <v>1342</v>
      </c>
      <c r="Z438">
        <v>8.4511821733696307E+17</v>
      </c>
    </row>
    <row r="439" spans="1:26" hidden="1" x14ac:dyDescent="0.25">
      <c r="A439">
        <v>1866033701</v>
      </c>
      <c r="B439" t="b">
        <v>0</v>
      </c>
      <c r="C439" s="6" t="s">
        <v>26</v>
      </c>
      <c r="D439">
        <v>3</v>
      </c>
      <c r="E439" s="1">
        <v>43328.009756944448</v>
      </c>
      <c r="F439" s="6" t="s">
        <v>27</v>
      </c>
      <c r="G439">
        <v>1</v>
      </c>
      <c r="H439" s="6" t="s">
        <v>28</v>
      </c>
      <c r="I439">
        <v>0.67320000000000002</v>
      </c>
      <c r="J439" s="6" t="s">
        <v>29</v>
      </c>
      <c r="K439" s="1">
        <v>43128.784039351849</v>
      </c>
      <c r="L439">
        <v>0</v>
      </c>
      <c r="M439" s="6" t="s">
        <v>1343</v>
      </c>
      <c r="N439" t="b">
        <v>0</v>
      </c>
      <c r="O439" s="6" t="s">
        <v>31</v>
      </c>
      <c r="P439" s="6" t="s">
        <v>32</v>
      </c>
      <c r="Q439" s="6" t="s">
        <v>317</v>
      </c>
      <c r="R439">
        <v>0</v>
      </c>
      <c r="S439" s="6" t="s">
        <v>32</v>
      </c>
      <c r="T439" s="6" t="s">
        <v>317</v>
      </c>
      <c r="U439" s="6" t="s">
        <v>102</v>
      </c>
      <c r="V439">
        <v>9.5768696918578381E+17</v>
      </c>
      <c r="W439" s="6" t="s">
        <v>32</v>
      </c>
      <c r="X439" s="6" t="s">
        <v>1344</v>
      </c>
      <c r="Y439" s="6" t="s">
        <v>1345</v>
      </c>
      <c r="Z439">
        <v>111246136</v>
      </c>
    </row>
    <row r="440" spans="1:26" hidden="1" x14ac:dyDescent="0.25">
      <c r="A440">
        <v>1866033702</v>
      </c>
      <c r="B440" t="b">
        <v>0</v>
      </c>
      <c r="C440" s="6" t="s">
        <v>26</v>
      </c>
      <c r="D440">
        <v>3</v>
      </c>
      <c r="E440" s="1">
        <v>43327.851770833331</v>
      </c>
      <c r="F440" s="6" t="s">
        <v>27</v>
      </c>
      <c r="G440">
        <v>1</v>
      </c>
      <c r="H440" s="6" t="s">
        <v>44</v>
      </c>
      <c r="I440">
        <v>0.35370000000000001</v>
      </c>
      <c r="J440" s="6" t="s">
        <v>29</v>
      </c>
      <c r="K440" s="1">
        <v>43128.764016203706</v>
      </c>
      <c r="L440">
        <v>0</v>
      </c>
      <c r="M440" s="6" t="s">
        <v>1346</v>
      </c>
      <c r="N440" t="b">
        <v>0</v>
      </c>
      <c r="O440" s="6" t="s">
        <v>31</v>
      </c>
      <c r="P440" s="6" t="s">
        <v>32</v>
      </c>
      <c r="Q440" s="6" t="s">
        <v>317</v>
      </c>
      <c r="R440">
        <v>0</v>
      </c>
      <c r="S440" s="6" t="s">
        <v>32</v>
      </c>
      <c r="T440" s="6" t="s">
        <v>317</v>
      </c>
      <c r="U440" s="6" t="s">
        <v>58</v>
      </c>
      <c r="V440">
        <v>9.57679716646912E+17</v>
      </c>
      <c r="W440" s="6" t="s">
        <v>32</v>
      </c>
      <c r="X440" s="6" t="s">
        <v>1347</v>
      </c>
      <c r="Y440" s="6" t="s">
        <v>1348</v>
      </c>
      <c r="Z440">
        <v>4039145452</v>
      </c>
    </row>
    <row r="441" spans="1:26" hidden="1" x14ac:dyDescent="0.25">
      <c r="A441">
        <v>1866033703</v>
      </c>
      <c r="B441" t="b">
        <v>0</v>
      </c>
      <c r="C441" s="6" t="s">
        <v>26</v>
      </c>
      <c r="D441">
        <v>3</v>
      </c>
      <c r="E441" s="1">
        <v>43327.9531712963</v>
      </c>
      <c r="F441" s="6" t="s">
        <v>95</v>
      </c>
      <c r="G441">
        <v>1</v>
      </c>
      <c r="H441" s="6" t="s">
        <v>317</v>
      </c>
      <c r="J441" s="6" t="s">
        <v>32</v>
      </c>
      <c r="K441" s="1">
        <v>43128.030578703707</v>
      </c>
      <c r="L441">
        <v>0</v>
      </c>
      <c r="M441" s="6" t="s">
        <v>32</v>
      </c>
      <c r="N441" t="b">
        <v>0</v>
      </c>
      <c r="O441" s="6" t="s">
        <v>31</v>
      </c>
      <c r="P441" s="6" t="s">
        <v>32</v>
      </c>
      <c r="Q441" s="6" t="s">
        <v>317</v>
      </c>
      <c r="R441">
        <v>0</v>
      </c>
      <c r="S441" s="6" t="s">
        <v>32</v>
      </c>
      <c r="T441" s="6" t="s">
        <v>317</v>
      </c>
      <c r="U441" s="6" t="s">
        <v>327</v>
      </c>
      <c r="V441">
        <v>9.5741392480607846E+17</v>
      </c>
      <c r="W441" s="6" t="s">
        <v>32</v>
      </c>
      <c r="X441" s="6" t="s">
        <v>1349</v>
      </c>
      <c r="Y441" s="6" t="s">
        <v>1350</v>
      </c>
      <c r="Z441">
        <v>8.4512758260130611E+17</v>
      </c>
    </row>
    <row r="442" spans="1:26" hidden="1" x14ac:dyDescent="0.25">
      <c r="A442">
        <v>1866033704</v>
      </c>
      <c r="B442" t="b">
        <v>0</v>
      </c>
      <c r="C442" s="6" t="s">
        <v>26</v>
      </c>
      <c r="D442">
        <v>3</v>
      </c>
      <c r="E442" s="1">
        <v>43327.877893518518</v>
      </c>
      <c r="F442" s="6" t="s">
        <v>27</v>
      </c>
      <c r="G442">
        <v>1</v>
      </c>
      <c r="H442" s="6" t="s">
        <v>28</v>
      </c>
      <c r="I442">
        <v>1</v>
      </c>
      <c r="J442" s="6" t="s">
        <v>29</v>
      </c>
      <c r="K442" s="1">
        <v>43128.828414351854</v>
      </c>
      <c r="L442">
        <v>0</v>
      </c>
      <c r="M442" s="6" t="s">
        <v>1351</v>
      </c>
      <c r="N442" t="b">
        <v>0</v>
      </c>
      <c r="O442" s="6" t="s">
        <v>31</v>
      </c>
      <c r="P442" s="6" t="s">
        <v>32</v>
      </c>
      <c r="Q442" s="6" t="s">
        <v>317</v>
      </c>
      <c r="R442">
        <v>0</v>
      </c>
      <c r="S442" s="6" t="s">
        <v>32</v>
      </c>
      <c r="T442" s="6" t="s">
        <v>317</v>
      </c>
      <c r="U442" s="6" t="s">
        <v>39</v>
      </c>
      <c r="V442">
        <v>9.5770305317133517E+17</v>
      </c>
      <c r="W442" s="6" t="s">
        <v>32</v>
      </c>
      <c r="X442" s="6" t="s">
        <v>1352</v>
      </c>
      <c r="Y442" s="6" t="s">
        <v>1353</v>
      </c>
      <c r="Z442">
        <v>1468519327</v>
      </c>
    </row>
    <row r="443" spans="1:26" hidden="1" x14ac:dyDescent="0.25">
      <c r="A443">
        <v>1866033705</v>
      </c>
      <c r="B443" t="b">
        <v>0</v>
      </c>
      <c r="C443" s="6" t="s">
        <v>26</v>
      </c>
      <c r="D443">
        <v>3</v>
      </c>
      <c r="E443" s="1">
        <v>43327.88685185185</v>
      </c>
      <c r="F443" s="6" t="s">
        <v>27</v>
      </c>
      <c r="G443">
        <v>1</v>
      </c>
      <c r="H443" s="6" t="s">
        <v>44</v>
      </c>
      <c r="I443">
        <v>0.68979999999999997</v>
      </c>
      <c r="J443" s="6" t="s">
        <v>32</v>
      </c>
      <c r="K443" s="1">
        <v>43128.111863425926</v>
      </c>
      <c r="L443">
        <v>1</v>
      </c>
      <c r="M443" s="6" t="s">
        <v>1354</v>
      </c>
      <c r="N443" t="b">
        <v>0</v>
      </c>
      <c r="O443" s="6" t="s">
        <v>31</v>
      </c>
      <c r="P443" s="6" t="s">
        <v>32</v>
      </c>
      <c r="Q443" s="6" t="s">
        <v>317</v>
      </c>
      <c r="R443">
        <v>1</v>
      </c>
      <c r="S443" s="6" t="s">
        <v>32</v>
      </c>
      <c r="T443" s="6" t="s">
        <v>317</v>
      </c>
      <c r="U443" s="6" t="s">
        <v>163</v>
      </c>
      <c r="V443">
        <v>9.5744338334524621E+17</v>
      </c>
      <c r="W443" s="6" t="s">
        <v>32</v>
      </c>
      <c r="X443" s="6" t="s">
        <v>1355</v>
      </c>
      <c r="Y443" s="6" t="s">
        <v>1356</v>
      </c>
      <c r="Z443">
        <v>346486738</v>
      </c>
    </row>
    <row r="444" spans="1:26" hidden="1" x14ac:dyDescent="0.25">
      <c r="A444">
        <v>1866033706</v>
      </c>
      <c r="B444" t="b">
        <v>0</v>
      </c>
      <c r="C444" s="6" t="s">
        <v>26</v>
      </c>
      <c r="D444">
        <v>3</v>
      </c>
      <c r="E444" s="1">
        <v>43327.884097222224</v>
      </c>
      <c r="F444" s="6" t="s">
        <v>27</v>
      </c>
      <c r="G444">
        <v>1</v>
      </c>
      <c r="H444" s="6" t="s">
        <v>28</v>
      </c>
      <c r="I444">
        <v>1</v>
      </c>
      <c r="J444" s="6" t="s">
        <v>32</v>
      </c>
      <c r="K444" s="1">
        <v>43128.196898148148</v>
      </c>
      <c r="L444">
        <v>1</v>
      </c>
      <c r="M444" s="6" t="s">
        <v>1357</v>
      </c>
      <c r="N444" t="b">
        <v>0</v>
      </c>
      <c r="O444" s="6" t="s">
        <v>31</v>
      </c>
      <c r="P444" s="6" t="s">
        <v>32</v>
      </c>
      <c r="Q444" s="6" t="s">
        <v>317</v>
      </c>
      <c r="R444">
        <v>0</v>
      </c>
      <c r="S444" s="6" t="s">
        <v>32</v>
      </c>
      <c r="T444" s="6" t="s">
        <v>317</v>
      </c>
      <c r="U444" s="6" t="s">
        <v>161</v>
      </c>
      <c r="V444">
        <v>9.5747419828421837E+17</v>
      </c>
      <c r="W444" s="6" t="s">
        <v>32</v>
      </c>
      <c r="X444" s="6" t="s">
        <v>1358</v>
      </c>
      <c r="Y444" s="6" t="s">
        <v>1359</v>
      </c>
      <c r="Z444">
        <v>2788698608</v>
      </c>
    </row>
    <row r="445" spans="1:26" hidden="1" x14ac:dyDescent="0.25">
      <c r="A445">
        <v>1866033707</v>
      </c>
      <c r="B445" t="b">
        <v>0</v>
      </c>
      <c r="C445" s="6" t="s">
        <v>26</v>
      </c>
      <c r="D445">
        <v>3</v>
      </c>
      <c r="E445" s="1">
        <v>43328.001481481479</v>
      </c>
      <c r="F445" s="6" t="s">
        <v>27</v>
      </c>
      <c r="G445">
        <v>1</v>
      </c>
      <c r="H445" s="6" t="s">
        <v>28</v>
      </c>
      <c r="I445">
        <v>0.64790000000000003</v>
      </c>
      <c r="J445" s="6" t="s">
        <v>29</v>
      </c>
      <c r="K445" s="1">
        <v>43128.697789351849</v>
      </c>
      <c r="L445">
        <v>2</v>
      </c>
      <c r="M445" s="6" t="s">
        <v>1360</v>
      </c>
      <c r="N445" t="b">
        <v>0</v>
      </c>
      <c r="O445" s="6" t="s">
        <v>31</v>
      </c>
      <c r="P445" s="6" t="s">
        <v>32</v>
      </c>
      <c r="Q445" s="6" t="s">
        <v>317</v>
      </c>
      <c r="R445">
        <v>0</v>
      </c>
      <c r="S445" s="6" t="s">
        <v>32</v>
      </c>
      <c r="T445" s="6" t="s">
        <v>317</v>
      </c>
      <c r="U445" s="6" t="s">
        <v>36</v>
      </c>
      <c r="V445">
        <v>9.5765571527488307E+17</v>
      </c>
      <c r="W445" s="6" t="s">
        <v>32</v>
      </c>
      <c r="X445" s="6" t="s">
        <v>1361</v>
      </c>
      <c r="Y445" s="6" t="s">
        <v>1362</v>
      </c>
      <c r="Z445">
        <v>7.2249059116714394E+17</v>
      </c>
    </row>
    <row r="446" spans="1:26" hidden="1" x14ac:dyDescent="0.25">
      <c r="A446">
        <v>1866033708</v>
      </c>
      <c r="B446" t="b">
        <v>0</v>
      </c>
      <c r="C446" s="6" t="s">
        <v>26</v>
      </c>
      <c r="D446">
        <v>3</v>
      </c>
      <c r="E446" s="1">
        <v>43328.067013888889</v>
      </c>
      <c r="F446" s="6" t="s">
        <v>27</v>
      </c>
      <c r="G446">
        <v>1</v>
      </c>
      <c r="H446" s="6" t="s">
        <v>44</v>
      </c>
      <c r="I446">
        <v>1</v>
      </c>
      <c r="J446" s="6" t="s">
        <v>32</v>
      </c>
      <c r="K446" s="1">
        <v>43128.200370370374</v>
      </c>
      <c r="L446">
        <v>0</v>
      </c>
      <c r="M446" s="6" t="s">
        <v>1363</v>
      </c>
      <c r="N446" t="b">
        <v>0</v>
      </c>
      <c r="O446" s="6" t="s">
        <v>31</v>
      </c>
      <c r="P446" s="6" t="s">
        <v>32</v>
      </c>
      <c r="Q446" s="6" t="s">
        <v>317</v>
      </c>
      <c r="R446">
        <v>0</v>
      </c>
      <c r="S446" s="6" t="s">
        <v>32</v>
      </c>
      <c r="T446" s="6" t="s">
        <v>317</v>
      </c>
      <c r="U446" s="6" t="s">
        <v>327</v>
      </c>
      <c r="V446">
        <v>9.5747545810627379E+17</v>
      </c>
      <c r="W446" s="6" t="s">
        <v>32</v>
      </c>
      <c r="X446" s="6" t="s">
        <v>1364</v>
      </c>
      <c r="Y446" s="6" t="s">
        <v>1365</v>
      </c>
      <c r="Z446">
        <v>7.9997926660787405E+17</v>
      </c>
    </row>
    <row r="447" spans="1:26" hidden="1" x14ac:dyDescent="0.25">
      <c r="A447">
        <v>1866033709</v>
      </c>
      <c r="B447" t="b">
        <v>0</v>
      </c>
      <c r="C447" s="6" t="s">
        <v>26</v>
      </c>
      <c r="D447">
        <v>3</v>
      </c>
      <c r="E447" s="1">
        <v>43328.045578703706</v>
      </c>
      <c r="F447" s="6" t="s">
        <v>95</v>
      </c>
      <c r="G447">
        <v>1</v>
      </c>
      <c r="H447" s="6" t="s">
        <v>317</v>
      </c>
      <c r="J447" s="6" t="s">
        <v>32</v>
      </c>
      <c r="K447" s="1">
        <v>43128.131967592592</v>
      </c>
      <c r="L447">
        <v>1</v>
      </c>
      <c r="M447" s="6" t="s">
        <v>1366</v>
      </c>
      <c r="N447" t="b">
        <v>0</v>
      </c>
      <c r="O447" s="6" t="s">
        <v>31</v>
      </c>
      <c r="P447" s="6" t="s">
        <v>32</v>
      </c>
      <c r="Q447" s="6" t="s">
        <v>317</v>
      </c>
      <c r="R447">
        <v>0</v>
      </c>
      <c r="S447" s="6" t="s">
        <v>32</v>
      </c>
      <c r="T447" s="6" t="s">
        <v>317</v>
      </c>
      <c r="U447" s="6" t="s">
        <v>655</v>
      </c>
      <c r="V447">
        <v>9.5745066873387827E+17</v>
      </c>
      <c r="W447" s="6" t="s">
        <v>32</v>
      </c>
      <c r="X447" s="6" t="s">
        <v>1367</v>
      </c>
      <c r="Y447" s="6" t="s">
        <v>1368</v>
      </c>
      <c r="Z447">
        <v>7.565434588447703E+17</v>
      </c>
    </row>
    <row r="448" spans="1:26" hidden="1" x14ac:dyDescent="0.25">
      <c r="A448">
        <v>1866033710</v>
      </c>
      <c r="B448" t="b">
        <v>0</v>
      </c>
      <c r="C448" s="6" t="s">
        <v>26</v>
      </c>
      <c r="D448">
        <v>3</v>
      </c>
      <c r="E448" s="1">
        <v>43327.852905092594</v>
      </c>
      <c r="F448" s="6" t="s">
        <v>27</v>
      </c>
      <c r="G448">
        <v>1</v>
      </c>
      <c r="H448" s="6" t="s">
        <v>28</v>
      </c>
      <c r="I448">
        <v>0.68189999999999995</v>
      </c>
      <c r="J448" s="6" t="s">
        <v>32</v>
      </c>
      <c r="K448" s="1">
        <v>43128.194988425923</v>
      </c>
      <c r="L448">
        <v>0</v>
      </c>
      <c r="M448" s="6" t="s">
        <v>650</v>
      </c>
      <c r="N448" t="b">
        <v>0</v>
      </c>
      <c r="O448" s="6" t="s">
        <v>31</v>
      </c>
      <c r="P448" s="6" t="s">
        <v>32</v>
      </c>
      <c r="Q448" s="6" t="s">
        <v>317</v>
      </c>
      <c r="R448">
        <v>0</v>
      </c>
      <c r="S448" s="6" t="s">
        <v>32</v>
      </c>
      <c r="T448" s="6" t="s">
        <v>317</v>
      </c>
      <c r="U448" s="6" t="s">
        <v>651</v>
      </c>
      <c r="V448">
        <v>9.5747350762511155E+17</v>
      </c>
      <c r="W448" s="6" t="s">
        <v>1369</v>
      </c>
      <c r="X448" s="6" t="s">
        <v>1370</v>
      </c>
      <c r="Y448" s="6" t="s">
        <v>1371</v>
      </c>
      <c r="Z448">
        <v>8.9894488784815309E+17</v>
      </c>
    </row>
    <row r="449" spans="1:26" hidden="1" x14ac:dyDescent="0.25">
      <c r="A449">
        <v>1866033711</v>
      </c>
      <c r="B449" t="b">
        <v>0</v>
      </c>
      <c r="C449" s="6" t="s">
        <v>26</v>
      </c>
      <c r="D449">
        <v>3</v>
      </c>
      <c r="E449" s="1">
        <v>43327.686076388891</v>
      </c>
      <c r="F449" s="6" t="s">
        <v>27</v>
      </c>
      <c r="G449">
        <v>1</v>
      </c>
      <c r="H449" s="6" t="s">
        <v>44</v>
      </c>
      <c r="I449">
        <v>0.63619999999999999</v>
      </c>
      <c r="J449" s="6" t="s">
        <v>32</v>
      </c>
      <c r="K449" s="1">
        <v>43128.422175925924</v>
      </c>
      <c r="L449">
        <v>0</v>
      </c>
      <c r="M449" s="6" t="s">
        <v>658</v>
      </c>
      <c r="N449" t="b">
        <v>0</v>
      </c>
      <c r="O449" s="6" t="s">
        <v>31</v>
      </c>
      <c r="P449" s="6" t="s">
        <v>32</v>
      </c>
      <c r="Q449" s="6" t="s">
        <v>317</v>
      </c>
      <c r="R449">
        <v>1</v>
      </c>
      <c r="S449" s="6" t="s">
        <v>32</v>
      </c>
      <c r="T449" s="6" t="s">
        <v>317</v>
      </c>
      <c r="U449" s="6" t="s">
        <v>162</v>
      </c>
      <c r="V449">
        <v>9.5755583510991258E+17</v>
      </c>
      <c r="W449" s="6" t="s">
        <v>32</v>
      </c>
      <c r="X449" s="6" t="s">
        <v>1372</v>
      </c>
      <c r="Y449" s="6" t="s">
        <v>1373</v>
      </c>
      <c r="Z449">
        <v>8.0986941021536256E+17</v>
      </c>
    </row>
    <row r="450" spans="1:26" hidden="1" x14ac:dyDescent="0.25">
      <c r="A450">
        <v>1866033712</v>
      </c>
      <c r="B450" t="b">
        <v>0</v>
      </c>
      <c r="C450" s="6" t="s">
        <v>26</v>
      </c>
      <c r="D450">
        <v>3</v>
      </c>
      <c r="E450" s="1">
        <v>43327.76152777778</v>
      </c>
      <c r="F450" s="6" t="s">
        <v>27</v>
      </c>
      <c r="G450">
        <v>1</v>
      </c>
      <c r="H450" s="6" t="s">
        <v>28</v>
      </c>
      <c r="I450">
        <v>0.67010000000000003</v>
      </c>
      <c r="J450" s="6" t="s">
        <v>29</v>
      </c>
      <c r="K450" s="1">
        <v>43128.71707175926</v>
      </c>
      <c r="L450">
        <v>1</v>
      </c>
      <c r="M450" s="6" t="s">
        <v>1374</v>
      </c>
      <c r="N450" t="b">
        <v>0</v>
      </c>
      <c r="O450" s="6" t="s">
        <v>31</v>
      </c>
      <c r="P450" s="6" t="s">
        <v>32</v>
      </c>
      <c r="Q450" s="6" t="s">
        <v>317</v>
      </c>
      <c r="R450">
        <v>0</v>
      </c>
      <c r="S450" s="6" t="s">
        <v>32</v>
      </c>
      <c r="T450" s="6" t="s">
        <v>317</v>
      </c>
      <c r="U450" s="6" t="s">
        <v>33</v>
      </c>
      <c r="V450">
        <v>9.5766270091774362E+17</v>
      </c>
      <c r="W450" s="6" t="s">
        <v>32</v>
      </c>
      <c r="X450" s="6" t="s">
        <v>1375</v>
      </c>
      <c r="Y450" s="6" t="s">
        <v>1376</v>
      </c>
      <c r="Z450">
        <v>281680981</v>
      </c>
    </row>
    <row r="451" spans="1:26" x14ac:dyDescent="0.25">
      <c r="A451">
        <v>1866033778</v>
      </c>
      <c r="B451" t="b">
        <v>0</v>
      </c>
      <c r="C451" s="6" t="s">
        <v>26</v>
      </c>
      <c r="D451">
        <v>3</v>
      </c>
      <c r="E451" s="1">
        <v>43327.803113425929</v>
      </c>
      <c r="F451" s="6" t="s">
        <v>27</v>
      </c>
      <c r="G451">
        <v>1</v>
      </c>
      <c r="H451" s="6" t="s">
        <v>47</v>
      </c>
      <c r="I451">
        <v>0.68320000000000003</v>
      </c>
      <c r="J451" s="6" t="s">
        <v>29</v>
      </c>
      <c r="K451" s="1">
        <v>43130.86173611111</v>
      </c>
      <c r="L451">
        <v>0</v>
      </c>
      <c r="M451" s="6" t="s">
        <v>1554</v>
      </c>
      <c r="N451" t="b">
        <v>0</v>
      </c>
      <c r="O451" s="6" t="s">
        <v>31</v>
      </c>
      <c r="P451" s="6" t="s">
        <v>32</v>
      </c>
      <c r="Q451" s="6" t="s">
        <v>317</v>
      </c>
      <c r="R451">
        <v>1</v>
      </c>
      <c r="S451" s="6" t="s">
        <v>32</v>
      </c>
      <c r="T451" s="6" t="s">
        <v>317</v>
      </c>
      <c r="U451" s="6" t="s">
        <v>39</v>
      </c>
      <c r="V451">
        <v>9.5843990369565491E+17</v>
      </c>
      <c r="W451" s="6" t="s">
        <v>32</v>
      </c>
      <c r="X451" s="6" t="s">
        <v>1555</v>
      </c>
      <c r="Y451" s="6" t="s">
        <v>1556</v>
      </c>
      <c r="Z451">
        <v>20231269</v>
      </c>
    </row>
    <row r="452" spans="1:26" hidden="1" x14ac:dyDescent="0.25">
      <c r="A452">
        <v>1866033714</v>
      </c>
      <c r="B452" t="b">
        <v>0</v>
      </c>
      <c r="C452" s="6" t="s">
        <v>26</v>
      </c>
      <c r="D452">
        <v>3</v>
      </c>
      <c r="E452" s="1">
        <v>43327.994143518517</v>
      </c>
      <c r="F452" s="6" t="s">
        <v>27</v>
      </c>
      <c r="G452">
        <v>1</v>
      </c>
      <c r="H452" s="6" t="s">
        <v>28</v>
      </c>
      <c r="I452">
        <v>1</v>
      </c>
      <c r="J452" s="6" t="s">
        <v>29</v>
      </c>
      <c r="K452" s="1">
        <v>43128.751203703701</v>
      </c>
      <c r="L452">
        <v>0</v>
      </c>
      <c r="M452" s="6" t="s">
        <v>38</v>
      </c>
      <c r="N452" t="b">
        <v>0</v>
      </c>
      <c r="O452" s="6" t="s">
        <v>31</v>
      </c>
      <c r="P452" s="6" t="s">
        <v>32</v>
      </c>
      <c r="Q452" s="6" t="s">
        <v>317</v>
      </c>
      <c r="R452">
        <v>0</v>
      </c>
      <c r="S452" s="6" t="s">
        <v>32</v>
      </c>
      <c r="T452" s="6" t="s">
        <v>317</v>
      </c>
      <c r="U452" s="6" t="s">
        <v>1379</v>
      </c>
      <c r="V452">
        <v>9.5767507026836275E+17</v>
      </c>
      <c r="W452" s="6" t="s">
        <v>32</v>
      </c>
      <c r="X452" s="6" t="s">
        <v>1380</v>
      </c>
      <c r="Y452" s="6" t="s">
        <v>1381</v>
      </c>
      <c r="Z452">
        <v>9.2869968027967898E+17</v>
      </c>
    </row>
    <row r="453" spans="1:26" hidden="1" x14ac:dyDescent="0.25">
      <c r="A453">
        <v>1866033715</v>
      </c>
      <c r="B453" t="b">
        <v>0</v>
      </c>
      <c r="C453" s="6" t="s">
        <v>26</v>
      </c>
      <c r="D453">
        <v>3</v>
      </c>
      <c r="E453" s="1">
        <v>43327.959247685183</v>
      </c>
      <c r="F453" s="6" t="s">
        <v>27</v>
      </c>
      <c r="G453">
        <v>1</v>
      </c>
      <c r="H453" s="6" t="s">
        <v>28</v>
      </c>
      <c r="I453">
        <v>1</v>
      </c>
      <c r="J453" s="6" t="s">
        <v>29</v>
      </c>
      <c r="K453" s="1">
        <v>43128.940497685187</v>
      </c>
      <c r="L453">
        <v>0</v>
      </c>
      <c r="M453" s="6" t="s">
        <v>1382</v>
      </c>
      <c r="N453" t="b">
        <v>0</v>
      </c>
      <c r="O453" s="6" t="s">
        <v>31</v>
      </c>
      <c r="P453" s="6" t="s">
        <v>32</v>
      </c>
      <c r="Q453" s="6" t="s">
        <v>317</v>
      </c>
      <c r="R453">
        <v>0</v>
      </c>
      <c r="S453" s="6" t="s">
        <v>32</v>
      </c>
      <c r="T453" s="6" t="s">
        <v>317</v>
      </c>
      <c r="U453" s="6" t="s">
        <v>102</v>
      </c>
      <c r="V453">
        <v>9.577436691462144E+17</v>
      </c>
      <c r="W453" s="6" t="s">
        <v>32</v>
      </c>
      <c r="X453" s="6" t="s">
        <v>1383</v>
      </c>
      <c r="Y453" s="6" t="s">
        <v>1384</v>
      </c>
      <c r="Z453">
        <v>19365210</v>
      </c>
    </row>
    <row r="454" spans="1:26" hidden="1" x14ac:dyDescent="0.25">
      <c r="A454">
        <v>1866033716</v>
      </c>
      <c r="B454" t="b">
        <v>0</v>
      </c>
      <c r="C454" s="6" t="s">
        <v>26</v>
      </c>
      <c r="D454">
        <v>3</v>
      </c>
      <c r="E454" s="1">
        <v>43327.962037037039</v>
      </c>
      <c r="F454" s="6" t="s">
        <v>27</v>
      </c>
      <c r="G454">
        <v>1</v>
      </c>
      <c r="H454" s="6" t="s">
        <v>28</v>
      </c>
      <c r="I454">
        <v>1</v>
      </c>
      <c r="J454" s="6" t="s">
        <v>29</v>
      </c>
      <c r="K454" s="1">
        <v>43129.416678240741</v>
      </c>
      <c r="L454">
        <v>0</v>
      </c>
      <c r="M454" s="6" t="s">
        <v>1385</v>
      </c>
      <c r="N454" t="b">
        <v>0</v>
      </c>
      <c r="O454" s="6" t="s">
        <v>31</v>
      </c>
      <c r="P454" s="6" t="s">
        <v>32</v>
      </c>
      <c r="Q454" s="6" t="s">
        <v>317</v>
      </c>
      <c r="R454">
        <v>1</v>
      </c>
      <c r="S454" s="6" t="s">
        <v>32</v>
      </c>
      <c r="T454" s="6" t="s">
        <v>317</v>
      </c>
      <c r="U454" s="6" t="s">
        <v>39</v>
      </c>
      <c r="V454">
        <v>9.5791623295463834E+17</v>
      </c>
      <c r="W454" s="6" t="s">
        <v>32</v>
      </c>
      <c r="X454" s="6" t="s">
        <v>1386</v>
      </c>
      <c r="Y454" s="6" t="s">
        <v>1387</v>
      </c>
      <c r="Z454">
        <v>2716639442</v>
      </c>
    </row>
    <row r="455" spans="1:26" hidden="1" x14ac:dyDescent="0.25">
      <c r="A455">
        <v>1866033717</v>
      </c>
      <c r="B455" t="b">
        <v>0</v>
      </c>
      <c r="C455" s="6" t="s">
        <v>26</v>
      </c>
      <c r="D455">
        <v>3</v>
      </c>
      <c r="E455" s="1">
        <v>43327.735983796294</v>
      </c>
      <c r="F455" s="6" t="s">
        <v>27</v>
      </c>
      <c r="G455">
        <v>1</v>
      </c>
      <c r="H455" s="6" t="s">
        <v>28</v>
      </c>
      <c r="I455">
        <v>1</v>
      </c>
      <c r="J455" s="6" t="s">
        <v>29</v>
      </c>
      <c r="K455" s="1">
        <v>43129.974745370368</v>
      </c>
      <c r="L455">
        <v>0</v>
      </c>
      <c r="M455" s="6" t="s">
        <v>1388</v>
      </c>
      <c r="N455" t="b">
        <v>0</v>
      </c>
      <c r="O455" s="6" t="s">
        <v>31</v>
      </c>
      <c r="P455" s="6" t="s">
        <v>32</v>
      </c>
      <c r="Q455" s="6" t="s">
        <v>317</v>
      </c>
      <c r="R455">
        <v>0</v>
      </c>
      <c r="S455" s="6" t="s">
        <v>32</v>
      </c>
      <c r="T455" s="6" t="s">
        <v>317</v>
      </c>
      <c r="U455" s="6" t="s">
        <v>39</v>
      </c>
      <c r="V455">
        <v>9.5811846652701082E+17</v>
      </c>
      <c r="W455" s="6" t="s">
        <v>32</v>
      </c>
      <c r="X455" s="6" t="s">
        <v>1389</v>
      </c>
      <c r="Y455" s="6" t="s">
        <v>1390</v>
      </c>
      <c r="Z455">
        <v>9.5348510690300723E+17</v>
      </c>
    </row>
    <row r="456" spans="1:26" hidden="1" x14ac:dyDescent="0.25">
      <c r="A456">
        <v>1866033718</v>
      </c>
      <c r="B456" t="b">
        <v>0</v>
      </c>
      <c r="C456" s="6" t="s">
        <v>26</v>
      </c>
      <c r="D456">
        <v>3</v>
      </c>
      <c r="E456" s="1">
        <v>43327.88685185185</v>
      </c>
      <c r="F456" s="6" t="s">
        <v>27</v>
      </c>
      <c r="G456">
        <v>1</v>
      </c>
      <c r="H456" s="6" t="s">
        <v>28</v>
      </c>
      <c r="I456">
        <v>0.64670000000000005</v>
      </c>
      <c r="J456" s="6" t="s">
        <v>29</v>
      </c>
      <c r="K456" s="1">
        <v>43129.914606481485</v>
      </c>
      <c r="L456">
        <v>0</v>
      </c>
      <c r="M456" s="6" t="s">
        <v>1391</v>
      </c>
      <c r="N456" t="b">
        <v>0</v>
      </c>
      <c r="O456" s="6" t="s">
        <v>31</v>
      </c>
      <c r="P456" s="6" t="s">
        <v>32</v>
      </c>
      <c r="Q456" s="6" t="s">
        <v>317</v>
      </c>
      <c r="R456">
        <v>2</v>
      </c>
      <c r="S456" s="6" t="s">
        <v>32</v>
      </c>
      <c r="T456" s="6" t="s">
        <v>317</v>
      </c>
      <c r="U456" s="6" t="s">
        <v>102</v>
      </c>
      <c r="V456">
        <v>9.5809667486127309E+17</v>
      </c>
      <c r="W456" s="6" t="s">
        <v>32</v>
      </c>
      <c r="X456" s="6" t="s">
        <v>1392</v>
      </c>
      <c r="Y456" s="6" t="s">
        <v>1393</v>
      </c>
      <c r="Z456">
        <v>2341721760</v>
      </c>
    </row>
    <row r="457" spans="1:26" hidden="1" x14ac:dyDescent="0.25">
      <c r="A457">
        <v>1866033719</v>
      </c>
      <c r="B457" t="b">
        <v>0</v>
      </c>
      <c r="C457" s="6" t="s">
        <v>26</v>
      </c>
      <c r="D457">
        <v>3</v>
      </c>
      <c r="E457" s="1">
        <v>43327.963425925926</v>
      </c>
      <c r="F457" s="6" t="s">
        <v>27</v>
      </c>
      <c r="G457">
        <v>1</v>
      </c>
      <c r="H457" s="6" t="s">
        <v>28</v>
      </c>
      <c r="I457">
        <v>0.67649999999999999</v>
      </c>
      <c r="J457" s="6" t="s">
        <v>29</v>
      </c>
      <c r="K457" s="1">
        <v>43129.52789351852</v>
      </c>
      <c r="L457">
        <v>0</v>
      </c>
      <c r="M457" s="6" t="s">
        <v>38</v>
      </c>
      <c r="N457" t="b">
        <v>0</v>
      </c>
      <c r="O457" s="6" t="s">
        <v>31</v>
      </c>
      <c r="P457" s="6" t="s">
        <v>32</v>
      </c>
      <c r="Q457" s="6" t="s">
        <v>317</v>
      </c>
      <c r="R457">
        <v>0</v>
      </c>
      <c r="S457" s="6" t="s">
        <v>32</v>
      </c>
      <c r="T457" s="6" t="s">
        <v>317</v>
      </c>
      <c r="U457" s="6" t="s">
        <v>58</v>
      </c>
      <c r="V457">
        <v>9.5795653387842765E+17</v>
      </c>
      <c r="W457" s="6" t="s">
        <v>1394</v>
      </c>
      <c r="X457" s="6" t="s">
        <v>1395</v>
      </c>
      <c r="Y457" s="6" t="s">
        <v>1396</v>
      </c>
      <c r="Z457">
        <v>3296127791</v>
      </c>
    </row>
    <row r="458" spans="1:26" x14ac:dyDescent="0.25">
      <c r="A458">
        <v>1866033613</v>
      </c>
      <c r="B458" t="b">
        <v>0</v>
      </c>
      <c r="C458" s="6" t="s">
        <v>26</v>
      </c>
      <c r="D458">
        <v>3</v>
      </c>
      <c r="E458" s="1">
        <v>43327.996874999997</v>
      </c>
      <c r="F458" s="6" t="s">
        <v>27</v>
      </c>
      <c r="G458">
        <v>1</v>
      </c>
      <c r="H458" s="6" t="s">
        <v>47</v>
      </c>
      <c r="I458">
        <v>0.68140000000000001</v>
      </c>
      <c r="J458" s="6" t="s">
        <v>29</v>
      </c>
      <c r="K458" s="1">
        <v>43129.725300925929</v>
      </c>
      <c r="L458">
        <v>0</v>
      </c>
      <c r="M458" s="6" t="s">
        <v>419</v>
      </c>
      <c r="N458" t="b">
        <v>0</v>
      </c>
      <c r="O458" s="6" t="s">
        <v>31</v>
      </c>
      <c r="P458" s="6" t="s">
        <v>32</v>
      </c>
      <c r="Q458" s="6" t="s">
        <v>317</v>
      </c>
      <c r="R458">
        <v>0</v>
      </c>
      <c r="S458" s="6" t="s">
        <v>32</v>
      </c>
      <c r="T458" s="6" t="s">
        <v>317</v>
      </c>
      <c r="U458" s="6" t="s">
        <v>758</v>
      </c>
      <c r="V458">
        <v>9.5802807356737946E+17</v>
      </c>
      <c r="W458" s="6" t="s">
        <v>32</v>
      </c>
      <c r="X458" s="6" t="s">
        <v>1093</v>
      </c>
      <c r="Y458" s="6" t="s">
        <v>1094</v>
      </c>
      <c r="Z458">
        <v>1271261790</v>
      </c>
    </row>
    <row r="459" spans="1:26" hidden="1" x14ac:dyDescent="0.25">
      <c r="A459">
        <v>1866033721</v>
      </c>
      <c r="B459" t="b">
        <v>0</v>
      </c>
      <c r="C459" s="6" t="s">
        <v>26</v>
      </c>
      <c r="D459">
        <v>3</v>
      </c>
      <c r="E459" s="1">
        <v>43327.716365740744</v>
      </c>
      <c r="F459" s="6" t="s">
        <v>27</v>
      </c>
      <c r="G459">
        <v>1</v>
      </c>
      <c r="H459" s="6" t="s">
        <v>28</v>
      </c>
      <c r="I459">
        <v>0.66969999999999996</v>
      </c>
      <c r="J459" s="6" t="s">
        <v>29</v>
      </c>
      <c r="K459" s="1">
        <v>43129.891215277778</v>
      </c>
      <c r="L459">
        <v>0</v>
      </c>
      <c r="M459" s="6" t="s">
        <v>1239</v>
      </c>
      <c r="N459" t="b">
        <v>0</v>
      </c>
      <c r="O459" s="6" t="s">
        <v>31</v>
      </c>
      <c r="P459" s="6" t="s">
        <v>32</v>
      </c>
      <c r="Q459" s="6" t="s">
        <v>317</v>
      </c>
      <c r="R459">
        <v>0</v>
      </c>
      <c r="S459" s="6" t="s">
        <v>32</v>
      </c>
      <c r="T459" s="6" t="s">
        <v>317</v>
      </c>
      <c r="U459" s="6" t="s">
        <v>41</v>
      </c>
      <c r="V459">
        <v>9.5808819981286195E+17</v>
      </c>
      <c r="W459" s="6" t="s">
        <v>32</v>
      </c>
      <c r="X459" s="6" t="s">
        <v>1400</v>
      </c>
      <c r="Y459" s="6" t="s">
        <v>1401</v>
      </c>
      <c r="Z459">
        <v>4659316968</v>
      </c>
    </row>
    <row r="460" spans="1:26" hidden="1" x14ac:dyDescent="0.25">
      <c r="A460">
        <v>1866033722</v>
      </c>
      <c r="B460" t="b">
        <v>0</v>
      </c>
      <c r="C460" s="6" t="s">
        <v>26</v>
      </c>
      <c r="D460">
        <v>3</v>
      </c>
      <c r="E460" s="1">
        <v>43327.995081018518</v>
      </c>
      <c r="F460" s="6" t="s">
        <v>27</v>
      </c>
      <c r="G460">
        <v>1</v>
      </c>
      <c r="H460" s="6" t="s">
        <v>44</v>
      </c>
      <c r="I460">
        <v>0.64790000000000003</v>
      </c>
      <c r="J460" s="6" t="s">
        <v>29</v>
      </c>
      <c r="K460" s="1">
        <v>43129.567777777775</v>
      </c>
      <c r="L460">
        <v>1</v>
      </c>
      <c r="M460" s="6" t="s">
        <v>440</v>
      </c>
      <c r="N460" t="b">
        <v>0</v>
      </c>
      <c r="O460" s="6" t="s">
        <v>31</v>
      </c>
      <c r="P460" s="6" t="s">
        <v>32</v>
      </c>
      <c r="Q460" s="6" t="s">
        <v>317</v>
      </c>
      <c r="R460">
        <v>0</v>
      </c>
      <c r="S460" s="6" t="s">
        <v>32</v>
      </c>
      <c r="T460" s="6" t="s">
        <v>317</v>
      </c>
      <c r="U460" s="6" t="s">
        <v>39</v>
      </c>
      <c r="V460">
        <v>9.5797098641806131E+17</v>
      </c>
      <c r="W460" s="6" t="s">
        <v>32</v>
      </c>
      <c r="X460" s="6" t="s">
        <v>1402</v>
      </c>
      <c r="Y460" s="6" t="s">
        <v>1403</v>
      </c>
      <c r="Z460">
        <v>9.4231147527161856E+17</v>
      </c>
    </row>
    <row r="461" spans="1:26" hidden="1" x14ac:dyDescent="0.25">
      <c r="A461">
        <v>1866033723</v>
      </c>
      <c r="B461" t="b">
        <v>0</v>
      </c>
      <c r="C461" s="6" t="s">
        <v>26</v>
      </c>
      <c r="D461">
        <v>3</v>
      </c>
      <c r="E461" s="1">
        <v>43327.820648148147</v>
      </c>
      <c r="F461" s="6" t="s">
        <v>27</v>
      </c>
      <c r="G461">
        <v>1</v>
      </c>
      <c r="H461" s="6" t="s">
        <v>28</v>
      </c>
      <c r="I461">
        <v>0.68049999999999999</v>
      </c>
      <c r="J461" s="6" t="s">
        <v>29</v>
      </c>
      <c r="K461" s="1">
        <v>43129.167245370372</v>
      </c>
      <c r="L461">
        <v>0</v>
      </c>
      <c r="M461" s="6" t="s">
        <v>1404</v>
      </c>
      <c r="N461" t="b">
        <v>0</v>
      </c>
      <c r="O461" s="6" t="s">
        <v>31</v>
      </c>
      <c r="P461" s="6" t="s">
        <v>32</v>
      </c>
      <c r="Q461" s="6" t="s">
        <v>317</v>
      </c>
      <c r="R461">
        <v>0</v>
      </c>
      <c r="S461" s="6" t="s">
        <v>32</v>
      </c>
      <c r="T461" s="6" t="s">
        <v>317</v>
      </c>
      <c r="U461" s="6" t="s">
        <v>56</v>
      </c>
      <c r="V461">
        <v>9.5782584225992294E+17</v>
      </c>
      <c r="W461" s="6" t="s">
        <v>32</v>
      </c>
      <c r="X461" s="6" t="s">
        <v>1405</v>
      </c>
      <c r="Y461" s="6" t="s">
        <v>1406</v>
      </c>
      <c r="Z461">
        <v>9.3612766977459814E+17</v>
      </c>
    </row>
    <row r="462" spans="1:26" hidden="1" x14ac:dyDescent="0.25">
      <c r="A462">
        <v>1866033724</v>
      </c>
      <c r="B462" t="b">
        <v>0</v>
      </c>
      <c r="C462" s="6" t="s">
        <v>26</v>
      </c>
      <c r="D462">
        <v>3</v>
      </c>
      <c r="E462" s="1">
        <v>43327.771180555559</v>
      </c>
      <c r="F462" s="6" t="s">
        <v>27</v>
      </c>
      <c r="G462">
        <v>1</v>
      </c>
      <c r="H462" s="6" t="s">
        <v>44</v>
      </c>
      <c r="I462">
        <v>0.3367</v>
      </c>
      <c r="J462" s="6" t="s">
        <v>29</v>
      </c>
      <c r="K462" s="1">
        <v>43129.529513888891</v>
      </c>
      <c r="L462">
        <v>1</v>
      </c>
      <c r="M462" s="6" t="s">
        <v>63</v>
      </c>
      <c r="N462" t="b">
        <v>0</v>
      </c>
      <c r="O462" s="6" t="s">
        <v>31</v>
      </c>
      <c r="P462" s="6" t="s">
        <v>32</v>
      </c>
      <c r="Q462" s="6" t="s">
        <v>317</v>
      </c>
      <c r="R462">
        <v>1</v>
      </c>
      <c r="S462" s="6" t="s">
        <v>32</v>
      </c>
      <c r="T462" s="6" t="s">
        <v>317</v>
      </c>
      <c r="U462" s="6" t="s">
        <v>33</v>
      </c>
      <c r="V462">
        <v>9.579571236186071E+17</v>
      </c>
      <c r="W462" s="6" t="s">
        <v>32</v>
      </c>
      <c r="X462" s="6" t="s">
        <v>1407</v>
      </c>
      <c r="Y462" s="6" t="s">
        <v>1408</v>
      </c>
      <c r="Z462">
        <v>863617051</v>
      </c>
    </row>
    <row r="463" spans="1:26" hidden="1" x14ac:dyDescent="0.25">
      <c r="A463">
        <v>1866033725</v>
      </c>
      <c r="B463" t="b">
        <v>0</v>
      </c>
      <c r="C463" s="6" t="s">
        <v>26</v>
      </c>
      <c r="D463">
        <v>3</v>
      </c>
      <c r="E463" s="1">
        <v>43328.01972222222</v>
      </c>
      <c r="F463" s="6" t="s">
        <v>27</v>
      </c>
      <c r="G463">
        <v>1</v>
      </c>
      <c r="H463" s="6" t="s">
        <v>44</v>
      </c>
      <c r="I463">
        <v>1</v>
      </c>
      <c r="J463" s="6" t="s">
        <v>29</v>
      </c>
      <c r="K463" s="1">
        <v>43129.512488425928</v>
      </c>
      <c r="L463">
        <v>0</v>
      </c>
      <c r="M463" s="6" t="s">
        <v>440</v>
      </c>
      <c r="N463" t="b">
        <v>0</v>
      </c>
      <c r="O463" s="6" t="s">
        <v>31</v>
      </c>
      <c r="P463" s="6" t="s">
        <v>32</v>
      </c>
      <c r="Q463" s="6" t="s">
        <v>317</v>
      </c>
      <c r="R463">
        <v>1</v>
      </c>
      <c r="S463" s="6" t="s">
        <v>32</v>
      </c>
      <c r="T463" s="6" t="s">
        <v>317</v>
      </c>
      <c r="U463" s="6" t="s">
        <v>39</v>
      </c>
      <c r="V463">
        <v>9.5795095375952282E+17</v>
      </c>
      <c r="W463" s="6" t="s">
        <v>32</v>
      </c>
      <c r="X463" s="6" t="s">
        <v>839</v>
      </c>
      <c r="Y463" s="6" t="s">
        <v>1409</v>
      </c>
      <c r="Z463">
        <v>9.4228379757549158E+17</v>
      </c>
    </row>
    <row r="464" spans="1:26" x14ac:dyDescent="0.25">
      <c r="A464">
        <v>1866033861</v>
      </c>
      <c r="B464" t="b">
        <v>0</v>
      </c>
      <c r="C464" s="6" t="s">
        <v>26</v>
      </c>
      <c r="D464">
        <v>3</v>
      </c>
      <c r="E464" s="1">
        <v>43328.002893518518</v>
      </c>
      <c r="F464" s="6" t="s">
        <v>27</v>
      </c>
      <c r="G464">
        <v>1</v>
      </c>
      <c r="H464" s="6" t="s">
        <v>47</v>
      </c>
      <c r="I464">
        <v>0.68140000000000001</v>
      </c>
      <c r="J464" s="6" t="s">
        <v>29</v>
      </c>
      <c r="K464" s="1">
        <v>43129.017534722225</v>
      </c>
      <c r="L464">
        <v>0</v>
      </c>
      <c r="M464" s="6" t="s">
        <v>1777</v>
      </c>
      <c r="N464" t="b">
        <v>0</v>
      </c>
      <c r="O464" s="6" t="s">
        <v>31</v>
      </c>
      <c r="P464" s="6" t="s">
        <v>32</v>
      </c>
      <c r="Q464" s="6" t="s">
        <v>317</v>
      </c>
      <c r="R464">
        <v>1</v>
      </c>
      <c r="S464" s="6" t="s">
        <v>32</v>
      </c>
      <c r="T464" s="6" t="s">
        <v>317</v>
      </c>
      <c r="U464" s="6" t="s">
        <v>75</v>
      </c>
      <c r="V464">
        <v>9.5777158878670438E+17</v>
      </c>
      <c r="W464" s="6" t="s">
        <v>32</v>
      </c>
      <c r="X464" s="6" t="s">
        <v>1778</v>
      </c>
      <c r="Y464" s="6" t="s">
        <v>1779</v>
      </c>
      <c r="Z464">
        <v>2196184676</v>
      </c>
    </row>
    <row r="465" spans="1:26" hidden="1" x14ac:dyDescent="0.25">
      <c r="A465">
        <v>1866033727</v>
      </c>
      <c r="B465" t="b">
        <v>0</v>
      </c>
      <c r="C465" s="6" t="s">
        <v>26</v>
      </c>
      <c r="D465">
        <v>3</v>
      </c>
      <c r="E465" s="1">
        <v>43327.974629629629</v>
      </c>
      <c r="F465" s="6" t="s">
        <v>27</v>
      </c>
      <c r="G465">
        <v>1</v>
      </c>
      <c r="H465" s="6" t="s">
        <v>28</v>
      </c>
      <c r="I465">
        <v>1</v>
      </c>
      <c r="J465" s="6" t="s">
        <v>29</v>
      </c>
      <c r="K465" s="1">
        <v>43129.529548611114</v>
      </c>
      <c r="L465">
        <v>2</v>
      </c>
      <c r="M465" s="6" t="s">
        <v>1413</v>
      </c>
      <c r="N465" t="b">
        <v>0</v>
      </c>
      <c r="O465" s="6" t="s">
        <v>31</v>
      </c>
      <c r="P465" s="6" t="s">
        <v>32</v>
      </c>
      <c r="Q465" s="6" t="s">
        <v>317</v>
      </c>
      <c r="R465">
        <v>0</v>
      </c>
      <c r="S465" s="6" t="s">
        <v>32</v>
      </c>
      <c r="T465" s="6" t="s">
        <v>317</v>
      </c>
      <c r="U465" s="6" t="s">
        <v>39</v>
      </c>
      <c r="V465">
        <v>9.5795713574009651E+17</v>
      </c>
      <c r="W465" s="6" t="s">
        <v>32</v>
      </c>
      <c r="X465" s="6" t="s">
        <v>1414</v>
      </c>
      <c r="Y465" s="6" t="s">
        <v>1415</v>
      </c>
      <c r="Z465">
        <v>9.4600876269919027E+17</v>
      </c>
    </row>
    <row r="466" spans="1:26" x14ac:dyDescent="0.25">
      <c r="A466">
        <v>1866033636</v>
      </c>
      <c r="B466" t="b">
        <v>0</v>
      </c>
      <c r="C466" s="6" t="s">
        <v>26</v>
      </c>
      <c r="D466">
        <v>3</v>
      </c>
      <c r="E466" s="1">
        <v>43327.684988425928</v>
      </c>
      <c r="F466" s="6" t="s">
        <v>27</v>
      </c>
      <c r="G466">
        <v>1</v>
      </c>
      <c r="H466" s="6" t="s">
        <v>47</v>
      </c>
      <c r="I466">
        <v>0.67900000000000005</v>
      </c>
      <c r="J466" s="6" t="s">
        <v>29</v>
      </c>
      <c r="K466" s="1">
        <v>43129.432638888888</v>
      </c>
      <c r="L466">
        <v>0</v>
      </c>
      <c r="M466" s="6" t="s">
        <v>74</v>
      </c>
      <c r="N466" t="b">
        <v>0</v>
      </c>
      <c r="O466" s="6" t="s">
        <v>31</v>
      </c>
      <c r="P466" s="6" t="s">
        <v>32</v>
      </c>
      <c r="Q466" s="6" t="s">
        <v>317</v>
      </c>
      <c r="R466">
        <v>0</v>
      </c>
      <c r="S466" s="6" t="s">
        <v>32</v>
      </c>
      <c r="T466" s="6" t="s">
        <v>317</v>
      </c>
      <c r="U466" s="6" t="s">
        <v>53</v>
      </c>
      <c r="V466">
        <v>9.5792201517175194E+17</v>
      </c>
      <c r="W466" s="6" t="s">
        <v>32</v>
      </c>
      <c r="X466" s="6" t="s">
        <v>1159</v>
      </c>
      <c r="Y466" s="6" t="s">
        <v>1160</v>
      </c>
      <c r="Z466">
        <v>9.559484218185769E+17</v>
      </c>
    </row>
    <row r="467" spans="1:26" hidden="1" x14ac:dyDescent="0.25">
      <c r="A467">
        <v>1866033729</v>
      </c>
      <c r="B467" t="b">
        <v>0</v>
      </c>
      <c r="C467" s="6" t="s">
        <v>26</v>
      </c>
      <c r="D467">
        <v>3</v>
      </c>
      <c r="E467" s="1">
        <v>43328.005057870374</v>
      </c>
      <c r="F467" s="6" t="s">
        <v>95</v>
      </c>
      <c r="G467">
        <v>1</v>
      </c>
      <c r="H467" s="6" t="s">
        <v>317</v>
      </c>
      <c r="J467" s="6" t="s">
        <v>29</v>
      </c>
      <c r="K467" s="1">
        <v>43129.721168981479</v>
      </c>
      <c r="L467">
        <v>0</v>
      </c>
      <c r="M467" s="6" t="s">
        <v>1419</v>
      </c>
      <c r="N467" t="b">
        <v>0</v>
      </c>
      <c r="O467" s="6" t="s">
        <v>31</v>
      </c>
      <c r="P467" s="6" t="s">
        <v>32</v>
      </c>
      <c r="Q467" s="6" t="s">
        <v>317</v>
      </c>
      <c r="R467">
        <v>0</v>
      </c>
      <c r="S467" s="6" t="s">
        <v>32</v>
      </c>
      <c r="T467" s="6" t="s">
        <v>317</v>
      </c>
      <c r="U467" s="6" t="s">
        <v>41</v>
      </c>
      <c r="V467">
        <v>9.5802657575211418E+17</v>
      </c>
      <c r="W467" s="6" t="s">
        <v>32</v>
      </c>
      <c r="X467" s="6" t="s">
        <v>1420</v>
      </c>
      <c r="Y467" s="6" t="s">
        <v>1421</v>
      </c>
      <c r="Z467">
        <v>9.2780425079683891E+17</v>
      </c>
    </row>
    <row r="468" spans="1:26" hidden="1" x14ac:dyDescent="0.25">
      <c r="A468">
        <v>1866033730</v>
      </c>
      <c r="B468" t="b">
        <v>0</v>
      </c>
      <c r="C468" s="6" t="s">
        <v>26</v>
      </c>
      <c r="D468">
        <v>3</v>
      </c>
      <c r="E468" s="1">
        <v>43328.028599537036</v>
      </c>
      <c r="F468" s="6" t="s">
        <v>27</v>
      </c>
      <c r="G468">
        <v>1</v>
      </c>
      <c r="H468" s="6" t="s">
        <v>28</v>
      </c>
      <c r="I468">
        <v>0.34539999999999998</v>
      </c>
      <c r="J468" s="6" t="s">
        <v>29</v>
      </c>
      <c r="K468" s="1">
        <v>43129.072650462964</v>
      </c>
      <c r="L468">
        <v>0</v>
      </c>
      <c r="M468" s="6" t="s">
        <v>38</v>
      </c>
      <c r="N468" t="b">
        <v>0</v>
      </c>
      <c r="O468" s="6" t="s">
        <v>31</v>
      </c>
      <c r="P468" s="6" t="s">
        <v>32</v>
      </c>
      <c r="Q468" s="6" t="s">
        <v>317</v>
      </c>
      <c r="R468">
        <v>0</v>
      </c>
      <c r="S468" s="6" t="s">
        <v>32</v>
      </c>
      <c r="T468" s="6" t="s">
        <v>317</v>
      </c>
      <c r="U468" s="6" t="s">
        <v>1422</v>
      </c>
      <c r="V468">
        <v>9.5779156142895104E+17</v>
      </c>
      <c r="W468" s="6" t="s">
        <v>32</v>
      </c>
      <c r="X468" s="6" t="s">
        <v>1423</v>
      </c>
      <c r="Y468" s="6" t="s">
        <v>1424</v>
      </c>
      <c r="Z468">
        <v>26752121</v>
      </c>
    </row>
    <row r="469" spans="1:26" x14ac:dyDescent="0.25">
      <c r="A469">
        <v>1866033746</v>
      </c>
      <c r="B469" t="b">
        <v>0</v>
      </c>
      <c r="C469" s="6" t="s">
        <v>26</v>
      </c>
      <c r="D469">
        <v>3</v>
      </c>
      <c r="E469" s="1">
        <v>43327.683958333335</v>
      </c>
      <c r="F469" s="6" t="s">
        <v>27</v>
      </c>
      <c r="G469">
        <v>1</v>
      </c>
      <c r="H469" s="6" t="s">
        <v>47</v>
      </c>
      <c r="I469">
        <v>0.67900000000000005</v>
      </c>
      <c r="J469" s="6" t="s">
        <v>29</v>
      </c>
      <c r="K469" s="1">
        <v>43129.551678240743</v>
      </c>
      <c r="L469">
        <v>2</v>
      </c>
      <c r="M469" s="6" t="s">
        <v>1466</v>
      </c>
      <c r="N469" t="b">
        <v>1</v>
      </c>
      <c r="O469" s="6" t="s">
        <v>31</v>
      </c>
      <c r="P469" s="6" t="s">
        <v>1467</v>
      </c>
      <c r="Q469" s="6" t="s">
        <v>317</v>
      </c>
      <c r="R469">
        <v>1</v>
      </c>
      <c r="S469" s="6" t="s">
        <v>32</v>
      </c>
      <c r="T469" s="6" t="s">
        <v>317</v>
      </c>
      <c r="U469" s="6" t="s">
        <v>58</v>
      </c>
      <c r="V469">
        <v>9.579651546747904E+17</v>
      </c>
      <c r="W469" s="6" t="s">
        <v>32</v>
      </c>
      <c r="X469" s="6" t="s">
        <v>1468</v>
      </c>
      <c r="Y469" s="6" t="s">
        <v>1469</v>
      </c>
      <c r="Z469">
        <v>9.1806086392339251E+17</v>
      </c>
    </row>
    <row r="470" spans="1:26" hidden="1" x14ac:dyDescent="0.25">
      <c r="A470">
        <v>1866033732</v>
      </c>
      <c r="B470" t="b">
        <v>0</v>
      </c>
      <c r="C470" s="6" t="s">
        <v>26</v>
      </c>
      <c r="D470">
        <v>3</v>
      </c>
      <c r="E470" s="1">
        <v>43327.74486111111</v>
      </c>
      <c r="F470" s="6" t="s">
        <v>27</v>
      </c>
      <c r="G470">
        <v>1</v>
      </c>
      <c r="H470" s="6" t="s">
        <v>44</v>
      </c>
      <c r="I470">
        <v>0.65410000000000001</v>
      </c>
      <c r="J470" s="6" t="s">
        <v>29</v>
      </c>
      <c r="K470" s="1">
        <v>43129.458402777775</v>
      </c>
      <c r="L470">
        <v>0</v>
      </c>
      <c r="M470" s="6" t="s">
        <v>1428</v>
      </c>
      <c r="N470" t="b">
        <v>0</v>
      </c>
      <c r="O470" s="6" t="s">
        <v>31</v>
      </c>
      <c r="P470" s="6" t="s">
        <v>32</v>
      </c>
      <c r="Q470" s="6" t="s">
        <v>317</v>
      </c>
      <c r="R470">
        <v>0</v>
      </c>
      <c r="S470" s="6" t="s">
        <v>32</v>
      </c>
      <c r="T470" s="6" t="s">
        <v>317</v>
      </c>
      <c r="U470" s="6" t="s">
        <v>72</v>
      </c>
      <c r="V470">
        <v>9.5793135368044134E+17</v>
      </c>
      <c r="W470" s="6" t="s">
        <v>32</v>
      </c>
      <c r="X470" s="6" t="s">
        <v>1429</v>
      </c>
      <c r="Y470" s="6" t="s">
        <v>1430</v>
      </c>
      <c r="Z470">
        <v>9.5157411336518861E+17</v>
      </c>
    </row>
    <row r="471" spans="1:26" hidden="1" x14ac:dyDescent="0.25">
      <c r="A471">
        <v>1866033733</v>
      </c>
      <c r="B471" t="b">
        <v>0</v>
      </c>
      <c r="C471" s="6" t="s">
        <v>26</v>
      </c>
      <c r="D471">
        <v>3</v>
      </c>
      <c r="E471" s="1">
        <v>43327.88685185185</v>
      </c>
      <c r="F471" s="6" t="s">
        <v>27</v>
      </c>
      <c r="G471">
        <v>1</v>
      </c>
      <c r="H471" s="6" t="s">
        <v>28</v>
      </c>
      <c r="I471">
        <v>1</v>
      </c>
      <c r="J471" s="6" t="s">
        <v>29</v>
      </c>
      <c r="K471" s="1">
        <v>43129.721736111111</v>
      </c>
      <c r="L471">
        <v>0</v>
      </c>
      <c r="M471" s="6" t="s">
        <v>38</v>
      </c>
      <c r="N471" t="b">
        <v>0</v>
      </c>
      <c r="O471" s="6" t="s">
        <v>31</v>
      </c>
      <c r="P471" s="6" t="s">
        <v>32</v>
      </c>
      <c r="Q471" s="6" t="s">
        <v>317</v>
      </c>
      <c r="R471">
        <v>0</v>
      </c>
      <c r="S471" s="6" t="s">
        <v>32</v>
      </c>
      <c r="T471" s="6" t="s">
        <v>317</v>
      </c>
      <c r="U471" s="6" t="s">
        <v>64</v>
      </c>
      <c r="V471">
        <v>9.5802677969595187E+17</v>
      </c>
      <c r="W471" s="6" t="s">
        <v>32</v>
      </c>
      <c r="X471" s="6" t="s">
        <v>1431</v>
      </c>
      <c r="Y471" s="6" t="s">
        <v>1432</v>
      </c>
      <c r="Z471">
        <v>2787636608</v>
      </c>
    </row>
    <row r="472" spans="1:26" hidden="1" x14ac:dyDescent="0.25">
      <c r="A472">
        <v>1866033734</v>
      </c>
      <c r="B472" t="b">
        <v>0</v>
      </c>
      <c r="C472" s="6" t="s">
        <v>26</v>
      </c>
      <c r="D472">
        <v>3</v>
      </c>
      <c r="E472" s="1">
        <v>43328.045578703706</v>
      </c>
      <c r="F472" s="6" t="s">
        <v>27</v>
      </c>
      <c r="G472">
        <v>1</v>
      </c>
      <c r="H472" s="6" t="s">
        <v>28</v>
      </c>
      <c r="I472">
        <v>0.72030000000000005</v>
      </c>
      <c r="J472" s="6" t="s">
        <v>29</v>
      </c>
      <c r="K472" s="1">
        <v>43129.940555555557</v>
      </c>
      <c r="L472">
        <v>2</v>
      </c>
      <c r="M472" s="6" t="s">
        <v>445</v>
      </c>
      <c r="N472" t="b">
        <v>0</v>
      </c>
      <c r="O472" s="6" t="s">
        <v>31</v>
      </c>
      <c r="P472" s="6" t="s">
        <v>32</v>
      </c>
      <c r="Q472" s="6" t="s">
        <v>317</v>
      </c>
      <c r="R472">
        <v>0</v>
      </c>
      <c r="S472" s="6" t="s">
        <v>32</v>
      </c>
      <c r="T472" s="6" t="s">
        <v>317</v>
      </c>
      <c r="U472" s="6" t="s">
        <v>58</v>
      </c>
      <c r="V472">
        <v>9.5810607772334899E+17</v>
      </c>
      <c r="W472" s="6" t="s">
        <v>1433</v>
      </c>
      <c r="X472" s="6" t="s">
        <v>1434</v>
      </c>
      <c r="Y472" s="6" t="s">
        <v>1435</v>
      </c>
      <c r="Z472">
        <v>2340455544</v>
      </c>
    </row>
    <row r="473" spans="1:26" hidden="1" x14ac:dyDescent="0.25">
      <c r="A473">
        <v>1866033735</v>
      </c>
      <c r="B473" t="b">
        <v>0</v>
      </c>
      <c r="C473" s="6" t="s">
        <v>26</v>
      </c>
      <c r="D473">
        <v>3</v>
      </c>
      <c r="E473" s="1">
        <v>43327.859594907408</v>
      </c>
      <c r="F473" s="6" t="s">
        <v>27</v>
      </c>
      <c r="G473">
        <v>1</v>
      </c>
      <c r="H473" s="6" t="s">
        <v>44</v>
      </c>
      <c r="I473">
        <v>1</v>
      </c>
      <c r="J473" s="6" t="s">
        <v>29</v>
      </c>
      <c r="K473" s="1">
        <v>43129.09783564815</v>
      </c>
      <c r="L473">
        <v>0</v>
      </c>
      <c r="M473" s="6" t="s">
        <v>1436</v>
      </c>
      <c r="N473" t="b">
        <v>0</v>
      </c>
      <c r="O473" s="6" t="s">
        <v>31</v>
      </c>
      <c r="P473" s="6" t="s">
        <v>32</v>
      </c>
      <c r="Q473" s="6" t="s">
        <v>317</v>
      </c>
      <c r="R473">
        <v>0</v>
      </c>
      <c r="S473" s="6" t="s">
        <v>32</v>
      </c>
      <c r="T473" s="6" t="s">
        <v>317</v>
      </c>
      <c r="U473" s="6" t="s">
        <v>36</v>
      </c>
      <c r="V473">
        <v>9.5780068716490342E+17</v>
      </c>
      <c r="W473" s="6" t="s">
        <v>32</v>
      </c>
      <c r="X473" s="6" t="s">
        <v>1437</v>
      </c>
      <c r="Y473" s="6" t="s">
        <v>1438</v>
      </c>
      <c r="Z473">
        <v>1038930565</v>
      </c>
    </row>
    <row r="474" spans="1:26" x14ac:dyDescent="0.25">
      <c r="A474">
        <v>1866033548</v>
      </c>
      <c r="B474" t="b">
        <v>0</v>
      </c>
      <c r="C474" s="6" t="s">
        <v>26</v>
      </c>
      <c r="D474">
        <v>3</v>
      </c>
      <c r="E474" s="1">
        <v>43327.997673611113</v>
      </c>
      <c r="F474" s="6" t="s">
        <v>27</v>
      </c>
      <c r="G474">
        <v>1</v>
      </c>
      <c r="H474" s="6" t="s">
        <v>47</v>
      </c>
      <c r="I474">
        <v>0.67649999999999999</v>
      </c>
      <c r="J474" s="6" t="s">
        <v>29</v>
      </c>
      <c r="K474" s="1">
        <v>43130.267453703702</v>
      </c>
      <c r="L474">
        <v>1</v>
      </c>
      <c r="M474" s="6" t="s">
        <v>63</v>
      </c>
      <c r="N474" t="b">
        <v>0</v>
      </c>
      <c r="O474" s="6" t="s">
        <v>31</v>
      </c>
      <c r="P474" s="6" t="s">
        <v>32</v>
      </c>
      <c r="Q474" s="6" t="s">
        <v>317</v>
      </c>
      <c r="R474">
        <v>0</v>
      </c>
      <c r="S474" s="6" t="s">
        <v>32</v>
      </c>
      <c r="T474" s="6" t="s">
        <v>317</v>
      </c>
      <c r="U474" s="6" t="s">
        <v>72</v>
      </c>
      <c r="V474">
        <v>9.5822454055061504E+17</v>
      </c>
      <c r="W474" s="6" t="s">
        <v>32</v>
      </c>
      <c r="X474" s="6" t="s">
        <v>919</v>
      </c>
      <c r="Y474" s="6" t="s">
        <v>920</v>
      </c>
      <c r="Z474">
        <v>8.348010895389737E+17</v>
      </c>
    </row>
    <row r="475" spans="1:26" hidden="1" x14ac:dyDescent="0.25">
      <c r="A475">
        <v>1866033737</v>
      </c>
      <c r="B475" t="b">
        <v>0</v>
      </c>
      <c r="C475" s="6" t="s">
        <v>26</v>
      </c>
      <c r="D475">
        <v>3</v>
      </c>
      <c r="E475" s="1">
        <v>43328.004224537035</v>
      </c>
      <c r="F475" s="6" t="s">
        <v>27</v>
      </c>
      <c r="G475">
        <v>1</v>
      </c>
      <c r="H475" s="6" t="s">
        <v>28</v>
      </c>
      <c r="I475">
        <v>1</v>
      </c>
      <c r="J475" s="6" t="s">
        <v>29</v>
      </c>
      <c r="K475" s="1">
        <v>43129.594606481478</v>
      </c>
      <c r="L475">
        <v>0</v>
      </c>
      <c r="M475" s="6" t="s">
        <v>1441</v>
      </c>
      <c r="N475" t="b">
        <v>0</v>
      </c>
      <c r="O475" s="6" t="s">
        <v>31</v>
      </c>
      <c r="P475" s="6" t="s">
        <v>32</v>
      </c>
      <c r="Q475" s="6" t="s">
        <v>317</v>
      </c>
      <c r="R475">
        <v>0</v>
      </c>
      <c r="S475" s="6" t="s">
        <v>32</v>
      </c>
      <c r="T475" s="6" t="s">
        <v>317</v>
      </c>
      <c r="U475" s="6" t="s">
        <v>39</v>
      </c>
      <c r="V475">
        <v>9.5798071183894118E+17</v>
      </c>
      <c r="W475" s="6" t="s">
        <v>32</v>
      </c>
      <c r="X475" s="6" t="s">
        <v>1442</v>
      </c>
      <c r="Y475" s="6" t="s">
        <v>1443</v>
      </c>
      <c r="Z475">
        <v>46113908</v>
      </c>
    </row>
    <row r="476" spans="1:26" x14ac:dyDescent="0.25">
      <c r="A476">
        <v>1866033624</v>
      </c>
      <c r="B476" t="b">
        <v>0</v>
      </c>
      <c r="C476" s="6" t="s">
        <v>26</v>
      </c>
      <c r="D476">
        <v>3</v>
      </c>
      <c r="E476" s="1">
        <v>43327.967303240737</v>
      </c>
      <c r="F476" s="6" t="s">
        <v>27</v>
      </c>
      <c r="G476">
        <v>1</v>
      </c>
      <c r="H476" s="6" t="s">
        <v>47</v>
      </c>
      <c r="I476">
        <v>0.67649999999999999</v>
      </c>
      <c r="J476" s="6" t="s">
        <v>29</v>
      </c>
      <c r="K476" s="1">
        <v>43129.613032407404</v>
      </c>
      <c r="L476">
        <v>4</v>
      </c>
      <c r="M476" s="6" t="s">
        <v>63</v>
      </c>
      <c r="N476" t="b">
        <v>0</v>
      </c>
      <c r="O476" s="6" t="s">
        <v>31</v>
      </c>
      <c r="P476" s="6" t="s">
        <v>32</v>
      </c>
      <c r="Q476" s="6" t="s">
        <v>317</v>
      </c>
      <c r="R476">
        <v>1</v>
      </c>
      <c r="S476" s="6" t="s">
        <v>32</v>
      </c>
      <c r="T476" s="6" t="s">
        <v>317</v>
      </c>
      <c r="U476" s="6" t="s">
        <v>64</v>
      </c>
      <c r="V476">
        <v>9.5798738825658778E+17</v>
      </c>
      <c r="W476" s="6" t="s">
        <v>32</v>
      </c>
      <c r="X476" s="6" t="s">
        <v>1124</v>
      </c>
      <c r="Y476" s="6" t="s">
        <v>1125</v>
      </c>
      <c r="Z476">
        <v>7.7593962034102272E+17</v>
      </c>
    </row>
    <row r="477" spans="1:26" hidden="1" x14ac:dyDescent="0.25">
      <c r="A477">
        <v>1866033739</v>
      </c>
      <c r="B477" t="b">
        <v>0</v>
      </c>
      <c r="C477" s="6" t="s">
        <v>26</v>
      </c>
      <c r="D477">
        <v>3</v>
      </c>
      <c r="E477" s="1">
        <v>43327.979664351849</v>
      </c>
      <c r="F477" s="6" t="s">
        <v>27</v>
      </c>
      <c r="G477">
        <v>1</v>
      </c>
      <c r="H477" s="6" t="s">
        <v>28</v>
      </c>
      <c r="I477">
        <v>1</v>
      </c>
      <c r="J477" s="6" t="s">
        <v>29</v>
      </c>
      <c r="K477" s="1">
        <v>43129.270983796298</v>
      </c>
      <c r="L477">
        <v>53</v>
      </c>
      <c r="M477" s="6" t="s">
        <v>1447</v>
      </c>
      <c r="N477" t="b">
        <v>0</v>
      </c>
      <c r="O477" s="6" t="s">
        <v>31</v>
      </c>
      <c r="P477" s="6" t="s">
        <v>32</v>
      </c>
      <c r="Q477" s="6" t="s">
        <v>317</v>
      </c>
      <c r="R477">
        <v>57</v>
      </c>
      <c r="S477" s="6" t="s">
        <v>32</v>
      </c>
      <c r="T477" s="6" t="s">
        <v>317</v>
      </c>
      <c r="U477" s="6" t="s">
        <v>43</v>
      </c>
      <c r="V477">
        <v>9.5786343199818138E+17</v>
      </c>
      <c r="W477" s="6" t="s">
        <v>49</v>
      </c>
      <c r="X477" s="6" t="s">
        <v>1448</v>
      </c>
      <c r="Y477" s="6" t="s">
        <v>1449</v>
      </c>
      <c r="Z477">
        <v>3169916217</v>
      </c>
    </row>
    <row r="478" spans="1:26" hidden="1" x14ac:dyDescent="0.25">
      <c r="A478">
        <v>1866033740</v>
      </c>
      <c r="B478" t="b">
        <v>0</v>
      </c>
      <c r="C478" s="6" t="s">
        <v>26</v>
      </c>
      <c r="D478">
        <v>3</v>
      </c>
      <c r="E478" s="1">
        <v>43327.873553240737</v>
      </c>
      <c r="F478" s="6" t="s">
        <v>27</v>
      </c>
      <c r="G478">
        <v>1</v>
      </c>
      <c r="H478" s="6" t="s">
        <v>44</v>
      </c>
      <c r="I478">
        <v>1</v>
      </c>
      <c r="J478" s="6" t="s">
        <v>29</v>
      </c>
      <c r="K478" s="1">
        <v>43129.508368055554</v>
      </c>
      <c r="L478">
        <v>0</v>
      </c>
      <c r="M478" s="6" t="s">
        <v>440</v>
      </c>
      <c r="N478" t="b">
        <v>0</v>
      </c>
      <c r="O478" s="6" t="s">
        <v>31</v>
      </c>
      <c r="P478" s="6" t="s">
        <v>32</v>
      </c>
      <c r="Q478" s="6" t="s">
        <v>317</v>
      </c>
      <c r="R478">
        <v>0</v>
      </c>
      <c r="S478" s="6" t="s">
        <v>32</v>
      </c>
      <c r="T478" s="6" t="s">
        <v>317</v>
      </c>
      <c r="U478" s="6" t="s">
        <v>39</v>
      </c>
      <c r="V478">
        <v>9.5794946081813709E+17</v>
      </c>
      <c r="W478" s="6" t="s">
        <v>32</v>
      </c>
      <c r="X478" s="6" t="s">
        <v>839</v>
      </c>
      <c r="Y478" s="6" t="s">
        <v>1450</v>
      </c>
      <c r="Z478">
        <v>9.4219646524547891E+17</v>
      </c>
    </row>
    <row r="479" spans="1:26" hidden="1" x14ac:dyDescent="0.25">
      <c r="A479">
        <v>1866033741</v>
      </c>
      <c r="B479" t="b">
        <v>0</v>
      </c>
      <c r="C479" s="6" t="s">
        <v>26</v>
      </c>
      <c r="D479">
        <v>3</v>
      </c>
      <c r="E479" s="1">
        <v>43327.99895833333</v>
      </c>
      <c r="F479" s="6" t="s">
        <v>27</v>
      </c>
      <c r="G479">
        <v>1</v>
      </c>
      <c r="H479" s="6" t="s">
        <v>28</v>
      </c>
      <c r="I479">
        <v>0.67649999999999999</v>
      </c>
      <c r="J479" s="6" t="s">
        <v>29</v>
      </c>
      <c r="K479" s="1">
        <v>43129.642025462963</v>
      </c>
      <c r="L479">
        <v>0</v>
      </c>
      <c r="M479" s="6" t="s">
        <v>1451</v>
      </c>
      <c r="N479" t="b">
        <v>0</v>
      </c>
      <c r="O479" s="6" t="s">
        <v>31</v>
      </c>
      <c r="P479" s="6" t="s">
        <v>32</v>
      </c>
      <c r="Q479" s="6" t="s">
        <v>317</v>
      </c>
      <c r="R479">
        <v>0</v>
      </c>
      <c r="S479" s="6" t="s">
        <v>32</v>
      </c>
      <c r="T479" s="6" t="s">
        <v>317</v>
      </c>
      <c r="U479" s="6" t="s">
        <v>39</v>
      </c>
      <c r="V479">
        <v>9.5799789599895552E+17</v>
      </c>
      <c r="W479" s="6" t="s">
        <v>32</v>
      </c>
      <c r="X479" s="6" t="s">
        <v>1452</v>
      </c>
      <c r="Y479" s="6" t="s">
        <v>1453</v>
      </c>
      <c r="Z479">
        <v>9.514931195179049E+17</v>
      </c>
    </row>
    <row r="480" spans="1:26" hidden="1" x14ac:dyDescent="0.25">
      <c r="A480">
        <v>1866033742</v>
      </c>
      <c r="B480" t="b">
        <v>0</v>
      </c>
      <c r="C480" s="6" t="s">
        <v>26</v>
      </c>
      <c r="D480">
        <v>3</v>
      </c>
      <c r="E480" s="1">
        <v>43327.688009259262</v>
      </c>
      <c r="F480" s="6" t="s">
        <v>27</v>
      </c>
      <c r="G480">
        <v>1</v>
      </c>
      <c r="H480" s="6" t="s">
        <v>28</v>
      </c>
      <c r="I480">
        <v>0.6149</v>
      </c>
      <c r="J480" s="6" t="s">
        <v>29</v>
      </c>
      <c r="K480" s="1">
        <v>43129.258518518516</v>
      </c>
      <c r="L480">
        <v>4</v>
      </c>
      <c r="M480" s="6" t="s">
        <v>1454</v>
      </c>
      <c r="N480" t="b">
        <v>0</v>
      </c>
      <c r="O480" s="6" t="s">
        <v>31</v>
      </c>
      <c r="P480" s="6" t="s">
        <v>32</v>
      </c>
      <c r="Q480" s="6" t="s">
        <v>317</v>
      </c>
      <c r="R480">
        <v>3</v>
      </c>
      <c r="S480" s="6" t="s">
        <v>32</v>
      </c>
      <c r="T480" s="6" t="s">
        <v>317</v>
      </c>
      <c r="U480" s="6" t="s">
        <v>377</v>
      </c>
      <c r="V480">
        <v>9.578589157856256E+17</v>
      </c>
      <c r="W480" s="6" t="s">
        <v>32</v>
      </c>
      <c r="X480" s="6" t="s">
        <v>1455</v>
      </c>
      <c r="Y480" s="6" t="s">
        <v>1456</v>
      </c>
      <c r="Z480">
        <v>8.8216063466585702E+17</v>
      </c>
    </row>
    <row r="481" spans="1:26" hidden="1" x14ac:dyDescent="0.25">
      <c r="A481">
        <v>1866033743</v>
      </c>
      <c r="B481" t="b">
        <v>0</v>
      </c>
      <c r="C481" s="6" t="s">
        <v>26</v>
      </c>
      <c r="D481">
        <v>3</v>
      </c>
      <c r="E481" s="1">
        <v>43328.00199074074</v>
      </c>
      <c r="F481" s="6" t="s">
        <v>27</v>
      </c>
      <c r="G481">
        <v>1</v>
      </c>
      <c r="H481" s="6" t="s">
        <v>28</v>
      </c>
      <c r="I481">
        <v>0.68140000000000001</v>
      </c>
      <c r="J481" s="6" t="s">
        <v>29</v>
      </c>
      <c r="K481" s="1">
        <v>43129.997685185182</v>
      </c>
      <c r="L481">
        <v>0</v>
      </c>
      <c r="M481" s="6" t="s">
        <v>1457</v>
      </c>
      <c r="N481" t="b">
        <v>1</v>
      </c>
      <c r="O481" s="6" t="s">
        <v>31</v>
      </c>
      <c r="P481" s="6" t="s">
        <v>1458</v>
      </c>
      <c r="Q481" s="6" t="s">
        <v>317</v>
      </c>
      <c r="R481">
        <v>0</v>
      </c>
      <c r="S481" s="6" t="s">
        <v>32</v>
      </c>
      <c r="T481" s="6" t="s">
        <v>317</v>
      </c>
      <c r="U481" s="6" t="s">
        <v>36</v>
      </c>
      <c r="V481">
        <v>9.5812678136986829E+17</v>
      </c>
      <c r="W481" s="6" t="s">
        <v>32</v>
      </c>
      <c r="X481" s="6" t="s">
        <v>1459</v>
      </c>
      <c r="Y481" s="6" t="s">
        <v>1460</v>
      </c>
      <c r="Z481">
        <v>9.264393412238295E+17</v>
      </c>
    </row>
    <row r="482" spans="1:26" hidden="1" x14ac:dyDescent="0.25">
      <c r="A482">
        <v>1866033744</v>
      </c>
      <c r="B482" t="b">
        <v>0</v>
      </c>
      <c r="C482" s="6" t="s">
        <v>26</v>
      </c>
      <c r="D482">
        <v>3</v>
      </c>
      <c r="E482" s="1">
        <v>43327.969097222223</v>
      </c>
      <c r="F482" s="6" t="s">
        <v>27</v>
      </c>
      <c r="G482">
        <v>1</v>
      </c>
      <c r="H482" s="6" t="s">
        <v>28</v>
      </c>
      <c r="I482">
        <v>1</v>
      </c>
      <c r="J482" s="6" t="s">
        <v>29</v>
      </c>
      <c r="K482" s="1">
        <v>43129.984895833331</v>
      </c>
      <c r="L482">
        <v>1</v>
      </c>
      <c r="M482" s="6" t="s">
        <v>38</v>
      </c>
      <c r="N482" t="b">
        <v>0</v>
      </c>
      <c r="O482" s="6" t="s">
        <v>31</v>
      </c>
      <c r="P482" s="6" t="s">
        <v>32</v>
      </c>
      <c r="Q482" s="6" t="s">
        <v>317</v>
      </c>
      <c r="R482">
        <v>0</v>
      </c>
      <c r="S482" s="6" t="s">
        <v>32</v>
      </c>
      <c r="T482" s="6" t="s">
        <v>317</v>
      </c>
      <c r="U482" s="6" t="s">
        <v>41</v>
      </c>
      <c r="V482">
        <v>9.5812214658012365E+17</v>
      </c>
      <c r="W482" s="6" t="s">
        <v>32</v>
      </c>
      <c r="X482" s="6" t="s">
        <v>1461</v>
      </c>
      <c r="Y482" s="6" t="s">
        <v>1462</v>
      </c>
      <c r="Z482">
        <v>9.4854205120498074E+17</v>
      </c>
    </row>
    <row r="483" spans="1:26" hidden="1" x14ac:dyDescent="0.25">
      <c r="A483">
        <v>1866033745</v>
      </c>
      <c r="B483" t="b">
        <v>0</v>
      </c>
      <c r="C483" s="6" t="s">
        <v>26</v>
      </c>
      <c r="D483">
        <v>3</v>
      </c>
      <c r="E483" s="1">
        <v>43327.826226851852</v>
      </c>
      <c r="F483" s="6" t="s">
        <v>95</v>
      </c>
      <c r="G483">
        <v>1</v>
      </c>
      <c r="H483" s="6" t="s">
        <v>317</v>
      </c>
      <c r="J483" s="6" t="s">
        <v>29</v>
      </c>
      <c r="K483" s="1">
        <v>43129.530162037037</v>
      </c>
      <c r="L483">
        <v>2</v>
      </c>
      <c r="M483" s="6" t="s">
        <v>1463</v>
      </c>
      <c r="N483" t="b">
        <v>0</v>
      </c>
      <c r="O483" s="6" t="s">
        <v>31</v>
      </c>
      <c r="P483" s="6" t="s">
        <v>32</v>
      </c>
      <c r="Q483" s="6" t="s">
        <v>317</v>
      </c>
      <c r="R483">
        <v>0</v>
      </c>
      <c r="S483" s="6" t="s">
        <v>32</v>
      </c>
      <c r="T483" s="6" t="s">
        <v>317</v>
      </c>
      <c r="U483" s="6" t="s">
        <v>1464</v>
      </c>
      <c r="V483">
        <v>9.5795735652818944E+17</v>
      </c>
      <c r="W483" s="6" t="s">
        <v>32</v>
      </c>
      <c r="X483" s="6" t="s">
        <v>656</v>
      </c>
      <c r="Y483" s="6" t="s">
        <v>1465</v>
      </c>
      <c r="Z483">
        <v>253023218</v>
      </c>
    </row>
    <row r="484" spans="1:26" x14ac:dyDescent="0.25">
      <c r="A484">
        <v>1866033688</v>
      </c>
      <c r="B484" t="b">
        <v>0</v>
      </c>
      <c r="C484" s="6" t="s">
        <v>26</v>
      </c>
      <c r="D484">
        <v>3</v>
      </c>
      <c r="E484" s="1">
        <v>43327.955625000002</v>
      </c>
      <c r="F484" s="6" t="s">
        <v>27</v>
      </c>
      <c r="G484">
        <v>1</v>
      </c>
      <c r="H484" s="6" t="s">
        <v>47</v>
      </c>
      <c r="I484">
        <v>0.67649999999999999</v>
      </c>
      <c r="J484" s="6" t="s">
        <v>29</v>
      </c>
      <c r="K484" s="1">
        <v>43128.635497685187</v>
      </c>
      <c r="L484">
        <v>0</v>
      </c>
      <c r="M484" s="6" t="s">
        <v>239</v>
      </c>
      <c r="N484" t="b">
        <v>0</v>
      </c>
      <c r="O484" s="6" t="s">
        <v>31</v>
      </c>
      <c r="P484" s="6" t="s">
        <v>32</v>
      </c>
      <c r="Q484" s="6" t="s">
        <v>317</v>
      </c>
      <c r="R484">
        <v>0</v>
      </c>
      <c r="S484" s="6" t="s">
        <v>32</v>
      </c>
      <c r="T484" s="6" t="s">
        <v>317</v>
      </c>
      <c r="U484" s="6" t="s">
        <v>72</v>
      </c>
      <c r="V484">
        <v>9.5763313921544602E+17</v>
      </c>
      <c r="W484" s="6" t="s">
        <v>32</v>
      </c>
      <c r="X484" s="6" t="s">
        <v>1303</v>
      </c>
      <c r="Y484" s="6" t="s">
        <v>1304</v>
      </c>
      <c r="Z484">
        <v>2387382506</v>
      </c>
    </row>
    <row r="485" spans="1:26" hidden="1" x14ac:dyDescent="0.25">
      <c r="A485">
        <v>1866033747</v>
      </c>
      <c r="B485" t="b">
        <v>0</v>
      </c>
      <c r="C485" s="6" t="s">
        <v>26</v>
      </c>
      <c r="D485">
        <v>3</v>
      </c>
      <c r="E485" s="1">
        <v>43328.021643518521</v>
      </c>
      <c r="F485" s="6" t="s">
        <v>27</v>
      </c>
      <c r="G485">
        <v>1</v>
      </c>
      <c r="H485" s="6" t="s">
        <v>44</v>
      </c>
      <c r="I485">
        <v>0.67220000000000002</v>
      </c>
      <c r="J485" s="6" t="s">
        <v>29</v>
      </c>
      <c r="K485" s="1">
        <v>43129.294687499998</v>
      </c>
      <c r="L485">
        <v>0</v>
      </c>
      <c r="M485" s="6" t="s">
        <v>1470</v>
      </c>
      <c r="N485" t="b">
        <v>0</v>
      </c>
      <c r="O485" s="6" t="s">
        <v>31</v>
      </c>
      <c r="P485" s="6" t="s">
        <v>32</v>
      </c>
      <c r="Q485" s="6" t="s">
        <v>317</v>
      </c>
      <c r="R485">
        <v>0</v>
      </c>
      <c r="S485" s="6" t="s">
        <v>32</v>
      </c>
      <c r="T485" s="6" t="s">
        <v>317</v>
      </c>
      <c r="U485" s="6" t="s">
        <v>1471</v>
      </c>
      <c r="V485">
        <v>9.5787202411387699E+17</v>
      </c>
      <c r="W485" s="6" t="s">
        <v>32</v>
      </c>
      <c r="X485" s="6" t="s">
        <v>1472</v>
      </c>
      <c r="Y485" s="6" t="s">
        <v>1473</v>
      </c>
      <c r="Z485">
        <v>8.045601089696727E+17</v>
      </c>
    </row>
    <row r="486" spans="1:26" x14ac:dyDescent="0.25">
      <c r="A486">
        <v>1866033726</v>
      </c>
      <c r="B486" t="b">
        <v>0</v>
      </c>
      <c r="C486" s="6" t="s">
        <v>26</v>
      </c>
      <c r="D486">
        <v>3</v>
      </c>
      <c r="E486" s="1">
        <v>43327.966365740744</v>
      </c>
      <c r="F486" s="6" t="s">
        <v>27</v>
      </c>
      <c r="G486">
        <v>1</v>
      </c>
      <c r="H486" s="6" t="s">
        <v>47</v>
      </c>
      <c r="I486">
        <v>0.67649999999999999</v>
      </c>
      <c r="J486" s="6" t="s">
        <v>29</v>
      </c>
      <c r="K486" s="1">
        <v>43129.530439814815</v>
      </c>
      <c r="L486">
        <v>2</v>
      </c>
      <c r="M486" s="6" t="s">
        <v>239</v>
      </c>
      <c r="N486" t="b">
        <v>1</v>
      </c>
      <c r="O486" s="6" t="s">
        <v>31</v>
      </c>
      <c r="P486" s="6" t="s">
        <v>1410</v>
      </c>
      <c r="Q486" s="6" t="s">
        <v>317</v>
      </c>
      <c r="R486">
        <v>0</v>
      </c>
      <c r="S486" s="6" t="s">
        <v>32</v>
      </c>
      <c r="T486" s="6" t="s">
        <v>317</v>
      </c>
      <c r="U486" s="6" t="s">
        <v>58</v>
      </c>
      <c r="V486">
        <v>9.5795745577394586E+17</v>
      </c>
      <c r="W486" s="6" t="s">
        <v>49</v>
      </c>
      <c r="X486" s="6" t="s">
        <v>1411</v>
      </c>
      <c r="Y486" s="6" t="s">
        <v>1412</v>
      </c>
      <c r="Z486">
        <v>9.1806086392339251E+17</v>
      </c>
    </row>
    <row r="487" spans="1:26" hidden="1" x14ac:dyDescent="0.25">
      <c r="A487">
        <v>1866033749</v>
      </c>
      <c r="B487" t="b">
        <v>0</v>
      </c>
      <c r="C487" s="6" t="s">
        <v>26</v>
      </c>
      <c r="D487">
        <v>3</v>
      </c>
      <c r="E487" s="1">
        <v>43327.77685185185</v>
      </c>
      <c r="F487" s="6" t="s">
        <v>27</v>
      </c>
      <c r="G487">
        <v>1</v>
      </c>
      <c r="H487" s="6" t="s">
        <v>28</v>
      </c>
      <c r="I487">
        <v>0.6633</v>
      </c>
      <c r="J487" s="6" t="s">
        <v>29</v>
      </c>
      <c r="K487" s="1">
        <v>43129.915138888886</v>
      </c>
      <c r="L487">
        <v>4</v>
      </c>
      <c r="M487" s="6" t="s">
        <v>1476</v>
      </c>
      <c r="N487" t="b">
        <v>1</v>
      </c>
      <c r="O487" s="6" t="s">
        <v>31</v>
      </c>
      <c r="P487" s="6" t="s">
        <v>1477</v>
      </c>
      <c r="Q487" s="6" t="s">
        <v>317</v>
      </c>
      <c r="R487">
        <v>0</v>
      </c>
      <c r="S487" s="6" t="s">
        <v>32</v>
      </c>
      <c r="T487" s="6" t="s">
        <v>317</v>
      </c>
      <c r="U487" s="6" t="s">
        <v>39</v>
      </c>
      <c r="V487">
        <v>9.5809686861298483E+17</v>
      </c>
      <c r="W487" s="6" t="s">
        <v>32</v>
      </c>
      <c r="X487" s="6" t="s">
        <v>1478</v>
      </c>
      <c r="Y487" s="6" t="s">
        <v>1479</v>
      </c>
      <c r="Z487">
        <v>9.4508060966753894E+17</v>
      </c>
    </row>
    <row r="488" spans="1:26" hidden="1" x14ac:dyDescent="0.25">
      <c r="A488">
        <v>1866033750</v>
      </c>
      <c r="B488" t="b">
        <v>0</v>
      </c>
      <c r="C488" s="6" t="s">
        <v>26</v>
      </c>
      <c r="D488">
        <v>3</v>
      </c>
      <c r="E488" s="1">
        <v>43328.006435185183</v>
      </c>
      <c r="F488" s="6" t="s">
        <v>27</v>
      </c>
      <c r="G488">
        <v>1</v>
      </c>
      <c r="H488" s="6" t="s">
        <v>28</v>
      </c>
      <c r="I488">
        <v>0.6643</v>
      </c>
      <c r="J488" s="6" t="s">
        <v>29</v>
      </c>
      <c r="K488" s="1">
        <v>43129.920439814814</v>
      </c>
      <c r="L488">
        <v>0</v>
      </c>
      <c r="M488" s="6" t="s">
        <v>63</v>
      </c>
      <c r="N488" t="b">
        <v>0</v>
      </c>
      <c r="O488" s="6" t="s">
        <v>31</v>
      </c>
      <c r="P488" s="6" t="s">
        <v>32</v>
      </c>
      <c r="Q488" s="6" t="s">
        <v>317</v>
      </c>
      <c r="R488">
        <v>0</v>
      </c>
      <c r="S488" s="6" t="s">
        <v>32</v>
      </c>
      <c r="T488" s="6" t="s">
        <v>317</v>
      </c>
      <c r="U488" s="6" t="s">
        <v>39</v>
      </c>
      <c r="V488">
        <v>9.580987882033193E+17</v>
      </c>
      <c r="W488" s="6" t="s">
        <v>32</v>
      </c>
      <c r="X488" s="6" t="s">
        <v>1480</v>
      </c>
      <c r="Y488" s="6" t="s">
        <v>1481</v>
      </c>
      <c r="Z488">
        <v>17478788</v>
      </c>
    </row>
    <row r="489" spans="1:26" hidden="1" x14ac:dyDescent="0.25">
      <c r="A489">
        <v>1866033751</v>
      </c>
      <c r="B489" t="b">
        <v>0</v>
      </c>
      <c r="C489" s="6" t="s">
        <v>26</v>
      </c>
      <c r="D489">
        <v>3</v>
      </c>
      <c r="E489" s="1">
        <v>43327.683368055557</v>
      </c>
      <c r="F489" s="6" t="s">
        <v>27</v>
      </c>
      <c r="G489">
        <v>1</v>
      </c>
      <c r="H489" s="6" t="s">
        <v>44</v>
      </c>
      <c r="I489">
        <v>1</v>
      </c>
      <c r="J489" s="6" t="s">
        <v>29</v>
      </c>
      <c r="K489" s="1">
        <v>43129.925902777781</v>
      </c>
      <c r="L489">
        <v>7</v>
      </c>
      <c r="M489" s="6" t="s">
        <v>1482</v>
      </c>
      <c r="N489" t="b">
        <v>0</v>
      </c>
      <c r="O489" s="6" t="s">
        <v>31</v>
      </c>
      <c r="P489" s="6" t="s">
        <v>32</v>
      </c>
      <c r="Q489" s="6" t="s">
        <v>317</v>
      </c>
      <c r="R489">
        <v>1</v>
      </c>
      <c r="S489" s="6" t="s">
        <v>32</v>
      </c>
      <c r="T489" s="6" t="s">
        <v>317</v>
      </c>
      <c r="U489" s="6" t="s">
        <v>102</v>
      </c>
      <c r="V489">
        <v>9.581007679231959E+17</v>
      </c>
      <c r="W489" s="6" t="s">
        <v>32</v>
      </c>
      <c r="X489" s="6" t="s">
        <v>1483</v>
      </c>
      <c r="Y489" s="6" t="s">
        <v>1484</v>
      </c>
      <c r="Z489">
        <v>2168143196</v>
      </c>
    </row>
    <row r="490" spans="1:26" hidden="1" x14ac:dyDescent="0.25">
      <c r="A490">
        <v>1866033752</v>
      </c>
      <c r="B490" t="b">
        <v>0</v>
      </c>
      <c r="C490" s="6" t="s">
        <v>26</v>
      </c>
      <c r="D490">
        <v>3</v>
      </c>
      <c r="E490" s="1">
        <v>43327.952245370368</v>
      </c>
      <c r="F490" s="6" t="s">
        <v>27</v>
      </c>
      <c r="G490">
        <v>1</v>
      </c>
      <c r="H490" s="6" t="s">
        <v>44</v>
      </c>
      <c r="I490">
        <v>1</v>
      </c>
      <c r="J490" s="6" t="s">
        <v>29</v>
      </c>
      <c r="K490" s="1">
        <v>43129.55709490741</v>
      </c>
      <c r="L490">
        <v>1</v>
      </c>
      <c r="M490" s="6" t="s">
        <v>1485</v>
      </c>
      <c r="N490" t="b">
        <v>0</v>
      </c>
      <c r="O490" s="6" t="s">
        <v>31</v>
      </c>
      <c r="P490" s="6" t="s">
        <v>32</v>
      </c>
      <c r="Q490" s="6" t="s">
        <v>317</v>
      </c>
      <c r="R490">
        <v>0</v>
      </c>
      <c r="S490" s="6" t="s">
        <v>32</v>
      </c>
      <c r="T490" s="6" t="s">
        <v>317</v>
      </c>
      <c r="U490" s="6" t="s">
        <v>64</v>
      </c>
      <c r="V490">
        <v>9.5796711561249997E+17</v>
      </c>
      <c r="W490" s="6" t="s">
        <v>32</v>
      </c>
      <c r="X490" s="6" t="s">
        <v>1486</v>
      </c>
      <c r="Y490" s="6" t="s">
        <v>1487</v>
      </c>
      <c r="Z490">
        <v>9.4514522812990669E+17</v>
      </c>
    </row>
    <row r="491" spans="1:26" hidden="1" x14ac:dyDescent="0.25">
      <c r="A491">
        <v>1866033753</v>
      </c>
      <c r="B491" t="b">
        <v>0</v>
      </c>
      <c r="C491" s="6" t="s">
        <v>26</v>
      </c>
      <c r="D491">
        <v>3</v>
      </c>
      <c r="E491" s="1">
        <v>43328.004224537035</v>
      </c>
      <c r="F491" s="6" t="s">
        <v>27</v>
      </c>
      <c r="G491">
        <v>1</v>
      </c>
      <c r="H491" s="6" t="s">
        <v>28</v>
      </c>
      <c r="I491">
        <v>1</v>
      </c>
      <c r="J491" s="6" t="s">
        <v>29</v>
      </c>
      <c r="K491" s="1">
        <v>43129.625694444447</v>
      </c>
      <c r="L491">
        <v>0</v>
      </c>
      <c r="M491" s="6" t="s">
        <v>1488</v>
      </c>
      <c r="N491" t="b">
        <v>0</v>
      </c>
      <c r="O491" s="6" t="s">
        <v>31</v>
      </c>
      <c r="P491" s="6" t="s">
        <v>32</v>
      </c>
      <c r="Q491" s="6" t="s">
        <v>317</v>
      </c>
      <c r="R491">
        <v>0</v>
      </c>
      <c r="S491" s="6" t="s">
        <v>32</v>
      </c>
      <c r="T491" s="6" t="s">
        <v>317</v>
      </c>
      <c r="U491" s="6" t="s">
        <v>36</v>
      </c>
      <c r="V491">
        <v>9.5799197807078195E+17</v>
      </c>
      <c r="W491" s="6" t="s">
        <v>32</v>
      </c>
      <c r="X491" s="6" t="s">
        <v>1489</v>
      </c>
      <c r="Y491" s="6" t="s">
        <v>1490</v>
      </c>
      <c r="Z491">
        <v>7.6412754890099098E+17</v>
      </c>
    </row>
    <row r="492" spans="1:26" x14ac:dyDescent="0.25">
      <c r="A492">
        <v>1866033937</v>
      </c>
      <c r="B492" t="b">
        <v>0</v>
      </c>
      <c r="C492" s="6" t="s">
        <v>26</v>
      </c>
      <c r="D492">
        <v>3</v>
      </c>
      <c r="E492" s="1">
        <v>43327.981851851851</v>
      </c>
      <c r="F492" s="6" t="s">
        <v>27</v>
      </c>
      <c r="G492">
        <v>1</v>
      </c>
      <c r="H492" s="6" t="s">
        <v>47</v>
      </c>
      <c r="I492">
        <v>0.67649999999999999</v>
      </c>
      <c r="J492" s="6" t="s">
        <v>29</v>
      </c>
      <c r="K492" s="1">
        <v>43131.604513888888</v>
      </c>
      <c r="L492">
        <v>0</v>
      </c>
      <c r="M492" s="6" t="s">
        <v>1984</v>
      </c>
      <c r="N492" t="b">
        <v>0</v>
      </c>
      <c r="O492" s="6" t="s">
        <v>31</v>
      </c>
      <c r="P492" s="6" t="s">
        <v>32</v>
      </c>
      <c r="Q492" s="6" t="s">
        <v>317</v>
      </c>
      <c r="R492">
        <v>0</v>
      </c>
      <c r="S492" s="6" t="s">
        <v>32</v>
      </c>
      <c r="T492" s="6" t="s">
        <v>317</v>
      </c>
      <c r="U492" s="6" t="s">
        <v>39</v>
      </c>
      <c r="V492">
        <v>9.5870907869955686E+17</v>
      </c>
      <c r="W492" s="6" t="s">
        <v>49</v>
      </c>
      <c r="X492" s="6" t="s">
        <v>1985</v>
      </c>
      <c r="Y492" s="6" t="s">
        <v>1986</v>
      </c>
      <c r="Z492">
        <v>2990670514</v>
      </c>
    </row>
    <row r="493" spans="1:26" hidden="1" x14ac:dyDescent="0.25">
      <c r="A493">
        <v>1866033755</v>
      </c>
      <c r="B493" t="b">
        <v>0</v>
      </c>
      <c r="C493" s="6" t="s">
        <v>26</v>
      </c>
      <c r="D493">
        <v>3</v>
      </c>
      <c r="E493" s="1">
        <v>43327.920983796299</v>
      </c>
      <c r="F493" s="6" t="s">
        <v>27</v>
      </c>
      <c r="G493">
        <v>1</v>
      </c>
      <c r="H493" s="6" t="s">
        <v>28</v>
      </c>
      <c r="I493">
        <v>1</v>
      </c>
      <c r="J493" s="6" t="s">
        <v>29</v>
      </c>
      <c r="K493" s="1">
        <v>43129.055625000001</v>
      </c>
      <c r="L493">
        <v>2</v>
      </c>
      <c r="M493" s="6" t="s">
        <v>63</v>
      </c>
      <c r="N493" t="b">
        <v>0</v>
      </c>
      <c r="O493" s="6" t="s">
        <v>31</v>
      </c>
      <c r="P493" s="6" t="s">
        <v>32</v>
      </c>
      <c r="Q493" s="6" t="s">
        <v>317</v>
      </c>
      <c r="R493">
        <v>1</v>
      </c>
      <c r="S493" s="6" t="s">
        <v>32</v>
      </c>
      <c r="T493" s="6" t="s">
        <v>317</v>
      </c>
      <c r="U493" s="6" t="s">
        <v>1494</v>
      </c>
      <c r="V493">
        <v>9.5778538938481459E+17</v>
      </c>
      <c r="W493" s="6" t="s">
        <v>32</v>
      </c>
      <c r="X493" s="6" t="s">
        <v>1495</v>
      </c>
      <c r="Y493" s="6" t="s">
        <v>1496</v>
      </c>
      <c r="Z493">
        <v>8.2977670113573683E+17</v>
      </c>
    </row>
    <row r="494" spans="1:26" hidden="1" x14ac:dyDescent="0.25">
      <c r="A494">
        <v>1866033756</v>
      </c>
      <c r="B494" t="b">
        <v>0</v>
      </c>
      <c r="C494" s="6" t="s">
        <v>26</v>
      </c>
      <c r="D494">
        <v>3</v>
      </c>
      <c r="E494" s="1">
        <v>43327.877893518518</v>
      </c>
      <c r="F494" s="6" t="s">
        <v>27</v>
      </c>
      <c r="G494">
        <v>1</v>
      </c>
      <c r="H494" s="6" t="s">
        <v>28</v>
      </c>
      <c r="I494">
        <v>0.64670000000000005</v>
      </c>
      <c r="J494" s="6" t="s">
        <v>29</v>
      </c>
      <c r="K494" s="1">
        <v>43129.765532407408</v>
      </c>
      <c r="L494">
        <v>1</v>
      </c>
      <c r="M494" s="6" t="s">
        <v>1497</v>
      </c>
      <c r="N494" t="b">
        <v>0</v>
      </c>
      <c r="O494" s="6" t="s">
        <v>31</v>
      </c>
      <c r="P494" s="6" t="s">
        <v>32</v>
      </c>
      <c r="Q494" s="6" t="s">
        <v>317</v>
      </c>
      <c r="R494">
        <v>2</v>
      </c>
      <c r="S494" s="6" t="s">
        <v>32</v>
      </c>
      <c r="T494" s="6" t="s">
        <v>317</v>
      </c>
      <c r="U494" s="6" t="s">
        <v>39</v>
      </c>
      <c r="V494">
        <v>9.5804265176437965E+17</v>
      </c>
      <c r="W494" s="6" t="s">
        <v>32</v>
      </c>
      <c r="X494" s="6" t="s">
        <v>1498</v>
      </c>
      <c r="Y494" s="6" t="s">
        <v>1499</v>
      </c>
      <c r="Z494">
        <v>9.0184308231184794E+17</v>
      </c>
    </row>
    <row r="495" spans="1:26" hidden="1" x14ac:dyDescent="0.25">
      <c r="A495">
        <v>1866033757</v>
      </c>
      <c r="B495" t="b">
        <v>0</v>
      </c>
      <c r="C495" s="6" t="s">
        <v>26</v>
      </c>
      <c r="D495">
        <v>3</v>
      </c>
      <c r="E495" s="1">
        <v>43327.812511574077</v>
      </c>
      <c r="F495" s="6" t="s">
        <v>27</v>
      </c>
      <c r="G495">
        <v>1</v>
      </c>
      <c r="H495" s="6" t="s">
        <v>44</v>
      </c>
      <c r="I495">
        <v>1</v>
      </c>
      <c r="J495" s="6" t="s">
        <v>29</v>
      </c>
      <c r="K495" s="1">
        <v>43129.795231481483</v>
      </c>
      <c r="L495">
        <v>1</v>
      </c>
      <c r="M495" s="6" t="s">
        <v>1500</v>
      </c>
      <c r="N495" t="b">
        <v>0</v>
      </c>
      <c r="O495" s="6" t="s">
        <v>31</v>
      </c>
      <c r="P495" s="6" t="s">
        <v>32</v>
      </c>
      <c r="Q495" s="6" t="s">
        <v>317</v>
      </c>
      <c r="R495">
        <v>0</v>
      </c>
      <c r="S495" s="6" t="s">
        <v>32</v>
      </c>
      <c r="T495" s="6" t="s">
        <v>317</v>
      </c>
      <c r="U495" s="6" t="s">
        <v>43</v>
      </c>
      <c r="V495">
        <v>9.580534156024873E+17</v>
      </c>
      <c r="W495" s="6" t="s">
        <v>32</v>
      </c>
      <c r="X495" s="6" t="s">
        <v>1501</v>
      </c>
      <c r="Y495" s="6" t="s">
        <v>1502</v>
      </c>
      <c r="Z495">
        <v>3187188720</v>
      </c>
    </row>
    <row r="496" spans="1:26" hidden="1" x14ac:dyDescent="0.25">
      <c r="A496">
        <v>1866033758</v>
      </c>
      <c r="B496" t="b">
        <v>0</v>
      </c>
      <c r="C496" s="6" t="s">
        <v>26</v>
      </c>
      <c r="D496">
        <v>3</v>
      </c>
      <c r="E496" s="1">
        <v>43327.877893518518</v>
      </c>
      <c r="F496" s="6" t="s">
        <v>27</v>
      </c>
      <c r="G496">
        <v>1</v>
      </c>
      <c r="H496" s="6" t="s">
        <v>28</v>
      </c>
      <c r="I496">
        <v>1</v>
      </c>
      <c r="J496" s="6" t="s">
        <v>29</v>
      </c>
      <c r="K496" s="1">
        <v>43129.958449074074</v>
      </c>
      <c r="L496">
        <v>0</v>
      </c>
      <c r="M496" s="6" t="s">
        <v>441</v>
      </c>
      <c r="N496" t="b">
        <v>0</v>
      </c>
      <c r="O496" s="6" t="s">
        <v>31</v>
      </c>
      <c r="P496" s="6" t="s">
        <v>32</v>
      </c>
      <c r="Q496" s="6" t="s">
        <v>317</v>
      </c>
      <c r="R496">
        <v>0</v>
      </c>
      <c r="S496" s="6" t="s">
        <v>32</v>
      </c>
      <c r="T496" s="6" t="s">
        <v>317</v>
      </c>
      <c r="U496" s="6" t="s">
        <v>1503</v>
      </c>
      <c r="V496">
        <v>9.5811256220122317E+17</v>
      </c>
      <c r="W496" s="6" t="s">
        <v>32</v>
      </c>
      <c r="X496" s="6" t="s">
        <v>442</v>
      </c>
      <c r="Y496" s="6" t="s">
        <v>1504</v>
      </c>
      <c r="Z496">
        <v>3074675437</v>
      </c>
    </row>
    <row r="497" spans="1:26" hidden="1" x14ac:dyDescent="0.25">
      <c r="A497">
        <v>1866033759</v>
      </c>
      <c r="B497" t="b">
        <v>0</v>
      </c>
      <c r="C497" s="6" t="s">
        <v>26</v>
      </c>
      <c r="D497">
        <v>3</v>
      </c>
      <c r="E497" s="1">
        <v>43327.995000000003</v>
      </c>
      <c r="F497" s="6" t="s">
        <v>27</v>
      </c>
      <c r="G497">
        <v>1</v>
      </c>
      <c r="H497" s="6" t="s">
        <v>44</v>
      </c>
      <c r="I497">
        <v>0.34570000000000001</v>
      </c>
      <c r="J497" s="6" t="s">
        <v>29</v>
      </c>
      <c r="K497" s="1">
        <v>43130.605127314811</v>
      </c>
      <c r="L497">
        <v>14</v>
      </c>
      <c r="M497" s="6" t="s">
        <v>1505</v>
      </c>
      <c r="N497" t="b">
        <v>0</v>
      </c>
      <c r="O497" s="6" t="s">
        <v>31</v>
      </c>
      <c r="P497" s="6" t="s">
        <v>32</v>
      </c>
      <c r="Q497" s="6" t="s">
        <v>317</v>
      </c>
      <c r="R497">
        <v>3</v>
      </c>
      <c r="S497" s="6" t="s">
        <v>32</v>
      </c>
      <c r="T497" s="6" t="s">
        <v>317</v>
      </c>
      <c r="U497" s="6" t="s">
        <v>39</v>
      </c>
      <c r="V497">
        <v>9.5834691073721958E+17</v>
      </c>
      <c r="W497" s="6" t="s">
        <v>32</v>
      </c>
      <c r="X497" s="6" t="s">
        <v>1506</v>
      </c>
      <c r="Y497" s="6" t="s">
        <v>1507</v>
      </c>
      <c r="Z497">
        <v>2788481066</v>
      </c>
    </row>
    <row r="498" spans="1:26" hidden="1" x14ac:dyDescent="0.25">
      <c r="A498">
        <v>1866033760</v>
      </c>
      <c r="B498" t="b">
        <v>0</v>
      </c>
      <c r="C498" s="6" t="s">
        <v>26</v>
      </c>
      <c r="D498">
        <v>3</v>
      </c>
      <c r="E498" s="1">
        <v>43327.983194444445</v>
      </c>
      <c r="F498" s="6" t="s">
        <v>27</v>
      </c>
      <c r="G498">
        <v>1</v>
      </c>
      <c r="H498" s="6" t="s">
        <v>44</v>
      </c>
      <c r="I498">
        <v>0.67549999999999999</v>
      </c>
      <c r="J498" s="6" t="s">
        <v>29</v>
      </c>
      <c r="K498" s="1">
        <v>43130.877650462964</v>
      </c>
      <c r="L498">
        <v>0</v>
      </c>
      <c r="M498" s="6" t="s">
        <v>1508</v>
      </c>
      <c r="N498" t="b">
        <v>0</v>
      </c>
      <c r="O498" s="6" t="s">
        <v>31</v>
      </c>
      <c r="P498" s="6" t="s">
        <v>32</v>
      </c>
      <c r="Q498" s="6" t="s">
        <v>317</v>
      </c>
      <c r="R498">
        <v>0</v>
      </c>
      <c r="S498" s="6" t="s">
        <v>32</v>
      </c>
      <c r="T498" s="6" t="s">
        <v>317</v>
      </c>
      <c r="U498" s="6" t="s">
        <v>64</v>
      </c>
      <c r="V498">
        <v>9.5844567064957747E+17</v>
      </c>
      <c r="W498" s="6" t="s">
        <v>1509</v>
      </c>
      <c r="X498" s="6" t="s">
        <v>1510</v>
      </c>
      <c r="Y498" s="6" t="s">
        <v>1511</v>
      </c>
      <c r="Z498">
        <v>9.469290819159081E+17</v>
      </c>
    </row>
    <row r="499" spans="1:26" hidden="1" x14ac:dyDescent="0.25">
      <c r="A499">
        <v>1866033761</v>
      </c>
      <c r="B499" t="b">
        <v>0</v>
      </c>
      <c r="C499" s="6" t="s">
        <v>26</v>
      </c>
      <c r="D499">
        <v>3</v>
      </c>
      <c r="E499" s="1">
        <v>43327.765810185185</v>
      </c>
      <c r="F499" s="6" t="s">
        <v>27</v>
      </c>
      <c r="G499">
        <v>1</v>
      </c>
      <c r="H499" s="6" t="s">
        <v>44</v>
      </c>
      <c r="I499">
        <v>1</v>
      </c>
      <c r="J499" s="6" t="s">
        <v>29</v>
      </c>
      <c r="K499" s="1">
        <v>43130.267199074071</v>
      </c>
      <c r="L499">
        <v>7</v>
      </c>
      <c r="M499" s="6" t="s">
        <v>1512</v>
      </c>
      <c r="N499" t="b">
        <v>0</v>
      </c>
      <c r="O499" s="6" t="s">
        <v>31</v>
      </c>
      <c r="P499" s="6" t="s">
        <v>32</v>
      </c>
      <c r="Q499" s="6" t="s">
        <v>317</v>
      </c>
      <c r="R499">
        <v>3</v>
      </c>
      <c r="S499" s="6" t="s">
        <v>32</v>
      </c>
      <c r="T499" s="6" t="s">
        <v>317</v>
      </c>
      <c r="U499" s="6" t="s">
        <v>58</v>
      </c>
      <c r="V499">
        <v>9.582244502850601E+17</v>
      </c>
      <c r="W499" s="6" t="s">
        <v>32</v>
      </c>
      <c r="X499" s="6" t="s">
        <v>1513</v>
      </c>
      <c r="Y499" s="6" t="s">
        <v>1514</v>
      </c>
      <c r="Z499">
        <v>9.2467389683776307E+17</v>
      </c>
    </row>
    <row r="500" spans="1:26" hidden="1" x14ac:dyDescent="0.25">
      <c r="A500">
        <v>1866033762</v>
      </c>
      <c r="B500" t="b">
        <v>0</v>
      </c>
      <c r="C500" s="6" t="s">
        <v>26</v>
      </c>
      <c r="D500">
        <v>3</v>
      </c>
      <c r="E500" s="1">
        <v>43327.737314814818</v>
      </c>
      <c r="F500" s="6" t="s">
        <v>27</v>
      </c>
      <c r="G500">
        <v>1</v>
      </c>
      <c r="H500" s="6" t="s">
        <v>28</v>
      </c>
      <c r="I500">
        <v>0.66659999999999997</v>
      </c>
      <c r="J500" s="6" t="s">
        <v>29</v>
      </c>
      <c r="K500" s="1">
        <v>43130.35261574074</v>
      </c>
      <c r="L500">
        <v>1</v>
      </c>
      <c r="M500" s="6" t="s">
        <v>138</v>
      </c>
      <c r="N500" t="b">
        <v>0</v>
      </c>
      <c r="O500" s="6" t="s">
        <v>31</v>
      </c>
      <c r="P500" s="6" t="s">
        <v>32</v>
      </c>
      <c r="Q500" s="6" t="s">
        <v>317</v>
      </c>
      <c r="R500">
        <v>3</v>
      </c>
      <c r="S500" s="6" t="s">
        <v>32</v>
      </c>
      <c r="T500" s="6" t="s">
        <v>317</v>
      </c>
      <c r="U500" s="6" t="s">
        <v>39</v>
      </c>
      <c r="V500">
        <v>9.5825540261695898E+17</v>
      </c>
      <c r="W500" s="6" t="s">
        <v>32</v>
      </c>
      <c r="X500" s="6" t="s">
        <v>1515</v>
      </c>
      <c r="Y500" s="6" t="s">
        <v>1516</v>
      </c>
      <c r="Z500">
        <v>162977306</v>
      </c>
    </row>
    <row r="501" spans="1:26" hidden="1" x14ac:dyDescent="0.25">
      <c r="A501">
        <v>1866033764</v>
      </c>
      <c r="B501" t="b">
        <v>0</v>
      </c>
      <c r="C501" s="6" t="s">
        <v>26</v>
      </c>
      <c r="D501">
        <v>3</v>
      </c>
      <c r="E501" s="1">
        <v>43327.985312500001</v>
      </c>
      <c r="F501" s="6" t="s">
        <v>27</v>
      </c>
      <c r="G501">
        <v>1</v>
      </c>
      <c r="H501" s="6" t="s">
        <v>28</v>
      </c>
      <c r="I501">
        <v>0.67649999999999999</v>
      </c>
      <c r="J501" s="6" t="s">
        <v>29</v>
      </c>
      <c r="K501" s="1">
        <v>43130.787222222221</v>
      </c>
      <c r="L501">
        <v>1</v>
      </c>
      <c r="M501" s="6" t="s">
        <v>1517</v>
      </c>
      <c r="N501" t="b">
        <v>0</v>
      </c>
      <c r="O501" s="6" t="s">
        <v>31</v>
      </c>
      <c r="P501" s="6" t="s">
        <v>32</v>
      </c>
      <c r="Q501" s="6" t="s">
        <v>317</v>
      </c>
      <c r="R501">
        <v>0</v>
      </c>
      <c r="S501" s="6" t="s">
        <v>32</v>
      </c>
      <c r="T501" s="6" t="s">
        <v>317</v>
      </c>
      <c r="U501" s="6" t="s">
        <v>125</v>
      </c>
      <c r="V501">
        <v>9.5841290055685734E+17</v>
      </c>
      <c r="W501" s="6" t="s">
        <v>1518</v>
      </c>
      <c r="X501" s="6" t="s">
        <v>1519</v>
      </c>
      <c r="Y501" s="6" t="s">
        <v>1520</v>
      </c>
      <c r="Z501">
        <v>9.5733747425839104E+17</v>
      </c>
    </row>
    <row r="502" spans="1:26" hidden="1" x14ac:dyDescent="0.25">
      <c r="A502">
        <v>1866033765</v>
      </c>
      <c r="B502" t="b">
        <v>0</v>
      </c>
      <c r="C502" s="6" t="s">
        <v>26</v>
      </c>
      <c r="D502">
        <v>3</v>
      </c>
      <c r="E502" s="1">
        <v>43327.758009259262</v>
      </c>
      <c r="F502" s="6" t="s">
        <v>95</v>
      </c>
      <c r="G502">
        <v>1</v>
      </c>
      <c r="H502" s="6" t="s">
        <v>317</v>
      </c>
      <c r="J502" s="6" t="s">
        <v>29</v>
      </c>
      <c r="K502" s="1">
        <v>43130.769548611112</v>
      </c>
      <c r="L502">
        <v>30</v>
      </c>
      <c r="M502" s="6" t="s">
        <v>63</v>
      </c>
      <c r="N502" t="b">
        <v>0</v>
      </c>
      <c r="O502" s="6" t="s">
        <v>31</v>
      </c>
      <c r="P502" s="6" t="s">
        <v>32</v>
      </c>
      <c r="Q502" s="6" t="s">
        <v>317</v>
      </c>
      <c r="R502">
        <v>6</v>
      </c>
      <c r="S502" s="6" t="s">
        <v>32</v>
      </c>
      <c r="T502" s="6" t="s">
        <v>317</v>
      </c>
      <c r="U502" s="6" t="s">
        <v>39</v>
      </c>
      <c r="V502">
        <v>9.5840649361901568E+17</v>
      </c>
      <c r="W502" s="6" t="s">
        <v>32</v>
      </c>
      <c r="X502" s="6" t="s">
        <v>1521</v>
      </c>
      <c r="Y502" s="6" t="s">
        <v>1522</v>
      </c>
      <c r="Z502">
        <v>2305628744</v>
      </c>
    </row>
    <row r="503" spans="1:26" hidden="1" x14ac:dyDescent="0.25">
      <c r="A503">
        <v>1866033766</v>
      </c>
      <c r="B503" t="b">
        <v>0</v>
      </c>
      <c r="C503" s="6" t="s">
        <v>26</v>
      </c>
      <c r="D503">
        <v>3</v>
      </c>
      <c r="E503" s="1">
        <v>43327.99832175926</v>
      </c>
      <c r="F503" s="6" t="s">
        <v>27</v>
      </c>
      <c r="G503">
        <v>1</v>
      </c>
      <c r="H503" s="6" t="s">
        <v>28</v>
      </c>
      <c r="I503">
        <v>1</v>
      </c>
      <c r="J503" s="6" t="s">
        <v>29</v>
      </c>
      <c r="K503" s="1">
        <v>43130.81690972222</v>
      </c>
      <c r="L503">
        <v>0</v>
      </c>
      <c r="M503" s="6" t="s">
        <v>38</v>
      </c>
      <c r="N503" t="b">
        <v>0</v>
      </c>
      <c r="O503" s="6" t="s">
        <v>31</v>
      </c>
      <c r="P503" s="6" t="s">
        <v>32</v>
      </c>
      <c r="Q503" s="6" t="s">
        <v>317</v>
      </c>
      <c r="R503">
        <v>0</v>
      </c>
      <c r="S503" s="6" t="s">
        <v>32</v>
      </c>
      <c r="T503" s="6" t="s">
        <v>317</v>
      </c>
      <c r="U503" s="6" t="s">
        <v>41</v>
      </c>
      <c r="V503">
        <v>9.5842365921502413E+17</v>
      </c>
      <c r="W503" s="6" t="s">
        <v>32</v>
      </c>
      <c r="X503" s="6" t="s">
        <v>1523</v>
      </c>
      <c r="Y503" s="6" t="s">
        <v>1524</v>
      </c>
      <c r="Z503">
        <v>24853840</v>
      </c>
    </row>
    <row r="504" spans="1:26" hidden="1" x14ac:dyDescent="0.25">
      <c r="A504">
        <v>1866033767</v>
      </c>
      <c r="B504" t="b">
        <v>0</v>
      </c>
      <c r="C504" s="6" t="s">
        <v>26</v>
      </c>
      <c r="D504">
        <v>3</v>
      </c>
      <c r="E504" s="1">
        <v>43328.006435185183</v>
      </c>
      <c r="F504" s="6" t="s">
        <v>27</v>
      </c>
      <c r="G504">
        <v>1</v>
      </c>
      <c r="H504" s="6" t="s">
        <v>28</v>
      </c>
      <c r="I504">
        <v>1</v>
      </c>
      <c r="J504" s="6" t="s">
        <v>29</v>
      </c>
      <c r="K504" s="1">
        <v>43130.255636574075</v>
      </c>
      <c r="L504">
        <v>1</v>
      </c>
      <c r="M504" s="6" t="s">
        <v>1525</v>
      </c>
      <c r="N504" t="b">
        <v>0</v>
      </c>
      <c r="O504" s="6" t="s">
        <v>31</v>
      </c>
      <c r="P504" s="6" t="s">
        <v>32</v>
      </c>
      <c r="Q504" s="6" t="s">
        <v>317</v>
      </c>
      <c r="R504">
        <v>0</v>
      </c>
      <c r="S504" s="6" t="s">
        <v>32</v>
      </c>
      <c r="T504" s="6" t="s">
        <v>317</v>
      </c>
      <c r="U504" s="6" t="s">
        <v>39</v>
      </c>
      <c r="V504">
        <v>9.5822026081705984E+17</v>
      </c>
      <c r="W504" s="6" t="s">
        <v>32</v>
      </c>
      <c r="X504" s="6" t="s">
        <v>1526</v>
      </c>
      <c r="Y504" s="6" t="s">
        <v>1527</v>
      </c>
      <c r="Z504">
        <v>8.980745058341888E+17</v>
      </c>
    </row>
    <row r="505" spans="1:26" hidden="1" x14ac:dyDescent="0.25">
      <c r="A505">
        <v>1866033768</v>
      </c>
      <c r="B505" t="b">
        <v>0</v>
      </c>
      <c r="C505" s="6" t="s">
        <v>26</v>
      </c>
      <c r="D505">
        <v>3</v>
      </c>
      <c r="E505" s="1">
        <v>43327.955625000002</v>
      </c>
      <c r="F505" s="6" t="s">
        <v>27</v>
      </c>
      <c r="G505">
        <v>1</v>
      </c>
      <c r="H505" s="6" t="s">
        <v>44</v>
      </c>
      <c r="I505">
        <v>0.64790000000000003</v>
      </c>
      <c r="J505" s="6" t="s">
        <v>29</v>
      </c>
      <c r="K505" s="1">
        <v>43130.802164351851</v>
      </c>
      <c r="L505">
        <v>0</v>
      </c>
      <c r="M505" s="6" t="s">
        <v>1528</v>
      </c>
      <c r="N505" t="b">
        <v>0</v>
      </c>
      <c r="O505" s="6" t="s">
        <v>31</v>
      </c>
      <c r="P505" s="6" t="s">
        <v>32</v>
      </c>
      <c r="Q505" s="6" t="s">
        <v>317</v>
      </c>
      <c r="R505">
        <v>0</v>
      </c>
      <c r="S505" s="6" t="s">
        <v>32</v>
      </c>
      <c r="T505" s="6" t="s">
        <v>317</v>
      </c>
      <c r="U505" s="6" t="s">
        <v>53</v>
      </c>
      <c r="V505">
        <v>9.5841831692992512E+17</v>
      </c>
      <c r="W505" s="6" t="s">
        <v>32</v>
      </c>
      <c r="X505" s="6" t="s">
        <v>1529</v>
      </c>
      <c r="Y505" s="6" t="s">
        <v>1530</v>
      </c>
      <c r="Z505">
        <v>7.3906637934156595E+17</v>
      </c>
    </row>
    <row r="506" spans="1:26" hidden="1" x14ac:dyDescent="0.25">
      <c r="A506">
        <v>1866033769</v>
      </c>
      <c r="B506" t="b">
        <v>0</v>
      </c>
      <c r="C506" s="6" t="s">
        <v>26</v>
      </c>
      <c r="D506">
        <v>3</v>
      </c>
      <c r="E506" s="1">
        <v>43327.8516087963</v>
      </c>
      <c r="F506" s="6" t="s">
        <v>27</v>
      </c>
      <c r="G506">
        <v>1</v>
      </c>
      <c r="H506" s="6" t="s">
        <v>28</v>
      </c>
      <c r="I506">
        <v>0.67900000000000005</v>
      </c>
      <c r="J506" s="6" t="s">
        <v>29</v>
      </c>
      <c r="K506" s="1">
        <v>43130.412881944445</v>
      </c>
      <c r="L506">
        <v>1</v>
      </c>
      <c r="M506" s="6" t="s">
        <v>1531</v>
      </c>
      <c r="N506" t="b">
        <v>0</v>
      </c>
      <c r="O506" s="6" t="s">
        <v>31</v>
      </c>
      <c r="P506" s="6" t="s">
        <v>32</v>
      </c>
      <c r="Q506" s="6" t="s">
        <v>317</v>
      </c>
      <c r="R506">
        <v>2</v>
      </c>
      <c r="S506" s="6" t="s">
        <v>32</v>
      </c>
      <c r="T506" s="6" t="s">
        <v>317</v>
      </c>
      <c r="U506" s="6" t="s">
        <v>64</v>
      </c>
      <c r="V506">
        <v>9.5827724349465395E+17</v>
      </c>
      <c r="W506" s="6" t="s">
        <v>32</v>
      </c>
      <c r="X506" s="6" t="s">
        <v>1532</v>
      </c>
      <c r="Y506" s="6" t="s">
        <v>1533</v>
      </c>
      <c r="Z506">
        <v>257885651</v>
      </c>
    </row>
    <row r="507" spans="1:26" x14ac:dyDescent="0.25">
      <c r="A507">
        <v>1866033538</v>
      </c>
      <c r="B507" t="b">
        <v>0</v>
      </c>
      <c r="C507" s="6" t="s">
        <v>26</v>
      </c>
      <c r="D507">
        <v>3</v>
      </c>
      <c r="E507" s="1">
        <v>43327.964282407411</v>
      </c>
      <c r="F507" s="6" t="s">
        <v>27</v>
      </c>
      <c r="G507">
        <v>1</v>
      </c>
      <c r="H507" s="6" t="s">
        <v>47</v>
      </c>
      <c r="I507">
        <v>0.67549999999999999</v>
      </c>
      <c r="J507" s="6" t="s">
        <v>29</v>
      </c>
      <c r="K507" s="1">
        <v>43129.588645833333</v>
      </c>
      <c r="L507">
        <v>1</v>
      </c>
      <c r="M507" s="6" t="s">
        <v>644</v>
      </c>
      <c r="N507" t="b">
        <v>0</v>
      </c>
      <c r="O507" s="6" t="s">
        <v>31</v>
      </c>
      <c r="P507" s="6" t="s">
        <v>32</v>
      </c>
      <c r="Q507" s="6" t="s">
        <v>317</v>
      </c>
      <c r="R507">
        <v>1</v>
      </c>
      <c r="S507" s="6" t="s">
        <v>32</v>
      </c>
      <c r="T507" s="6" t="s">
        <v>317</v>
      </c>
      <c r="U507" s="6" t="s">
        <v>891</v>
      </c>
      <c r="V507">
        <v>9.5797855203255091E+17</v>
      </c>
      <c r="W507" s="6" t="s">
        <v>32</v>
      </c>
      <c r="X507" s="6" t="s">
        <v>892</v>
      </c>
      <c r="Y507" s="6" t="s">
        <v>893</v>
      </c>
      <c r="Z507">
        <v>4843983586</v>
      </c>
    </row>
    <row r="508" spans="1:26" hidden="1" x14ac:dyDescent="0.25">
      <c r="A508">
        <v>1866033771</v>
      </c>
      <c r="B508" t="b">
        <v>0</v>
      </c>
      <c r="C508" s="6" t="s">
        <v>26</v>
      </c>
      <c r="D508">
        <v>3</v>
      </c>
      <c r="E508" s="1">
        <v>43327.775543981479</v>
      </c>
      <c r="F508" s="6" t="s">
        <v>27</v>
      </c>
      <c r="G508">
        <v>1</v>
      </c>
      <c r="H508" s="6" t="s">
        <v>28</v>
      </c>
      <c r="I508">
        <v>0.3367</v>
      </c>
      <c r="J508" s="6" t="s">
        <v>29</v>
      </c>
      <c r="K508" s="1">
        <v>43130.654305555552</v>
      </c>
      <c r="L508">
        <v>5</v>
      </c>
      <c r="M508" s="6" t="s">
        <v>38</v>
      </c>
      <c r="N508" t="b">
        <v>0</v>
      </c>
      <c r="O508" s="6" t="s">
        <v>31</v>
      </c>
      <c r="P508" s="6" t="s">
        <v>32</v>
      </c>
      <c r="Q508" s="6" t="s">
        <v>317</v>
      </c>
      <c r="R508">
        <v>0</v>
      </c>
      <c r="S508" s="6" t="s">
        <v>32</v>
      </c>
      <c r="T508" s="6" t="s">
        <v>317</v>
      </c>
      <c r="U508" s="6" t="s">
        <v>53</v>
      </c>
      <c r="V508">
        <v>9.5836473374006886E+17</v>
      </c>
      <c r="W508" s="6" t="s">
        <v>32</v>
      </c>
      <c r="X508" s="6" t="s">
        <v>1536</v>
      </c>
      <c r="Y508" s="6" t="s">
        <v>1537</v>
      </c>
      <c r="Z508">
        <v>24452840</v>
      </c>
    </row>
    <row r="509" spans="1:26" hidden="1" x14ac:dyDescent="0.25">
      <c r="A509">
        <v>1866033772</v>
      </c>
      <c r="B509" t="b">
        <v>0</v>
      </c>
      <c r="C509" s="6" t="s">
        <v>26</v>
      </c>
      <c r="D509">
        <v>3</v>
      </c>
      <c r="E509" s="1">
        <v>43327.99895833333</v>
      </c>
      <c r="F509" s="6" t="s">
        <v>27</v>
      </c>
      <c r="G509">
        <v>1</v>
      </c>
      <c r="H509" s="6" t="s">
        <v>44</v>
      </c>
      <c r="I509">
        <v>1</v>
      </c>
      <c r="J509" s="6" t="s">
        <v>29</v>
      </c>
      <c r="K509" s="1">
        <v>43130.789166666669</v>
      </c>
      <c r="L509">
        <v>1</v>
      </c>
      <c r="M509" s="6" t="s">
        <v>1538</v>
      </c>
      <c r="N509" t="b">
        <v>0</v>
      </c>
      <c r="O509" s="6" t="s">
        <v>31</v>
      </c>
      <c r="P509" s="6" t="s">
        <v>32</v>
      </c>
      <c r="Q509" s="6" t="s">
        <v>317</v>
      </c>
      <c r="R509">
        <v>1</v>
      </c>
      <c r="S509" s="6" t="s">
        <v>32</v>
      </c>
      <c r="T509" s="6" t="s">
        <v>317</v>
      </c>
      <c r="U509" s="6" t="s">
        <v>39</v>
      </c>
      <c r="V509">
        <v>9.584136047720448E+17</v>
      </c>
      <c r="W509" s="6" t="s">
        <v>1539</v>
      </c>
      <c r="X509" s="6" t="s">
        <v>1540</v>
      </c>
      <c r="Y509" s="6" t="s">
        <v>1541</v>
      </c>
      <c r="Z509">
        <v>9.5181637382250906E+17</v>
      </c>
    </row>
    <row r="510" spans="1:26" hidden="1" x14ac:dyDescent="0.25">
      <c r="A510">
        <v>1866033773</v>
      </c>
      <c r="B510" t="b">
        <v>0</v>
      </c>
      <c r="C510" s="6" t="s">
        <v>26</v>
      </c>
      <c r="D510">
        <v>3</v>
      </c>
      <c r="E510" s="1">
        <v>43327.960219907407</v>
      </c>
      <c r="F510" s="6" t="s">
        <v>27</v>
      </c>
      <c r="G510">
        <v>1</v>
      </c>
      <c r="H510" s="6" t="s">
        <v>28</v>
      </c>
      <c r="I510">
        <v>1</v>
      </c>
      <c r="J510" s="6" t="s">
        <v>29</v>
      </c>
      <c r="K510" s="1">
        <v>43130.709490740737</v>
      </c>
      <c r="L510">
        <v>0</v>
      </c>
      <c r="M510" s="6" t="s">
        <v>38</v>
      </c>
      <c r="N510" t="b">
        <v>0</v>
      </c>
      <c r="O510" s="6" t="s">
        <v>31</v>
      </c>
      <c r="P510" s="6" t="s">
        <v>32</v>
      </c>
      <c r="Q510" s="6" t="s">
        <v>317</v>
      </c>
      <c r="R510">
        <v>0</v>
      </c>
      <c r="S510" s="6" t="s">
        <v>32</v>
      </c>
      <c r="T510" s="6" t="s">
        <v>317</v>
      </c>
      <c r="U510" s="6" t="s">
        <v>43</v>
      </c>
      <c r="V510">
        <v>9.5838473099041587E+17</v>
      </c>
      <c r="W510" s="6" t="s">
        <v>32</v>
      </c>
      <c r="X510" s="6" t="s">
        <v>1542</v>
      </c>
      <c r="Y510" s="6" t="s">
        <v>1543</v>
      </c>
      <c r="Z510">
        <v>483952727</v>
      </c>
    </row>
    <row r="511" spans="1:26" hidden="1" x14ac:dyDescent="0.25">
      <c r="A511">
        <v>1866033774</v>
      </c>
      <c r="B511" t="b">
        <v>0</v>
      </c>
      <c r="C511" s="6" t="s">
        <v>26</v>
      </c>
      <c r="D511">
        <v>3</v>
      </c>
      <c r="E511" s="1">
        <v>43327.88045138889</v>
      </c>
      <c r="F511" s="6" t="s">
        <v>27</v>
      </c>
      <c r="G511">
        <v>1</v>
      </c>
      <c r="H511" s="6" t="s">
        <v>28</v>
      </c>
      <c r="I511">
        <v>1</v>
      </c>
      <c r="J511" s="6" t="s">
        <v>29</v>
      </c>
      <c r="K511" s="1">
        <v>43130.565787037034</v>
      </c>
      <c r="L511">
        <v>0</v>
      </c>
      <c r="M511" s="6" t="s">
        <v>38</v>
      </c>
      <c r="N511" t="b">
        <v>0</v>
      </c>
      <c r="O511" s="6" t="s">
        <v>31</v>
      </c>
      <c r="P511" s="6" t="s">
        <v>32</v>
      </c>
      <c r="Q511" s="6" t="s">
        <v>317</v>
      </c>
      <c r="R511">
        <v>0</v>
      </c>
      <c r="S511" s="6" t="s">
        <v>32</v>
      </c>
      <c r="T511" s="6" t="s">
        <v>317</v>
      </c>
      <c r="U511" s="6" t="s">
        <v>41</v>
      </c>
      <c r="V511">
        <v>9.5833265418479616E+17</v>
      </c>
      <c r="W511" s="6" t="s">
        <v>32</v>
      </c>
      <c r="X511" s="6" t="s">
        <v>1544</v>
      </c>
      <c r="Y511" s="6" t="s">
        <v>1545</v>
      </c>
      <c r="Z511">
        <v>2863493491</v>
      </c>
    </row>
    <row r="512" spans="1:26" hidden="1" x14ac:dyDescent="0.25">
      <c r="A512">
        <v>1866033775</v>
      </c>
      <c r="B512" t="b">
        <v>0</v>
      </c>
      <c r="C512" s="6" t="s">
        <v>26</v>
      </c>
      <c r="D512">
        <v>3</v>
      </c>
      <c r="E512" s="1">
        <v>43327.878923611112</v>
      </c>
      <c r="F512" s="6" t="s">
        <v>27</v>
      </c>
      <c r="G512">
        <v>1</v>
      </c>
      <c r="H512" s="6" t="s">
        <v>28</v>
      </c>
      <c r="I512">
        <v>1</v>
      </c>
      <c r="J512" s="6" t="s">
        <v>29</v>
      </c>
      <c r="K512" s="1">
        <v>43130.934282407405</v>
      </c>
      <c r="L512">
        <v>0</v>
      </c>
      <c r="M512" s="6" t="s">
        <v>1546</v>
      </c>
      <c r="N512" t="b">
        <v>0</v>
      </c>
      <c r="O512" s="6" t="s">
        <v>31</v>
      </c>
      <c r="P512" s="6" t="s">
        <v>32</v>
      </c>
      <c r="Q512" s="6" t="s">
        <v>317</v>
      </c>
      <c r="R512">
        <v>0</v>
      </c>
      <c r="S512" s="6" t="s">
        <v>32</v>
      </c>
      <c r="T512" s="6" t="s">
        <v>317</v>
      </c>
      <c r="U512" s="6" t="s">
        <v>64</v>
      </c>
      <c r="V512">
        <v>9.5846619418878771E+17</v>
      </c>
      <c r="W512" s="6" t="s">
        <v>32</v>
      </c>
      <c r="X512" s="6" t="s">
        <v>1547</v>
      </c>
      <c r="Y512" s="6" t="s">
        <v>1548</v>
      </c>
      <c r="Z512">
        <v>9.1987956629396275E+17</v>
      </c>
    </row>
    <row r="513" spans="1:26" x14ac:dyDescent="0.25">
      <c r="A513">
        <v>1866033547</v>
      </c>
      <c r="B513" t="b">
        <v>0</v>
      </c>
      <c r="C513" s="6" t="s">
        <v>26</v>
      </c>
      <c r="D513">
        <v>3</v>
      </c>
      <c r="E513" s="1">
        <v>43327.988287037035</v>
      </c>
      <c r="F513" s="6" t="s">
        <v>27</v>
      </c>
      <c r="G513">
        <v>1</v>
      </c>
      <c r="H513" s="6" t="s">
        <v>47</v>
      </c>
      <c r="I513">
        <v>0.67549999999999999</v>
      </c>
      <c r="J513" s="6" t="s">
        <v>29</v>
      </c>
      <c r="K513" s="1">
        <v>43130.869328703702</v>
      </c>
      <c r="L513">
        <v>0</v>
      </c>
      <c r="M513" s="6" t="s">
        <v>916</v>
      </c>
      <c r="N513" t="b">
        <v>0</v>
      </c>
      <c r="O513" s="6" t="s">
        <v>31</v>
      </c>
      <c r="P513" s="6" t="s">
        <v>32</v>
      </c>
      <c r="Q513" s="6" t="s">
        <v>317</v>
      </c>
      <c r="R513">
        <v>0</v>
      </c>
      <c r="S513" s="6" t="s">
        <v>32</v>
      </c>
      <c r="T513" s="6" t="s">
        <v>317</v>
      </c>
      <c r="U513" s="6" t="s">
        <v>39</v>
      </c>
      <c r="V513">
        <v>9.5844265607750042E+17</v>
      </c>
      <c r="W513" s="6" t="s">
        <v>32</v>
      </c>
      <c r="X513" s="6" t="s">
        <v>917</v>
      </c>
      <c r="Y513" s="6" t="s">
        <v>918</v>
      </c>
      <c r="Z513">
        <v>9.0132307631858074E+17</v>
      </c>
    </row>
    <row r="514" spans="1:26" x14ac:dyDescent="0.25">
      <c r="A514">
        <v>1866033617</v>
      </c>
      <c r="B514" t="b">
        <v>0</v>
      </c>
      <c r="C514" s="6" t="s">
        <v>26</v>
      </c>
      <c r="D514">
        <v>3</v>
      </c>
      <c r="E514" s="1">
        <v>43327.990370370368</v>
      </c>
      <c r="F514" s="6" t="s">
        <v>27</v>
      </c>
      <c r="G514">
        <v>1</v>
      </c>
      <c r="H514" s="6" t="s">
        <v>47</v>
      </c>
      <c r="I514">
        <v>0.67549999999999999</v>
      </c>
      <c r="J514" s="6" t="s">
        <v>29</v>
      </c>
      <c r="K514" s="1">
        <v>43129.639513888891</v>
      </c>
      <c r="L514">
        <v>1</v>
      </c>
      <c r="M514" s="6" t="s">
        <v>1103</v>
      </c>
      <c r="N514" t="b">
        <v>0</v>
      </c>
      <c r="O514" s="6" t="s">
        <v>31</v>
      </c>
      <c r="P514" s="6" t="s">
        <v>32</v>
      </c>
      <c r="Q514" s="6" t="s">
        <v>317</v>
      </c>
      <c r="R514">
        <v>1</v>
      </c>
      <c r="S514" s="6" t="s">
        <v>32</v>
      </c>
      <c r="T514" s="6" t="s">
        <v>317</v>
      </c>
      <c r="U514" s="6" t="s">
        <v>39</v>
      </c>
      <c r="V514">
        <v>9.5799698312552858E+17</v>
      </c>
      <c r="W514" s="6" t="s">
        <v>32</v>
      </c>
      <c r="X514" s="6" t="s">
        <v>1104</v>
      </c>
      <c r="Y514" s="6" t="s">
        <v>1105</v>
      </c>
      <c r="Z514">
        <v>9.5687053712030515E+17</v>
      </c>
    </row>
    <row r="515" spans="1:26" x14ac:dyDescent="0.25">
      <c r="A515">
        <v>1866033657</v>
      </c>
      <c r="B515" t="b">
        <v>0</v>
      </c>
      <c r="C515" s="6" t="s">
        <v>26</v>
      </c>
      <c r="D515">
        <v>3</v>
      </c>
      <c r="E515" s="1">
        <v>43327.988287037035</v>
      </c>
      <c r="F515" s="6" t="s">
        <v>27</v>
      </c>
      <c r="G515">
        <v>1</v>
      </c>
      <c r="H515" s="6" t="s">
        <v>47</v>
      </c>
      <c r="I515">
        <v>0.67549999999999999</v>
      </c>
      <c r="J515" s="6" t="s">
        <v>29</v>
      </c>
      <c r="K515" s="1">
        <v>43130.476701388892</v>
      </c>
      <c r="L515">
        <v>0</v>
      </c>
      <c r="M515" s="6" t="s">
        <v>1220</v>
      </c>
      <c r="N515" t="b">
        <v>0</v>
      </c>
      <c r="O515" s="6" t="s">
        <v>31</v>
      </c>
      <c r="P515" s="6" t="s">
        <v>32</v>
      </c>
      <c r="Q515" s="6" t="s">
        <v>317</v>
      </c>
      <c r="R515">
        <v>0</v>
      </c>
      <c r="S515" s="6" t="s">
        <v>32</v>
      </c>
      <c r="T515" s="6" t="s">
        <v>317</v>
      </c>
      <c r="U515" s="6" t="s">
        <v>39</v>
      </c>
      <c r="V515">
        <v>9.5830037315605709E+17</v>
      </c>
      <c r="W515" s="6" t="s">
        <v>32</v>
      </c>
      <c r="X515" s="6" t="s">
        <v>1221</v>
      </c>
      <c r="Y515" s="6" t="s">
        <v>1222</v>
      </c>
      <c r="Z515">
        <v>424546696</v>
      </c>
    </row>
    <row r="516" spans="1:26" hidden="1" x14ac:dyDescent="0.25">
      <c r="A516">
        <v>1866033779</v>
      </c>
      <c r="B516" t="b">
        <v>0</v>
      </c>
      <c r="C516" s="6" t="s">
        <v>26</v>
      </c>
      <c r="D516">
        <v>3</v>
      </c>
      <c r="E516" s="1">
        <v>43327.895624999997</v>
      </c>
      <c r="F516" s="6" t="s">
        <v>27</v>
      </c>
      <c r="G516">
        <v>1</v>
      </c>
      <c r="H516" s="6" t="s">
        <v>28</v>
      </c>
      <c r="I516">
        <v>1</v>
      </c>
      <c r="J516" s="6" t="s">
        <v>29</v>
      </c>
      <c r="K516" s="1">
        <v>43130.619351851848</v>
      </c>
      <c r="L516">
        <v>0</v>
      </c>
      <c r="M516" s="6" t="s">
        <v>1557</v>
      </c>
      <c r="N516" t="b">
        <v>0</v>
      </c>
      <c r="O516" s="6" t="s">
        <v>31</v>
      </c>
      <c r="P516" s="6" t="s">
        <v>32</v>
      </c>
      <c r="Q516" s="6" t="s">
        <v>317</v>
      </c>
      <c r="R516">
        <v>0</v>
      </c>
      <c r="S516" s="6" t="s">
        <v>32</v>
      </c>
      <c r="T516" s="6" t="s">
        <v>317</v>
      </c>
      <c r="U516" s="6" t="s">
        <v>39</v>
      </c>
      <c r="V516">
        <v>9.5835206451337216E+17</v>
      </c>
      <c r="W516" s="6" t="s">
        <v>32</v>
      </c>
      <c r="X516" s="6" t="s">
        <v>1558</v>
      </c>
      <c r="Y516" s="6" t="s">
        <v>1559</v>
      </c>
      <c r="Z516">
        <v>299917756</v>
      </c>
    </row>
    <row r="517" spans="1:26" hidden="1" x14ac:dyDescent="0.25">
      <c r="A517">
        <v>1866033780</v>
      </c>
      <c r="B517" t="b">
        <v>0</v>
      </c>
      <c r="C517" s="6" t="s">
        <v>26</v>
      </c>
      <c r="D517">
        <v>3</v>
      </c>
      <c r="E517" s="1">
        <v>43327.78052083333</v>
      </c>
      <c r="F517" s="6" t="s">
        <v>95</v>
      </c>
      <c r="G517">
        <v>1</v>
      </c>
      <c r="H517" s="6" t="s">
        <v>317</v>
      </c>
      <c r="J517" s="6" t="s">
        <v>29</v>
      </c>
      <c r="K517" s="1">
        <v>43130.62190972222</v>
      </c>
      <c r="L517">
        <v>2</v>
      </c>
      <c r="M517" s="6" t="s">
        <v>1560</v>
      </c>
      <c r="N517" t="b">
        <v>0</v>
      </c>
      <c r="O517" s="6" t="s">
        <v>31</v>
      </c>
      <c r="P517" s="6" t="s">
        <v>32</v>
      </c>
      <c r="Q517" s="6" t="s">
        <v>317</v>
      </c>
      <c r="R517">
        <v>0</v>
      </c>
      <c r="S517" s="6" t="s">
        <v>32</v>
      </c>
      <c r="T517" s="6" t="s">
        <v>317</v>
      </c>
      <c r="U517" s="6" t="s">
        <v>64</v>
      </c>
      <c r="V517">
        <v>9.583529930904576E+17</v>
      </c>
      <c r="W517" s="6" t="s">
        <v>32</v>
      </c>
      <c r="X517" s="6" t="s">
        <v>1561</v>
      </c>
      <c r="Y517" s="6" t="s">
        <v>1562</v>
      </c>
      <c r="Z517">
        <v>142936632</v>
      </c>
    </row>
    <row r="518" spans="1:26" hidden="1" x14ac:dyDescent="0.25">
      <c r="A518">
        <v>1866033781</v>
      </c>
      <c r="B518" t="b">
        <v>0</v>
      </c>
      <c r="C518" s="6" t="s">
        <v>26</v>
      </c>
      <c r="D518">
        <v>3</v>
      </c>
      <c r="E518" s="1">
        <v>43328.026365740741</v>
      </c>
      <c r="F518" s="6" t="s">
        <v>27</v>
      </c>
      <c r="G518">
        <v>1</v>
      </c>
      <c r="H518" s="6" t="s">
        <v>28</v>
      </c>
      <c r="I518">
        <v>0.68389999999999995</v>
      </c>
      <c r="J518" s="6" t="s">
        <v>29</v>
      </c>
      <c r="K518" s="1">
        <v>43130.837731481479</v>
      </c>
      <c r="L518">
        <v>0</v>
      </c>
      <c r="M518" s="6" t="s">
        <v>437</v>
      </c>
      <c r="N518" t="b">
        <v>0</v>
      </c>
      <c r="O518" s="6" t="s">
        <v>31</v>
      </c>
      <c r="P518" s="6" t="s">
        <v>32</v>
      </c>
      <c r="Q518" s="6" t="s">
        <v>317</v>
      </c>
      <c r="R518">
        <v>0</v>
      </c>
      <c r="S518" s="6" t="s">
        <v>32</v>
      </c>
      <c r="T518" s="6" t="s">
        <v>317</v>
      </c>
      <c r="U518" s="6" t="s">
        <v>39</v>
      </c>
      <c r="V518">
        <v>9.5843120254913331E+17</v>
      </c>
      <c r="W518" s="6" t="s">
        <v>32</v>
      </c>
      <c r="X518" s="6" t="s">
        <v>1563</v>
      </c>
      <c r="Y518" s="6" t="s">
        <v>1564</v>
      </c>
      <c r="Z518">
        <v>16452688</v>
      </c>
    </row>
    <row r="519" spans="1:26" x14ac:dyDescent="0.25">
      <c r="A519">
        <v>1866033720</v>
      </c>
      <c r="B519" t="b">
        <v>0</v>
      </c>
      <c r="C519" s="6" t="s">
        <v>26</v>
      </c>
      <c r="D519">
        <v>3</v>
      </c>
      <c r="E519" s="1">
        <v>43328.001481481479</v>
      </c>
      <c r="F519" s="6" t="s">
        <v>27</v>
      </c>
      <c r="G519">
        <v>1</v>
      </c>
      <c r="H519" s="6" t="s">
        <v>47</v>
      </c>
      <c r="I519">
        <v>0.67549999999999999</v>
      </c>
      <c r="J519" s="6" t="s">
        <v>29</v>
      </c>
      <c r="K519" s="1">
        <v>43129.978171296294</v>
      </c>
      <c r="L519">
        <v>17</v>
      </c>
      <c r="M519" s="6" t="s">
        <v>1397</v>
      </c>
      <c r="N519" t="b">
        <v>0</v>
      </c>
      <c r="O519" s="6" t="s">
        <v>31</v>
      </c>
      <c r="P519" s="6" t="s">
        <v>32</v>
      </c>
      <c r="Q519" s="6" t="s">
        <v>317</v>
      </c>
      <c r="R519">
        <v>10</v>
      </c>
      <c r="S519" s="6" t="s">
        <v>32</v>
      </c>
      <c r="T519" s="6" t="s">
        <v>317</v>
      </c>
      <c r="U519" s="6" t="s">
        <v>39</v>
      </c>
      <c r="V519">
        <v>9.581197108636713E+17</v>
      </c>
      <c r="W519" s="6" t="s">
        <v>32</v>
      </c>
      <c r="X519" s="6" t="s">
        <v>1398</v>
      </c>
      <c r="Y519" s="6" t="s">
        <v>1399</v>
      </c>
      <c r="Z519">
        <v>7.7969133512504525E+17</v>
      </c>
    </row>
    <row r="520" spans="1:26" hidden="1" x14ac:dyDescent="0.25">
      <c r="A520">
        <v>1866033783</v>
      </c>
      <c r="B520" t="b">
        <v>0</v>
      </c>
      <c r="C520" s="6" t="s">
        <v>26</v>
      </c>
      <c r="D520">
        <v>3</v>
      </c>
      <c r="E520" s="1">
        <v>43328.021643518521</v>
      </c>
      <c r="F520" s="6" t="s">
        <v>27</v>
      </c>
      <c r="G520">
        <v>1</v>
      </c>
      <c r="H520" s="6" t="s">
        <v>28</v>
      </c>
      <c r="I520">
        <v>1</v>
      </c>
      <c r="J520" s="6" t="s">
        <v>29</v>
      </c>
      <c r="K520" s="1">
        <v>43128.87394675926</v>
      </c>
      <c r="L520">
        <v>0</v>
      </c>
      <c r="M520" s="6" t="s">
        <v>1568</v>
      </c>
      <c r="N520" t="b">
        <v>0</v>
      </c>
      <c r="O520" s="6" t="s">
        <v>31</v>
      </c>
      <c r="P520" s="6" t="s">
        <v>32</v>
      </c>
      <c r="Q520" s="6" t="s">
        <v>317</v>
      </c>
      <c r="R520">
        <v>0</v>
      </c>
      <c r="S520" s="6" t="s">
        <v>32</v>
      </c>
      <c r="T520" s="6" t="s">
        <v>317</v>
      </c>
      <c r="U520" s="6" t="s">
        <v>33</v>
      </c>
      <c r="V520">
        <v>9.5771955239727923E+17</v>
      </c>
      <c r="W520" s="6" t="s">
        <v>32</v>
      </c>
      <c r="X520" s="6" t="s">
        <v>1569</v>
      </c>
      <c r="Y520" s="6" t="s">
        <v>1570</v>
      </c>
      <c r="Z520">
        <v>402626209</v>
      </c>
    </row>
    <row r="521" spans="1:26" hidden="1" x14ac:dyDescent="0.25">
      <c r="A521">
        <v>1866033784</v>
      </c>
      <c r="B521" t="b">
        <v>0</v>
      </c>
      <c r="C521" s="6" t="s">
        <v>26</v>
      </c>
      <c r="D521">
        <v>3</v>
      </c>
      <c r="E521" s="1">
        <v>43328.003344907411</v>
      </c>
      <c r="F521" s="6" t="s">
        <v>27</v>
      </c>
      <c r="G521">
        <v>1</v>
      </c>
      <c r="H521" s="6" t="s">
        <v>28</v>
      </c>
      <c r="I521">
        <v>1</v>
      </c>
      <c r="J521" s="6" t="s">
        <v>32</v>
      </c>
      <c r="K521" s="1">
        <v>43128.00582175926</v>
      </c>
      <c r="L521">
        <v>0</v>
      </c>
      <c r="M521" s="6" t="s">
        <v>1571</v>
      </c>
      <c r="N521" t="b">
        <v>0</v>
      </c>
      <c r="O521" s="6" t="s">
        <v>31</v>
      </c>
      <c r="P521" s="6" t="s">
        <v>32</v>
      </c>
      <c r="Q521" s="6" t="s">
        <v>317</v>
      </c>
      <c r="R521">
        <v>0</v>
      </c>
      <c r="S521" s="6" t="s">
        <v>32</v>
      </c>
      <c r="T521" s="6" t="s">
        <v>317</v>
      </c>
      <c r="U521" s="6" t="s">
        <v>164</v>
      </c>
      <c r="V521">
        <v>9.5740495590785024E+17</v>
      </c>
      <c r="W521" s="6" t="s">
        <v>32</v>
      </c>
      <c r="X521" s="6" t="s">
        <v>1572</v>
      </c>
      <c r="Y521" s="6" t="s">
        <v>1573</v>
      </c>
      <c r="Z521">
        <v>350405889</v>
      </c>
    </row>
    <row r="522" spans="1:26" hidden="1" x14ac:dyDescent="0.25">
      <c r="A522">
        <v>1866033785</v>
      </c>
      <c r="B522" t="b">
        <v>0</v>
      </c>
      <c r="C522" s="6" t="s">
        <v>26</v>
      </c>
      <c r="D522">
        <v>3</v>
      </c>
      <c r="E522" s="1">
        <v>43328.003344907411</v>
      </c>
      <c r="F522" s="6" t="s">
        <v>27</v>
      </c>
      <c r="G522">
        <v>1</v>
      </c>
      <c r="H522" s="6" t="s">
        <v>44</v>
      </c>
      <c r="I522">
        <v>0.64790000000000003</v>
      </c>
      <c r="J522" s="6" t="s">
        <v>32</v>
      </c>
      <c r="K522" s="1">
        <v>43128.27008101852</v>
      </c>
      <c r="L522">
        <v>0</v>
      </c>
      <c r="M522" s="6" t="s">
        <v>1281</v>
      </c>
      <c r="N522" t="b">
        <v>0</v>
      </c>
      <c r="O522" s="6" t="s">
        <v>31</v>
      </c>
      <c r="P522" s="6" t="s">
        <v>32</v>
      </c>
      <c r="Q522" s="6" t="s">
        <v>317</v>
      </c>
      <c r="R522">
        <v>0</v>
      </c>
      <c r="S522" s="6" t="s">
        <v>32</v>
      </c>
      <c r="T522" s="6" t="s">
        <v>317</v>
      </c>
      <c r="U522" s="6" t="s">
        <v>1282</v>
      </c>
      <c r="V522">
        <v>9.5750071896505139E+17</v>
      </c>
      <c r="W522" s="6" t="s">
        <v>32</v>
      </c>
      <c r="X522" s="6" t="s">
        <v>1574</v>
      </c>
      <c r="Y522" s="6" t="s">
        <v>1575</v>
      </c>
      <c r="Z522">
        <v>8.9421572550990234E+17</v>
      </c>
    </row>
    <row r="523" spans="1:26" x14ac:dyDescent="0.25">
      <c r="A523">
        <v>1866033770</v>
      </c>
      <c r="B523" t="b">
        <v>0</v>
      </c>
      <c r="C523" s="6" t="s">
        <v>26</v>
      </c>
      <c r="D523">
        <v>3</v>
      </c>
      <c r="E523" s="1">
        <v>43327.960219907407</v>
      </c>
      <c r="F523" s="6" t="s">
        <v>27</v>
      </c>
      <c r="G523">
        <v>1</v>
      </c>
      <c r="H523" s="6" t="s">
        <v>47</v>
      </c>
      <c r="I523">
        <v>0.67549999999999999</v>
      </c>
      <c r="J523" s="6" t="s">
        <v>29</v>
      </c>
      <c r="K523" s="1">
        <v>43130.919675925928</v>
      </c>
      <c r="L523">
        <v>0</v>
      </c>
      <c r="M523" s="6" t="s">
        <v>80</v>
      </c>
      <c r="N523" t="b">
        <v>0</v>
      </c>
      <c r="O523" s="6" t="s">
        <v>31</v>
      </c>
      <c r="P523" s="6" t="s">
        <v>32</v>
      </c>
      <c r="Q523" s="6" t="s">
        <v>317</v>
      </c>
      <c r="R523">
        <v>0</v>
      </c>
      <c r="S523" s="6" t="s">
        <v>32</v>
      </c>
      <c r="T523" s="6" t="s">
        <v>317</v>
      </c>
      <c r="U523" s="6" t="s">
        <v>41</v>
      </c>
      <c r="V523">
        <v>9.5846089928676557E+17</v>
      </c>
      <c r="W523" s="6" t="s">
        <v>32</v>
      </c>
      <c r="X523" s="6" t="s">
        <v>1534</v>
      </c>
      <c r="Y523" s="6" t="s">
        <v>1535</v>
      </c>
      <c r="Z523">
        <v>7.809574118844457E+17</v>
      </c>
    </row>
    <row r="524" spans="1:26" hidden="1" x14ac:dyDescent="0.25">
      <c r="A524">
        <v>1866033787</v>
      </c>
      <c r="B524" t="b">
        <v>0</v>
      </c>
      <c r="C524" s="6" t="s">
        <v>26</v>
      </c>
      <c r="D524">
        <v>3</v>
      </c>
      <c r="E524" s="1">
        <v>43327.960219907407</v>
      </c>
      <c r="F524" s="6" t="s">
        <v>27</v>
      </c>
      <c r="G524">
        <v>1</v>
      </c>
      <c r="H524" s="6" t="s">
        <v>28</v>
      </c>
      <c r="I524">
        <v>1</v>
      </c>
      <c r="J524" s="6" t="s">
        <v>32</v>
      </c>
      <c r="K524" s="1">
        <v>43128.010254629633</v>
      </c>
      <c r="L524">
        <v>0</v>
      </c>
      <c r="M524" s="6" t="s">
        <v>1579</v>
      </c>
      <c r="N524" t="b">
        <v>1</v>
      </c>
      <c r="O524" s="6" t="s">
        <v>31</v>
      </c>
      <c r="P524" s="6" t="s">
        <v>1580</v>
      </c>
      <c r="Q524" s="6" t="s">
        <v>317</v>
      </c>
      <c r="R524">
        <v>0</v>
      </c>
      <c r="S524" s="6" t="s">
        <v>32</v>
      </c>
      <c r="T524" s="6" t="s">
        <v>317</v>
      </c>
      <c r="U524" s="6" t="s">
        <v>327</v>
      </c>
      <c r="V524">
        <v>9.5740655895830118E+17</v>
      </c>
      <c r="W524" s="6" t="s">
        <v>32</v>
      </c>
      <c r="X524" s="6" t="s">
        <v>1581</v>
      </c>
      <c r="Y524" s="6" t="s">
        <v>1582</v>
      </c>
      <c r="Z524">
        <v>9.4814816436792934E+17</v>
      </c>
    </row>
    <row r="525" spans="1:26" hidden="1" x14ac:dyDescent="0.25">
      <c r="A525">
        <v>1866033788</v>
      </c>
      <c r="B525" t="b">
        <v>0</v>
      </c>
      <c r="C525" s="6" t="s">
        <v>26</v>
      </c>
      <c r="D525">
        <v>3</v>
      </c>
      <c r="E525" s="1">
        <v>43327.954074074078</v>
      </c>
      <c r="F525" s="6" t="s">
        <v>27</v>
      </c>
      <c r="G525">
        <v>1</v>
      </c>
      <c r="H525" s="6" t="s">
        <v>28</v>
      </c>
      <c r="I525">
        <v>1</v>
      </c>
      <c r="J525" s="6" t="s">
        <v>29</v>
      </c>
      <c r="K525" s="1">
        <v>43128.669537037036</v>
      </c>
      <c r="L525">
        <v>0</v>
      </c>
      <c r="M525" s="6" t="s">
        <v>1583</v>
      </c>
      <c r="N525" t="b">
        <v>0</v>
      </c>
      <c r="O525" s="6" t="s">
        <v>31</v>
      </c>
      <c r="P525" s="6" t="s">
        <v>32</v>
      </c>
      <c r="Q525" s="6" t="s">
        <v>317</v>
      </c>
      <c r="R525">
        <v>0</v>
      </c>
      <c r="S525" s="6" t="s">
        <v>32</v>
      </c>
      <c r="T525" s="6" t="s">
        <v>317</v>
      </c>
      <c r="U525" s="6" t="s">
        <v>56</v>
      </c>
      <c r="V525">
        <v>9.5764547706282394E+17</v>
      </c>
      <c r="W525" s="6" t="s">
        <v>32</v>
      </c>
      <c r="X525" s="6" t="s">
        <v>1584</v>
      </c>
      <c r="Y525" s="6" t="s">
        <v>1585</v>
      </c>
      <c r="Z525">
        <v>43124527</v>
      </c>
    </row>
    <row r="526" spans="1:26" hidden="1" x14ac:dyDescent="0.25">
      <c r="A526">
        <v>1866033789</v>
      </c>
      <c r="B526" t="b">
        <v>0</v>
      </c>
      <c r="C526" s="6" t="s">
        <v>26</v>
      </c>
      <c r="D526">
        <v>3</v>
      </c>
      <c r="E526" s="1">
        <v>43328.005104166667</v>
      </c>
      <c r="F526" s="6" t="s">
        <v>27</v>
      </c>
      <c r="G526">
        <v>1</v>
      </c>
      <c r="H526" s="6" t="s">
        <v>44</v>
      </c>
      <c r="I526">
        <v>1</v>
      </c>
      <c r="J526" s="6" t="s">
        <v>32</v>
      </c>
      <c r="K526" s="1">
        <v>43128.225185185183</v>
      </c>
      <c r="L526">
        <v>4</v>
      </c>
      <c r="M526" s="6" t="s">
        <v>1586</v>
      </c>
      <c r="N526" t="b">
        <v>0</v>
      </c>
      <c r="O526" s="6" t="s">
        <v>31</v>
      </c>
      <c r="P526" s="6" t="s">
        <v>32</v>
      </c>
      <c r="Q526" s="6" t="s">
        <v>317</v>
      </c>
      <c r="R526">
        <v>0</v>
      </c>
      <c r="S526" s="6" t="s">
        <v>32</v>
      </c>
      <c r="T526" s="6" t="s">
        <v>317</v>
      </c>
      <c r="U526" s="6" t="s">
        <v>161</v>
      </c>
      <c r="V526">
        <v>9.5748444903334707E+17</v>
      </c>
      <c r="W526" s="6" t="s">
        <v>32</v>
      </c>
      <c r="X526" s="6" t="s">
        <v>1587</v>
      </c>
      <c r="Y526" s="6" t="s">
        <v>1588</v>
      </c>
      <c r="Z526">
        <v>2916554525</v>
      </c>
    </row>
    <row r="527" spans="1:26" hidden="1" x14ac:dyDescent="0.25">
      <c r="A527">
        <v>1866033790</v>
      </c>
      <c r="B527" t="b">
        <v>0</v>
      </c>
      <c r="C527" s="6" t="s">
        <v>26</v>
      </c>
      <c r="D527">
        <v>3</v>
      </c>
      <c r="E527" s="1">
        <v>43327.803113425929</v>
      </c>
      <c r="F527" s="6" t="s">
        <v>27</v>
      </c>
      <c r="G527">
        <v>1</v>
      </c>
      <c r="H527" s="6" t="s">
        <v>44</v>
      </c>
      <c r="I527">
        <v>1</v>
      </c>
      <c r="J527" s="6" t="s">
        <v>32</v>
      </c>
      <c r="K527" s="1">
        <v>43128.155613425923</v>
      </c>
      <c r="L527">
        <v>0</v>
      </c>
      <c r="M527" s="6" t="s">
        <v>1589</v>
      </c>
      <c r="N527" t="b">
        <v>0</v>
      </c>
      <c r="O527" s="6" t="s">
        <v>31</v>
      </c>
      <c r="P527" s="6" t="s">
        <v>32</v>
      </c>
      <c r="Q527" s="6" t="s">
        <v>317</v>
      </c>
      <c r="R527">
        <v>0</v>
      </c>
      <c r="S527" s="6" t="s">
        <v>32</v>
      </c>
      <c r="T527" s="6" t="s">
        <v>317</v>
      </c>
      <c r="U527" s="6" t="s">
        <v>390</v>
      </c>
      <c r="V527">
        <v>9.5745923849387213E+17</v>
      </c>
      <c r="W527" s="6" t="s">
        <v>32</v>
      </c>
      <c r="X527" s="6" t="s">
        <v>1590</v>
      </c>
      <c r="Y527" s="6" t="s">
        <v>1591</v>
      </c>
      <c r="Z527">
        <v>2196184676</v>
      </c>
    </row>
    <row r="528" spans="1:26" hidden="1" x14ac:dyDescent="0.25">
      <c r="A528">
        <v>1866033791</v>
      </c>
      <c r="B528" t="b">
        <v>0</v>
      </c>
      <c r="C528" s="6" t="s">
        <v>26</v>
      </c>
      <c r="D528">
        <v>3</v>
      </c>
      <c r="E528" s="1">
        <v>43327.820648148147</v>
      </c>
      <c r="F528" s="6" t="s">
        <v>27</v>
      </c>
      <c r="G528">
        <v>1</v>
      </c>
      <c r="H528" s="6" t="s">
        <v>28</v>
      </c>
      <c r="I528">
        <v>1</v>
      </c>
      <c r="J528" s="6" t="s">
        <v>29</v>
      </c>
      <c r="K528" s="1">
        <v>43128.566747685189</v>
      </c>
      <c r="L528">
        <v>0</v>
      </c>
      <c r="M528" s="6" t="s">
        <v>38</v>
      </c>
      <c r="N528" t="b">
        <v>0</v>
      </c>
      <c r="O528" s="6" t="s">
        <v>31</v>
      </c>
      <c r="P528" s="6" t="s">
        <v>32</v>
      </c>
      <c r="Q528" s="6" t="s">
        <v>317</v>
      </c>
      <c r="R528">
        <v>0</v>
      </c>
      <c r="S528" s="6" t="s">
        <v>32</v>
      </c>
      <c r="T528" s="6" t="s">
        <v>317</v>
      </c>
      <c r="U528" s="6" t="s">
        <v>41</v>
      </c>
      <c r="V528">
        <v>9.5760822752035226E+17</v>
      </c>
      <c r="W528" s="6" t="s">
        <v>32</v>
      </c>
      <c r="X528" s="6" t="s">
        <v>1592</v>
      </c>
      <c r="Y528" s="6" t="s">
        <v>1593</v>
      </c>
      <c r="Z528">
        <v>190987170</v>
      </c>
    </row>
    <row r="529" spans="1:26" hidden="1" x14ac:dyDescent="0.25">
      <c r="A529">
        <v>1866033792</v>
      </c>
      <c r="B529" t="b">
        <v>0</v>
      </c>
      <c r="C529" s="6" t="s">
        <v>26</v>
      </c>
      <c r="D529">
        <v>3</v>
      </c>
      <c r="E529" s="1">
        <v>43327.775543981479</v>
      </c>
      <c r="F529" s="6" t="s">
        <v>27</v>
      </c>
      <c r="G529">
        <v>1</v>
      </c>
      <c r="H529" s="6" t="s">
        <v>28</v>
      </c>
      <c r="I529">
        <v>0.6633</v>
      </c>
      <c r="J529" s="6" t="s">
        <v>29</v>
      </c>
      <c r="K529" s="1">
        <v>43128.667407407411</v>
      </c>
      <c r="L529">
        <v>0</v>
      </c>
      <c r="M529" s="6" t="s">
        <v>1594</v>
      </c>
      <c r="N529" t="b">
        <v>0</v>
      </c>
      <c r="O529" s="6" t="s">
        <v>31</v>
      </c>
      <c r="P529" s="6" t="s">
        <v>32</v>
      </c>
      <c r="Q529" s="6" t="s">
        <v>317</v>
      </c>
      <c r="R529">
        <v>0</v>
      </c>
      <c r="S529" s="6" t="s">
        <v>32</v>
      </c>
      <c r="T529" s="6" t="s">
        <v>317</v>
      </c>
      <c r="U529" s="6" t="s">
        <v>102</v>
      </c>
      <c r="V529">
        <v>9.5764470289501798E+17</v>
      </c>
      <c r="W529" s="6" t="s">
        <v>32</v>
      </c>
      <c r="X529" s="6" t="s">
        <v>1595</v>
      </c>
      <c r="Y529" s="6" t="s">
        <v>1596</v>
      </c>
      <c r="Z529">
        <v>968634469</v>
      </c>
    </row>
    <row r="530" spans="1:26" hidden="1" x14ac:dyDescent="0.25">
      <c r="A530">
        <v>1866033793</v>
      </c>
      <c r="B530" t="b">
        <v>0</v>
      </c>
      <c r="C530" s="6" t="s">
        <v>26</v>
      </c>
      <c r="D530">
        <v>3</v>
      </c>
      <c r="E530" s="1">
        <v>43327.983194444445</v>
      </c>
      <c r="F530" s="6" t="s">
        <v>27</v>
      </c>
      <c r="G530">
        <v>1</v>
      </c>
      <c r="H530" s="6" t="s">
        <v>44</v>
      </c>
      <c r="I530">
        <v>1</v>
      </c>
      <c r="J530" s="6" t="s">
        <v>29</v>
      </c>
      <c r="K530" s="1">
        <v>43128.685173611113</v>
      </c>
      <c r="L530">
        <v>0</v>
      </c>
      <c r="M530" s="6" t="s">
        <v>1597</v>
      </c>
      <c r="N530" t="b">
        <v>0</v>
      </c>
      <c r="O530" s="6" t="s">
        <v>31</v>
      </c>
      <c r="P530" s="6" t="s">
        <v>32</v>
      </c>
      <c r="Q530" s="6" t="s">
        <v>317</v>
      </c>
      <c r="R530">
        <v>0</v>
      </c>
      <c r="S530" s="6" t="s">
        <v>32</v>
      </c>
      <c r="T530" s="6" t="s">
        <v>317</v>
      </c>
      <c r="U530" s="6" t="s">
        <v>56</v>
      </c>
      <c r="V530">
        <v>9.5765114129424794E+17</v>
      </c>
      <c r="W530" s="6" t="s">
        <v>32</v>
      </c>
      <c r="X530" s="6" t="s">
        <v>1598</v>
      </c>
      <c r="Y530" s="6" t="s">
        <v>1599</v>
      </c>
      <c r="Z530">
        <v>2809193447</v>
      </c>
    </row>
    <row r="531" spans="1:26" hidden="1" x14ac:dyDescent="0.25">
      <c r="A531">
        <v>1866033794</v>
      </c>
      <c r="B531" t="b">
        <v>0</v>
      </c>
      <c r="C531" s="6" t="s">
        <v>26</v>
      </c>
      <c r="D531">
        <v>3</v>
      </c>
      <c r="E531" s="1">
        <v>43327.992094907408</v>
      </c>
      <c r="F531" s="6" t="s">
        <v>27</v>
      </c>
      <c r="G531">
        <v>1</v>
      </c>
      <c r="H531" s="6" t="s">
        <v>28</v>
      </c>
      <c r="I531">
        <v>0.67649999999999999</v>
      </c>
      <c r="J531" s="6" t="s">
        <v>29</v>
      </c>
      <c r="K531" s="1">
        <v>43128.584351851852</v>
      </c>
      <c r="L531">
        <v>0</v>
      </c>
      <c r="M531" s="6" t="s">
        <v>38</v>
      </c>
      <c r="N531" t="b">
        <v>0</v>
      </c>
      <c r="O531" s="6" t="s">
        <v>31</v>
      </c>
      <c r="P531" s="6" t="s">
        <v>32</v>
      </c>
      <c r="Q531" s="6" t="s">
        <v>317</v>
      </c>
      <c r="R531">
        <v>0</v>
      </c>
      <c r="S531" s="6" t="s">
        <v>32</v>
      </c>
      <c r="T531" s="6" t="s">
        <v>317</v>
      </c>
      <c r="U531" s="6" t="s">
        <v>1379</v>
      </c>
      <c r="V531">
        <v>9.5761460596200653E+17</v>
      </c>
      <c r="W531" s="6" t="s">
        <v>32</v>
      </c>
      <c r="X531" s="6" t="s">
        <v>1600</v>
      </c>
      <c r="Y531" s="6" t="s">
        <v>1601</v>
      </c>
      <c r="Z531">
        <v>3425465687</v>
      </c>
    </row>
    <row r="532" spans="1:26" hidden="1" x14ac:dyDescent="0.25">
      <c r="A532">
        <v>1866033795</v>
      </c>
      <c r="B532" t="b">
        <v>0</v>
      </c>
      <c r="C532" s="6" t="s">
        <v>26</v>
      </c>
      <c r="D532">
        <v>3</v>
      </c>
      <c r="E532" s="1">
        <v>43327.983194444445</v>
      </c>
      <c r="F532" s="6" t="s">
        <v>27</v>
      </c>
      <c r="G532">
        <v>1</v>
      </c>
      <c r="H532" s="6" t="s">
        <v>28</v>
      </c>
      <c r="I532">
        <v>0.64790000000000003</v>
      </c>
      <c r="J532" s="6" t="s">
        <v>32</v>
      </c>
      <c r="K532" s="1">
        <v>43128.004837962966</v>
      </c>
      <c r="L532">
        <v>1</v>
      </c>
      <c r="M532" s="6" t="s">
        <v>1602</v>
      </c>
      <c r="N532" t="b">
        <v>0</v>
      </c>
      <c r="O532" s="6" t="s">
        <v>31</v>
      </c>
      <c r="P532" s="6" t="s">
        <v>32</v>
      </c>
      <c r="Q532" s="6" t="s">
        <v>317</v>
      </c>
      <c r="R532">
        <v>1</v>
      </c>
      <c r="S532" s="6" t="s">
        <v>32</v>
      </c>
      <c r="T532" s="6" t="s">
        <v>317</v>
      </c>
      <c r="U532" s="6" t="s">
        <v>327</v>
      </c>
      <c r="V532">
        <v>9.5740459895994778E+17</v>
      </c>
      <c r="W532" s="6" t="s">
        <v>32</v>
      </c>
      <c r="X532" s="6" t="s">
        <v>1603</v>
      </c>
      <c r="Y532" s="6" t="s">
        <v>1604</v>
      </c>
      <c r="Z532">
        <v>8.7715166496015565E+17</v>
      </c>
    </row>
    <row r="533" spans="1:26" hidden="1" x14ac:dyDescent="0.25">
      <c r="A533">
        <v>1866033796</v>
      </c>
      <c r="B533" t="b">
        <v>0</v>
      </c>
      <c r="C533" s="6" t="s">
        <v>26</v>
      </c>
      <c r="D533">
        <v>3</v>
      </c>
      <c r="E533" s="1">
        <v>43328.005925925929</v>
      </c>
      <c r="F533" s="6" t="s">
        <v>27</v>
      </c>
      <c r="G533">
        <v>1</v>
      </c>
      <c r="H533" s="6" t="s">
        <v>44</v>
      </c>
      <c r="I533">
        <v>0.64790000000000003</v>
      </c>
      <c r="J533" s="6" t="s">
        <v>32</v>
      </c>
      <c r="K533" s="1">
        <v>43128.036423611113</v>
      </c>
      <c r="L533">
        <v>1</v>
      </c>
      <c r="M533" s="6" t="s">
        <v>645</v>
      </c>
      <c r="N533" t="b">
        <v>0</v>
      </c>
      <c r="O533" s="6" t="s">
        <v>31</v>
      </c>
      <c r="P533" s="6" t="s">
        <v>32</v>
      </c>
      <c r="Q533" s="6" t="s">
        <v>317</v>
      </c>
      <c r="R533">
        <v>0</v>
      </c>
      <c r="S533" s="6" t="s">
        <v>32</v>
      </c>
      <c r="T533" s="6" t="s">
        <v>317</v>
      </c>
      <c r="U533" s="6" t="s">
        <v>161</v>
      </c>
      <c r="V533">
        <v>9.5741604430538342E+17</v>
      </c>
      <c r="W533" s="6" t="s">
        <v>32</v>
      </c>
      <c r="X533" s="6" t="s">
        <v>1605</v>
      </c>
      <c r="Y533" s="6" t="s">
        <v>1606</v>
      </c>
      <c r="Z533">
        <v>4861501693</v>
      </c>
    </row>
    <row r="534" spans="1:26" x14ac:dyDescent="0.25">
      <c r="A534">
        <v>1866033822</v>
      </c>
      <c r="B534" t="b">
        <v>0</v>
      </c>
      <c r="C534" s="6" t="s">
        <v>26</v>
      </c>
      <c r="D534">
        <v>3</v>
      </c>
      <c r="E534" s="1">
        <v>43327.997673611113</v>
      </c>
      <c r="F534" s="6" t="s">
        <v>27</v>
      </c>
      <c r="G534">
        <v>1</v>
      </c>
      <c r="H534" s="6" t="s">
        <v>47</v>
      </c>
      <c r="I534">
        <v>0.67549999999999999</v>
      </c>
      <c r="J534" s="6" t="s">
        <v>32</v>
      </c>
      <c r="K534" s="1">
        <v>43128.307349537034</v>
      </c>
      <c r="L534">
        <v>0</v>
      </c>
      <c r="M534" s="6" t="s">
        <v>1672</v>
      </c>
      <c r="N534" t="b">
        <v>0</v>
      </c>
      <c r="O534" s="6" t="s">
        <v>31</v>
      </c>
      <c r="P534" s="6" t="s">
        <v>32</v>
      </c>
      <c r="Q534" s="6" t="s">
        <v>317</v>
      </c>
      <c r="R534">
        <v>0</v>
      </c>
      <c r="S534" s="6" t="s">
        <v>32</v>
      </c>
      <c r="T534" s="6" t="s">
        <v>317</v>
      </c>
      <c r="U534" s="6" t="s">
        <v>327</v>
      </c>
      <c r="V534">
        <v>9.575142235543593E+17</v>
      </c>
      <c r="W534" s="6" t="s">
        <v>32</v>
      </c>
      <c r="X534" s="6" t="s">
        <v>1673</v>
      </c>
      <c r="Y534" s="6" t="s">
        <v>1674</v>
      </c>
      <c r="Z534">
        <v>246690622</v>
      </c>
    </row>
    <row r="535" spans="1:26" hidden="1" x14ac:dyDescent="0.25">
      <c r="A535">
        <v>1866033798</v>
      </c>
      <c r="B535" t="b">
        <v>0</v>
      </c>
      <c r="C535" s="6" t="s">
        <v>26</v>
      </c>
      <c r="D535">
        <v>3</v>
      </c>
      <c r="E535" s="1">
        <v>43328.002442129633</v>
      </c>
      <c r="F535" s="6" t="s">
        <v>27</v>
      </c>
      <c r="G535">
        <v>1</v>
      </c>
      <c r="H535" s="6" t="s">
        <v>28</v>
      </c>
      <c r="I535">
        <v>1</v>
      </c>
      <c r="J535" s="6" t="s">
        <v>32</v>
      </c>
      <c r="K535" s="1">
        <v>43128.249178240738</v>
      </c>
      <c r="L535">
        <v>3</v>
      </c>
      <c r="M535" s="6" t="s">
        <v>1609</v>
      </c>
      <c r="N535" t="b">
        <v>0</v>
      </c>
      <c r="O535" s="6" t="s">
        <v>31</v>
      </c>
      <c r="P535" s="6" t="s">
        <v>32</v>
      </c>
      <c r="Q535" s="6" t="s">
        <v>317</v>
      </c>
      <c r="R535">
        <v>0</v>
      </c>
      <c r="S535" s="6" t="s">
        <v>32</v>
      </c>
      <c r="T535" s="6" t="s">
        <v>317</v>
      </c>
      <c r="U535" s="6" t="s">
        <v>390</v>
      </c>
      <c r="V535">
        <v>9.5749314493696E+17</v>
      </c>
      <c r="W535" s="6" t="s">
        <v>32</v>
      </c>
      <c r="X535" s="6" t="s">
        <v>1610</v>
      </c>
      <c r="Y535" s="6" t="s">
        <v>1611</v>
      </c>
      <c r="Z535">
        <v>8.3909442577503027E+17</v>
      </c>
    </row>
    <row r="536" spans="1:26" hidden="1" x14ac:dyDescent="0.25">
      <c r="A536">
        <v>1866033799</v>
      </c>
      <c r="B536" t="b">
        <v>0</v>
      </c>
      <c r="C536" s="6" t="s">
        <v>26</v>
      </c>
      <c r="D536">
        <v>3</v>
      </c>
      <c r="E536" s="1">
        <v>43327.737314814818</v>
      </c>
      <c r="F536" s="6" t="s">
        <v>27</v>
      </c>
      <c r="G536">
        <v>1</v>
      </c>
      <c r="H536" s="6" t="s">
        <v>44</v>
      </c>
      <c r="I536">
        <v>0.66930000000000001</v>
      </c>
      <c r="J536" s="6" t="s">
        <v>32</v>
      </c>
      <c r="K536" s="1">
        <v>43128.029756944445</v>
      </c>
      <c r="L536">
        <v>0</v>
      </c>
      <c r="M536" s="6" t="s">
        <v>1612</v>
      </c>
      <c r="N536" t="b">
        <v>0</v>
      </c>
      <c r="O536" s="6" t="s">
        <v>31</v>
      </c>
      <c r="P536" s="6" t="s">
        <v>32</v>
      </c>
      <c r="Q536" s="6" t="s">
        <v>317</v>
      </c>
      <c r="R536">
        <v>0</v>
      </c>
      <c r="S536" s="6" t="s">
        <v>32</v>
      </c>
      <c r="T536" s="6" t="s">
        <v>317</v>
      </c>
      <c r="U536" s="6" t="s">
        <v>164</v>
      </c>
      <c r="V536">
        <v>9.5741362949788058E+17</v>
      </c>
      <c r="W536" s="6" t="s">
        <v>32</v>
      </c>
      <c r="X536" s="6" t="s">
        <v>1613</v>
      </c>
      <c r="Y536" s="6" t="s">
        <v>1614</v>
      </c>
      <c r="Z536">
        <v>350405889</v>
      </c>
    </row>
    <row r="537" spans="1:26" hidden="1" x14ac:dyDescent="0.25">
      <c r="A537">
        <v>1866033800</v>
      </c>
      <c r="B537" t="b">
        <v>0</v>
      </c>
      <c r="C537" s="6" t="s">
        <v>26</v>
      </c>
      <c r="D537">
        <v>3</v>
      </c>
      <c r="E537" s="1">
        <v>43327.843958333331</v>
      </c>
      <c r="F537" s="6" t="s">
        <v>27</v>
      </c>
      <c r="G537">
        <v>1</v>
      </c>
      <c r="H537" s="6" t="s">
        <v>44</v>
      </c>
      <c r="I537">
        <v>0.65890000000000004</v>
      </c>
      <c r="J537" s="6" t="s">
        <v>29</v>
      </c>
      <c r="K537" s="1">
        <v>43128.552916666667</v>
      </c>
      <c r="L537">
        <v>1</v>
      </c>
      <c r="M537" s="6" t="s">
        <v>1615</v>
      </c>
      <c r="N537" t="b">
        <v>0</v>
      </c>
      <c r="O537" s="6" t="s">
        <v>31</v>
      </c>
      <c r="P537" s="6" t="s">
        <v>32</v>
      </c>
      <c r="Q537" s="6" t="s">
        <v>317</v>
      </c>
      <c r="R537">
        <v>1</v>
      </c>
      <c r="S537" s="6" t="s">
        <v>32</v>
      </c>
      <c r="T537" s="6" t="s">
        <v>317</v>
      </c>
      <c r="U537" s="6" t="s">
        <v>613</v>
      </c>
      <c r="V537">
        <v>9.5760321480278426E+17</v>
      </c>
      <c r="W537" s="6" t="s">
        <v>32</v>
      </c>
      <c r="X537" s="6" t="s">
        <v>1616</v>
      </c>
      <c r="Y537" s="6" t="s">
        <v>1617</v>
      </c>
      <c r="Z537">
        <v>15157971</v>
      </c>
    </row>
    <row r="538" spans="1:26" hidden="1" x14ac:dyDescent="0.25">
      <c r="A538">
        <v>1866033801</v>
      </c>
      <c r="B538" t="b">
        <v>0</v>
      </c>
      <c r="C538" s="6" t="s">
        <v>26</v>
      </c>
      <c r="D538">
        <v>3</v>
      </c>
      <c r="E538" s="1">
        <v>43327.877442129633</v>
      </c>
      <c r="F538" s="6" t="s">
        <v>27</v>
      </c>
      <c r="G538">
        <v>1</v>
      </c>
      <c r="H538" s="6" t="s">
        <v>28</v>
      </c>
      <c r="I538">
        <v>0.64670000000000005</v>
      </c>
      <c r="J538" s="6" t="s">
        <v>32</v>
      </c>
      <c r="K538" s="1">
        <v>43128.300949074073</v>
      </c>
      <c r="L538">
        <v>0</v>
      </c>
      <c r="M538" s="6" t="s">
        <v>1618</v>
      </c>
      <c r="N538" t="b">
        <v>0</v>
      </c>
      <c r="O538" s="6" t="s">
        <v>31</v>
      </c>
      <c r="P538" s="6" t="s">
        <v>32</v>
      </c>
      <c r="Q538" s="6" t="s">
        <v>317</v>
      </c>
      <c r="R538">
        <v>0</v>
      </c>
      <c r="S538" s="6" t="s">
        <v>32</v>
      </c>
      <c r="T538" s="6" t="s">
        <v>317</v>
      </c>
      <c r="U538" s="6" t="s">
        <v>616</v>
      </c>
      <c r="V538">
        <v>9.5751190440617984E+17</v>
      </c>
      <c r="W538" s="6" t="s">
        <v>32</v>
      </c>
      <c r="X538" s="6" t="s">
        <v>1619</v>
      </c>
      <c r="Y538" s="6" t="s">
        <v>1620</v>
      </c>
      <c r="Z538">
        <v>8.8678140562318131E+17</v>
      </c>
    </row>
    <row r="539" spans="1:26" hidden="1" x14ac:dyDescent="0.25">
      <c r="A539">
        <v>1866033802</v>
      </c>
      <c r="B539" t="b">
        <v>0</v>
      </c>
      <c r="C539" s="6" t="s">
        <v>26</v>
      </c>
      <c r="D539">
        <v>3</v>
      </c>
      <c r="E539" s="1">
        <v>43328.005057870374</v>
      </c>
      <c r="F539" s="6" t="s">
        <v>27</v>
      </c>
      <c r="G539">
        <v>1</v>
      </c>
      <c r="H539" s="6" t="s">
        <v>28</v>
      </c>
      <c r="I539">
        <v>0.65429999999999999</v>
      </c>
      <c r="J539" s="6" t="s">
        <v>29</v>
      </c>
      <c r="K539" s="1">
        <v>43128.773981481485</v>
      </c>
      <c r="L539">
        <v>0</v>
      </c>
      <c r="M539" s="6" t="s">
        <v>63</v>
      </c>
      <c r="N539" t="b">
        <v>0</v>
      </c>
      <c r="O539" s="6" t="s">
        <v>31</v>
      </c>
      <c r="P539" s="6" t="s">
        <v>32</v>
      </c>
      <c r="Q539" s="6" t="s">
        <v>317</v>
      </c>
      <c r="R539">
        <v>0</v>
      </c>
      <c r="S539" s="6" t="s">
        <v>32</v>
      </c>
      <c r="T539" s="6" t="s">
        <v>317</v>
      </c>
      <c r="U539" s="6" t="s">
        <v>41</v>
      </c>
      <c r="V539">
        <v>9.5768332801407795E+17</v>
      </c>
      <c r="W539" s="6" t="s">
        <v>32</v>
      </c>
      <c r="X539" s="6" t="s">
        <v>1621</v>
      </c>
      <c r="Y539" s="6" t="s">
        <v>1622</v>
      </c>
      <c r="Z539">
        <v>1616470518</v>
      </c>
    </row>
    <row r="540" spans="1:26" hidden="1" x14ac:dyDescent="0.25">
      <c r="A540">
        <v>1866033803</v>
      </c>
      <c r="B540" t="b">
        <v>0</v>
      </c>
      <c r="C540" s="6" t="s">
        <v>26</v>
      </c>
      <c r="D540">
        <v>3</v>
      </c>
      <c r="E540" s="1">
        <v>43328.001481481479</v>
      </c>
      <c r="F540" s="6" t="s">
        <v>27</v>
      </c>
      <c r="G540">
        <v>1</v>
      </c>
      <c r="H540" s="6" t="s">
        <v>28</v>
      </c>
      <c r="I540">
        <v>0.64790000000000003</v>
      </c>
      <c r="J540" s="6" t="s">
        <v>29</v>
      </c>
      <c r="K540" s="1">
        <v>43128.807638888888</v>
      </c>
      <c r="L540">
        <v>6</v>
      </c>
      <c r="M540" s="6" t="s">
        <v>1623</v>
      </c>
      <c r="N540" t="b">
        <v>0</v>
      </c>
      <c r="O540" s="6" t="s">
        <v>31</v>
      </c>
      <c r="P540" s="6" t="s">
        <v>32</v>
      </c>
      <c r="Q540" s="6" t="s">
        <v>317</v>
      </c>
      <c r="R540">
        <v>6</v>
      </c>
      <c r="S540" s="6" t="s">
        <v>32</v>
      </c>
      <c r="T540" s="6" t="s">
        <v>317</v>
      </c>
      <c r="U540" s="6" t="s">
        <v>64</v>
      </c>
      <c r="V540">
        <v>9.5769552204675482E+17</v>
      </c>
      <c r="W540" s="6" t="s">
        <v>32</v>
      </c>
      <c r="X540" s="6" t="s">
        <v>1624</v>
      </c>
      <c r="Y540" s="6" t="s">
        <v>1625</v>
      </c>
      <c r="Z540">
        <v>8.8480370282070835E+17</v>
      </c>
    </row>
    <row r="541" spans="1:26" hidden="1" x14ac:dyDescent="0.25">
      <c r="A541">
        <v>1866033804</v>
      </c>
      <c r="B541" t="b">
        <v>0</v>
      </c>
      <c r="C541" s="6" t="s">
        <v>26</v>
      </c>
      <c r="D541">
        <v>3</v>
      </c>
      <c r="E541" s="1">
        <v>43327.852905092594</v>
      </c>
      <c r="F541" s="6" t="s">
        <v>27</v>
      </c>
      <c r="G541">
        <v>1</v>
      </c>
      <c r="H541" s="6" t="s">
        <v>28</v>
      </c>
      <c r="I541">
        <v>0.65369999999999995</v>
      </c>
      <c r="J541" s="6" t="s">
        <v>29</v>
      </c>
      <c r="K541" s="1">
        <v>43128.891157407408</v>
      </c>
      <c r="L541">
        <v>0</v>
      </c>
      <c r="M541" s="6" t="s">
        <v>1626</v>
      </c>
      <c r="N541" t="b">
        <v>0</v>
      </c>
      <c r="O541" s="6" t="s">
        <v>31</v>
      </c>
      <c r="P541" s="6" t="s">
        <v>32</v>
      </c>
      <c r="Q541" s="6" t="s">
        <v>317</v>
      </c>
      <c r="R541">
        <v>0</v>
      </c>
      <c r="S541" s="6" t="s">
        <v>32</v>
      </c>
      <c r="T541" s="6" t="s">
        <v>317</v>
      </c>
      <c r="U541" s="6" t="s">
        <v>64</v>
      </c>
      <c r="V541">
        <v>9.5772578968812339E+17</v>
      </c>
      <c r="W541" s="6" t="s">
        <v>32</v>
      </c>
      <c r="X541" s="6" t="s">
        <v>1627</v>
      </c>
      <c r="Y541" s="6" t="s">
        <v>1628</v>
      </c>
      <c r="Z541">
        <v>9.500360692061184E+17</v>
      </c>
    </row>
    <row r="542" spans="1:26" x14ac:dyDescent="0.25">
      <c r="A542">
        <v>1866033900</v>
      </c>
      <c r="B542" t="b">
        <v>0</v>
      </c>
      <c r="C542" s="6" t="s">
        <v>26</v>
      </c>
      <c r="D542">
        <v>3</v>
      </c>
      <c r="E542" s="1">
        <v>43327.993310185186</v>
      </c>
      <c r="F542" s="6" t="s">
        <v>27</v>
      </c>
      <c r="G542">
        <v>1</v>
      </c>
      <c r="H542" s="6" t="s">
        <v>47</v>
      </c>
      <c r="I542">
        <v>0.67549999999999999</v>
      </c>
      <c r="J542" s="6" t="s">
        <v>29</v>
      </c>
      <c r="K542" s="1">
        <v>43130.478229166663</v>
      </c>
      <c r="L542">
        <v>0</v>
      </c>
      <c r="M542" s="6" t="s">
        <v>1881</v>
      </c>
      <c r="N542" t="b">
        <v>0</v>
      </c>
      <c r="O542" s="6" t="s">
        <v>31</v>
      </c>
      <c r="P542" s="6" t="s">
        <v>32</v>
      </c>
      <c r="Q542" s="6" t="s">
        <v>317</v>
      </c>
      <c r="R542">
        <v>0</v>
      </c>
      <c r="S542" s="6" t="s">
        <v>32</v>
      </c>
      <c r="T542" s="6" t="s">
        <v>317</v>
      </c>
      <c r="U542" s="6" t="s">
        <v>64</v>
      </c>
      <c r="V542">
        <v>9.583009236416471E+17</v>
      </c>
      <c r="W542" s="6" t="s">
        <v>32</v>
      </c>
      <c r="X542" s="6" t="s">
        <v>1882</v>
      </c>
      <c r="Y542" s="6" t="s">
        <v>1883</v>
      </c>
      <c r="Z542">
        <v>257885651</v>
      </c>
    </row>
    <row r="543" spans="1:26" hidden="1" x14ac:dyDescent="0.25">
      <c r="A543">
        <v>1866033806</v>
      </c>
      <c r="B543" t="b">
        <v>0</v>
      </c>
      <c r="C543" s="6" t="s">
        <v>26</v>
      </c>
      <c r="D543">
        <v>3</v>
      </c>
      <c r="E543" s="1">
        <v>43327.995613425926</v>
      </c>
      <c r="F543" s="6" t="s">
        <v>27</v>
      </c>
      <c r="G543">
        <v>1</v>
      </c>
      <c r="H543" s="6" t="s">
        <v>28</v>
      </c>
      <c r="I543">
        <v>1</v>
      </c>
      <c r="J543" s="6" t="s">
        <v>29</v>
      </c>
      <c r="K543" s="1">
        <v>43128.961840277778</v>
      </c>
      <c r="L543">
        <v>0</v>
      </c>
      <c r="M543" s="6" t="s">
        <v>1632</v>
      </c>
      <c r="N543" t="b">
        <v>0</v>
      </c>
      <c r="O543" s="6" t="s">
        <v>31</v>
      </c>
      <c r="P543" s="6" t="s">
        <v>32</v>
      </c>
      <c r="Q543" s="6" t="s">
        <v>317</v>
      </c>
      <c r="R543">
        <v>0</v>
      </c>
      <c r="S543" s="6" t="s">
        <v>32</v>
      </c>
      <c r="T543" s="6" t="s">
        <v>317</v>
      </c>
      <c r="U543" s="6" t="s">
        <v>43</v>
      </c>
      <c r="V543">
        <v>9.5775140419776512E+17</v>
      </c>
      <c r="W543" s="6" t="s">
        <v>32</v>
      </c>
      <c r="X543" s="6" t="s">
        <v>1633</v>
      </c>
      <c r="Y543" s="6" t="s">
        <v>1634</v>
      </c>
      <c r="Z543">
        <v>27939508</v>
      </c>
    </row>
    <row r="544" spans="1:26" hidden="1" x14ac:dyDescent="0.25">
      <c r="A544">
        <v>1866033807</v>
      </c>
      <c r="B544" t="b">
        <v>0</v>
      </c>
      <c r="C544" s="6" t="s">
        <v>26</v>
      </c>
      <c r="D544">
        <v>3</v>
      </c>
      <c r="E544" s="1">
        <v>43327.776412037034</v>
      </c>
      <c r="F544" s="6" t="s">
        <v>27</v>
      </c>
      <c r="G544">
        <v>1</v>
      </c>
      <c r="H544" s="6" t="s">
        <v>28</v>
      </c>
      <c r="I544">
        <v>1</v>
      </c>
      <c r="J544" s="6" t="s">
        <v>29</v>
      </c>
      <c r="K544" s="1">
        <v>43128.961840277778</v>
      </c>
      <c r="L544">
        <v>0</v>
      </c>
      <c r="M544" s="6" t="s">
        <v>1632</v>
      </c>
      <c r="N544" t="b">
        <v>0</v>
      </c>
      <c r="O544" s="6" t="s">
        <v>31</v>
      </c>
      <c r="P544" s="6" t="s">
        <v>32</v>
      </c>
      <c r="Q544" s="6" t="s">
        <v>317</v>
      </c>
      <c r="R544">
        <v>0</v>
      </c>
      <c r="S544" s="6" t="s">
        <v>32</v>
      </c>
      <c r="T544" s="6" t="s">
        <v>317</v>
      </c>
      <c r="U544" s="6" t="s">
        <v>43</v>
      </c>
      <c r="V544">
        <v>9.5775140468005274E+17</v>
      </c>
      <c r="W544" s="6" t="s">
        <v>32</v>
      </c>
      <c r="X544" s="6" t="s">
        <v>1633</v>
      </c>
      <c r="Y544" s="6" t="s">
        <v>1635</v>
      </c>
      <c r="Z544">
        <v>101916734</v>
      </c>
    </row>
    <row r="545" spans="1:26" x14ac:dyDescent="0.25">
      <c r="A545">
        <v>1866033907</v>
      </c>
      <c r="B545" t="b">
        <v>0</v>
      </c>
      <c r="C545" s="6" t="s">
        <v>26</v>
      </c>
      <c r="D545">
        <v>3</v>
      </c>
      <c r="E545" s="1">
        <v>43327.97115740741</v>
      </c>
      <c r="F545" s="6" t="s">
        <v>27</v>
      </c>
      <c r="G545">
        <v>1</v>
      </c>
      <c r="H545" s="6" t="s">
        <v>47</v>
      </c>
      <c r="I545">
        <v>0.67549999999999999</v>
      </c>
      <c r="J545" s="6" t="s">
        <v>29</v>
      </c>
      <c r="K545" s="1">
        <v>43131.162164351852</v>
      </c>
      <c r="L545">
        <v>4</v>
      </c>
      <c r="M545" s="6" t="s">
        <v>1901</v>
      </c>
      <c r="N545" t="b">
        <v>0</v>
      </c>
      <c r="O545" s="6" t="s">
        <v>31</v>
      </c>
      <c r="P545" s="6" t="s">
        <v>32</v>
      </c>
      <c r="Q545" s="6" t="s">
        <v>317</v>
      </c>
      <c r="R545">
        <v>0</v>
      </c>
      <c r="S545" s="6" t="s">
        <v>32</v>
      </c>
      <c r="T545" s="6" t="s">
        <v>317</v>
      </c>
      <c r="U545" s="6" t="s">
        <v>39</v>
      </c>
      <c r="V545">
        <v>9.5854877609172992E+17</v>
      </c>
      <c r="W545" s="6" t="s">
        <v>32</v>
      </c>
      <c r="X545" s="6" t="s">
        <v>1902</v>
      </c>
      <c r="Y545" s="6" t="s">
        <v>1903</v>
      </c>
      <c r="Z545">
        <v>1522396866</v>
      </c>
    </row>
    <row r="546" spans="1:26" hidden="1" x14ac:dyDescent="0.25">
      <c r="A546">
        <v>1866033809</v>
      </c>
      <c r="B546" t="b">
        <v>0</v>
      </c>
      <c r="C546" s="6" t="s">
        <v>26</v>
      </c>
      <c r="D546">
        <v>3</v>
      </c>
      <c r="E546" s="1">
        <v>43327.765810185185</v>
      </c>
      <c r="F546" s="6" t="s">
        <v>27</v>
      </c>
      <c r="G546">
        <v>1</v>
      </c>
      <c r="H546" s="6" t="s">
        <v>44</v>
      </c>
      <c r="I546">
        <v>0.6633</v>
      </c>
      <c r="J546" s="6" t="s">
        <v>32</v>
      </c>
      <c r="K546" s="1">
        <v>43128.27888888889</v>
      </c>
      <c r="L546">
        <v>1</v>
      </c>
      <c r="M546" s="6" t="s">
        <v>1638</v>
      </c>
      <c r="N546" t="b">
        <v>0</v>
      </c>
      <c r="O546" s="6" t="s">
        <v>31</v>
      </c>
      <c r="P546" s="6" t="s">
        <v>32</v>
      </c>
      <c r="Q546" s="6" t="s">
        <v>317</v>
      </c>
      <c r="R546">
        <v>0</v>
      </c>
      <c r="S546" s="6" t="s">
        <v>32</v>
      </c>
      <c r="T546" s="6" t="s">
        <v>317</v>
      </c>
      <c r="U546" s="6" t="s">
        <v>391</v>
      </c>
      <c r="V546">
        <v>9.5750391226065715E+17</v>
      </c>
      <c r="W546" s="6" t="s">
        <v>32</v>
      </c>
      <c r="X546" s="6" t="s">
        <v>1639</v>
      </c>
      <c r="Y546" s="6" t="s">
        <v>1640</v>
      </c>
      <c r="Z546">
        <v>8.8127616269310771E+17</v>
      </c>
    </row>
    <row r="547" spans="1:26" hidden="1" x14ac:dyDescent="0.25">
      <c r="A547">
        <v>1866033810</v>
      </c>
      <c r="B547" t="b">
        <v>0</v>
      </c>
      <c r="C547" s="6" t="s">
        <v>26</v>
      </c>
      <c r="D547">
        <v>3</v>
      </c>
      <c r="E547" s="1">
        <v>43327.985312500001</v>
      </c>
      <c r="F547" s="6" t="s">
        <v>27</v>
      </c>
      <c r="G547">
        <v>1</v>
      </c>
      <c r="H547" s="6" t="s">
        <v>28</v>
      </c>
      <c r="I547">
        <v>1</v>
      </c>
      <c r="J547" s="6" t="s">
        <v>29</v>
      </c>
      <c r="K547" s="1">
        <v>43128.583668981482</v>
      </c>
      <c r="L547">
        <v>2</v>
      </c>
      <c r="M547" s="6" t="s">
        <v>1641</v>
      </c>
      <c r="N547" t="b">
        <v>0</v>
      </c>
      <c r="O547" s="6" t="s">
        <v>31</v>
      </c>
      <c r="P547" s="6" t="s">
        <v>32</v>
      </c>
      <c r="Q547" s="6" t="s">
        <v>317</v>
      </c>
      <c r="R547">
        <v>1</v>
      </c>
      <c r="S547" s="6" t="s">
        <v>32</v>
      </c>
      <c r="T547" s="6" t="s">
        <v>317</v>
      </c>
      <c r="U547" s="6" t="s">
        <v>43</v>
      </c>
      <c r="V547">
        <v>9.5761435818770022E+17</v>
      </c>
      <c r="W547" s="6" t="s">
        <v>32</v>
      </c>
      <c r="X547" s="6" t="s">
        <v>1642</v>
      </c>
      <c r="Y547" s="6" t="s">
        <v>1643</v>
      </c>
      <c r="Z547">
        <v>2421109230</v>
      </c>
    </row>
    <row r="548" spans="1:26" hidden="1" x14ac:dyDescent="0.25">
      <c r="A548">
        <v>1866033811</v>
      </c>
      <c r="B548" t="b">
        <v>0</v>
      </c>
      <c r="C548" s="6" t="s">
        <v>26</v>
      </c>
      <c r="D548">
        <v>3</v>
      </c>
      <c r="E548" s="1">
        <v>43327.95758101852</v>
      </c>
      <c r="F548" s="6" t="s">
        <v>27</v>
      </c>
      <c r="G548">
        <v>1</v>
      </c>
      <c r="H548" s="6" t="s">
        <v>28</v>
      </c>
      <c r="I548">
        <v>1</v>
      </c>
      <c r="J548" s="6" t="s">
        <v>32</v>
      </c>
      <c r="K548" s="1">
        <v>43128.177337962959</v>
      </c>
      <c r="L548">
        <v>2</v>
      </c>
      <c r="M548" s="6" t="s">
        <v>1644</v>
      </c>
      <c r="N548" t="b">
        <v>0</v>
      </c>
      <c r="O548" s="6" t="s">
        <v>31</v>
      </c>
      <c r="P548" s="6" t="s">
        <v>32</v>
      </c>
      <c r="Q548" s="6" t="s">
        <v>317</v>
      </c>
      <c r="R548">
        <v>2</v>
      </c>
      <c r="S548" s="6" t="s">
        <v>32</v>
      </c>
      <c r="T548" s="6" t="s">
        <v>317</v>
      </c>
      <c r="U548" s="6" t="s">
        <v>327</v>
      </c>
      <c r="V548">
        <v>9.574671105018839E+17</v>
      </c>
      <c r="W548" s="6" t="s">
        <v>32</v>
      </c>
      <c r="X548" s="6" t="s">
        <v>1645</v>
      </c>
      <c r="Y548" s="6" t="s">
        <v>1646</v>
      </c>
      <c r="Z548">
        <v>36022586</v>
      </c>
    </row>
    <row r="549" spans="1:26" hidden="1" x14ac:dyDescent="0.25">
      <c r="A549">
        <v>1866033812</v>
      </c>
      <c r="B549" t="b">
        <v>0</v>
      </c>
      <c r="C549" s="6" t="s">
        <v>26</v>
      </c>
      <c r="D549">
        <v>3</v>
      </c>
      <c r="E549" s="1">
        <v>43328.005810185183</v>
      </c>
      <c r="F549" s="6" t="s">
        <v>95</v>
      </c>
      <c r="G549">
        <v>1</v>
      </c>
      <c r="H549" s="6" t="s">
        <v>317</v>
      </c>
      <c r="J549" s="6" t="s">
        <v>32</v>
      </c>
      <c r="K549" s="1">
        <v>43128.407037037039</v>
      </c>
      <c r="L549">
        <v>2</v>
      </c>
      <c r="M549" s="6" t="s">
        <v>32</v>
      </c>
      <c r="N549" t="b">
        <v>0</v>
      </c>
      <c r="O549" s="6" t="s">
        <v>31</v>
      </c>
      <c r="P549" s="6" t="s">
        <v>32</v>
      </c>
      <c r="Q549" s="6" t="s">
        <v>317</v>
      </c>
      <c r="R549">
        <v>0</v>
      </c>
      <c r="S549" s="6" t="s">
        <v>32</v>
      </c>
      <c r="T549" s="6" t="s">
        <v>317</v>
      </c>
      <c r="U549" s="6" t="s">
        <v>391</v>
      </c>
      <c r="V549">
        <v>9.5755035185870848E+17</v>
      </c>
      <c r="W549" s="6" t="s">
        <v>32</v>
      </c>
      <c r="X549" s="6" t="s">
        <v>1647</v>
      </c>
      <c r="Y549" s="6" t="s">
        <v>1648</v>
      </c>
      <c r="Z549">
        <v>9.5248805279822234E+17</v>
      </c>
    </row>
    <row r="550" spans="1:26" x14ac:dyDescent="0.25">
      <c r="A550">
        <v>1866033926</v>
      </c>
      <c r="B550" t="b">
        <v>0</v>
      </c>
      <c r="C550" s="6" t="s">
        <v>26</v>
      </c>
      <c r="D550">
        <v>3</v>
      </c>
      <c r="E550" s="1">
        <v>43327.977199074077</v>
      </c>
      <c r="F550" s="6" t="s">
        <v>27</v>
      </c>
      <c r="G550">
        <v>1</v>
      </c>
      <c r="H550" s="6" t="s">
        <v>47</v>
      </c>
      <c r="I550">
        <v>0.67549999999999999</v>
      </c>
      <c r="J550" s="6" t="s">
        <v>29</v>
      </c>
      <c r="K550" s="1">
        <v>43131.787928240738</v>
      </c>
      <c r="L550">
        <v>0</v>
      </c>
      <c r="M550" s="6" t="s">
        <v>1952</v>
      </c>
      <c r="N550" t="b">
        <v>0</v>
      </c>
      <c r="O550" s="6" t="s">
        <v>31</v>
      </c>
      <c r="P550" s="6" t="s">
        <v>32</v>
      </c>
      <c r="Q550" s="6" t="s">
        <v>317</v>
      </c>
      <c r="R550">
        <v>0</v>
      </c>
      <c r="S550" s="6" t="s">
        <v>32</v>
      </c>
      <c r="T550" s="6" t="s">
        <v>317</v>
      </c>
      <c r="U550" s="6" t="s">
        <v>39</v>
      </c>
      <c r="V550">
        <v>9.5877554424556339E+17</v>
      </c>
      <c r="W550" s="6" t="s">
        <v>32</v>
      </c>
      <c r="X550" s="6" t="s">
        <v>1953</v>
      </c>
      <c r="Y550" s="6" t="s">
        <v>1954</v>
      </c>
      <c r="Z550">
        <v>63140114</v>
      </c>
    </row>
    <row r="551" spans="1:26" hidden="1" x14ac:dyDescent="0.25">
      <c r="A551">
        <v>1866033814</v>
      </c>
      <c r="B551" t="b">
        <v>0</v>
      </c>
      <c r="C551" s="6" t="s">
        <v>26</v>
      </c>
      <c r="D551">
        <v>3</v>
      </c>
      <c r="E551" s="1">
        <v>43328.021643518521</v>
      </c>
      <c r="F551" s="6" t="s">
        <v>27</v>
      </c>
      <c r="G551">
        <v>1</v>
      </c>
      <c r="H551" s="6" t="s">
        <v>44</v>
      </c>
      <c r="I551">
        <v>0.65459999999999996</v>
      </c>
      <c r="J551" s="6" t="s">
        <v>29</v>
      </c>
      <c r="K551" s="1">
        <v>43128.47859953704</v>
      </c>
      <c r="L551">
        <v>6</v>
      </c>
      <c r="M551" s="6" t="s">
        <v>1651</v>
      </c>
      <c r="N551" t="b">
        <v>0</v>
      </c>
      <c r="O551" s="6" t="s">
        <v>31</v>
      </c>
      <c r="P551" s="6" t="s">
        <v>32</v>
      </c>
      <c r="Q551" s="6" t="s">
        <v>317</v>
      </c>
      <c r="R551">
        <v>7</v>
      </c>
      <c r="S551" s="6" t="s">
        <v>32</v>
      </c>
      <c r="T551" s="6" t="s">
        <v>317</v>
      </c>
      <c r="U551" s="6" t="s">
        <v>39</v>
      </c>
      <c r="V551">
        <v>9.5757628427572838E+17</v>
      </c>
      <c r="W551" s="6" t="s">
        <v>32</v>
      </c>
      <c r="X551" s="6" t="s">
        <v>1652</v>
      </c>
      <c r="Y551" s="6" t="s">
        <v>1653</v>
      </c>
      <c r="Z551">
        <v>4838325357</v>
      </c>
    </row>
    <row r="552" spans="1:26" hidden="1" x14ac:dyDescent="0.25">
      <c r="A552">
        <v>1866033815</v>
      </c>
      <c r="B552" t="b">
        <v>0</v>
      </c>
      <c r="C552" s="6" t="s">
        <v>26</v>
      </c>
      <c r="D552">
        <v>3</v>
      </c>
      <c r="E552" s="1">
        <v>43328.045578703706</v>
      </c>
      <c r="F552" s="6" t="s">
        <v>27</v>
      </c>
      <c r="G552">
        <v>1</v>
      </c>
      <c r="H552" s="6" t="s">
        <v>44</v>
      </c>
      <c r="I552">
        <v>1</v>
      </c>
      <c r="J552" s="6" t="s">
        <v>32</v>
      </c>
      <c r="K552" s="1">
        <v>43128.287928240738</v>
      </c>
      <c r="L552">
        <v>0</v>
      </c>
      <c r="M552" s="6" t="s">
        <v>1654</v>
      </c>
      <c r="N552" t="b">
        <v>0</v>
      </c>
      <c r="O552" s="6" t="s">
        <v>31</v>
      </c>
      <c r="P552" s="6" t="s">
        <v>32</v>
      </c>
      <c r="Q552" s="6" t="s">
        <v>317</v>
      </c>
      <c r="R552">
        <v>0</v>
      </c>
      <c r="S552" s="6" t="s">
        <v>32</v>
      </c>
      <c r="T552" s="6" t="s">
        <v>317</v>
      </c>
      <c r="U552" s="6" t="s">
        <v>327</v>
      </c>
      <c r="V552">
        <v>9.5750718601978675E+17</v>
      </c>
      <c r="W552" s="6" t="s">
        <v>32</v>
      </c>
      <c r="X552" s="6" t="s">
        <v>1655</v>
      </c>
      <c r="Y552" s="6" t="s">
        <v>1656</v>
      </c>
      <c r="Z552">
        <v>3370627833</v>
      </c>
    </row>
    <row r="553" spans="1:26" hidden="1" x14ac:dyDescent="0.25">
      <c r="A553">
        <v>1866033816</v>
      </c>
      <c r="B553" t="b">
        <v>0</v>
      </c>
      <c r="C553" s="6" t="s">
        <v>26</v>
      </c>
      <c r="D553">
        <v>3</v>
      </c>
      <c r="E553" s="1">
        <v>43327.758009259262</v>
      </c>
      <c r="F553" s="6" t="s">
        <v>27</v>
      </c>
      <c r="G553">
        <v>1</v>
      </c>
      <c r="H553" s="6" t="s">
        <v>44</v>
      </c>
      <c r="I553">
        <v>1</v>
      </c>
      <c r="J553" s="6" t="s">
        <v>32</v>
      </c>
      <c r="K553" s="1">
        <v>43128.197800925926</v>
      </c>
      <c r="L553">
        <v>0</v>
      </c>
      <c r="M553" s="6" t="s">
        <v>1657</v>
      </c>
      <c r="N553" t="b">
        <v>0</v>
      </c>
      <c r="O553" s="6" t="s">
        <v>31</v>
      </c>
      <c r="P553" s="6" t="s">
        <v>32</v>
      </c>
      <c r="Q553" s="6" t="s">
        <v>317</v>
      </c>
      <c r="R553">
        <v>1</v>
      </c>
      <c r="S553" s="6" t="s">
        <v>32</v>
      </c>
      <c r="T553" s="6" t="s">
        <v>317</v>
      </c>
      <c r="U553" s="6" t="s">
        <v>1658</v>
      </c>
      <c r="V553">
        <v>9.5747452450477261E+17</v>
      </c>
      <c r="W553" s="6" t="s">
        <v>32</v>
      </c>
      <c r="X553" s="6" t="s">
        <v>1659</v>
      </c>
      <c r="Y553" s="6" t="s">
        <v>1660</v>
      </c>
      <c r="Z553">
        <v>8.9566160656611738E+17</v>
      </c>
    </row>
    <row r="554" spans="1:26" hidden="1" x14ac:dyDescent="0.25">
      <c r="A554">
        <v>1866033817</v>
      </c>
      <c r="B554" t="b">
        <v>0</v>
      </c>
      <c r="C554" s="6" t="s">
        <v>26</v>
      </c>
      <c r="D554">
        <v>3</v>
      </c>
      <c r="E554" s="1">
        <v>43327.877893518518</v>
      </c>
      <c r="F554" s="6" t="s">
        <v>27</v>
      </c>
      <c r="G554">
        <v>1</v>
      </c>
      <c r="H554" s="6" t="s">
        <v>28</v>
      </c>
      <c r="I554">
        <v>0.66349999999999998</v>
      </c>
      <c r="J554" s="6" t="s">
        <v>29</v>
      </c>
      <c r="K554" s="1">
        <v>43128.447199074071</v>
      </c>
      <c r="L554">
        <v>0</v>
      </c>
      <c r="M554" s="6" t="s">
        <v>1346</v>
      </c>
      <c r="N554" t="b">
        <v>0</v>
      </c>
      <c r="O554" s="6" t="s">
        <v>31</v>
      </c>
      <c r="P554" s="6" t="s">
        <v>32</v>
      </c>
      <c r="Q554" s="6" t="s">
        <v>317</v>
      </c>
      <c r="R554">
        <v>0</v>
      </c>
      <c r="S554" s="6" t="s">
        <v>32</v>
      </c>
      <c r="T554" s="6" t="s">
        <v>317</v>
      </c>
      <c r="U554" s="6" t="s">
        <v>64</v>
      </c>
      <c r="V554">
        <v>9.5756490422720102E+17</v>
      </c>
      <c r="W554" s="6" t="s">
        <v>32</v>
      </c>
      <c r="X554" s="6" t="s">
        <v>1661</v>
      </c>
      <c r="Y554" s="6" t="s">
        <v>1662</v>
      </c>
      <c r="Z554">
        <v>17705779</v>
      </c>
    </row>
    <row r="555" spans="1:26" hidden="1" x14ac:dyDescent="0.25">
      <c r="A555">
        <v>1866033818</v>
      </c>
      <c r="B555" t="b">
        <v>0</v>
      </c>
      <c r="C555" s="6" t="s">
        <v>26</v>
      </c>
      <c r="D555">
        <v>3</v>
      </c>
      <c r="E555" s="1">
        <v>43327.851770833331</v>
      </c>
      <c r="F555" s="6" t="s">
        <v>27</v>
      </c>
      <c r="G555">
        <v>1</v>
      </c>
      <c r="H555" s="6" t="s">
        <v>28</v>
      </c>
      <c r="I555">
        <v>1</v>
      </c>
      <c r="J555" s="6" t="s">
        <v>32</v>
      </c>
      <c r="K555" s="1">
        <v>43128.350219907406</v>
      </c>
      <c r="L555">
        <v>0</v>
      </c>
      <c r="M555" s="6" t="s">
        <v>1019</v>
      </c>
      <c r="N555" t="b">
        <v>0</v>
      </c>
      <c r="O555" s="6" t="s">
        <v>31</v>
      </c>
      <c r="P555" s="6" t="s">
        <v>32</v>
      </c>
      <c r="Q555" s="6" t="s">
        <v>317</v>
      </c>
      <c r="R555">
        <v>0</v>
      </c>
      <c r="S555" s="6" t="s">
        <v>32</v>
      </c>
      <c r="T555" s="6" t="s">
        <v>317</v>
      </c>
      <c r="U555" s="6" t="s">
        <v>390</v>
      </c>
      <c r="V555">
        <v>9.575297584427049E+17</v>
      </c>
      <c r="W555" s="6" t="s">
        <v>32</v>
      </c>
      <c r="X555" s="6" t="s">
        <v>1020</v>
      </c>
      <c r="Y555" s="6" t="s">
        <v>1663</v>
      </c>
      <c r="Z555">
        <v>9.354676489047081E+17</v>
      </c>
    </row>
    <row r="556" spans="1:26" x14ac:dyDescent="0.25">
      <c r="A556">
        <v>1866033963</v>
      </c>
      <c r="B556" t="b">
        <v>0</v>
      </c>
      <c r="C556" s="6" t="s">
        <v>26</v>
      </c>
      <c r="D556">
        <v>3</v>
      </c>
      <c r="E556" s="1">
        <v>43327.977199074077</v>
      </c>
      <c r="F556" s="6" t="s">
        <v>27</v>
      </c>
      <c r="G556">
        <v>1</v>
      </c>
      <c r="H556" s="6" t="s">
        <v>47</v>
      </c>
      <c r="I556">
        <v>0.67549999999999999</v>
      </c>
      <c r="J556" s="6" t="s">
        <v>29</v>
      </c>
      <c r="K556" s="1">
        <v>43132.690150462964</v>
      </c>
      <c r="L556">
        <v>0</v>
      </c>
      <c r="M556" s="6" t="s">
        <v>2055</v>
      </c>
      <c r="N556" t="b">
        <v>0</v>
      </c>
      <c r="O556" s="6" t="s">
        <v>31</v>
      </c>
      <c r="P556" s="6" t="s">
        <v>32</v>
      </c>
      <c r="Q556" s="6" t="s">
        <v>317</v>
      </c>
      <c r="R556">
        <v>0</v>
      </c>
      <c r="S556" s="6" t="s">
        <v>32</v>
      </c>
      <c r="T556" s="6" t="s">
        <v>317</v>
      </c>
      <c r="U556" s="6" t="s">
        <v>64</v>
      </c>
      <c r="V556">
        <v>9.5910249915530035E+17</v>
      </c>
      <c r="W556" s="6" t="s">
        <v>32</v>
      </c>
      <c r="X556" s="6" t="s">
        <v>2056</v>
      </c>
      <c r="Y556" s="6" t="s">
        <v>2057</v>
      </c>
      <c r="Z556">
        <v>2782573967</v>
      </c>
    </row>
    <row r="557" spans="1:26" hidden="1" x14ac:dyDescent="0.25">
      <c r="A557">
        <v>1866033820</v>
      </c>
      <c r="B557" t="b">
        <v>0</v>
      </c>
      <c r="C557" s="6" t="s">
        <v>26</v>
      </c>
      <c r="D557">
        <v>3</v>
      </c>
      <c r="E557" s="1">
        <v>43327.992094907408</v>
      </c>
      <c r="F557" s="6" t="s">
        <v>27</v>
      </c>
      <c r="G557">
        <v>1</v>
      </c>
      <c r="H557" s="6" t="s">
        <v>44</v>
      </c>
      <c r="I557">
        <v>0.64790000000000003</v>
      </c>
      <c r="J557" s="6" t="s">
        <v>29</v>
      </c>
      <c r="K557" s="1">
        <v>43128.85429398148</v>
      </c>
      <c r="L557">
        <v>42</v>
      </c>
      <c r="M557" s="6" t="s">
        <v>1667</v>
      </c>
      <c r="N557" t="b">
        <v>0</v>
      </c>
      <c r="O557" s="6" t="s">
        <v>31</v>
      </c>
      <c r="P557" s="6" t="s">
        <v>32</v>
      </c>
      <c r="Q557" s="6" t="s">
        <v>317</v>
      </c>
      <c r="R557">
        <v>20</v>
      </c>
      <c r="S557" s="6" t="s">
        <v>32</v>
      </c>
      <c r="T557" s="6" t="s">
        <v>317</v>
      </c>
      <c r="U557" s="6" t="s">
        <v>102</v>
      </c>
      <c r="V557">
        <v>9.5771242940383642E+17</v>
      </c>
      <c r="W557" s="6" t="s">
        <v>32</v>
      </c>
      <c r="X557" s="6" t="s">
        <v>1668</v>
      </c>
      <c r="Y557" s="6" t="s">
        <v>1669</v>
      </c>
      <c r="Z557">
        <v>8.4911588042006938E+17</v>
      </c>
    </row>
    <row r="558" spans="1:26" hidden="1" x14ac:dyDescent="0.25">
      <c r="A558">
        <v>1866033821</v>
      </c>
      <c r="B558" t="b">
        <v>0</v>
      </c>
      <c r="C558" s="6" t="s">
        <v>26</v>
      </c>
      <c r="D558">
        <v>3</v>
      </c>
      <c r="E558" s="1">
        <v>43327.683958333335</v>
      </c>
      <c r="F558" s="6" t="s">
        <v>27</v>
      </c>
      <c r="G558">
        <v>1</v>
      </c>
      <c r="H558" s="6" t="s">
        <v>28</v>
      </c>
      <c r="I558">
        <v>1</v>
      </c>
      <c r="J558" s="6" t="s">
        <v>32</v>
      </c>
      <c r="K558" s="1">
        <v>43128.221053240741</v>
      </c>
      <c r="L558">
        <v>0</v>
      </c>
      <c r="M558" s="6" t="s">
        <v>658</v>
      </c>
      <c r="N558" t="b">
        <v>0</v>
      </c>
      <c r="O558" s="6" t="s">
        <v>31</v>
      </c>
      <c r="P558" s="6" t="s">
        <v>32</v>
      </c>
      <c r="Q558" s="6" t="s">
        <v>317</v>
      </c>
      <c r="R558">
        <v>0</v>
      </c>
      <c r="S558" s="6" t="s">
        <v>32</v>
      </c>
      <c r="T558" s="6" t="s">
        <v>317</v>
      </c>
      <c r="U558" s="6" t="s">
        <v>162</v>
      </c>
      <c r="V558">
        <v>9.5748295115916083E+17</v>
      </c>
      <c r="W558" s="6" t="s">
        <v>32</v>
      </c>
      <c r="X558" s="6" t="s">
        <v>1670</v>
      </c>
      <c r="Y558" s="6" t="s">
        <v>1671</v>
      </c>
      <c r="Z558">
        <v>8.0986941021536256E+17</v>
      </c>
    </row>
    <row r="559" spans="1:26" x14ac:dyDescent="0.25">
      <c r="A559">
        <v>1866033731</v>
      </c>
      <c r="B559" t="b">
        <v>0</v>
      </c>
      <c r="C559" s="6" t="s">
        <v>26</v>
      </c>
      <c r="D559">
        <v>3</v>
      </c>
      <c r="E559" s="1">
        <v>43328.019085648149</v>
      </c>
      <c r="F559" s="6" t="s">
        <v>27</v>
      </c>
      <c r="G559">
        <v>1</v>
      </c>
      <c r="H559" s="6" t="s">
        <v>47</v>
      </c>
      <c r="I559">
        <v>0.67320000000000002</v>
      </c>
      <c r="J559" s="6" t="s">
        <v>29</v>
      </c>
      <c r="K559" s="1">
        <v>43129.216562499998</v>
      </c>
      <c r="L559">
        <v>2</v>
      </c>
      <c r="M559" s="6" t="s">
        <v>1425</v>
      </c>
      <c r="N559" t="b">
        <v>0</v>
      </c>
      <c r="O559" s="6" t="s">
        <v>31</v>
      </c>
      <c r="P559" s="6" t="s">
        <v>32</v>
      </c>
      <c r="Q559" s="6" t="s">
        <v>317</v>
      </c>
      <c r="R559">
        <v>0</v>
      </c>
      <c r="S559" s="6" t="s">
        <v>32</v>
      </c>
      <c r="T559" s="6" t="s">
        <v>317</v>
      </c>
      <c r="U559" s="6" t="s">
        <v>39</v>
      </c>
      <c r="V559">
        <v>9.5784371383689626E+17</v>
      </c>
      <c r="W559" s="6" t="s">
        <v>32</v>
      </c>
      <c r="X559" s="6" t="s">
        <v>1426</v>
      </c>
      <c r="Y559" s="6" t="s">
        <v>1427</v>
      </c>
      <c r="Z559">
        <v>8.8782371723304141E+17</v>
      </c>
    </row>
    <row r="560" spans="1:26" hidden="1" x14ac:dyDescent="0.25">
      <c r="A560">
        <v>1866033823</v>
      </c>
      <c r="B560" t="b">
        <v>0</v>
      </c>
      <c r="C560" s="6" t="s">
        <v>26</v>
      </c>
      <c r="D560">
        <v>3</v>
      </c>
      <c r="E560" s="1">
        <v>43327.95758101852</v>
      </c>
      <c r="F560" s="6" t="s">
        <v>27</v>
      </c>
      <c r="G560">
        <v>1</v>
      </c>
      <c r="H560" s="6" t="s">
        <v>28</v>
      </c>
      <c r="I560">
        <v>1</v>
      </c>
      <c r="J560" s="6" t="s">
        <v>32</v>
      </c>
      <c r="K560" s="1">
        <v>43128.1409375</v>
      </c>
      <c r="L560">
        <v>37</v>
      </c>
      <c r="M560" s="6" t="s">
        <v>32</v>
      </c>
      <c r="N560" t="b">
        <v>1</v>
      </c>
      <c r="O560" s="6" t="s">
        <v>31</v>
      </c>
      <c r="P560" s="6" t="s">
        <v>1675</v>
      </c>
      <c r="Q560" s="6" t="s">
        <v>317</v>
      </c>
      <c r="R560">
        <v>3</v>
      </c>
      <c r="S560" s="6" t="s">
        <v>32</v>
      </c>
      <c r="T560" s="6" t="s">
        <v>317</v>
      </c>
      <c r="U560" s="6" t="s">
        <v>161</v>
      </c>
      <c r="V560">
        <v>9.5745392018767462E+17</v>
      </c>
      <c r="W560" s="6" t="s">
        <v>32</v>
      </c>
      <c r="X560" s="6" t="s">
        <v>1676</v>
      </c>
      <c r="Y560" s="6" t="s">
        <v>1677</v>
      </c>
      <c r="Z560">
        <v>1475038004</v>
      </c>
    </row>
    <row r="561" spans="1:26" hidden="1" x14ac:dyDescent="0.25">
      <c r="A561">
        <v>1866033824</v>
      </c>
      <c r="B561" t="b">
        <v>0</v>
      </c>
      <c r="C561" s="6" t="s">
        <v>26</v>
      </c>
      <c r="D561">
        <v>3</v>
      </c>
      <c r="E561" s="1">
        <v>43327.990810185183</v>
      </c>
      <c r="F561" s="6" t="s">
        <v>27</v>
      </c>
      <c r="G561">
        <v>1</v>
      </c>
      <c r="H561" s="6" t="s">
        <v>28</v>
      </c>
      <c r="I561">
        <v>0.64670000000000005</v>
      </c>
      <c r="J561" s="6" t="s">
        <v>32</v>
      </c>
      <c r="K561" s="1">
        <v>43128.337060185186</v>
      </c>
      <c r="L561">
        <v>0</v>
      </c>
      <c r="M561" s="6" t="s">
        <v>1678</v>
      </c>
      <c r="N561" t="b">
        <v>0</v>
      </c>
      <c r="O561" s="6" t="s">
        <v>31</v>
      </c>
      <c r="P561" s="6" t="s">
        <v>32</v>
      </c>
      <c r="Q561" s="6" t="s">
        <v>317</v>
      </c>
      <c r="R561">
        <v>0</v>
      </c>
      <c r="S561" s="6" t="s">
        <v>32</v>
      </c>
      <c r="T561" s="6" t="s">
        <v>317</v>
      </c>
      <c r="U561" s="6" t="s">
        <v>1679</v>
      </c>
      <c r="V561">
        <v>9.5752498999708877E+17</v>
      </c>
      <c r="W561" s="6" t="s">
        <v>1680</v>
      </c>
      <c r="X561" s="6" t="s">
        <v>1681</v>
      </c>
      <c r="Y561" s="6" t="s">
        <v>1682</v>
      </c>
      <c r="Z561">
        <v>9.3519712929490944E+17</v>
      </c>
    </row>
    <row r="562" spans="1:26" x14ac:dyDescent="0.25">
      <c r="A562">
        <v>1866033939</v>
      </c>
      <c r="B562" t="b">
        <v>0</v>
      </c>
      <c r="C562" s="6" t="s">
        <v>26</v>
      </c>
      <c r="D562">
        <v>3</v>
      </c>
      <c r="E562" s="1">
        <v>43328.011099537034</v>
      </c>
      <c r="F562" s="6" t="s">
        <v>27</v>
      </c>
      <c r="G562">
        <v>1</v>
      </c>
      <c r="H562" s="6" t="s">
        <v>47</v>
      </c>
      <c r="I562">
        <v>0.67320000000000002</v>
      </c>
      <c r="J562" s="6" t="s">
        <v>29</v>
      </c>
      <c r="K562" s="1">
        <v>43131.793981481482</v>
      </c>
      <c r="L562">
        <v>2</v>
      </c>
      <c r="M562" s="6" t="s">
        <v>1989</v>
      </c>
      <c r="N562" t="b">
        <v>1</v>
      </c>
      <c r="O562" s="6" t="s">
        <v>31</v>
      </c>
      <c r="P562" s="6" t="s">
        <v>1990</v>
      </c>
      <c r="Q562" s="6" t="s">
        <v>317</v>
      </c>
      <c r="R562">
        <v>0</v>
      </c>
      <c r="S562" s="6" t="s">
        <v>32</v>
      </c>
      <c r="T562" s="6" t="s">
        <v>317</v>
      </c>
      <c r="U562" s="6" t="s">
        <v>58</v>
      </c>
      <c r="V562">
        <v>9.5877773691026227E+17</v>
      </c>
      <c r="W562" s="6" t="s">
        <v>32</v>
      </c>
      <c r="X562" s="6" t="s">
        <v>1991</v>
      </c>
      <c r="Y562" s="6" t="s">
        <v>1992</v>
      </c>
      <c r="Z562">
        <v>27830036</v>
      </c>
    </row>
    <row r="563" spans="1:26" hidden="1" x14ac:dyDescent="0.25">
      <c r="A563">
        <v>1866033826</v>
      </c>
      <c r="B563" t="b">
        <v>0</v>
      </c>
      <c r="C563" s="6" t="s">
        <v>26</v>
      </c>
      <c r="D563">
        <v>3</v>
      </c>
      <c r="E563" s="1">
        <v>43327.967303240737</v>
      </c>
      <c r="F563" s="6" t="s">
        <v>27</v>
      </c>
      <c r="G563">
        <v>1</v>
      </c>
      <c r="H563" s="6" t="s">
        <v>28</v>
      </c>
      <c r="I563">
        <v>0.64790000000000003</v>
      </c>
      <c r="J563" s="6" t="s">
        <v>29</v>
      </c>
      <c r="K563" s="1">
        <v>43129.364687499998</v>
      </c>
      <c r="L563">
        <v>7</v>
      </c>
      <c r="M563" s="6" t="s">
        <v>1346</v>
      </c>
      <c r="N563" t="b">
        <v>0</v>
      </c>
      <c r="O563" s="6" t="s">
        <v>31</v>
      </c>
      <c r="P563" s="6" t="s">
        <v>32</v>
      </c>
      <c r="Q563" s="6" t="s">
        <v>317</v>
      </c>
      <c r="R563">
        <v>4</v>
      </c>
      <c r="S563" s="6" t="s">
        <v>32</v>
      </c>
      <c r="T563" s="6" t="s">
        <v>317</v>
      </c>
      <c r="U563" s="6" t="s">
        <v>43</v>
      </c>
      <c r="V563">
        <v>9.5789738906245939E+17</v>
      </c>
      <c r="W563" s="6" t="s">
        <v>32</v>
      </c>
      <c r="X563" s="6" t="s">
        <v>1686</v>
      </c>
      <c r="Y563" s="6" t="s">
        <v>1687</v>
      </c>
      <c r="Z563">
        <v>3064950609</v>
      </c>
    </row>
    <row r="564" spans="1:26" hidden="1" x14ac:dyDescent="0.25">
      <c r="A564">
        <v>1866033827</v>
      </c>
      <c r="B564" t="b">
        <v>0</v>
      </c>
      <c r="C564" s="6" t="s">
        <v>26</v>
      </c>
      <c r="D564">
        <v>3</v>
      </c>
      <c r="E564" s="1">
        <v>43327.851770833331</v>
      </c>
      <c r="F564" s="6" t="s">
        <v>27</v>
      </c>
      <c r="G564">
        <v>1</v>
      </c>
      <c r="H564" s="6" t="s">
        <v>28</v>
      </c>
      <c r="I564">
        <v>0.6905</v>
      </c>
      <c r="J564" s="6" t="s">
        <v>29</v>
      </c>
      <c r="K564" s="1">
        <v>43129.006354166668</v>
      </c>
      <c r="L564">
        <v>135</v>
      </c>
      <c r="M564" s="6" t="s">
        <v>38</v>
      </c>
      <c r="N564" t="b">
        <v>0</v>
      </c>
      <c r="O564" s="6" t="s">
        <v>31</v>
      </c>
      <c r="P564" s="6" t="s">
        <v>32</v>
      </c>
      <c r="Q564" s="6" t="s">
        <v>317</v>
      </c>
      <c r="R564">
        <v>71</v>
      </c>
      <c r="S564" s="6" t="s">
        <v>32</v>
      </c>
      <c r="T564" s="6" t="s">
        <v>317</v>
      </c>
      <c r="U564" s="6" t="s">
        <v>41</v>
      </c>
      <c r="V564">
        <v>9.5776753675343462E+17</v>
      </c>
      <c r="W564" s="6" t="s">
        <v>32</v>
      </c>
      <c r="X564" s="6" t="s">
        <v>1688</v>
      </c>
      <c r="Y564" s="6" t="s">
        <v>1689</v>
      </c>
      <c r="Z564">
        <v>3367334171</v>
      </c>
    </row>
    <row r="565" spans="1:26" hidden="1" x14ac:dyDescent="0.25">
      <c r="A565">
        <v>1866033828</v>
      </c>
      <c r="B565" t="b">
        <v>0</v>
      </c>
      <c r="C565" s="6" t="s">
        <v>26</v>
      </c>
      <c r="D565">
        <v>3</v>
      </c>
      <c r="E565" s="1">
        <v>43327.841365740744</v>
      </c>
      <c r="F565" s="6" t="s">
        <v>27</v>
      </c>
      <c r="G565">
        <v>0.6694</v>
      </c>
      <c r="H565" s="6" t="s">
        <v>28</v>
      </c>
      <c r="I565">
        <v>0.6694</v>
      </c>
      <c r="J565" s="6" t="s">
        <v>29</v>
      </c>
      <c r="K565" s="1">
        <v>43129.000150462962</v>
      </c>
      <c r="L565">
        <v>5</v>
      </c>
      <c r="M565" s="6" t="s">
        <v>1690</v>
      </c>
      <c r="N565" t="b">
        <v>0</v>
      </c>
      <c r="O565" s="6" t="s">
        <v>31</v>
      </c>
      <c r="P565" s="6" t="s">
        <v>32</v>
      </c>
      <c r="Q565" s="6" t="s">
        <v>317</v>
      </c>
      <c r="R565">
        <v>93</v>
      </c>
      <c r="S565" s="6" t="s">
        <v>32</v>
      </c>
      <c r="T565" s="6" t="s">
        <v>317</v>
      </c>
      <c r="U565" s="6" t="s">
        <v>102</v>
      </c>
      <c r="V565">
        <v>9.5776528657648435E+17</v>
      </c>
      <c r="W565" s="6" t="s">
        <v>32</v>
      </c>
      <c r="X565" s="6" t="s">
        <v>1691</v>
      </c>
      <c r="Y565" s="6" t="s">
        <v>1692</v>
      </c>
      <c r="Z565">
        <v>9.0006317171680051E+17</v>
      </c>
    </row>
    <row r="566" spans="1:26" hidden="1" x14ac:dyDescent="0.25">
      <c r="A566">
        <v>1866033829</v>
      </c>
      <c r="B566" t="b">
        <v>0</v>
      </c>
      <c r="C566" s="6" t="s">
        <v>26</v>
      </c>
      <c r="D566">
        <v>3</v>
      </c>
      <c r="E566" s="1">
        <v>43327.880578703705</v>
      </c>
      <c r="F566" s="6" t="s">
        <v>27</v>
      </c>
      <c r="G566">
        <v>1</v>
      </c>
      <c r="H566" s="6" t="s">
        <v>28</v>
      </c>
      <c r="I566">
        <v>1</v>
      </c>
      <c r="J566" s="6" t="s">
        <v>29</v>
      </c>
      <c r="K566" s="1">
        <v>43129.730543981481</v>
      </c>
      <c r="L566">
        <v>0</v>
      </c>
      <c r="M566" s="6" t="s">
        <v>1693</v>
      </c>
      <c r="N566" t="b">
        <v>0</v>
      </c>
      <c r="O566" s="6" t="s">
        <v>31</v>
      </c>
      <c r="P566" s="6" t="s">
        <v>32</v>
      </c>
      <c r="Q566" s="6" t="s">
        <v>317</v>
      </c>
      <c r="R566">
        <v>0</v>
      </c>
      <c r="S566" s="6" t="s">
        <v>32</v>
      </c>
      <c r="T566" s="6" t="s">
        <v>317</v>
      </c>
      <c r="U566" s="6" t="s">
        <v>58</v>
      </c>
      <c r="V566">
        <v>9.5802997212332442E+17</v>
      </c>
      <c r="W566" s="6" t="s">
        <v>32</v>
      </c>
      <c r="X566" s="6" t="s">
        <v>1694</v>
      </c>
      <c r="Y566" s="6" t="s">
        <v>1695</v>
      </c>
      <c r="Z566">
        <v>7.1175080085120614E+17</v>
      </c>
    </row>
    <row r="567" spans="1:26" hidden="1" x14ac:dyDescent="0.25">
      <c r="A567">
        <v>1866033830</v>
      </c>
      <c r="B567" t="b">
        <v>0</v>
      </c>
      <c r="C567" s="6" t="s">
        <v>26</v>
      </c>
      <c r="D567">
        <v>3</v>
      </c>
      <c r="E567" s="1">
        <v>43328.011099537034</v>
      </c>
      <c r="F567" s="6" t="s">
        <v>27</v>
      </c>
      <c r="G567">
        <v>1</v>
      </c>
      <c r="H567" s="6" t="s">
        <v>28</v>
      </c>
      <c r="I567">
        <v>1</v>
      </c>
      <c r="J567" s="6" t="s">
        <v>29</v>
      </c>
      <c r="K567" s="1">
        <v>43129.937557870369</v>
      </c>
      <c r="L567">
        <v>1</v>
      </c>
      <c r="M567" s="6" t="s">
        <v>1696</v>
      </c>
      <c r="N567" t="b">
        <v>0</v>
      </c>
      <c r="O567" s="6" t="s">
        <v>31</v>
      </c>
      <c r="P567" s="6" t="s">
        <v>32</v>
      </c>
      <c r="Q567" s="6" t="s">
        <v>317</v>
      </c>
      <c r="R567">
        <v>0</v>
      </c>
      <c r="S567" s="6" t="s">
        <v>32</v>
      </c>
      <c r="T567" s="6" t="s">
        <v>317</v>
      </c>
      <c r="U567" s="6" t="s">
        <v>102</v>
      </c>
      <c r="V567">
        <v>9.5810499359220941E+17</v>
      </c>
      <c r="W567" s="6" t="s">
        <v>1697</v>
      </c>
      <c r="X567" s="6" t="s">
        <v>1698</v>
      </c>
      <c r="Y567" s="6" t="s">
        <v>1699</v>
      </c>
      <c r="Z567">
        <v>19629600</v>
      </c>
    </row>
    <row r="568" spans="1:26" hidden="1" x14ac:dyDescent="0.25">
      <c r="A568">
        <v>1866033831</v>
      </c>
      <c r="B568" t="b">
        <v>0</v>
      </c>
      <c r="C568" s="6" t="s">
        <v>26</v>
      </c>
      <c r="D568">
        <v>3</v>
      </c>
      <c r="E568" s="1">
        <v>43328.044537037036</v>
      </c>
      <c r="F568" s="6" t="s">
        <v>27</v>
      </c>
      <c r="G568">
        <v>1</v>
      </c>
      <c r="H568" s="6" t="s">
        <v>28</v>
      </c>
      <c r="I568">
        <v>0.72030000000000005</v>
      </c>
      <c r="J568" s="6" t="s">
        <v>29</v>
      </c>
      <c r="K568" s="1">
        <v>43129.603541666664</v>
      </c>
      <c r="L568">
        <v>1</v>
      </c>
      <c r="M568" s="6" t="s">
        <v>1700</v>
      </c>
      <c r="N568" t="b">
        <v>0</v>
      </c>
      <c r="O568" s="6" t="s">
        <v>31</v>
      </c>
      <c r="P568" s="6" t="s">
        <v>32</v>
      </c>
      <c r="Q568" s="6" t="s">
        <v>317</v>
      </c>
      <c r="R568">
        <v>0</v>
      </c>
      <c r="S568" s="6" t="s">
        <v>32</v>
      </c>
      <c r="T568" s="6" t="s">
        <v>317</v>
      </c>
      <c r="U568" s="6" t="s">
        <v>39</v>
      </c>
      <c r="V568">
        <v>9.5798394919582515E+17</v>
      </c>
      <c r="W568" s="6" t="s">
        <v>32</v>
      </c>
      <c r="X568" s="6" t="s">
        <v>1701</v>
      </c>
      <c r="Y568" s="6" t="s">
        <v>1702</v>
      </c>
      <c r="Z568">
        <v>2925033737</v>
      </c>
    </row>
    <row r="569" spans="1:26" x14ac:dyDescent="0.25">
      <c r="A569">
        <v>1866033665</v>
      </c>
      <c r="B569" t="b">
        <v>0</v>
      </c>
      <c r="C569" s="6" t="s">
        <v>26</v>
      </c>
      <c r="D569">
        <v>3</v>
      </c>
      <c r="E569" s="1">
        <v>43328.023344907408</v>
      </c>
      <c r="F569" s="6" t="s">
        <v>27</v>
      </c>
      <c r="G569">
        <v>1</v>
      </c>
      <c r="H569" s="6" t="s">
        <v>47</v>
      </c>
      <c r="I569">
        <v>0.67220000000000002</v>
      </c>
      <c r="J569" s="6" t="s">
        <v>29</v>
      </c>
      <c r="K569" s="1">
        <v>43130.862060185187</v>
      </c>
      <c r="L569">
        <v>0</v>
      </c>
      <c r="M569" s="6" t="s">
        <v>1239</v>
      </c>
      <c r="N569" t="b">
        <v>0</v>
      </c>
      <c r="O569" s="6" t="s">
        <v>31</v>
      </c>
      <c r="P569" s="6" t="s">
        <v>32</v>
      </c>
      <c r="Q569" s="6" t="s">
        <v>317</v>
      </c>
      <c r="R569">
        <v>0</v>
      </c>
      <c r="S569" s="6" t="s">
        <v>32</v>
      </c>
      <c r="T569" s="6" t="s">
        <v>317</v>
      </c>
      <c r="U569" s="6" t="s">
        <v>41</v>
      </c>
      <c r="V569">
        <v>9.5844002006666035E+17</v>
      </c>
      <c r="W569" s="6" t="s">
        <v>32</v>
      </c>
      <c r="X569" s="6" t="s">
        <v>1240</v>
      </c>
      <c r="Y569" s="6" t="s">
        <v>1241</v>
      </c>
      <c r="Z569">
        <v>4659316968</v>
      </c>
    </row>
    <row r="570" spans="1:26" hidden="1" x14ac:dyDescent="0.25">
      <c r="A570">
        <v>1866033833</v>
      </c>
      <c r="B570" t="b">
        <v>0</v>
      </c>
      <c r="C570" s="6" t="s">
        <v>26</v>
      </c>
      <c r="D570">
        <v>3</v>
      </c>
      <c r="E570" s="1">
        <v>43327.992094907408</v>
      </c>
      <c r="F570" s="6" t="s">
        <v>27</v>
      </c>
      <c r="G570">
        <v>1</v>
      </c>
      <c r="H570" s="6" t="s">
        <v>28</v>
      </c>
      <c r="I570">
        <v>1</v>
      </c>
      <c r="J570" s="6" t="s">
        <v>29</v>
      </c>
      <c r="K570" s="1">
        <v>43129.939479166664</v>
      </c>
      <c r="L570">
        <v>0</v>
      </c>
      <c r="M570" s="6" t="s">
        <v>63</v>
      </c>
      <c r="N570" t="b">
        <v>0</v>
      </c>
      <c r="O570" s="6" t="s">
        <v>31</v>
      </c>
      <c r="P570" s="6" t="s">
        <v>32</v>
      </c>
      <c r="Q570" s="6" t="s">
        <v>317</v>
      </c>
      <c r="R570">
        <v>0</v>
      </c>
      <c r="S570" s="6" t="s">
        <v>32</v>
      </c>
      <c r="T570" s="6" t="s">
        <v>317</v>
      </c>
      <c r="U570" s="6" t="s">
        <v>58</v>
      </c>
      <c r="V570">
        <v>9.581056901526487E+17</v>
      </c>
      <c r="W570" s="6" t="s">
        <v>32</v>
      </c>
      <c r="X570" s="6" t="s">
        <v>1705</v>
      </c>
      <c r="Y570" s="6" t="s">
        <v>1706</v>
      </c>
      <c r="Z570">
        <v>1382466372</v>
      </c>
    </row>
    <row r="571" spans="1:26" hidden="1" x14ac:dyDescent="0.25">
      <c r="A571">
        <v>1866033834</v>
      </c>
      <c r="B571" t="b">
        <v>0</v>
      </c>
      <c r="C571" s="6" t="s">
        <v>26</v>
      </c>
      <c r="D571">
        <v>3</v>
      </c>
      <c r="E571" s="1">
        <v>43327.758009259262</v>
      </c>
      <c r="F571" s="6" t="s">
        <v>27</v>
      </c>
      <c r="G571">
        <v>1</v>
      </c>
      <c r="H571" s="6" t="s">
        <v>28</v>
      </c>
      <c r="I571">
        <v>0.64129999999999998</v>
      </c>
      <c r="J571" s="6" t="s">
        <v>29</v>
      </c>
      <c r="K571" s="1">
        <v>43129.179340277777</v>
      </c>
      <c r="L571">
        <v>65</v>
      </c>
      <c r="M571" s="6" t="s">
        <v>63</v>
      </c>
      <c r="N571" t="b">
        <v>0</v>
      </c>
      <c r="O571" s="6" t="s">
        <v>31</v>
      </c>
      <c r="P571" s="6" t="s">
        <v>32</v>
      </c>
      <c r="Q571" s="6" t="s">
        <v>317</v>
      </c>
      <c r="R571">
        <v>24</v>
      </c>
      <c r="S571" s="6" t="s">
        <v>32</v>
      </c>
      <c r="T571" s="6" t="s">
        <v>317</v>
      </c>
      <c r="U571" s="6" t="s">
        <v>39</v>
      </c>
      <c r="V571">
        <v>9.5783022119281869E+17</v>
      </c>
      <c r="W571" s="6" t="s">
        <v>49</v>
      </c>
      <c r="X571" s="6" t="s">
        <v>1707</v>
      </c>
      <c r="Y571" s="6" t="s">
        <v>1708</v>
      </c>
      <c r="Z571">
        <v>8.8585615842189312E+17</v>
      </c>
    </row>
    <row r="572" spans="1:26" hidden="1" x14ac:dyDescent="0.25">
      <c r="A572">
        <v>1866033835</v>
      </c>
      <c r="B572" t="b">
        <v>0</v>
      </c>
      <c r="C572" s="6" t="s">
        <v>26</v>
      </c>
      <c r="D572">
        <v>3</v>
      </c>
      <c r="E572" s="1">
        <v>43327.952245370368</v>
      </c>
      <c r="F572" s="6" t="s">
        <v>27</v>
      </c>
      <c r="G572">
        <v>1</v>
      </c>
      <c r="H572" s="6" t="s">
        <v>28</v>
      </c>
      <c r="I572">
        <v>1</v>
      </c>
      <c r="J572" s="6" t="s">
        <v>29</v>
      </c>
      <c r="K572" s="1">
        <v>43129.370057870372</v>
      </c>
      <c r="L572">
        <v>0</v>
      </c>
      <c r="M572" s="6" t="s">
        <v>1709</v>
      </c>
      <c r="N572" t="b">
        <v>0</v>
      </c>
      <c r="O572" s="6" t="s">
        <v>31</v>
      </c>
      <c r="P572" s="6" t="s">
        <v>32</v>
      </c>
      <c r="Q572" s="6" t="s">
        <v>317</v>
      </c>
      <c r="R572">
        <v>0</v>
      </c>
      <c r="S572" s="6" t="s">
        <v>32</v>
      </c>
      <c r="T572" s="6" t="s">
        <v>317</v>
      </c>
      <c r="U572" s="6" t="s">
        <v>39</v>
      </c>
      <c r="V572">
        <v>9.5789933788711322E+17</v>
      </c>
      <c r="W572" s="6" t="s">
        <v>32</v>
      </c>
      <c r="X572" s="6" t="s">
        <v>1710</v>
      </c>
      <c r="Y572" s="6" t="s">
        <v>1711</v>
      </c>
      <c r="Z572">
        <v>14255432</v>
      </c>
    </row>
    <row r="573" spans="1:26" hidden="1" x14ac:dyDescent="0.25">
      <c r="A573">
        <v>1866033836</v>
      </c>
      <c r="B573" t="b">
        <v>0</v>
      </c>
      <c r="C573" s="6" t="s">
        <v>26</v>
      </c>
      <c r="D573">
        <v>3</v>
      </c>
      <c r="E573" s="1">
        <v>43327.996874999997</v>
      </c>
      <c r="F573" s="6" t="s">
        <v>27</v>
      </c>
      <c r="G573">
        <v>1</v>
      </c>
      <c r="H573" s="6" t="s">
        <v>28</v>
      </c>
      <c r="I573">
        <v>0.6643</v>
      </c>
      <c r="J573" s="6" t="s">
        <v>29</v>
      </c>
      <c r="K573" s="1">
        <v>43129.730543981481</v>
      </c>
      <c r="L573">
        <v>0</v>
      </c>
      <c r="M573" s="6" t="s">
        <v>323</v>
      </c>
      <c r="N573" t="b">
        <v>0</v>
      </c>
      <c r="O573" s="6" t="s">
        <v>31</v>
      </c>
      <c r="P573" s="6" t="s">
        <v>32</v>
      </c>
      <c r="Q573" s="6" t="s">
        <v>317</v>
      </c>
      <c r="R573">
        <v>0</v>
      </c>
      <c r="S573" s="6" t="s">
        <v>32</v>
      </c>
      <c r="T573" s="6" t="s">
        <v>317</v>
      </c>
      <c r="U573" s="6" t="s">
        <v>128</v>
      </c>
      <c r="V573">
        <v>9.5802997288674509E+17</v>
      </c>
      <c r="W573" s="6" t="s">
        <v>32</v>
      </c>
      <c r="X573" s="6" t="s">
        <v>1712</v>
      </c>
      <c r="Y573" s="6" t="s">
        <v>1713</v>
      </c>
      <c r="Z573">
        <v>1466726246</v>
      </c>
    </row>
    <row r="574" spans="1:26" hidden="1" x14ac:dyDescent="0.25">
      <c r="A574">
        <v>1866033837</v>
      </c>
      <c r="B574" t="b">
        <v>0</v>
      </c>
      <c r="C574" s="6" t="s">
        <v>26</v>
      </c>
      <c r="D574">
        <v>3</v>
      </c>
      <c r="E574" s="1">
        <v>43327.734525462962</v>
      </c>
      <c r="F574" s="6" t="s">
        <v>27</v>
      </c>
      <c r="G574">
        <v>1</v>
      </c>
      <c r="H574" s="6" t="s">
        <v>44</v>
      </c>
      <c r="I574">
        <v>0.33700000000000002</v>
      </c>
      <c r="J574" s="6" t="s">
        <v>29</v>
      </c>
      <c r="K574" s="1">
        <v>43129.153611111113</v>
      </c>
      <c r="L574">
        <v>0</v>
      </c>
      <c r="M574" s="6" t="s">
        <v>38</v>
      </c>
      <c r="N574" t="b">
        <v>0</v>
      </c>
      <c r="O574" s="6" t="s">
        <v>31</v>
      </c>
      <c r="P574" s="6" t="s">
        <v>32</v>
      </c>
      <c r="Q574" s="6" t="s">
        <v>317</v>
      </c>
      <c r="R574">
        <v>0</v>
      </c>
      <c r="S574" s="6" t="s">
        <v>32</v>
      </c>
      <c r="T574" s="6" t="s">
        <v>317</v>
      </c>
      <c r="U574" s="6" t="s">
        <v>41</v>
      </c>
      <c r="V574">
        <v>9.5782089812759757E+17</v>
      </c>
      <c r="W574" s="6" t="s">
        <v>32</v>
      </c>
      <c r="X574" s="6" t="s">
        <v>1714</v>
      </c>
      <c r="Y574" s="6" t="s">
        <v>1715</v>
      </c>
      <c r="Z574">
        <v>190987170</v>
      </c>
    </row>
    <row r="575" spans="1:26" hidden="1" x14ac:dyDescent="0.25">
      <c r="A575">
        <v>1866033838</v>
      </c>
      <c r="B575" t="b">
        <v>0</v>
      </c>
      <c r="C575" s="6" t="s">
        <v>26</v>
      </c>
      <c r="D575">
        <v>3</v>
      </c>
      <c r="E575" s="1">
        <v>43327.815347222226</v>
      </c>
      <c r="F575" s="6" t="s">
        <v>27</v>
      </c>
      <c r="G575">
        <v>0.68110000000000004</v>
      </c>
      <c r="H575" s="6" t="s">
        <v>28</v>
      </c>
      <c r="I575">
        <v>0.68110000000000004</v>
      </c>
      <c r="J575" s="6" t="s">
        <v>29</v>
      </c>
      <c r="K575" s="1">
        <v>43129.723067129627</v>
      </c>
      <c r="L575">
        <v>1</v>
      </c>
      <c r="M575" s="6" t="s">
        <v>1716</v>
      </c>
      <c r="N575" t="b">
        <v>0</v>
      </c>
      <c r="O575" s="6" t="s">
        <v>31</v>
      </c>
      <c r="P575" s="6" t="s">
        <v>32</v>
      </c>
      <c r="Q575" s="6" t="s">
        <v>317</v>
      </c>
      <c r="R575">
        <v>0</v>
      </c>
      <c r="S575" s="6" t="s">
        <v>32</v>
      </c>
      <c r="T575" s="6" t="s">
        <v>317</v>
      </c>
      <c r="U575" s="6" t="s">
        <v>39</v>
      </c>
      <c r="V575">
        <v>9.5802726278757171E+17</v>
      </c>
      <c r="W575" s="6" t="s">
        <v>32</v>
      </c>
      <c r="X575" s="6" t="s">
        <v>1717</v>
      </c>
      <c r="Y575" s="6" t="s">
        <v>1718</v>
      </c>
      <c r="Z575">
        <v>9.5038421331180339E+17</v>
      </c>
    </row>
    <row r="576" spans="1:26" hidden="1" x14ac:dyDescent="0.25">
      <c r="A576">
        <v>1866033839</v>
      </c>
      <c r="B576" t="b">
        <v>0</v>
      </c>
      <c r="C576" s="6" t="s">
        <v>26</v>
      </c>
      <c r="D576">
        <v>3</v>
      </c>
      <c r="E576" s="1">
        <v>43327.963425925926</v>
      </c>
      <c r="F576" s="6" t="s">
        <v>27</v>
      </c>
      <c r="G576">
        <v>1</v>
      </c>
      <c r="H576" s="6" t="s">
        <v>28</v>
      </c>
      <c r="I576">
        <v>1</v>
      </c>
      <c r="J576" s="6" t="s">
        <v>29</v>
      </c>
      <c r="K576" s="1">
        <v>43129.538263888891</v>
      </c>
      <c r="L576">
        <v>3</v>
      </c>
      <c r="M576" s="6" t="s">
        <v>1719</v>
      </c>
      <c r="N576" t="b">
        <v>0</v>
      </c>
      <c r="O576" s="6" t="s">
        <v>31</v>
      </c>
      <c r="P576" s="6" t="s">
        <v>32</v>
      </c>
      <c r="Q576" s="6" t="s">
        <v>317</v>
      </c>
      <c r="R576">
        <v>3</v>
      </c>
      <c r="S576" s="6" t="s">
        <v>32</v>
      </c>
      <c r="T576" s="6" t="s">
        <v>317</v>
      </c>
      <c r="U576" s="6" t="s">
        <v>43</v>
      </c>
      <c r="V576">
        <v>9.5796029321218867E+17</v>
      </c>
      <c r="W576" s="6" t="s">
        <v>32</v>
      </c>
      <c r="X576" s="6" t="s">
        <v>1720</v>
      </c>
      <c r="Y576" s="6" t="s">
        <v>1721</v>
      </c>
      <c r="Z576">
        <v>7.5838772184490394E+17</v>
      </c>
    </row>
    <row r="577" spans="1:26" hidden="1" x14ac:dyDescent="0.25">
      <c r="A577">
        <v>1866033840</v>
      </c>
      <c r="B577" t="b">
        <v>0</v>
      </c>
      <c r="C577" s="6" t="s">
        <v>26</v>
      </c>
      <c r="D577">
        <v>3</v>
      </c>
      <c r="E577" s="1">
        <v>43327.950671296298</v>
      </c>
      <c r="F577" s="6" t="s">
        <v>27</v>
      </c>
      <c r="G577">
        <v>1</v>
      </c>
      <c r="H577" s="6" t="s">
        <v>28</v>
      </c>
      <c r="I577">
        <v>1</v>
      </c>
      <c r="J577" s="6" t="s">
        <v>29</v>
      </c>
      <c r="K577" s="1">
        <v>43129.626782407409</v>
      </c>
      <c r="L577">
        <v>0</v>
      </c>
      <c r="M577" s="6" t="s">
        <v>1722</v>
      </c>
      <c r="N577" t="b">
        <v>0</v>
      </c>
      <c r="O577" s="6" t="s">
        <v>31</v>
      </c>
      <c r="P577" s="6" t="s">
        <v>32</v>
      </c>
      <c r="Q577" s="6" t="s">
        <v>317</v>
      </c>
      <c r="R577">
        <v>0</v>
      </c>
      <c r="S577" s="6" t="s">
        <v>32</v>
      </c>
      <c r="T577" s="6" t="s">
        <v>317</v>
      </c>
      <c r="U577" s="6" t="s">
        <v>36</v>
      </c>
      <c r="V577">
        <v>9.5799236891291648E+17</v>
      </c>
      <c r="W577" s="6" t="s">
        <v>32</v>
      </c>
      <c r="X577" s="6" t="s">
        <v>1723</v>
      </c>
      <c r="Y577" s="6" t="s">
        <v>1724</v>
      </c>
      <c r="Z577">
        <v>7.5362335226743603E+17</v>
      </c>
    </row>
    <row r="578" spans="1:26" hidden="1" x14ac:dyDescent="0.25">
      <c r="A578">
        <v>1866033841</v>
      </c>
      <c r="B578" t="b">
        <v>0</v>
      </c>
      <c r="C578" s="6" t="s">
        <v>26</v>
      </c>
      <c r="D578">
        <v>3</v>
      </c>
      <c r="E578" s="1">
        <v>43327.878923611112</v>
      </c>
      <c r="F578" s="6" t="s">
        <v>27</v>
      </c>
      <c r="G578">
        <v>1</v>
      </c>
      <c r="H578" s="6" t="s">
        <v>28</v>
      </c>
      <c r="I578">
        <v>1</v>
      </c>
      <c r="J578" s="6" t="s">
        <v>29</v>
      </c>
      <c r="K578" s="1">
        <v>43129.618252314816</v>
      </c>
      <c r="L578">
        <v>1</v>
      </c>
      <c r="M578" s="6" t="s">
        <v>1725</v>
      </c>
      <c r="N578" t="b">
        <v>0</v>
      </c>
      <c r="O578" s="6" t="s">
        <v>31</v>
      </c>
      <c r="P578" s="6" t="s">
        <v>32</v>
      </c>
      <c r="Q578" s="6" t="s">
        <v>317</v>
      </c>
      <c r="R578">
        <v>0</v>
      </c>
      <c r="S578" s="6" t="s">
        <v>32</v>
      </c>
      <c r="T578" s="6" t="s">
        <v>317</v>
      </c>
      <c r="U578" s="6" t="s">
        <v>58</v>
      </c>
      <c r="V578">
        <v>9.579892791201833E+17</v>
      </c>
      <c r="W578" s="6" t="s">
        <v>32</v>
      </c>
      <c r="X578" s="6" t="s">
        <v>1726</v>
      </c>
      <c r="Y578" s="6" t="s">
        <v>1727</v>
      </c>
      <c r="Z578">
        <v>326229600</v>
      </c>
    </row>
    <row r="579" spans="1:26" x14ac:dyDescent="0.25">
      <c r="A579">
        <v>1866033884</v>
      </c>
      <c r="B579" t="b">
        <v>0</v>
      </c>
      <c r="C579" s="6" t="s">
        <v>26</v>
      </c>
      <c r="D579">
        <v>3</v>
      </c>
      <c r="E579" s="1">
        <v>43328.023344907408</v>
      </c>
      <c r="F579" s="6" t="s">
        <v>27</v>
      </c>
      <c r="G579">
        <v>1</v>
      </c>
      <c r="H579" s="6" t="s">
        <v>47</v>
      </c>
      <c r="I579">
        <v>0.67220000000000002</v>
      </c>
      <c r="J579" s="6" t="s">
        <v>29</v>
      </c>
      <c r="K579" s="1">
        <v>43130.791886574072</v>
      </c>
      <c r="L579">
        <v>3</v>
      </c>
      <c r="M579" s="6" t="s">
        <v>445</v>
      </c>
      <c r="N579" t="b">
        <v>0</v>
      </c>
      <c r="O579" s="6" t="s">
        <v>31</v>
      </c>
      <c r="P579" s="6" t="s">
        <v>32</v>
      </c>
      <c r="Q579" s="6" t="s">
        <v>317</v>
      </c>
      <c r="R579">
        <v>0</v>
      </c>
      <c r="S579" s="6" t="s">
        <v>32</v>
      </c>
      <c r="T579" s="6" t="s">
        <v>317</v>
      </c>
      <c r="U579" s="6" t="s">
        <v>58</v>
      </c>
      <c r="V579">
        <v>9.584145916121129E+17</v>
      </c>
      <c r="W579" s="6" t="s">
        <v>32</v>
      </c>
      <c r="X579" s="6" t="s">
        <v>1837</v>
      </c>
      <c r="Y579" s="6" t="s">
        <v>1838</v>
      </c>
      <c r="Z579">
        <v>219278789</v>
      </c>
    </row>
    <row r="580" spans="1:26" hidden="1" x14ac:dyDescent="0.25">
      <c r="A580">
        <v>1866033843</v>
      </c>
      <c r="B580" t="b">
        <v>0</v>
      </c>
      <c r="C580" s="6" t="s">
        <v>26</v>
      </c>
      <c r="D580">
        <v>3</v>
      </c>
      <c r="E580" s="1">
        <v>43328.003344907411</v>
      </c>
      <c r="F580" s="6" t="s">
        <v>27</v>
      </c>
      <c r="G580">
        <v>1</v>
      </c>
      <c r="H580" s="6" t="s">
        <v>44</v>
      </c>
      <c r="I580">
        <v>0.64790000000000003</v>
      </c>
      <c r="J580" s="6" t="s">
        <v>29</v>
      </c>
      <c r="K580" s="1">
        <v>43129.570868055554</v>
      </c>
      <c r="L580">
        <v>1</v>
      </c>
      <c r="M580" s="6" t="s">
        <v>440</v>
      </c>
      <c r="N580" t="b">
        <v>0</v>
      </c>
      <c r="O580" s="6" t="s">
        <v>31</v>
      </c>
      <c r="P580" s="6" t="s">
        <v>32</v>
      </c>
      <c r="Q580" s="6" t="s">
        <v>317</v>
      </c>
      <c r="R580">
        <v>0</v>
      </c>
      <c r="S580" s="6" t="s">
        <v>32</v>
      </c>
      <c r="T580" s="6" t="s">
        <v>317</v>
      </c>
      <c r="U580" s="6" t="s">
        <v>39</v>
      </c>
      <c r="V580">
        <v>9.5797210737114317E+17</v>
      </c>
      <c r="W580" s="6" t="s">
        <v>32</v>
      </c>
      <c r="X580" s="6" t="s">
        <v>1402</v>
      </c>
      <c r="Y580" s="6" t="s">
        <v>1731</v>
      </c>
      <c r="Z580">
        <v>9.4110741078526362E+17</v>
      </c>
    </row>
    <row r="581" spans="1:26" hidden="1" x14ac:dyDescent="0.25">
      <c r="A581">
        <v>1866033844</v>
      </c>
      <c r="B581" t="b">
        <v>0</v>
      </c>
      <c r="C581" s="6" t="s">
        <v>26</v>
      </c>
      <c r="D581">
        <v>3</v>
      </c>
      <c r="E581" s="1">
        <v>43327.782754629632</v>
      </c>
      <c r="F581" s="6" t="s">
        <v>27</v>
      </c>
      <c r="G581">
        <v>1</v>
      </c>
      <c r="H581" s="6" t="s">
        <v>28</v>
      </c>
      <c r="I581">
        <v>1</v>
      </c>
      <c r="J581" s="6" t="s">
        <v>29</v>
      </c>
      <c r="K581" s="1">
        <v>43129.906608796293</v>
      </c>
      <c r="L581">
        <v>41</v>
      </c>
      <c r="M581" s="6" t="s">
        <v>1732</v>
      </c>
      <c r="N581" t="b">
        <v>0</v>
      </c>
      <c r="O581" s="6" t="s">
        <v>31</v>
      </c>
      <c r="P581" s="6" t="s">
        <v>32</v>
      </c>
      <c r="Q581" s="6" t="s">
        <v>317</v>
      </c>
      <c r="R581">
        <v>31</v>
      </c>
      <c r="S581" s="6" t="s">
        <v>32</v>
      </c>
      <c r="T581" s="6" t="s">
        <v>317</v>
      </c>
      <c r="U581" s="6" t="s">
        <v>39</v>
      </c>
      <c r="V581">
        <v>9.5809377530115277E+17</v>
      </c>
      <c r="W581" s="6" t="s">
        <v>32</v>
      </c>
      <c r="X581" s="6" t="s">
        <v>1733</v>
      </c>
      <c r="Y581" s="6" t="s">
        <v>1734</v>
      </c>
      <c r="Z581">
        <v>71040499</v>
      </c>
    </row>
    <row r="582" spans="1:26" x14ac:dyDescent="0.25">
      <c r="A582">
        <v>1866033896</v>
      </c>
      <c r="B582" t="b">
        <v>0</v>
      </c>
      <c r="C582" s="6" t="s">
        <v>26</v>
      </c>
      <c r="D582">
        <v>3</v>
      </c>
      <c r="E582" s="1">
        <v>43327.76152777778</v>
      </c>
      <c r="F582" s="6" t="s">
        <v>27</v>
      </c>
      <c r="G582">
        <v>1</v>
      </c>
      <c r="H582" s="6" t="s">
        <v>47</v>
      </c>
      <c r="I582">
        <v>0.67010000000000003</v>
      </c>
      <c r="J582" s="6" t="s">
        <v>29</v>
      </c>
      <c r="K582" s="1">
        <v>43130.076527777775</v>
      </c>
      <c r="L582">
        <v>0</v>
      </c>
      <c r="M582" s="6" t="s">
        <v>318</v>
      </c>
      <c r="N582" t="b">
        <v>0</v>
      </c>
      <c r="O582" s="6" t="s">
        <v>31</v>
      </c>
      <c r="P582" s="6" t="s">
        <v>32</v>
      </c>
      <c r="Q582" s="6" t="s">
        <v>317</v>
      </c>
      <c r="R582">
        <v>0</v>
      </c>
      <c r="S582" s="6" t="s">
        <v>32</v>
      </c>
      <c r="T582" s="6" t="s">
        <v>317</v>
      </c>
      <c r="U582" s="6" t="s">
        <v>128</v>
      </c>
      <c r="V582">
        <v>9.581553543025664E+17</v>
      </c>
      <c r="W582" s="6" t="s">
        <v>32</v>
      </c>
      <c r="X582" s="6" t="s">
        <v>1871</v>
      </c>
      <c r="Y582" s="6" t="s">
        <v>1872</v>
      </c>
      <c r="Z582">
        <v>1466726246</v>
      </c>
    </row>
    <row r="583" spans="1:26" hidden="1" x14ac:dyDescent="0.25">
      <c r="A583">
        <v>1866033846</v>
      </c>
      <c r="B583" t="b">
        <v>0</v>
      </c>
      <c r="C583" s="6" t="s">
        <v>26</v>
      </c>
      <c r="D583">
        <v>3</v>
      </c>
      <c r="E583" s="1">
        <v>43327.989108796297</v>
      </c>
      <c r="F583" s="6" t="s">
        <v>27</v>
      </c>
      <c r="G583">
        <v>1</v>
      </c>
      <c r="H583" s="6" t="s">
        <v>28</v>
      </c>
      <c r="I583">
        <v>0.67649999999999999</v>
      </c>
      <c r="J583" s="6" t="s">
        <v>29</v>
      </c>
      <c r="K583" s="1">
        <v>43129.864606481482</v>
      </c>
      <c r="L583">
        <v>2</v>
      </c>
      <c r="M583" s="6" t="s">
        <v>1738</v>
      </c>
      <c r="N583" t="b">
        <v>0</v>
      </c>
      <c r="O583" s="6" t="s">
        <v>31</v>
      </c>
      <c r="P583" s="6" t="s">
        <v>32</v>
      </c>
      <c r="Q583" s="6" t="s">
        <v>317</v>
      </c>
      <c r="R583">
        <v>1</v>
      </c>
      <c r="S583" s="6" t="s">
        <v>32</v>
      </c>
      <c r="T583" s="6" t="s">
        <v>317</v>
      </c>
      <c r="U583" s="6" t="s">
        <v>102</v>
      </c>
      <c r="V583">
        <v>9.5807855501924352E+17</v>
      </c>
      <c r="W583" s="6" t="s">
        <v>32</v>
      </c>
      <c r="X583" s="6" t="s">
        <v>1739</v>
      </c>
      <c r="Y583" s="6" t="s">
        <v>1740</v>
      </c>
      <c r="Z583">
        <v>2150123534</v>
      </c>
    </row>
    <row r="584" spans="1:26" hidden="1" x14ac:dyDescent="0.25">
      <c r="A584">
        <v>1866033847</v>
      </c>
      <c r="B584" t="b">
        <v>0</v>
      </c>
      <c r="C584" s="6" t="s">
        <v>26</v>
      </c>
      <c r="D584">
        <v>3</v>
      </c>
      <c r="E584" s="1">
        <v>43327.99832175926</v>
      </c>
      <c r="F584" s="6" t="s">
        <v>27</v>
      </c>
      <c r="G584">
        <v>1</v>
      </c>
      <c r="H584" s="6" t="s">
        <v>44</v>
      </c>
      <c r="I584">
        <v>0.65429999999999999</v>
      </c>
      <c r="J584" s="6" t="s">
        <v>29</v>
      </c>
      <c r="K584" s="1">
        <v>43129.01394675926</v>
      </c>
      <c r="L584">
        <v>1</v>
      </c>
      <c r="M584" s="6" t="s">
        <v>1741</v>
      </c>
      <c r="N584" t="b">
        <v>0</v>
      </c>
      <c r="O584" s="6" t="s">
        <v>31</v>
      </c>
      <c r="P584" s="6" t="s">
        <v>32</v>
      </c>
      <c r="Q584" s="6" t="s">
        <v>317</v>
      </c>
      <c r="R584">
        <v>1</v>
      </c>
      <c r="S584" s="6" t="s">
        <v>32</v>
      </c>
      <c r="T584" s="6" t="s">
        <v>317</v>
      </c>
      <c r="U584" s="6" t="s">
        <v>43</v>
      </c>
      <c r="V584">
        <v>9.5777028622882406E+17</v>
      </c>
      <c r="W584" s="6" t="s">
        <v>32</v>
      </c>
      <c r="X584" s="6" t="s">
        <v>1742</v>
      </c>
      <c r="Y584" s="6" t="s">
        <v>1743</v>
      </c>
      <c r="Z584">
        <v>9.151001977089065E+17</v>
      </c>
    </row>
    <row r="585" spans="1:26" hidden="1" x14ac:dyDescent="0.25">
      <c r="A585">
        <v>1866033848</v>
      </c>
      <c r="B585" t="b">
        <v>0</v>
      </c>
      <c r="C585" s="6" t="s">
        <v>26</v>
      </c>
      <c r="D585">
        <v>3</v>
      </c>
      <c r="E585" s="1">
        <v>43327.77685185185</v>
      </c>
      <c r="F585" s="6" t="s">
        <v>27</v>
      </c>
      <c r="G585">
        <v>1</v>
      </c>
      <c r="H585" s="6" t="s">
        <v>28</v>
      </c>
      <c r="I585">
        <v>0.6633</v>
      </c>
      <c r="J585" s="6" t="s">
        <v>29</v>
      </c>
      <c r="K585" s="1">
        <v>43129.581273148149</v>
      </c>
      <c r="L585">
        <v>0</v>
      </c>
      <c r="M585" s="6" t="s">
        <v>590</v>
      </c>
      <c r="N585" t="b">
        <v>0</v>
      </c>
      <c r="O585" s="6" t="s">
        <v>31</v>
      </c>
      <c r="P585" s="6" t="s">
        <v>32</v>
      </c>
      <c r="Q585" s="6" t="s">
        <v>317</v>
      </c>
      <c r="R585">
        <v>1</v>
      </c>
      <c r="S585" s="6" t="s">
        <v>32</v>
      </c>
      <c r="T585" s="6" t="s">
        <v>317</v>
      </c>
      <c r="U585" s="6" t="s">
        <v>591</v>
      </c>
      <c r="V585">
        <v>9.5797588018113331E+17</v>
      </c>
      <c r="W585" s="6" t="s">
        <v>49</v>
      </c>
      <c r="X585" s="6" t="s">
        <v>1744</v>
      </c>
      <c r="Y585" s="6" t="s">
        <v>1745</v>
      </c>
      <c r="Z585">
        <v>8.6933305887655936E+17</v>
      </c>
    </row>
    <row r="586" spans="1:26" x14ac:dyDescent="0.25">
      <c r="A586">
        <v>1866033621</v>
      </c>
      <c r="B586" t="b">
        <v>0</v>
      </c>
      <c r="C586" s="6" t="s">
        <v>26</v>
      </c>
      <c r="D586">
        <v>3</v>
      </c>
      <c r="E586" s="1">
        <v>43327.877604166664</v>
      </c>
      <c r="F586" s="6" t="s">
        <v>27</v>
      </c>
      <c r="G586">
        <v>1</v>
      </c>
      <c r="H586" s="6" t="s">
        <v>47</v>
      </c>
      <c r="I586">
        <v>0.66879999999999995</v>
      </c>
      <c r="J586" s="6" t="s">
        <v>29</v>
      </c>
      <c r="K586" s="1">
        <v>43129.055092592593</v>
      </c>
      <c r="L586">
        <v>0</v>
      </c>
      <c r="M586" s="6" t="s">
        <v>1115</v>
      </c>
      <c r="N586" t="b">
        <v>0</v>
      </c>
      <c r="O586" s="6" t="s">
        <v>31</v>
      </c>
      <c r="P586" s="6" t="s">
        <v>32</v>
      </c>
      <c r="Q586" s="6" t="s">
        <v>317</v>
      </c>
      <c r="R586">
        <v>0</v>
      </c>
      <c r="S586" s="6" t="s">
        <v>32</v>
      </c>
      <c r="T586" s="6" t="s">
        <v>317</v>
      </c>
      <c r="U586" s="6" t="s">
        <v>408</v>
      </c>
      <c r="V586">
        <v>9.5778519574639821E+17</v>
      </c>
      <c r="W586" s="6" t="s">
        <v>32</v>
      </c>
      <c r="X586" s="6" t="s">
        <v>1116</v>
      </c>
      <c r="Y586" s="6" t="s">
        <v>1117</v>
      </c>
      <c r="Z586">
        <v>281895688</v>
      </c>
    </row>
    <row r="587" spans="1:26" hidden="1" x14ac:dyDescent="0.25">
      <c r="A587">
        <v>1866033850</v>
      </c>
      <c r="B587" t="b">
        <v>0</v>
      </c>
      <c r="C587" s="6" t="s">
        <v>26</v>
      </c>
      <c r="D587">
        <v>3</v>
      </c>
      <c r="E587" s="1">
        <v>43327.974629629629</v>
      </c>
      <c r="F587" s="6" t="s">
        <v>27</v>
      </c>
      <c r="G587">
        <v>1</v>
      </c>
      <c r="H587" s="6" t="s">
        <v>28</v>
      </c>
      <c r="I587">
        <v>0.67649999999999999</v>
      </c>
      <c r="J587" s="6" t="s">
        <v>29</v>
      </c>
      <c r="K587" s="1">
        <v>43129.93178240741</v>
      </c>
      <c r="L587">
        <v>0</v>
      </c>
      <c r="M587" s="6" t="s">
        <v>323</v>
      </c>
      <c r="N587" t="b">
        <v>0</v>
      </c>
      <c r="O587" s="6" t="s">
        <v>31</v>
      </c>
      <c r="P587" s="6" t="s">
        <v>32</v>
      </c>
      <c r="Q587" s="6" t="s">
        <v>317</v>
      </c>
      <c r="R587">
        <v>0</v>
      </c>
      <c r="S587" s="6" t="s">
        <v>32</v>
      </c>
      <c r="T587" s="6" t="s">
        <v>317</v>
      </c>
      <c r="U587" s="6" t="s">
        <v>64</v>
      </c>
      <c r="V587">
        <v>9.5810289876375962E+17</v>
      </c>
      <c r="W587" s="6" t="s">
        <v>1747</v>
      </c>
      <c r="X587" s="6" t="s">
        <v>1748</v>
      </c>
      <c r="Y587" s="6" t="s">
        <v>1749</v>
      </c>
      <c r="Z587">
        <v>215495459</v>
      </c>
    </row>
    <row r="588" spans="1:26" hidden="1" x14ac:dyDescent="0.25">
      <c r="A588">
        <v>1866033851</v>
      </c>
      <c r="B588" t="b">
        <v>0</v>
      </c>
      <c r="C588" s="6" t="s">
        <v>26</v>
      </c>
      <c r="D588">
        <v>3</v>
      </c>
      <c r="E588" s="1">
        <v>43327.823379629626</v>
      </c>
      <c r="F588" s="6" t="s">
        <v>27</v>
      </c>
      <c r="G588">
        <v>1</v>
      </c>
      <c r="H588" s="6" t="s">
        <v>28</v>
      </c>
      <c r="I588">
        <v>0.65149999999999997</v>
      </c>
      <c r="J588" s="6" t="s">
        <v>29</v>
      </c>
      <c r="K588" s="1">
        <v>43129.591631944444</v>
      </c>
      <c r="L588">
        <v>0</v>
      </c>
      <c r="M588" s="6" t="s">
        <v>1750</v>
      </c>
      <c r="N588" t="b">
        <v>0</v>
      </c>
      <c r="O588" s="6" t="s">
        <v>31</v>
      </c>
      <c r="P588" s="6" t="s">
        <v>32</v>
      </c>
      <c r="Q588" s="6" t="s">
        <v>317</v>
      </c>
      <c r="R588">
        <v>1</v>
      </c>
      <c r="S588" s="6" t="s">
        <v>32</v>
      </c>
      <c r="T588" s="6" t="s">
        <v>317</v>
      </c>
      <c r="U588" s="6" t="s">
        <v>39</v>
      </c>
      <c r="V588">
        <v>9.579796344313815E+17</v>
      </c>
      <c r="W588" s="6" t="s">
        <v>32</v>
      </c>
      <c r="X588" s="6" t="s">
        <v>1751</v>
      </c>
      <c r="Y588" s="6" t="s">
        <v>1752</v>
      </c>
      <c r="Z588">
        <v>63206710</v>
      </c>
    </row>
    <row r="589" spans="1:26" hidden="1" x14ac:dyDescent="0.25">
      <c r="A589">
        <v>1866033852</v>
      </c>
      <c r="B589" t="b">
        <v>0</v>
      </c>
      <c r="C589" s="6" t="s">
        <v>26</v>
      </c>
      <c r="D589">
        <v>3</v>
      </c>
      <c r="E589" s="1">
        <v>43327.88045138889</v>
      </c>
      <c r="F589" s="6" t="s">
        <v>27</v>
      </c>
      <c r="G589">
        <v>1</v>
      </c>
      <c r="H589" s="6" t="s">
        <v>28</v>
      </c>
      <c r="I589">
        <v>0.6613</v>
      </c>
      <c r="J589" s="6" t="s">
        <v>29</v>
      </c>
      <c r="K589" s="1">
        <v>43129.004953703705</v>
      </c>
      <c r="L589">
        <v>0</v>
      </c>
      <c r="M589" s="6" t="s">
        <v>1597</v>
      </c>
      <c r="N589" t="b">
        <v>0</v>
      </c>
      <c r="O589" s="6" t="s">
        <v>31</v>
      </c>
      <c r="P589" s="6" t="s">
        <v>32</v>
      </c>
      <c r="Q589" s="6" t="s">
        <v>317</v>
      </c>
      <c r="R589">
        <v>0</v>
      </c>
      <c r="S589" s="6" t="s">
        <v>32</v>
      </c>
      <c r="T589" s="6" t="s">
        <v>317</v>
      </c>
      <c r="U589" s="6" t="s">
        <v>56</v>
      </c>
      <c r="V589">
        <v>9.5776702590820762E+17</v>
      </c>
      <c r="W589" s="6" t="s">
        <v>32</v>
      </c>
      <c r="X589" s="6" t="s">
        <v>1753</v>
      </c>
      <c r="Y589" s="6" t="s">
        <v>1754</v>
      </c>
      <c r="Z589">
        <v>2822769166</v>
      </c>
    </row>
    <row r="590" spans="1:26" hidden="1" x14ac:dyDescent="0.25">
      <c r="A590">
        <v>1866033853</v>
      </c>
      <c r="B590" t="b">
        <v>0</v>
      </c>
      <c r="C590" s="6" t="s">
        <v>26</v>
      </c>
      <c r="D590">
        <v>3</v>
      </c>
      <c r="E590" s="1">
        <v>43328.012488425928</v>
      </c>
      <c r="F590" s="6" t="s">
        <v>27</v>
      </c>
      <c r="G590">
        <v>1</v>
      </c>
      <c r="H590" s="6" t="s">
        <v>28</v>
      </c>
      <c r="I590">
        <v>0.67320000000000002</v>
      </c>
      <c r="J590" s="6" t="s">
        <v>29</v>
      </c>
      <c r="K590" s="1">
        <v>43129.302106481482</v>
      </c>
      <c r="L590">
        <v>0</v>
      </c>
      <c r="M590" s="6" t="s">
        <v>1755</v>
      </c>
      <c r="N590" t="b">
        <v>0</v>
      </c>
      <c r="O590" s="6" t="s">
        <v>31</v>
      </c>
      <c r="P590" s="6" t="s">
        <v>32</v>
      </c>
      <c r="Q590" s="6" t="s">
        <v>317</v>
      </c>
      <c r="R590">
        <v>0</v>
      </c>
      <c r="S590" s="6" t="s">
        <v>32</v>
      </c>
      <c r="T590" s="6" t="s">
        <v>317</v>
      </c>
      <c r="U590" s="6" t="s">
        <v>39</v>
      </c>
      <c r="V590">
        <v>9.578747130947543E+17</v>
      </c>
      <c r="W590" s="6" t="s">
        <v>32</v>
      </c>
      <c r="X590" s="6" t="s">
        <v>1756</v>
      </c>
      <c r="Y590" s="6" t="s">
        <v>1757</v>
      </c>
      <c r="Z590">
        <v>8.7371568210978816E+17</v>
      </c>
    </row>
    <row r="591" spans="1:26" hidden="1" x14ac:dyDescent="0.25">
      <c r="A591">
        <v>1866033854</v>
      </c>
      <c r="B591" t="b">
        <v>0</v>
      </c>
      <c r="C591" s="6" t="s">
        <v>26</v>
      </c>
      <c r="D591">
        <v>3</v>
      </c>
      <c r="E591" s="1">
        <v>43328.005104166667</v>
      </c>
      <c r="F591" s="6" t="s">
        <v>27</v>
      </c>
      <c r="G591">
        <v>1</v>
      </c>
      <c r="H591" s="6" t="s">
        <v>28</v>
      </c>
      <c r="I591">
        <v>0.67649999999999999</v>
      </c>
      <c r="J591" s="6" t="s">
        <v>29</v>
      </c>
      <c r="K591" s="1">
        <v>43129.967870370368</v>
      </c>
      <c r="L591">
        <v>2</v>
      </c>
      <c r="M591" s="6" t="s">
        <v>1758</v>
      </c>
      <c r="N591" t="b">
        <v>0</v>
      </c>
      <c r="O591" s="6" t="s">
        <v>31</v>
      </c>
      <c r="P591" s="6" t="s">
        <v>32</v>
      </c>
      <c r="Q591" s="6" t="s">
        <v>317</v>
      </c>
      <c r="R591">
        <v>0</v>
      </c>
      <c r="S591" s="6" t="s">
        <v>32</v>
      </c>
      <c r="T591" s="6" t="s">
        <v>317</v>
      </c>
      <c r="U591" s="6" t="s">
        <v>58</v>
      </c>
      <c r="V591">
        <v>9.581159766792151E+17</v>
      </c>
      <c r="W591" s="6" t="s">
        <v>32</v>
      </c>
      <c r="X591" s="6" t="s">
        <v>1759</v>
      </c>
      <c r="Y591" s="6" t="s">
        <v>1760</v>
      </c>
      <c r="Z591">
        <v>9.5083352090944717E+17</v>
      </c>
    </row>
    <row r="592" spans="1:26" hidden="1" x14ac:dyDescent="0.25">
      <c r="A592">
        <v>1866033855</v>
      </c>
      <c r="B592" t="b">
        <v>0</v>
      </c>
      <c r="C592" s="6" t="s">
        <v>26</v>
      </c>
      <c r="D592">
        <v>3</v>
      </c>
      <c r="E592" s="1">
        <v>43327.76152777778</v>
      </c>
      <c r="F592" s="6" t="s">
        <v>27</v>
      </c>
      <c r="G592">
        <v>1</v>
      </c>
      <c r="H592" s="6" t="s">
        <v>28</v>
      </c>
      <c r="I592">
        <v>0.67010000000000003</v>
      </c>
      <c r="J592" s="6" t="s">
        <v>29</v>
      </c>
      <c r="K592" s="1">
        <v>43129.321863425925</v>
      </c>
      <c r="L592">
        <v>0</v>
      </c>
      <c r="M592" s="6" t="s">
        <v>1761</v>
      </c>
      <c r="N592" t="b">
        <v>0</v>
      </c>
      <c r="O592" s="6" t="s">
        <v>31</v>
      </c>
      <c r="P592" s="6" t="s">
        <v>32</v>
      </c>
      <c r="Q592" s="6" t="s">
        <v>317</v>
      </c>
      <c r="R592">
        <v>0</v>
      </c>
      <c r="S592" s="6" t="s">
        <v>32</v>
      </c>
      <c r="T592" s="6" t="s">
        <v>317</v>
      </c>
      <c r="U592" s="6" t="s">
        <v>39</v>
      </c>
      <c r="V592">
        <v>9.5788187071642419E+17</v>
      </c>
      <c r="W592" s="6" t="s">
        <v>32</v>
      </c>
      <c r="X592" s="6" t="s">
        <v>1762</v>
      </c>
      <c r="Y592" s="6" t="s">
        <v>1763</v>
      </c>
      <c r="Z592">
        <v>565074512</v>
      </c>
    </row>
    <row r="593" spans="1:26" hidden="1" x14ac:dyDescent="0.25">
      <c r="A593">
        <v>1866033856</v>
      </c>
      <c r="B593" t="b">
        <v>0</v>
      </c>
      <c r="C593" s="6" t="s">
        <v>26</v>
      </c>
      <c r="D593">
        <v>3</v>
      </c>
      <c r="E593" s="1">
        <v>43328.042187500003</v>
      </c>
      <c r="F593" s="6" t="s">
        <v>27</v>
      </c>
      <c r="G593">
        <v>1</v>
      </c>
      <c r="H593" s="6" t="s">
        <v>28</v>
      </c>
      <c r="I593">
        <v>1</v>
      </c>
      <c r="J593" s="6" t="s">
        <v>29</v>
      </c>
      <c r="K593" s="1">
        <v>43129.881874999999</v>
      </c>
      <c r="L593">
        <v>0</v>
      </c>
      <c r="M593" s="6" t="s">
        <v>63</v>
      </c>
      <c r="N593" t="b">
        <v>0</v>
      </c>
      <c r="O593" s="6" t="s">
        <v>31</v>
      </c>
      <c r="P593" s="6" t="s">
        <v>32</v>
      </c>
      <c r="Q593" s="6" t="s">
        <v>317</v>
      </c>
      <c r="R593">
        <v>0</v>
      </c>
      <c r="S593" s="6" t="s">
        <v>32</v>
      </c>
      <c r="T593" s="6" t="s">
        <v>317</v>
      </c>
      <c r="U593" s="6" t="s">
        <v>58</v>
      </c>
      <c r="V593">
        <v>9.580848144643072E+17</v>
      </c>
      <c r="W593" s="6" t="s">
        <v>32</v>
      </c>
      <c r="X593" s="6" t="s">
        <v>1764</v>
      </c>
      <c r="Y593" s="6" t="s">
        <v>1765</v>
      </c>
      <c r="Z593">
        <v>124729792</v>
      </c>
    </row>
    <row r="594" spans="1:26" hidden="1" x14ac:dyDescent="0.25">
      <c r="A594">
        <v>1866033857</v>
      </c>
      <c r="B594" t="b">
        <v>0</v>
      </c>
      <c r="C594" s="6" t="s">
        <v>26</v>
      </c>
      <c r="D594">
        <v>3</v>
      </c>
      <c r="E594" s="1">
        <v>43327.920983796299</v>
      </c>
      <c r="F594" s="6" t="s">
        <v>27</v>
      </c>
      <c r="G594">
        <v>1</v>
      </c>
      <c r="H594" s="6" t="s">
        <v>44</v>
      </c>
      <c r="I594">
        <v>0.64670000000000005</v>
      </c>
      <c r="J594" s="6" t="s">
        <v>29</v>
      </c>
      <c r="K594" s="1">
        <v>43129.761203703703</v>
      </c>
      <c r="L594">
        <v>0</v>
      </c>
      <c r="M594" s="6" t="s">
        <v>63</v>
      </c>
      <c r="N594" t="b">
        <v>0</v>
      </c>
      <c r="O594" s="6" t="s">
        <v>31</v>
      </c>
      <c r="P594" s="6" t="s">
        <v>32</v>
      </c>
      <c r="Q594" s="6" t="s">
        <v>317</v>
      </c>
      <c r="R594">
        <v>0</v>
      </c>
      <c r="S594" s="6" t="s">
        <v>32</v>
      </c>
      <c r="T594" s="6" t="s">
        <v>317</v>
      </c>
      <c r="U594" s="6" t="s">
        <v>102</v>
      </c>
      <c r="V594">
        <v>9.5804108488565146E+17</v>
      </c>
      <c r="W594" s="6" t="s">
        <v>32</v>
      </c>
      <c r="X594" s="6" t="s">
        <v>1766</v>
      </c>
      <c r="Y594" s="6" t="s">
        <v>1767</v>
      </c>
      <c r="Z594">
        <v>4877912842</v>
      </c>
    </row>
    <row r="595" spans="1:26" hidden="1" x14ac:dyDescent="0.25">
      <c r="A595">
        <v>1866033858</v>
      </c>
      <c r="B595" t="b">
        <v>0</v>
      </c>
      <c r="C595" s="6" t="s">
        <v>26</v>
      </c>
      <c r="D595">
        <v>3</v>
      </c>
      <c r="E595" s="1">
        <v>43327.997673611113</v>
      </c>
      <c r="F595" s="6" t="s">
        <v>27</v>
      </c>
      <c r="G595">
        <v>1</v>
      </c>
      <c r="H595" s="6" t="s">
        <v>28</v>
      </c>
      <c r="I595">
        <v>0.67549999999999999</v>
      </c>
      <c r="J595" s="6" t="s">
        <v>29</v>
      </c>
      <c r="K595" s="1">
        <v>43129.958831018521</v>
      </c>
      <c r="L595">
        <v>2</v>
      </c>
      <c r="M595" s="6" t="s">
        <v>38</v>
      </c>
      <c r="N595" t="b">
        <v>0</v>
      </c>
      <c r="O595" s="6" t="s">
        <v>31</v>
      </c>
      <c r="P595" s="6" t="s">
        <v>32</v>
      </c>
      <c r="Q595" s="6" t="s">
        <v>317</v>
      </c>
      <c r="R595">
        <v>31</v>
      </c>
      <c r="S595" s="6" t="s">
        <v>32</v>
      </c>
      <c r="T595" s="6" t="s">
        <v>317</v>
      </c>
      <c r="U595" s="6" t="s">
        <v>43</v>
      </c>
      <c r="V595">
        <v>9.5811270312975155E+17</v>
      </c>
      <c r="W595" s="6" t="s">
        <v>32</v>
      </c>
      <c r="X595" s="6" t="s">
        <v>1768</v>
      </c>
      <c r="Y595" s="6" t="s">
        <v>1769</v>
      </c>
      <c r="Z595">
        <v>338448134</v>
      </c>
    </row>
    <row r="596" spans="1:26" x14ac:dyDescent="0.25">
      <c r="A596">
        <v>1866033954</v>
      </c>
      <c r="B596" t="b">
        <v>0</v>
      </c>
      <c r="C596" s="6" t="s">
        <v>26</v>
      </c>
      <c r="D596">
        <v>3</v>
      </c>
      <c r="E596" s="1">
        <v>43327.716365740744</v>
      </c>
      <c r="F596" s="6" t="s">
        <v>27</v>
      </c>
      <c r="G596">
        <v>1</v>
      </c>
      <c r="H596" s="6" t="s">
        <v>47</v>
      </c>
      <c r="I596">
        <v>0.66649999999999998</v>
      </c>
      <c r="J596" s="6" t="s">
        <v>29</v>
      </c>
      <c r="K596" s="1">
        <v>43132.863391203704</v>
      </c>
      <c r="L596">
        <v>2</v>
      </c>
      <c r="M596" s="6" t="s">
        <v>396</v>
      </c>
      <c r="N596" t="b">
        <v>0</v>
      </c>
      <c r="O596" s="6" t="s">
        <v>31</v>
      </c>
      <c r="P596" s="6" t="s">
        <v>32</v>
      </c>
      <c r="Q596" s="6" t="s">
        <v>317</v>
      </c>
      <c r="R596">
        <v>0</v>
      </c>
      <c r="S596" s="6" t="s">
        <v>32</v>
      </c>
      <c r="T596" s="6" t="s">
        <v>317</v>
      </c>
      <c r="U596" s="6" t="s">
        <v>43</v>
      </c>
      <c r="V596">
        <v>9.5916527854123827E+17</v>
      </c>
      <c r="W596" s="6" t="s">
        <v>32</v>
      </c>
      <c r="X596" s="6" t="s">
        <v>2033</v>
      </c>
      <c r="Y596" s="6" t="s">
        <v>2034</v>
      </c>
      <c r="Z596">
        <v>41263580</v>
      </c>
    </row>
    <row r="597" spans="1:26" hidden="1" x14ac:dyDescent="0.25">
      <c r="A597">
        <v>1866033860</v>
      </c>
      <c r="B597" t="b">
        <v>0</v>
      </c>
      <c r="C597" s="6" t="s">
        <v>26</v>
      </c>
      <c r="D597">
        <v>3</v>
      </c>
      <c r="E597" s="1">
        <v>43328.026365740741</v>
      </c>
      <c r="F597" s="6" t="s">
        <v>27</v>
      </c>
      <c r="G597">
        <v>1</v>
      </c>
      <c r="H597" s="6" t="s">
        <v>44</v>
      </c>
      <c r="I597">
        <v>1</v>
      </c>
      <c r="J597" s="6" t="s">
        <v>29</v>
      </c>
      <c r="K597" s="1">
        <v>43129.240844907406</v>
      </c>
      <c r="L597">
        <v>6</v>
      </c>
      <c r="M597" s="6" t="s">
        <v>1774</v>
      </c>
      <c r="N597" t="b">
        <v>0</v>
      </c>
      <c r="O597" s="6" t="s">
        <v>31</v>
      </c>
      <c r="P597" s="6" t="s">
        <v>32</v>
      </c>
      <c r="Q597" s="6" t="s">
        <v>317</v>
      </c>
      <c r="R597">
        <v>4</v>
      </c>
      <c r="S597" s="6" t="s">
        <v>32</v>
      </c>
      <c r="T597" s="6" t="s">
        <v>317</v>
      </c>
      <c r="U597" s="6" t="s">
        <v>39</v>
      </c>
      <c r="V597">
        <v>9.5785251276526797E+17</v>
      </c>
      <c r="W597" s="6" t="s">
        <v>32</v>
      </c>
      <c r="X597" s="6" t="s">
        <v>1775</v>
      </c>
      <c r="Y597" s="6" t="s">
        <v>1776</v>
      </c>
      <c r="Z597">
        <v>7.433683420486697E+17</v>
      </c>
    </row>
    <row r="598" spans="1:26" x14ac:dyDescent="0.25">
      <c r="A598">
        <v>1866033888</v>
      </c>
      <c r="B598" t="b">
        <v>0</v>
      </c>
      <c r="C598" s="6" t="s">
        <v>26</v>
      </c>
      <c r="D598">
        <v>3</v>
      </c>
      <c r="E598" s="1">
        <v>43327.815347222226</v>
      </c>
      <c r="F598" s="6" t="s">
        <v>27</v>
      </c>
      <c r="G598">
        <v>1</v>
      </c>
      <c r="H598" s="6" t="s">
        <v>47</v>
      </c>
      <c r="I598">
        <v>0.66590000000000005</v>
      </c>
      <c r="J598" s="6" t="s">
        <v>29</v>
      </c>
      <c r="K598" s="1">
        <v>43130.295162037037</v>
      </c>
      <c r="L598">
        <v>0</v>
      </c>
      <c r="M598" s="6" t="s">
        <v>1848</v>
      </c>
      <c r="N598" t="b">
        <v>0</v>
      </c>
      <c r="O598" s="6" t="s">
        <v>31</v>
      </c>
      <c r="P598" s="6" t="s">
        <v>32</v>
      </c>
      <c r="Q598" s="6" t="s">
        <v>317</v>
      </c>
      <c r="R598">
        <v>0</v>
      </c>
      <c r="S598" s="6" t="s">
        <v>32</v>
      </c>
      <c r="T598" s="6" t="s">
        <v>317</v>
      </c>
      <c r="U598" s="6" t="s">
        <v>102</v>
      </c>
      <c r="V598">
        <v>9.5823458155932467E+17</v>
      </c>
      <c r="W598" s="6" t="s">
        <v>32</v>
      </c>
      <c r="X598" s="6" t="s">
        <v>1849</v>
      </c>
      <c r="Y598" s="6" t="s">
        <v>1850</v>
      </c>
      <c r="Z598">
        <v>48649424</v>
      </c>
    </row>
    <row r="599" spans="1:26" x14ac:dyDescent="0.25">
      <c r="A599">
        <v>1866033832</v>
      </c>
      <c r="B599" t="b">
        <v>0</v>
      </c>
      <c r="C599" s="6" t="s">
        <v>26</v>
      </c>
      <c r="D599">
        <v>3</v>
      </c>
      <c r="E599" s="1">
        <v>43327.995613425926</v>
      </c>
      <c r="F599" s="6" t="s">
        <v>27</v>
      </c>
      <c r="G599">
        <v>1</v>
      </c>
      <c r="H599" s="6" t="s">
        <v>47</v>
      </c>
      <c r="I599">
        <v>0.6643</v>
      </c>
      <c r="J599" s="6" t="s">
        <v>29</v>
      </c>
      <c r="K599" s="1">
        <v>43129.17292824074</v>
      </c>
      <c r="L599">
        <v>0</v>
      </c>
      <c r="M599" s="6" t="s">
        <v>69</v>
      </c>
      <c r="N599" t="b">
        <v>0</v>
      </c>
      <c r="O599" s="6" t="s">
        <v>31</v>
      </c>
      <c r="P599" s="6" t="s">
        <v>32</v>
      </c>
      <c r="Q599" s="6" t="s">
        <v>317</v>
      </c>
      <c r="R599">
        <v>0</v>
      </c>
      <c r="S599" s="6" t="s">
        <v>32</v>
      </c>
      <c r="T599" s="6" t="s">
        <v>317</v>
      </c>
      <c r="U599" s="6" t="s">
        <v>102</v>
      </c>
      <c r="V599">
        <v>9.5782790058520576E+17</v>
      </c>
      <c r="W599" s="6" t="s">
        <v>32</v>
      </c>
      <c r="X599" s="6" t="s">
        <v>1703</v>
      </c>
      <c r="Y599" s="6" t="s">
        <v>1704</v>
      </c>
      <c r="Z599">
        <v>9.3862103491954688E+17</v>
      </c>
    </row>
    <row r="600" spans="1:26" hidden="1" x14ac:dyDescent="0.25">
      <c r="A600">
        <v>1866033863</v>
      </c>
      <c r="B600" t="b">
        <v>0</v>
      </c>
      <c r="C600" s="6" t="s">
        <v>26</v>
      </c>
      <c r="D600">
        <v>3</v>
      </c>
      <c r="E600" s="1">
        <v>43327.995613425926</v>
      </c>
      <c r="F600" s="6" t="s">
        <v>27</v>
      </c>
      <c r="G600">
        <v>1</v>
      </c>
      <c r="H600" s="6" t="s">
        <v>28</v>
      </c>
      <c r="I600">
        <v>1</v>
      </c>
      <c r="J600" s="6" t="s">
        <v>29</v>
      </c>
      <c r="K600" s="1">
        <v>43129.604305555556</v>
      </c>
      <c r="L600">
        <v>2</v>
      </c>
      <c r="M600" s="6" t="s">
        <v>1783</v>
      </c>
      <c r="N600" t="b">
        <v>0</v>
      </c>
      <c r="O600" s="6" t="s">
        <v>31</v>
      </c>
      <c r="P600" s="6" t="s">
        <v>32</v>
      </c>
      <c r="Q600" s="6" t="s">
        <v>317</v>
      </c>
      <c r="R600">
        <v>5</v>
      </c>
      <c r="S600" s="6" t="s">
        <v>32</v>
      </c>
      <c r="T600" s="6" t="s">
        <v>317</v>
      </c>
      <c r="U600" s="6" t="s">
        <v>75</v>
      </c>
      <c r="V600">
        <v>9.5798422456854118E+17</v>
      </c>
      <c r="W600" s="6" t="s">
        <v>32</v>
      </c>
      <c r="X600" s="6" t="s">
        <v>1784</v>
      </c>
      <c r="Y600" s="6" t="s">
        <v>1785</v>
      </c>
      <c r="Z600">
        <v>4073196640</v>
      </c>
    </row>
    <row r="601" spans="1:26" hidden="1" x14ac:dyDescent="0.25">
      <c r="A601">
        <v>1866033865</v>
      </c>
      <c r="B601" t="b">
        <v>0</v>
      </c>
      <c r="C601" s="6" t="s">
        <v>26</v>
      </c>
      <c r="D601">
        <v>3</v>
      </c>
      <c r="E601" s="1">
        <v>43327.686076388891</v>
      </c>
      <c r="F601" s="6" t="s">
        <v>27</v>
      </c>
      <c r="G601">
        <v>1</v>
      </c>
      <c r="H601" s="6" t="s">
        <v>28</v>
      </c>
      <c r="I601">
        <v>1</v>
      </c>
      <c r="J601" s="6" t="s">
        <v>29</v>
      </c>
      <c r="K601" s="1">
        <v>43129.648761574077</v>
      </c>
      <c r="L601">
        <v>0</v>
      </c>
      <c r="M601" s="6" t="s">
        <v>1786</v>
      </c>
      <c r="N601" t="b">
        <v>0</v>
      </c>
      <c r="O601" s="6" t="s">
        <v>31</v>
      </c>
      <c r="P601" s="6" t="s">
        <v>32</v>
      </c>
      <c r="Q601" s="6" t="s">
        <v>317</v>
      </c>
      <c r="R601">
        <v>0</v>
      </c>
      <c r="S601" s="6" t="s">
        <v>32</v>
      </c>
      <c r="T601" s="6" t="s">
        <v>317</v>
      </c>
      <c r="U601" s="6" t="s">
        <v>41</v>
      </c>
      <c r="V601">
        <v>9.5800033476447846E+17</v>
      </c>
      <c r="W601" s="6" t="s">
        <v>32</v>
      </c>
      <c r="X601" s="6" t="s">
        <v>1787</v>
      </c>
      <c r="Y601" s="6" t="s">
        <v>1788</v>
      </c>
      <c r="Z601">
        <v>7.901045796020183E+17</v>
      </c>
    </row>
    <row r="602" spans="1:26" hidden="1" x14ac:dyDescent="0.25">
      <c r="A602">
        <v>1866033866</v>
      </c>
      <c r="B602" t="b">
        <v>0</v>
      </c>
      <c r="C602" s="6" t="s">
        <v>26</v>
      </c>
      <c r="D602">
        <v>3</v>
      </c>
      <c r="E602" s="1">
        <v>43327.77685185185</v>
      </c>
      <c r="F602" s="6" t="s">
        <v>27</v>
      </c>
      <c r="G602">
        <v>1</v>
      </c>
      <c r="H602" s="6" t="s">
        <v>44</v>
      </c>
      <c r="I602">
        <v>1</v>
      </c>
      <c r="J602" s="6" t="s">
        <v>29</v>
      </c>
      <c r="K602" s="1">
        <v>43129.404236111113</v>
      </c>
      <c r="L602">
        <v>7</v>
      </c>
      <c r="M602" s="6" t="s">
        <v>1789</v>
      </c>
      <c r="N602" t="b">
        <v>0</v>
      </c>
      <c r="O602" s="6" t="s">
        <v>31</v>
      </c>
      <c r="P602" s="6" t="s">
        <v>32</v>
      </c>
      <c r="Q602" s="6" t="s">
        <v>317</v>
      </c>
      <c r="R602">
        <v>3</v>
      </c>
      <c r="S602" s="6" t="s">
        <v>32</v>
      </c>
      <c r="T602" s="6" t="s">
        <v>317</v>
      </c>
      <c r="U602" s="6" t="s">
        <v>1771</v>
      </c>
      <c r="V602">
        <v>9.5791172375478272E+17</v>
      </c>
      <c r="W602" s="6" t="s">
        <v>32</v>
      </c>
      <c r="X602" s="6" t="s">
        <v>1790</v>
      </c>
      <c r="Y602" s="6" t="s">
        <v>1791</v>
      </c>
      <c r="Z602">
        <v>1290859998</v>
      </c>
    </row>
    <row r="603" spans="1:26" hidden="1" x14ac:dyDescent="0.25">
      <c r="A603">
        <v>1866033867</v>
      </c>
      <c r="B603" t="b">
        <v>0</v>
      </c>
      <c r="C603" s="6" t="s">
        <v>26</v>
      </c>
      <c r="D603">
        <v>3</v>
      </c>
      <c r="E603" s="1">
        <v>43328.00199074074</v>
      </c>
      <c r="F603" s="6" t="s">
        <v>27</v>
      </c>
      <c r="G603">
        <v>1</v>
      </c>
      <c r="H603" s="6" t="s">
        <v>44</v>
      </c>
      <c r="I603">
        <v>1</v>
      </c>
      <c r="J603" s="6" t="s">
        <v>29</v>
      </c>
      <c r="K603" s="1">
        <v>43129.667199074072</v>
      </c>
      <c r="L603">
        <v>0</v>
      </c>
      <c r="M603" s="6" t="s">
        <v>964</v>
      </c>
      <c r="N603" t="b">
        <v>0</v>
      </c>
      <c r="O603" s="6" t="s">
        <v>31</v>
      </c>
      <c r="P603" s="6" t="s">
        <v>32</v>
      </c>
      <c r="Q603" s="6" t="s">
        <v>317</v>
      </c>
      <c r="R603">
        <v>0</v>
      </c>
      <c r="S603" s="6" t="s">
        <v>32</v>
      </c>
      <c r="T603" s="6" t="s">
        <v>317</v>
      </c>
      <c r="U603" s="6" t="s">
        <v>43</v>
      </c>
      <c r="V603">
        <v>9.580070153302057E+17</v>
      </c>
      <c r="W603" s="6" t="s">
        <v>32</v>
      </c>
      <c r="X603" s="6" t="s">
        <v>1792</v>
      </c>
      <c r="Y603" s="6" t="s">
        <v>1793</v>
      </c>
      <c r="Z603">
        <v>9.3799755616821658E+17</v>
      </c>
    </row>
    <row r="604" spans="1:26" hidden="1" x14ac:dyDescent="0.25">
      <c r="A604">
        <v>1866033868</v>
      </c>
      <c r="B604" t="b">
        <v>0</v>
      </c>
      <c r="C604" s="6" t="s">
        <v>26</v>
      </c>
      <c r="D604">
        <v>3</v>
      </c>
      <c r="E604" s="1">
        <v>43328.017916666664</v>
      </c>
      <c r="F604" s="6" t="s">
        <v>27</v>
      </c>
      <c r="G604">
        <v>1</v>
      </c>
      <c r="H604" s="6" t="s">
        <v>44</v>
      </c>
      <c r="I604">
        <v>1</v>
      </c>
      <c r="J604" s="6" t="s">
        <v>29</v>
      </c>
      <c r="K604" s="1">
        <v>43130.369444444441</v>
      </c>
      <c r="L604">
        <v>0</v>
      </c>
      <c r="M604" s="6" t="s">
        <v>1794</v>
      </c>
      <c r="N604" t="b">
        <v>0</v>
      </c>
      <c r="O604" s="6" t="s">
        <v>31</v>
      </c>
      <c r="P604" s="6" t="s">
        <v>32</v>
      </c>
      <c r="Q604" s="6" t="s">
        <v>317</v>
      </c>
      <c r="R604">
        <v>0</v>
      </c>
      <c r="S604" s="6" t="s">
        <v>32</v>
      </c>
      <c r="T604" s="6" t="s">
        <v>317</v>
      </c>
      <c r="U604" s="6" t="s">
        <v>102</v>
      </c>
      <c r="V604">
        <v>9.5826150110998528E+17</v>
      </c>
      <c r="W604" s="6" t="s">
        <v>32</v>
      </c>
      <c r="X604" s="6" t="s">
        <v>1795</v>
      </c>
      <c r="Y604" s="6" t="s">
        <v>1796</v>
      </c>
      <c r="Z604">
        <v>46859075</v>
      </c>
    </row>
    <row r="605" spans="1:26" hidden="1" x14ac:dyDescent="0.25">
      <c r="A605">
        <v>1866033869</v>
      </c>
      <c r="B605" t="b">
        <v>0</v>
      </c>
      <c r="C605" s="6" t="s">
        <v>26</v>
      </c>
      <c r="D605">
        <v>3</v>
      </c>
      <c r="E605" s="1">
        <v>43327.95103009259</v>
      </c>
      <c r="F605" s="6" t="s">
        <v>27</v>
      </c>
      <c r="G605">
        <v>1</v>
      </c>
      <c r="H605" s="6" t="s">
        <v>28</v>
      </c>
      <c r="I605">
        <v>0.64670000000000005</v>
      </c>
      <c r="J605" s="6" t="s">
        <v>29</v>
      </c>
      <c r="K605" s="1">
        <v>43130.619386574072</v>
      </c>
      <c r="L605">
        <v>0</v>
      </c>
      <c r="M605" s="6" t="s">
        <v>1797</v>
      </c>
      <c r="N605" t="b">
        <v>0</v>
      </c>
      <c r="O605" s="6" t="s">
        <v>31</v>
      </c>
      <c r="P605" s="6" t="s">
        <v>32</v>
      </c>
      <c r="Q605" s="6" t="s">
        <v>317</v>
      </c>
      <c r="R605">
        <v>0</v>
      </c>
      <c r="S605" s="6" t="s">
        <v>32</v>
      </c>
      <c r="T605" s="6" t="s">
        <v>317</v>
      </c>
      <c r="U605" s="6" t="s">
        <v>64</v>
      </c>
      <c r="V605">
        <v>9.5835207816585216E+17</v>
      </c>
      <c r="W605" s="6" t="s">
        <v>101</v>
      </c>
      <c r="X605" s="6" t="s">
        <v>1798</v>
      </c>
      <c r="Y605" s="6" t="s">
        <v>1799</v>
      </c>
      <c r="Z605">
        <v>8.7507420903402291E+17</v>
      </c>
    </row>
    <row r="606" spans="1:26" hidden="1" x14ac:dyDescent="0.25">
      <c r="A606">
        <v>1866033870</v>
      </c>
      <c r="B606" t="b">
        <v>0</v>
      </c>
      <c r="C606" s="6" t="s">
        <v>26</v>
      </c>
      <c r="D606">
        <v>3</v>
      </c>
      <c r="E606" s="1">
        <v>43327.812511574077</v>
      </c>
      <c r="F606" s="6" t="s">
        <v>27</v>
      </c>
      <c r="G606">
        <v>1</v>
      </c>
      <c r="H606" s="6" t="s">
        <v>28</v>
      </c>
      <c r="I606">
        <v>0.68110000000000004</v>
      </c>
      <c r="J606" s="6" t="s">
        <v>29</v>
      </c>
      <c r="K606" s="1">
        <v>43130.168402777781</v>
      </c>
      <c r="L606">
        <v>1</v>
      </c>
      <c r="M606" s="6" t="s">
        <v>1800</v>
      </c>
      <c r="N606" t="b">
        <v>0</v>
      </c>
      <c r="O606" s="6" t="s">
        <v>31</v>
      </c>
      <c r="P606" s="6" t="s">
        <v>32</v>
      </c>
      <c r="Q606" s="6" t="s">
        <v>317</v>
      </c>
      <c r="R606">
        <v>0</v>
      </c>
      <c r="S606" s="6" t="s">
        <v>32</v>
      </c>
      <c r="T606" s="6" t="s">
        <v>317</v>
      </c>
      <c r="U606" s="6" t="s">
        <v>53</v>
      </c>
      <c r="V606">
        <v>9.5818864817163059E+17</v>
      </c>
      <c r="W606" s="6" t="s">
        <v>32</v>
      </c>
      <c r="X606" s="6" t="s">
        <v>1801</v>
      </c>
      <c r="Y606" s="6" t="s">
        <v>1802</v>
      </c>
      <c r="Z606">
        <v>83672832</v>
      </c>
    </row>
    <row r="607" spans="1:26" hidden="1" x14ac:dyDescent="0.25">
      <c r="A607">
        <v>1866033871</v>
      </c>
      <c r="B607" t="b">
        <v>0</v>
      </c>
      <c r="C607" s="6" t="s">
        <v>26</v>
      </c>
      <c r="D607">
        <v>3</v>
      </c>
      <c r="E607" s="1">
        <v>43327.688842592594</v>
      </c>
      <c r="F607" s="6" t="s">
        <v>27</v>
      </c>
      <c r="G607">
        <v>1</v>
      </c>
      <c r="H607" s="6" t="s">
        <v>44</v>
      </c>
      <c r="I607">
        <v>0.67900000000000005</v>
      </c>
      <c r="J607" s="6" t="s">
        <v>29</v>
      </c>
      <c r="K607" s="1">
        <v>43130.55431712963</v>
      </c>
      <c r="L607">
        <v>0</v>
      </c>
      <c r="M607" s="6" t="s">
        <v>38</v>
      </c>
      <c r="N607" t="b">
        <v>0</v>
      </c>
      <c r="O607" s="6" t="s">
        <v>31</v>
      </c>
      <c r="P607" s="6" t="s">
        <v>32</v>
      </c>
      <c r="Q607" s="6" t="s">
        <v>317</v>
      </c>
      <c r="R607">
        <v>0</v>
      </c>
      <c r="S607" s="6" t="s">
        <v>32</v>
      </c>
      <c r="T607" s="6" t="s">
        <v>317</v>
      </c>
      <c r="U607" s="6" t="s">
        <v>41</v>
      </c>
      <c r="V607">
        <v>9.5832849643414733E+17</v>
      </c>
      <c r="W607" s="6" t="s">
        <v>32</v>
      </c>
      <c r="X607" s="6" t="s">
        <v>1803</v>
      </c>
      <c r="Y607" s="6" t="s">
        <v>1804</v>
      </c>
      <c r="Z607">
        <v>7.901045796020183E+17</v>
      </c>
    </row>
    <row r="608" spans="1:26" hidden="1" x14ac:dyDescent="0.25">
      <c r="A608">
        <v>1866033872</v>
      </c>
      <c r="B608" t="b">
        <v>0</v>
      </c>
      <c r="C608" s="6" t="s">
        <v>26</v>
      </c>
      <c r="D608">
        <v>3</v>
      </c>
      <c r="E608" s="1">
        <v>43328.007824074077</v>
      </c>
      <c r="F608" s="6" t="s">
        <v>27</v>
      </c>
      <c r="G608">
        <v>1</v>
      </c>
      <c r="H608" s="6" t="s">
        <v>44</v>
      </c>
      <c r="I608">
        <v>0.67320000000000002</v>
      </c>
      <c r="J608" s="6" t="s">
        <v>29</v>
      </c>
      <c r="K608" s="1">
        <v>43130.742465277777</v>
      </c>
      <c r="L608">
        <v>3</v>
      </c>
      <c r="M608" s="6" t="s">
        <v>1805</v>
      </c>
      <c r="N608" t="b">
        <v>0</v>
      </c>
      <c r="O608" s="6" t="s">
        <v>31</v>
      </c>
      <c r="P608" s="6" t="s">
        <v>32</v>
      </c>
      <c r="Q608" s="6" t="s">
        <v>317</v>
      </c>
      <c r="R608">
        <v>1</v>
      </c>
      <c r="S608" s="6" t="s">
        <v>32</v>
      </c>
      <c r="T608" s="6" t="s">
        <v>317</v>
      </c>
      <c r="U608" s="6" t="s">
        <v>58</v>
      </c>
      <c r="V608">
        <v>9.5839668162369126E+17</v>
      </c>
      <c r="W608" s="6" t="s">
        <v>32</v>
      </c>
      <c r="X608" s="6" t="s">
        <v>1806</v>
      </c>
      <c r="Y608" s="6" t="s">
        <v>1807</v>
      </c>
      <c r="Z608">
        <v>939792662</v>
      </c>
    </row>
    <row r="609" spans="1:26" hidden="1" x14ac:dyDescent="0.25">
      <c r="A609">
        <v>1866033873</v>
      </c>
      <c r="B609" t="b">
        <v>0</v>
      </c>
      <c r="C609" s="6" t="s">
        <v>26</v>
      </c>
      <c r="D609">
        <v>3</v>
      </c>
      <c r="E609" s="1">
        <v>43327.990370370368</v>
      </c>
      <c r="F609" s="6" t="s">
        <v>27</v>
      </c>
      <c r="G609">
        <v>1</v>
      </c>
      <c r="H609" s="6" t="s">
        <v>28</v>
      </c>
      <c r="I609">
        <v>0.67649999999999999</v>
      </c>
      <c r="J609" s="6" t="s">
        <v>29</v>
      </c>
      <c r="K609" s="1">
        <v>43130.450578703705</v>
      </c>
      <c r="L609">
        <v>2</v>
      </c>
      <c r="M609" s="6" t="s">
        <v>1808</v>
      </c>
      <c r="N609" t="b">
        <v>0</v>
      </c>
      <c r="O609" s="6" t="s">
        <v>31</v>
      </c>
      <c r="P609" s="6" t="s">
        <v>32</v>
      </c>
      <c r="Q609" s="6" t="s">
        <v>317</v>
      </c>
      <c r="R609">
        <v>3</v>
      </c>
      <c r="S609" s="6" t="s">
        <v>32</v>
      </c>
      <c r="T609" s="6" t="s">
        <v>317</v>
      </c>
      <c r="U609" s="6" t="s">
        <v>64</v>
      </c>
      <c r="V609">
        <v>9.582909025728512E+17</v>
      </c>
      <c r="W609" s="6" t="s">
        <v>32</v>
      </c>
      <c r="X609" s="6" t="s">
        <v>1809</v>
      </c>
      <c r="Y609" s="6" t="s">
        <v>1810</v>
      </c>
      <c r="Z609">
        <v>9.4773263431411712E+17</v>
      </c>
    </row>
    <row r="610" spans="1:26" hidden="1" x14ac:dyDescent="0.25">
      <c r="A610">
        <v>1866033874</v>
      </c>
      <c r="B610" t="b">
        <v>0</v>
      </c>
      <c r="C610" s="6" t="s">
        <v>26</v>
      </c>
      <c r="D610">
        <v>3</v>
      </c>
      <c r="E610" s="1">
        <v>43327.995081018518</v>
      </c>
      <c r="F610" s="6" t="s">
        <v>27</v>
      </c>
      <c r="G610">
        <v>1</v>
      </c>
      <c r="H610" s="6" t="s">
        <v>44</v>
      </c>
      <c r="I610">
        <v>0.64790000000000003</v>
      </c>
      <c r="J610" s="6" t="s">
        <v>29</v>
      </c>
      <c r="K610" s="1">
        <v>43130.567453703705</v>
      </c>
      <c r="L610">
        <v>0</v>
      </c>
      <c r="M610" s="6" t="s">
        <v>1811</v>
      </c>
      <c r="N610" t="b">
        <v>0</v>
      </c>
      <c r="O610" s="6" t="s">
        <v>31</v>
      </c>
      <c r="P610" s="6" t="s">
        <v>32</v>
      </c>
      <c r="Q610" s="6" t="s">
        <v>317</v>
      </c>
      <c r="R610">
        <v>0</v>
      </c>
      <c r="S610" s="6" t="s">
        <v>32</v>
      </c>
      <c r="T610" s="6" t="s">
        <v>317</v>
      </c>
      <c r="U610" s="6" t="s">
        <v>102</v>
      </c>
      <c r="V610">
        <v>9.5833326013165158E+17</v>
      </c>
      <c r="W610" s="6" t="s">
        <v>1812</v>
      </c>
      <c r="X610" s="6" t="s">
        <v>1813</v>
      </c>
      <c r="Y610" s="6" t="s">
        <v>1814</v>
      </c>
      <c r="Z610">
        <v>9.4803800957589094E+17</v>
      </c>
    </row>
    <row r="611" spans="1:26" hidden="1" x14ac:dyDescent="0.25">
      <c r="A611">
        <v>1866033875</v>
      </c>
      <c r="B611" t="b">
        <v>0</v>
      </c>
      <c r="C611" s="6" t="s">
        <v>26</v>
      </c>
      <c r="D611">
        <v>3</v>
      </c>
      <c r="E611" s="1">
        <v>43327.734525462962</v>
      </c>
      <c r="F611" s="6" t="s">
        <v>27</v>
      </c>
      <c r="G611">
        <v>1</v>
      </c>
      <c r="H611" s="6" t="s">
        <v>44</v>
      </c>
      <c r="I611">
        <v>1</v>
      </c>
      <c r="J611" s="6" t="s">
        <v>29</v>
      </c>
      <c r="K611" s="1">
        <v>43130.892118055555</v>
      </c>
      <c r="L611">
        <v>7</v>
      </c>
      <c r="M611" s="6" t="s">
        <v>1815</v>
      </c>
      <c r="N611" t="b">
        <v>0</v>
      </c>
      <c r="O611" s="6" t="s">
        <v>31</v>
      </c>
      <c r="P611" s="6" t="s">
        <v>32</v>
      </c>
      <c r="Q611" s="6" t="s">
        <v>317</v>
      </c>
      <c r="R611">
        <v>1</v>
      </c>
      <c r="S611" s="6" t="s">
        <v>32</v>
      </c>
      <c r="T611" s="6" t="s">
        <v>317</v>
      </c>
      <c r="U611" s="6" t="s">
        <v>64</v>
      </c>
      <c r="V611">
        <v>9.5845091343745434E+17</v>
      </c>
      <c r="W611" s="6" t="s">
        <v>32</v>
      </c>
      <c r="X611" s="6" t="s">
        <v>1816</v>
      </c>
      <c r="Y611" s="6" t="s">
        <v>1817</v>
      </c>
      <c r="Z611">
        <v>479632601</v>
      </c>
    </row>
    <row r="612" spans="1:26" x14ac:dyDescent="0.25">
      <c r="A612">
        <v>1866033797</v>
      </c>
      <c r="B612" t="b">
        <v>0</v>
      </c>
      <c r="C612" s="6" t="s">
        <v>26</v>
      </c>
      <c r="D612">
        <v>3</v>
      </c>
      <c r="E612" s="1">
        <v>43327.878923611112</v>
      </c>
      <c r="F612" s="6" t="s">
        <v>27</v>
      </c>
      <c r="G612">
        <v>1</v>
      </c>
      <c r="H612" s="6" t="s">
        <v>47</v>
      </c>
      <c r="I612">
        <v>0.66349999999999998</v>
      </c>
      <c r="J612" s="6" t="s">
        <v>32</v>
      </c>
      <c r="K612" s="1">
        <v>43128.060983796298</v>
      </c>
      <c r="L612">
        <v>0</v>
      </c>
      <c r="M612" s="6" t="s">
        <v>32</v>
      </c>
      <c r="N612" t="b">
        <v>0</v>
      </c>
      <c r="O612" s="6" t="s">
        <v>31</v>
      </c>
      <c r="P612" s="6" t="s">
        <v>32</v>
      </c>
      <c r="Q612" s="6" t="s">
        <v>317</v>
      </c>
      <c r="R612">
        <v>0</v>
      </c>
      <c r="S612" s="6" t="s">
        <v>32</v>
      </c>
      <c r="T612" s="6" t="s">
        <v>317</v>
      </c>
      <c r="U612" s="6" t="s">
        <v>615</v>
      </c>
      <c r="V612">
        <v>9.5742494648917197E+17</v>
      </c>
      <c r="W612" s="6" t="s">
        <v>32</v>
      </c>
      <c r="X612" s="6" t="s">
        <v>1607</v>
      </c>
      <c r="Y612" s="6" t="s">
        <v>1608</v>
      </c>
      <c r="Z612">
        <v>215229711</v>
      </c>
    </row>
    <row r="613" spans="1:26" hidden="1" x14ac:dyDescent="0.25">
      <c r="A613">
        <v>1866033877</v>
      </c>
      <c r="B613" t="b">
        <v>0</v>
      </c>
      <c r="C613" s="6" t="s">
        <v>26</v>
      </c>
      <c r="D613">
        <v>3</v>
      </c>
      <c r="E613" s="1">
        <v>43327.687407407408</v>
      </c>
      <c r="F613" s="6" t="s">
        <v>27</v>
      </c>
      <c r="G613">
        <v>1</v>
      </c>
      <c r="H613" s="6" t="s">
        <v>28</v>
      </c>
      <c r="I613">
        <v>0.71</v>
      </c>
      <c r="J613" s="6" t="s">
        <v>29</v>
      </c>
      <c r="K613" s="1">
        <v>43130.802488425928</v>
      </c>
      <c r="L613">
        <v>1</v>
      </c>
      <c r="M613" s="6" t="s">
        <v>63</v>
      </c>
      <c r="N613" t="b">
        <v>0</v>
      </c>
      <c r="O613" s="6" t="s">
        <v>31</v>
      </c>
      <c r="P613" s="6" t="s">
        <v>32</v>
      </c>
      <c r="Q613" s="6" t="s">
        <v>317</v>
      </c>
      <c r="R613">
        <v>0</v>
      </c>
      <c r="S613" s="6" t="s">
        <v>32</v>
      </c>
      <c r="T613" s="6" t="s">
        <v>317</v>
      </c>
      <c r="U613" s="6" t="s">
        <v>72</v>
      </c>
      <c r="V613">
        <v>9.5841843095625728E+17</v>
      </c>
      <c r="W613" s="6" t="s">
        <v>32</v>
      </c>
      <c r="X613" s="6" t="s">
        <v>1820</v>
      </c>
      <c r="Y613" s="6" t="s">
        <v>1821</v>
      </c>
      <c r="Z613">
        <v>8.348010895389737E+17</v>
      </c>
    </row>
    <row r="614" spans="1:26" hidden="1" x14ac:dyDescent="0.25">
      <c r="A614">
        <v>1866033878</v>
      </c>
      <c r="B614" t="b">
        <v>0</v>
      </c>
      <c r="C614" s="6" t="s">
        <v>26</v>
      </c>
      <c r="D614">
        <v>3</v>
      </c>
      <c r="E614" s="1">
        <v>43327.999560185184</v>
      </c>
      <c r="F614" s="6" t="s">
        <v>27</v>
      </c>
      <c r="G614">
        <v>1</v>
      </c>
      <c r="H614" s="6" t="s">
        <v>28</v>
      </c>
      <c r="I614">
        <v>1</v>
      </c>
      <c r="J614" s="6" t="s">
        <v>29</v>
      </c>
      <c r="K614" s="1">
        <v>43130.807696759257</v>
      </c>
      <c r="L614">
        <v>0</v>
      </c>
      <c r="M614" s="6" t="s">
        <v>1822</v>
      </c>
      <c r="N614" t="b">
        <v>0</v>
      </c>
      <c r="O614" s="6" t="s">
        <v>31</v>
      </c>
      <c r="P614" s="6" t="s">
        <v>32</v>
      </c>
      <c r="Q614" s="6" t="s">
        <v>317</v>
      </c>
      <c r="R614">
        <v>0</v>
      </c>
      <c r="S614" s="6" t="s">
        <v>32</v>
      </c>
      <c r="T614" s="6" t="s">
        <v>317</v>
      </c>
      <c r="U614" s="6" t="s">
        <v>443</v>
      </c>
      <c r="V614">
        <v>9.5842032175694234E+17</v>
      </c>
      <c r="W614" s="6" t="s">
        <v>32</v>
      </c>
      <c r="X614" s="6" t="s">
        <v>1823</v>
      </c>
      <c r="Y614" s="6" t="s">
        <v>1824</v>
      </c>
      <c r="Z614">
        <v>950026945</v>
      </c>
    </row>
    <row r="615" spans="1:26" hidden="1" x14ac:dyDescent="0.25">
      <c r="A615">
        <v>1866033879</v>
      </c>
      <c r="B615" t="b">
        <v>0</v>
      </c>
      <c r="C615" s="6" t="s">
        <v>26</v>
      </c>
      <c r="D615">
        <v>3</v>
      </c>
      <c r="E615" s="1">
        <v>43327.852905092594</v>
      </c>
      <c r="F615" s="6" t="s">
        <v>27</v>
      </c>
      <c r="G615">
        <v>1</v>
      </c>
      <c r="H615" s="6" t="s">
        <v>28</v>
      </c>
      <c r="I615">
        <v>0.66439999999999999</v>
      </c>
      <c r="J615" s="6" t="s">
        <v>29</v>
      </c>
      <c r="K615" s="1">
        <v>43130.631967592592</v>
      </c>
      <c r="L615">
        <v>0</v>
      </c>
      <c r="M615" s="6" t="s">
        <v>1825</v>
      </c>
      <c r="N615" t="b">
        <v>0</v>
      </c>
      <c r="O615" s="6" t="s">
        <v>31</v>
      </c>
      <c r="P615" s="6" t="s">
        <v>32</v>
      </c>
      <c r="Q615" s="6" t="s">
        <v>317</v>
      </c>
      <c r="R615">
        <v>0</v>
      </c>
      <c r="S615" s="6" t="s">
        <v>32</v>
      </c>
      <c r="T615" s="6" t="s">
        <v>317</v>
      </c>
      <c r="U615" s="6" t="s">
        <v>102</v>
      </c>
      <c r="V615">
        <v>9.5835663700953088E+17</v>
      </c>
      <c r="W615" s="6" t="s">
        <v>32</v>
      </c>
      <c r="X615" s="6" t="s">
        <v>1826</v>
      </c>
      <c r="Y615" s="6" t="s">
        <v>1827</v>
      </c>
      <c r="Z615">
        <v>240116593</v>
      </c>
    </row>
    <row r="616" spans="1:26" hidden="1" x14ac:dyDescent="0.25">
      <c r="A616">
        <v>1866033880</v>
      </c>
      <c r="B616" t="b">
        <v>0</v>
      </c>
      <c r="C616" s="6" t="s">
        <v>26</v>
      </c>
      <c r="D616">
        <v>3</v>
      </c>
      <c r="E616" s="1">
        <v>43328.043333333335</v>
      </c>
      <c r="F616" s="6" t="s">
        <v>27</v>
      </c>
      <c r="G616">
        <v>1</v>
      </c>
      <c r="H616" s="6" t="s">
        <v>44</v>
      </c>
      <c r="I616">
        <v>1</v>
      </c>
      <c r="J616" s="6" t="s">
        <v>29</v>
      </c>
      <c r="K616" s="1">
        <v>43130.557129629633</v>
      </c>
      <c r="L616">
        <v>0</v>
      </c>
      <c r="M616" s="6" t="s">
        <v>349</v>
      </c>
      <c r="N616" t="b">
        <v>0</v>
      </c>
      <c r="O616" s="6" t="s">
        <v>31</v>
      </c>
      <c r="P616" s="6" t="s">
        <v>32</v>
      </c>
      <c r="Q616" s="6" t="s">
        <v>317</v>
      </c>
      <c r="R616">
        <v>0</v>
      </c>
      <c r="S616" s="6" t="s">
        <v>32</v>
      </c>
      <c r="T616" s="6" t="s">
        <v>317</v>
      </c>
      <c r="U616" s="6" t="s">
        <v>56</v>
      </c>
      <c r="V616">
        <v>9.5832951635049267E+17</v>
      </c>
      <c r="W616" s="6" t="s">
        <v>32</v>
      </c>
      <c r="X616" s="6" t="s">
        <v>1828</v>
      </c>
      <c r="Y616" s="6" t="s">
        <v>1829</v>
      </c>
      <c r="Z616">
        <v>2263797415</v>
      </c>
    </row>
    <row r="617" spans="1:26" hidden="1" x14ac:dyDescent="0.25">
      <c r="A617">
        <v>1866033881</v>
      </c>
      <c r="B617" t="b">
        <v>0</v>
      </c>
      <c r="C617" s="6" t="s">
        <v>26</v>
      </c>
      <c r="D617">
        <v>3</v>
      </c>
      <c r="E617" s="1">
        <v>43328.036539351851</v>
      </c>
      <c r="F617" s="6" t="s">
        <v>27</v>
      </c>
      <c r="G617">
        <v>1</v>
      </c>
      <c r="H617" s="6" t="s">
        <v>44</v>
      </c>
      <c r="I617">
        <v>1</v>
      </c>
      <c r="J617" s="6" t="s">
        <v>29</v>
      </c>
      <c r="K617" s="1">
        <v>43130.134664351855</v>
      </c>
      <c r="L617">
        <v>0</v>
      </c>
      <c r="M617" s="6" t="s">
        <v>440</v>
      </c>
      <c r="N617" t="b">
        <v>0</v>
      </c>
      <c r="O617" s="6" t="s">
        <v>31</v>
      </c>
      <c r="P617" s="6" t="s">
        <v>32</v>
      </c>
      <c r="Q617" s="6" t="s">
        <v>317</v>
      </c>
      <c r="R617">
        <v>0</v>
      </c>
      <c r="S617" s="6" t="s">
        <v>32</v>
      </c>
      <c r="T617" s="6" t="s">
        <v>317</v>
      </c>
      <c r="U617" s="6" t="s">
        <v>39</v>
      </c>
      <c r="V617">
        <v>9.5817642155753882E+17</v>
      </c>
      <c r="W617" s="6" t="s">
        <v>32</v>
      </c>
      <c r="X617" s="6" t="s">
        <v>1830</v>
      </c>
      <c r="Y617" s="6" t="s">
        <v>1831</v>
      </c>
      <c r="Z617">
        <v>9.4117485695930778E+17</v>
      </c>
    </row>
    <row r="618" spans="1:26" hidden="1" x14ac:dyDescent="0.25">
      <c r="A618">
        <v>1866033882</v>
      </c>
      <c r="B618" t="b">
        <v>0</v>
      </c>
      <c r="C618" s="6" t="s">
        <v>26</v>
      </c>
      <c r="D618">
        <v>3</v>
      </c>
      <c r="E618" s="1">
        <v>43327.843958333331</v>
      </c>
      <c r="F618" s="6" t="s">
        <v>27</v>
      </c>
      <c r="G618">
        <v>1</v>
      </c>
      <c r="H618" s="6" t="s">
        <v>44</v>
      </c>
      <c r="I618">
        <v>1</v>
      </c>
      <c r="J618" s="6" t="s">
        <v>29</v>
      </c>
      <c r="K618" s="1">
        <v>43130.624166666668</v>
      </c>
      <c r="L618">
        <v>2</v>
      </c>
      <c r="M618" s="6" t="s">
        <v>1832</v>
      </c>
      <c r="N618" t="b">
        <v>0</v>
      </c>
      <c r="O618" s="6" t="s">
        <v>31</v>
      </c>
      <c r="P618" s="6" t="s">
        <v>32</v>
      </c>
      <c r="Q618" s="6" t="s">
        <v>317</v>
      </c>
      <c r="R618">
        <v>1</v>
      </c>
      <c r="S618" s="6" t="s">
        <v>32</v>
      </c>
      <c r="T618" s="6" t="s">
        <v>317</v>
      </c>
      <c r="U618" s="6" t="s">
        <v>39</v>
      </c>
      <c r="V618">
        <v>9.5835381170946867E+17</v>
      </c>
      <c r="W618" s="6" t="s">
        <v>32</v>
      </c>
      <c r="X618" s="6" t="s">
        <v>1833</v>
      </c>
      <c r="Y618" s="6" t="s">
        <v>1834</v>
      </c>
      <c r="Z618">
        <v>20438463</v>
      </c>
    </row>
    <row r="619" spans="1:26" hidden="1" x14ac:dyDescent="0.25">
      <c r="A619">
        <v>1866033883</v>
      </c>
      <c r="B619" t="b">
        <v>0</v>
      </c>
      <c r="C619" s="6" t="s">
        <v>26</v>
      </c>
      <c r="D619">
        <v>3</v>
      </c>
      <c r="E619" s="1">
        <v>43327.964282407411</v>
      </c>
      <c r="F619" s="6" t="s">
        <v>27</v>
      </c>
      <c r="G619">
        <v>1</v>
      </c>
      <c r="H619" s="6" t="s">
        <v>28</v>
      </c>
      <c r="I619">
        <v>0.67649999999999999</v>
      </c>
      <c r="J619" s="6" t="s">
        <v>29</v>
      </c>
      <c r="K619" s="1">
        <v>43130.605543981481</v>
      </c>
      <c r="L619">
        <v>0</v>
      </c>
      <c r="M619" s="6" t="s">
        <v>63</v>
      </c>
      <c r="N619" t="b">
        <v>0</v>
      </c>
      <c r="O619" s="6" t="s">
        <v>31</v>
      </c>
      <c r="P619" s="6" t="s">
        <v>32</v>
      </c>
      <c r="Q619" s="6" t="s">
        <v>317</v>
      </c>
      <c r="R619">
        <v>0</v>
      </c>
      <c r="S619" s="6" t="s">
        <v>32</v>
      </c>
      <c r="T619" s="6" t="s">
        <v>317</v>
      </c>
      <c r="U619" s="6" t="s">
        <v>33</v>
      </c>
      <c r="V619">
        <v>9.5834706362806272E+17</v>
      </c>
      <c r="W619" s="6" t="s">
        <v>32</v>
      </c>
      <c r="X619" s="6" t="s">
        <v>1835</v>
      </c>
      <c r="Y619" s="6" t="s">
        <v>1836</v>
      </c>
      <c r="Z619">
        <v>2407289320</v>
      </c>
    </row>
    <row r="620" spans="1:26" x14ac:dyDescent="0.25">
      <c r="A620">
        <v>1866033573</v>
      </c>
      <c r="B620" t="b">
        <v>0</v>
      </c>
      <c r="C620" s="6" t="s">
        <v>26</v>
      </c>
      <c r="D620">
        <v>3</v>
      </c>
      <c r="E620" s="1">
        <v>43327.775543981479</v>
      </c>
      <c r="F620" s="6" t="s">
        <v>27</v>
      </c>
      <c r="G620">
        <v>1</v>
      </c>
      <c r="H620" s="6" t="s">
        <v>47</v>
      </c>
      <c r="I620">
        <v>0.6633</v>
      </c>
      <c r="J620" s="6" t="s">
        <v>29</v>
      </c>
      <c r="K620" s="1">
        <v>43128.847638888888</v>
      </c>
      <c r="L620">
        <v>0</v>
      </c>
      <c r="M620" s="6" t="s">
        <v>984</v>
      </c>
      <c r="N620" t="b">
        <v>0</v>
      </c>
      <c r="O620" s="6" t="s">
        <v>31</v>
      </c>
      <c r="P620" s="6" t="s">
        <v>32</v>
      </c>
      <c r="Q620" s="6" t="s">
        <v>317</v>
      </c>
      <c r="R620">
        <v>1</v>
      </c>
      <c r="S620" s="6" t="s">
        <v>32</v>
      </c>
      <c r="T620" s="6" t="s">
        <v>317</v>
      </c>
      <c r="U620" s="6" t="s">
        <v>39</v>
      </c>
      <c r="V620">
        <v>9.5771001915536589E+17</v>
      </c>
      <c r="W620" s="6" t="s">
        <v>32</v>
      </c>
      <c r="X620" s="6" t="s">
        <v>985</v>
      </c>
      <c r="Y620" s="6" t="s">
        <v>986</v>
      </c>
      <c r="Z620">
        <v>239833366</v>
      </c>
    </row>
    <row r="621" spans="1:26" x14ac:dyDescent="0.25">
      <c r="A621">
        <v>1866033542</v>
      </c>
      <c r="B621" t="b">
        <v>0</v>
      </c>
      <c r="C621" s="6" t="s">
        <v>26</v>
      </c>
      <c r="D621">
        <v>3</v>
      </c>
      <c r="E621" s="1">
        <v>43327.734525462962</v>
      </c>
      <c r="F621" s="6" t="s">
        <v>27</v>
      </c>
      <c r="G621">
        <v>1</v>
      </c>
      <c r="H621" s="6" t="s">
        <v>47</v>
      </c>
      <c r="I621">
        <v>0.66300000000000003</v>
      </c>
      <c r="J621" s="6" t="s">
        <v>29</v>
      </c>
      <c r="K621" s="1">
        <v>43129.140856481485</v>
      </c>
      <c r="L621">
        <v>0</v>
      </c>
      <c r="M621" s="6" t="s">
        <v>902</v>
      </c>
      <c r="N621" t="b">
        <v>0</v>
      </c>
      <c r="O621" s="6" t="s">
        <v>31</v>
      </c>
      <c r="P621" s="6" t="s">
        <v>32</v>
      </c>
      <c r="Q621" s="6" t="s">
        <v>317</v>
      </c>
      <c r="R621">
        <v>0</v>
      </c>
      <c r="S621" s="6" t="s">
        <v>32</v>
      </c>
      <c r="T621" s="6" t="s">
        <v>317</v>
      </c>
      <c r="U621" s="6" t="s">
        <v>64</v>
      </c>
      <c r="V621">
        <v>9.578162752074711E+17</v>
      </c>
      <c r="W621" s="6" t="s">
        <v>32</v>
      </c>
      <c r="X621" s="6" t="s">
        <v>903</v>
      </c>
      <c r="Y621" s="6" t="s">
        <v>904</v>
      </c>
      <c r="Z621">
        <v>9.3130234884392141E+17</v>
      </c>
    </row>
    <row r="622" spans="1:26" hidden="1" x14ac:dyDescent="0.25">
      <c r="A622">
        <v>1866033886</v>
      </c>
      <c r="B622" t="b">
        <v>0</v>
      </c>
      <c r="C622" s="6" t="s">
        <v>26</v>
      </c>
      <c r="D622">
        <v>3</v>
      </c>
      <c r="E622" s="1">
        <v>43327.956678240742</v>
      </c>
      <c r="F622" s="6" t="s">
        <v>27</v>
      </c>
      <c r="G622">
        <v>1</v>
      </c>
      <c r="H622" s="6" t="s">
        <v>28</v>
      </c>
      <c r="I622">
        <v>1</v>
      </c>
      <c r="J622" s="6" t="s">
        <v>29</v>
      </c>
      <c r="K622" s="1">
        <v>43130.099074074074</v>
      </c>
      <c r="L622">
        <v>0</v>
      </c>
      <c r="M622" s="6" t="s">
        <v>1842</v>
      </c>
      <c r="N622" t="b">
        <v>0</v>
      </c>
      <c r="O622" s="6" t="s">
        <v>31</v>
      </c>
      <c r="P622" s="6" t="s">
        <v>32</v>
      </c>
      <c r="Q622" s="6" t="s">
        <v>317</v>
      </c>
      <c r="R622">
        <v>0</v>
      </c>
      <c r="S622" s="6" t="s">
        <v>32</v>
      </c>
      <c r="T622" s="6" t="s">
        <v>317</v>
      </c>
      <c r="U622" s="6" t="s">
        <v>39</v>
      </c>
      <c r="V622">
        <v>9.5816352338889933E+17</v>
      </c>
      <c r="W622" s="6" t="s">
        <v>32</v>
      </c>
      <c r="X622" s="6" t="s">
        <v>1843</v>
      </c>
      <c r="Y622" s="6" t="s">
        <v>1844</v>
      </c>
      <c r="Z622">
        <v>9.5343215774507008E+17</v>
      </c>
    </row>
    <row r="623" spans="1:26" hidden="1" x14ac:dyDescent="0.25">
      <c r="A623">
        <v>1866033887</v>
      </c>
      <c r="B623" t="b">
        <v>0</v>
      </c>
      <c r="C623" s="6" t="s">
        <v>26</v>
      </c>
      <c r="D623">
        <v>3</v>
      </c>
      <c r="E623" s="1">
        <v>43327.969097222223</v>
      </c>
      <c r="F623" s="6" t="s">
        <v>27</v>
      </c>
      <c r="G623">
        <v>1</v>
      </c>
      <c r="H623" s="6" t="s">
        <v>28</v>
      </c>
      <c r="I623">
        <v>0.67649999999999999</v>
      </c>
      <c r="J623" s="6" t="s">
        <v>29</v>
      </c>
      <c r="K623" s="1">
        <v>43130.38658564815</v>
      </c>
      <c r="L623">
        <v>0</v>
      </c>
      <c r="M623" s="6" t="s">
        <v>1845</v>
      </c>
      <c r="N623" t="b">
        <v>0</v>
      </c>
      <c r="O623" s="6" t="s">
        <v>31</v>
      </c>
      <c r="P623" s="6" t="s">
        <v>32</v>
      </c>
      <c r="Q623" s="6" t="s">
        <v>317</v>
      </c>
      <c r="R623">
        <v>0</v>
      </c>
      <c r="S623" s="6" t="s">
        <v>32</v>
      </c>
      <c r="T623" s="6" t="s">
        <v>317</v>
      </c>
      <c r="U623" s="6" t="s">
        <v>113</v>
      </c>
      <c r="V623">
        <v>9.5826771306714317E+17</v>
      </c>
      <c r="W623" s="6" t="s">
        <v>32</v>
      </c>
      <c r="X623" s="6" t="s">
        <v>1846</v>
      </c>
      <c r="Y623" s="6" t="s">
        <v>1847</v>
      </c>
      <c r="Z623">
        <v>9.5787837566162125E+17</v>
      </c>
    </row>
    <row r="624" spans="1:26" x14ac:dyDescent="0.25">
      <c r="A624">
        <v>1866033947</v>
      </c>
      <c r="B624" t="b">
        <v>0</v>
      </c>
      <c r="C624" s="6" t="s">
        <v>26</v>
      </c>
      <c r="D624">
        <v>3</v>
      </c>
      <c r="E624" s="1">
        <v>43327.735983796294</v>
      </c>
      <c r="F624" s="6" t="s">
        <v>27</v>
      </c>
      <c r="G624">
        <v>1</v>
      </c>
      <c r="H624" s="6" t="s">
        <v>47</v>
      </c>
      <c r="I624">
        <v>0.66300000000000003</v>
      </c>
      <c r="J624" s="6" t="s">
        <v>29</v>
      </c>
      <c r="K624" s="1">
        <v>43132.692557870374</v>
      </c>
      <c r="L624">
        <v>5</v>
      </c>
      <c r="M624" s="6" t="s">
        <v>2013</v>
      </c>
      <c r="N624" t="b">
        <v>0</v>
      </c>
      <c r="O624" s="6" t="s">
        <v>31</v>
      </c>
      <c r="P624" s="6" t="s">
        <v>32</v>
      </c>
      <c r="Q624" s="6" t="s">
        <v>317</v>
      </c>
      <c r="R624">
        <v>2</v>
      </c>
      <c r="S624" s="6" t="s">
        <v>32</v>
      </c>
      <c r="T624" s="6" t="s">
        <v>317</v>
      </c>
      <c r="U624" s="6" t="s">
        <v>64</v>
      </c>
      <c r="V624">
        <v>9.5910337269460582E+17</v>
      </c>
      <c r="W624" s="6" t="s">
        <v>37</v>
      </c>
      <c r="X624" s="6" t="s">
        <v>2014</v>
      </c>
      <c r="Y624" s="6" t="s">
        <v>2015</v>
      </c>
      <c r="Z624">
        <v>37512052</v>
      </c>
    </row>
    <row r="625" spans="1:26" hidden="1" x14ac:dyDescent="0.25">
      <c r="A625">
        <v>1866033889</v>
      </c>
      <c r="B625" t="b">
        <v>0</v>
      </c>
      <c r="C625" s="6" t="s">
        <v>26</v>
      </c>
      <c r="D625">
        <v>3</v>
      </c>
      <c r="E625" s="1">
        <v>43328.02076388889</v>
      </c>
      <c r="F625" s="6" t="s">
        <v>27</v>
      </c>
      <c r="G625">
        <v>1</v>
      </c>
      <c r="H625" s="6" t="s">
        <v>44</v>
      </c>
      <c r="I625">
        <v>1</v>
      </c>
      <c r="J625" s="6" t="s">
        <v>29</v>
      </c>
      <c r="K625" s="1">
        <v>43130.18277777778</v>
      </c>
      <c r="L625">
        <v>4</v>
      </c>
      <c r="M625" s="6" t="s">
        <v>1851</v>
      </c>
      <c r="N625" t="b">
        <v>0</v>
      </c>
      <c r="O625" s="6" t="s">
        <v>31</v>
      </c>
      <c r="P625" s="6" t="s">
        <v>32</v>
      </c>
      <c r="Q625" s="6" t="s">
        <v>317</v>
      </c>
      <c r="R625">
        <v>0</v>
      </c>
      <c r="S625" s="6" t="s">
        <v>32</v>
      </c>
      <c r="T625" s="6" t="s">
        <v>317</v>
      </c>
      <c r="U625" s="6" t="s">
        <v>39</v>
      </c>
      <c r="V625">
        <v>9.5819385622231859E+17</v>
      </c>
      <c r="W625" s="6" t="s">
        <v>32</v>
      </c>
      <c r="X625" s="6" t="s">
        <v>1852</v>
      </c>
      <c r="Y625" s="6" t="s">
        <v>1853</v>
      </c>
      <c r="Z625">
        <v>9.2208417233579213E+17</v>
      </c>
    </row>
    <row r="626" spans="1:26" x14ac:dyDescent="0.25">
      <c r="A626">
        <v>1866033625</v>
      </c>
      <c r="B626" t="b">
        <v>0</v>
      </c>
      <c r="C626" s="6" t="s">
        <v>26</v>
      </c>
      <c r="D626">
        <v>3</v>
      </c>
      <c r="E626" s="1">
        <v>43328.011099537034</v>
      </c>
      <c r="F626" s="6" t="s">
        <v>27</v>
      </c>
      <c r="G626">
        <v>1</v>
      </c>
      <c r="H626" s="6" t="s">
        <v>47</v>
      </c>
      <c r="I626">
        <v>0.65459999999999996</v>
      </c>
      <c r="J626" s="6" t="s">
        <v>29</v>
      </c>
      <c r="K626" s="1">
        <v>43129.492627314816</v>
      </c>
      <c r="L626">
        <v>0</v>
      </c>
      <c r="M626" s="6" t="s">
        <v>1126</v>
      </c>
      <c r="N626" t="b">
        <v>0</v>
      </c>
      <c r="O626" s="6" t="s">
        <v>31</v>
      </c>
      <c r="P626" s="6" t="s">
        <v>32</v>
      </c>
      <c r="Q626" s="6" t="s">
        <v>317</v>
      </c>
      <c r="R626">
        <v>0</v>
      </c>
      <c r="S626" s="6" t="s">
        <v>32</v>
      </c>
      <c r="T626" s="6" t="s">
        <v>317</v>
      </c>
      <c r="U626" s="6" t="s">
        <v>39</v>
      </c>
      <c r="V626">
        <v>9.5794375382162227E+17</v>
      </c>
      <c r="W626" s="6" t="s">
        <v>32</v>
      </c>
      <c r="X626" s="6" t="s">
        <v>1127</v>
      </c>
      <c r="Y626" s="6" t="s">
        <v>1128</v>
      </c>
      <c r="Z626">
        <v>2478688363</v>
      </c>
    </row>
    <row r="627" spans="1:26" hidden="1" x14ac:dyDescent="0.25">
      <c r="A627">
        <v>1866033891</v>
      </c>
      <c r="B627" t="b">
        <v>0</v>
      </c>
      <c r="C627" s="6" t="s">
        <v>26</v>
      </c>
      <c r="D627">
        <v>3</v>
      </c>
      <c r="E627" s="1">
        <v>43327.962037037039</v>
      </c>
      <c r="F627" s="6" t="s">
        <v>27</v>
      </c>
      <c r="G627">
        <v>1</v>
      </c>
      <c r="H627" s="6" t="s">
        <v>28</v>
      </c>
      <c r="I627">
        <v>1</v>
      </c>
      <c r="J627" s="6" t="s">
        <v>29</v>
      </c>
      <c r="K627" s="1">
        <v>43130.781168981484</v>
      </c>
      <c r="L627">
        <v>0</v>
      </c>
      <c r="M627" s="6" t="s">
        <v>1856</v>
      </c>
      <c r="N627" t="b">
        <v>0</v>
      </c>
      <c r="O627" s="6" t="s">
        <v>31</v>
      </c>
      <c r="P627" s="6" t="s">
        <v>32</v>
      </c>
      <c r="Q627" s="6" t="s">
        <v>317</v>
      </c>
      <c r="R627">
        <v>0</v>
      </c>
      <c r="S627" s="6" t="s">
        <v>32</v>
      </c>
      <c r="T627" s="6" t="s">
        <v>317</v>
      </c>
      <c r="U627" s="6" t="s">
        <v>58</v>
      </c>
      <c r="V627">
        <v>9.5841070723783475E+17</v>
      </c>
      <c r="W627" s="6" t="s">
        <v>32</v>
      </c>
      <c r="X627" s="6" t="s">
        <v>1857</v>
      </c>
      <c r="Y627" s="6" t="s">
        <v>1858</v>
      </c>
      <c r="Z627">
        <v>9.560704658643927E+17</v>
      </c>
    </row>
    <row r="628" spans="1:26" x14ac:dyDescent="0.25">
      <c r="A628">
        <v>1866033805</v>
      </c>
      <c r="B628" t="b">
        <v>0</v>
      </c>
      <c r="C628" s="6" t="s">
        <v>26</v>
      </c>
      <c r="D628">
        <v>3</v>
      </c>
      <c r="E628" s="1">
        <v>43328.028599537036</v>
      </c>
      <c r="F628" s="6" t="s">
        <v>27</v>
      </c>
      <c r="G628">
        <v>1</v>
      </c>
      <c r="H628" s="6" t="s">
        <v>47</v>
      </c>
      <c r="I628">
        <v>0.65459999999999996</v>
      </c>
      <c r="J628" s="6" t="s">
        <v>29</v>
      </c>
      <c r="K628" s="1">
        <v>43128.59171296296</v>
      </c>
      <c r="L628">
        <v>0</v>
      </c>
      <c r="M628" s="6" t="s">
        <v>1629</v>
      </c>
      <c r="N628" t="b">
        <v>0</v>
      </c>
      <c r="O628" s="6" t="s">
        <v>31</v>
      </c>
      <c r="P628" s="6" t="s">
        <v>32</v>
      </c>
      <c r="Q628" s="6" t="s">
        <v>317</v>
      </c>
      <c r="R628">
        <v>0</v>
      </c>
      <c r="S628" s="6" t="s">
        <v>32</v>
      </c>
      <c r="T628" s="6" t="s">
        <v>317</v>
      </c>
      <c r="U628" s="6" t="s">
        <v>41</v>
      </c>
      <c r="V628">
        <v>9.576172737574871E+17</v>
      </c>
      <c r="W628" s="6" t="s">
        <v>32</v>
      </c>
      <c r="X628" s="6" t="s">
        <v>1630</v>
      </c>
      <c r="Y628" s="6" t="s">
        <v>1631</v>
      </c>
      <c r="Z628">
        <v>2209703755</v>
      </c>
    </row>
    <row r="629" spans="1:26" hidden="1" x14ac:dyDescent="0.25">
      <c r="A629">
        <v>1866033893</v>
      </c>
      <c r="B629" t="b">
        <v>0</v>
      </c>
      <c r="C629" s="6" t="s">
        <v>26</v>
      </c>
      <c r="D629">
        <v>3</v>
      </c>
      <c r="E629" s="1">
        <v>43328.044537037036</v>
      </c>
      <c r="F629" s="6" t="s">
        <v>27</v>
      </c>
      <c r="G629">
        <v>1</v>
      </c>
      <c r="H629" s="6" t="s">
        <v>44</v>
      </c>
      <c r="I629">
        <v>1</v>
      </c>
      <c r="J629" s="6" t="s">
        <v>29</v>
      </c>
      <c r="K629" s="1">
        <v>43130.560555555552</v>
      </c>
      <c r="L629">
        <v>4</v>
      </c>
      <c r="M629" s="6" t="s">
        <v>1862</v>
      </c>
      <c r="N629" t="b">
        <v>1</v>
      </c>
      <c r="O629" s="6" t="s">
        <v>31</v>
      </c>
      <c r="P629" s="6" t="s">
        <v>1863</v>
      </c>
      <c r="Q629" s="6" t="s">
        <v>317</v>
      </c>
      <c r="R629">
        <v>1</v>
      </c>
      <c r="S629" s="6" t="s">
        <v>32</v>
      </c>
      <c r="T629" s="6" t="s">
        <v>317</v>
      </c>
      <c r="U629" s="6" t="s">
        <v>64</v>
      </c>
      <c r="V629">
        <v>9.5833075862782362E+17</v>
      </c>
      <c r="W629" s="6" t="s">
        <v>32</v>
      </c>
      <c r="X629" s="6" t="s">
        <v>1864</v>
      </c>
      <c r="Y629" s="6" t="s">
        <v>1865</v>
      </c>
      <c r="Z629">
        <v>9.0137187272981299E+17</v>
      </c>
    </row>
    <row r="630" spans="1:26" x14ac:dyDescent="0.25">
      <c r="A630">
        <v>1866033461</v>
      </c>
      <c r="B630" t="b">
        <v>0</v>
      </c>
      <c r="C630" s="6" t="s">
        <v>26</v>
      </c>
      <c r="D630">
        <v>3</v>
      </c>
      <c r="E630" s="1">
        <v>43327.815347222226</v>
      </c>
      <c r="F630" s="6" t="s">
        <v>27</v>
      </c>
      <c r="G630">
        <v>1</v>
      </c>
      <c r="H630" s="6" t="s">
        <v>47</v>
      </c>
      <c r="I630">
        <v>0.65290000000000004</v>
      </c>
      <c r="J630" s="6" t="s">
        <v>29</v>
      </c>
      <c r="K630" s="1">
        <v>43128.675023148149</v>
      </c>
      <c r="L630">
        <v>0</v>
      </c>
      <c r="M630" s="6" t="s">
        <v>682</v>
      </c>
      <c r="N630" t="b">
        <v>0</v>
      </c>
      <c r="O630" s="6" t="s">
        <v>31</v>
      </c>
      <c r="P630" s="6" t="s">
        <v>32</v>
      </c>
      <c r="Q630" s="6" t="s">
        <v>317</v>
      </c>
      <c r="R630">
        <v>0</v>
      </c>
      <c r="S630" s="6" t="s">
        <v>32</v>
      </c>
      <c r="T630" s="6" t="s">
        <v>317</v>
      </c>
      <c r="U630" s="6" t="s">
        <v>591</v>
      </c>
      <c r="V630">
        <v>9.5764746440794931E+17</v>
      </c>
      <c r="W630" s="6" t="s">
        <v>49</v>
      </c>
      <c r="X630" s="6" t="s">
        <v>683</v>
      </c>
      <c r="Y630" s="6" t="s">
        <v>684</v>
      </c>
      <c r="Z630">
        <v>8.6933305887655936E+17</v>
      </c>
    </row>
    <row r="631" spans="1:26" hidden="1" x14ac:dyDescent="0.25">
      <c r="A631">
        <v>1866033895</v>
      </c>
      <c r="B631" t="b">
        <v>0</v>
      </c>
      <c r="C631" s="6" t="s">
        <v>26</v>
      </c>
      <c r="D631">
        <v>3</v>
      </c>
      <c r="E631" s="1">
        <v>43327.832638888889</v>
      </c>
      <c r="F631" s="6" t="s">
        <v>27</v>
      </c>
      <c r="G631">
        <v>1</v>
      </c>
      <c r="H631" s="6" t="s">
        <v>28</v>
      </c>
      <c r="I631">
        <v>0.66590000000000005</v>
      </c>
      <c r="J631" s="6" t="s">
        <v>29</v>
      </c>
      <c r="K631" s="1">
        <v>43130.90121527778</v>
      </c>
      <c r="L631">
        <v>1</v>
      </c>
      <c r="M631" s="6" t="s">
        <v>1868</v>
      </c>
      <c r="N631" t="b">
        <v>0</v>
      </c>
      <c r="O631" s="6" t="s">
        <v>31</v>
      </c>
      <c r="P631" s="6" t="s">
        <v>32</v>
      </c>
      <c r="Q631" s="6" t="s">
        <v>317</v>
      </c>
      <c r="R631">
        <v>0</v>
      </c>
      <c r="S631" s="6" t="s">
        <v>32</v>
      </c>
      <c r="T631" s="6" t="s">
        <v>317</v>
      </c>
      <c r="U631" s="6" t="s">
        <v>39</v>
      </c>
      <c r="V631">
        <v>9.5845420805490688E+17</v>
      </c>
      <c r="W631" s="6" t="s">
        <v>32</v>
      </c>
      <c r="X631" s="6" t="s">
        <v>1869</v>
      </c>
      <c r="Y631" s="6" t="s">
        <v>1870</v>
      </c>
      <c r="Z631">
        <v>8.0082575499290624E+17</v>
      </c>
    </row>
    <row r="632" spans="1:26" x14ac:dyDescent="0.25">
      <c r="A632">
        <v>1866033849</v>
      </c>
      <c r="B632" t="b">
        <v>0</v>
      </c>
      <c r="C632" s="6" t="s">
        <v>26</v>
      </c>
      <c r="D632">
        <v>3</v>
      </c>
      <c r="E632" s="1">
        <v>43327.758009259262</v>
      </c>
      <c r="F632" s="6" t="s">
        <v>27</v>
      </c>
      <c r="G632">
        <v>1</v>
      </c>
      <c r="H632" s="6" t="s">
        <v>47</v>
      </c>
      <c r="I632">
        <v>0.6522</v>
      </c>
      <c r="J632" s="6" t="s">
        <v>29</v>
      </c>
      <c r="K632" s="1">
        <v>43129.509583333333</v>
      </c>
      <c r="L632">
        <v>0</v>
      </c>
      <c r="M632" s="6" t="s">
        <v>440</v>
      </c>
      <c r="N632" t="b">
        <v>0</v>
      </c>
      <c r="O632" s="6" t="s">
        <v>31</v>
      </c>
      <c r="P632" s="6" t="s">
        <v>32</v>
      </c>
      <c r="Q632" s="6" t="s">
        <v>317</v>
      </c>
      <c r="R632">
        <v>0</v>
      </c>
      <c r="S632" s="6" t="s">
        <v>32</v>
      </c>
      <c r="T632" s="6" t="s">
        <v>317</v>
      </c>
      <c r="U632" s="6" t="s">
        <v>39</v>
      </c>
      <c r="V632">
        <v>9.5794989921519616E+17</v>
      </c>
      <c r="W632" s="6" t="s">
        <v>32</v>
      </c>
      <c r="X632" s="6" t="s">
        <v>839</v>
      </c>
      <c r="Y632" s="6" t="s">
        <v>1746</v>
      </c>
      <c r="Z632">
        <v>9.4219661851378893E+17</v>
      </c>
    </row>
    <row r="633" spans="1:26" hidden="1" x14ac:dyDescent="0.25">
      <c r="A633">
        <v>1866033897</v>
      </c>
      <c r="B633" t="b">
        <v>0</v>
      </c>
      <c r="C633" s="6" t="s">
        <v>26</v>
      </c>
      <c r="D633">
        <v>3</v>
      </c>
      <c r="E633" s="1">
        <v>43327.97115740741</v>
      </c>
      <c r="F633" s="6" t="s">
        <v>27</v>
      </c>
      <c r="G633">
        <v>1</v>
      </c>
      <c r="H633" s="6" t="s">
        <v>44</v>
      </c>
      <c r="I633">
        <v>0.67549999999999999</v>
      </c>
      <c r="J633" s="6" t="s">
        <v>29</v>
      </c>
      <c r="K633" s="1">
        <v>43130.396006944444</v>
      </c>
      <c r="L633">
        <v>1</v>
      </c>
      <c r="M633" s="6" t="s">
        <v>1873</v>
      </c>
      <c r="N633" t="b">
        <v>0</v>
      </c>
      <c r="O633" s="6" t="s">
        <v>31</v>
      </c>
      <c r="P633" s="6" t="s">
        <v>32</v>
      </c>
      <c r="Q633" s="6" t="s">
        <v>317</v>
      </c>
      <c r="R633">
        <v>0</v>
      </c>
      <c r="S633" s="6" t="s">
        <v>32</v>
      </c>
      <c r="T633" s="6" t="s">
        <v>317</v>
      </c>
      <c r="U633" s="6" t="s">
        <v>43</v>
      </c>
      <c r="V633">
        <v>9.5827112947451904E+17</v>
      </c>
      <c r="W633" s="6" t="s">
        <v>32</v>
      </c>
      <c r="X633" s="6" t="s">
        <v>1874</v>
      </c>
      <c r="Y633" s="6" t="s">
        <v>1875</v>
      </c>
      <c r="Z633">
        <v>192913031</v>
      </c>
    </row>
    <row r="634" spans="1:26" hidden="1" x14ac:dyDescent="0.25">
      <c r="A634">
        <v>1866033898</v>
      </c>
      <c r="B634" t="b">
        <v>0</v>
      </c>
      <c r="C634" s="6" t="s">
        <v>26</v>
      </c>
      <c r="D634">
        <v>3</v>
      </c>
      <c r="E634" s="1">
        <v>43328.01972222222</v>
      </c>
      <c r="F634" s="6" t="s">
        <v>27</v>
      </c>
      <c r="G634">
        <v>1</v>
      </c>
      <c r="H634" s="6" t="s">
        <v>28</v>
      </c>
      <c r="I634">
        <v>0.67320000000000002</v>
      </c>
      <c r="J634" s="6" t="s">
        <v>29</v>
      </c>
      <c r="K634" s="1">
        <v>43130.835081018522</v>
      </c>
      <c r="L634">
        <v>0</v>
      </c>
      <c r="M634" s="6" t="s">
        <v>1876</v>
      </c>
      <c r="N634" t="b">
        <v>0</v>
      </c>
      <c r="O634" s="6" t="s">
        <v>31</v>
      </c>
      <c r="P634" s="6" t="s">
        <v>32</v>
      </c>
      <c r="Q634" s="6" t="s">
        <v>317</v>
      </c>
      <c r="R634">
        <v>0</v>
      </c>
      <c r="S634" s="6" t="s">
        <v>32</v>
      </c>
      <c r="T634" s="6" t="s">
        <v>317</v>
      </c>
      <c r="U634" s="6" t="s">
        <v>39</v>
      </c>
      <c r="V634">
        <v>9.5843024501463859E+17</v>
      </c>
      <c r="W634" s="6" t="s">
        <v>32</v>
      </c>
      <c r="X634" s="6" t="s">
        <v>1877</v>
      </c>
      <c r="Y634" s="6" t="s">
        <v>1878</v>
      </c>
      <c r="Z634">
        <v>9.2725723623742259E+17</v>
      </c>
    </row>
    <row r="635" spans="1:26" hidden="1" x14ac:dyDescent="0.25">
      <c r="A635">
        <v>1866033899</v>
      </c>
      <c r="B635" t="b">
        <v>0</v>
      </c>
      <c r="C635" s="6" t="s">
        <v>26</v>
      </c>
      <c r="D635">
        <v>3</v>
      </c>
      <c r="E635" s="1">
        <v>43327.684988425928</v>
      </c>
      <c r="F635" s="6" t="s">
        <v>27</v>
      </c>
      <c r="G635">
        <v>1</v>
      </c>
      <c r="H635" s="6" t="s">
        <v>44</v>
      </c>
      <c r="I635">
        <v>0.63619999999999999</v>
      </c>
      <c r="J635" s="6" t="s">
        <v>29</v>
      </c>
      <c r="K635" s="1">
        <v>43130.646574074075</v>
      </c>
      <c r="L635">
        <v>2</v>
      </c>
      <c r="M635" s="6" t="s">
        <v>396</v>
      </c>
      <c r="N635" t="b">
        <v>0</v>
      </c>
      <c r="O635" s="6" t="s">
        <v>31</v>
      </c>
      <c r="P635" s="6" t="s">
        <v>32</v>
      </c>
      <c r="Q635" s="6" t="s">
        <v>317</v>
      </c>
      <c r="R635">
        <v>0</v>
      </c>
      <c r="S635" s="6" t="s">
        <v>32</v>
      </c>
      <c r="T635" s="6" t="s">
        <v>317</v>
      </c>
      <c r="U635" s="6" t="s">
        <v>377</v>
      </c>
      <c r="V635">
        <v>9.5836193289286451E+17</v>
      </c>
      <c r="W635" s="6" t="s">
        <v>32</v>
      </c>
      <c r="X635" s="6" t="s">
        <v>1879</v>
      </c>
      <c r="Y635" s="6" t="s">
        <v>1880</v>
      </c>
      <c r="Z635">
        <v>9.5794212175084749E+17</v>
      </c>
    </row>
    <row r="636" spans="1:26" x14ac:dyDescent="0.25">
      <c r="A636">
        <v>1866033819</v>
      </c>
      <c r="B636" t="b">
        <v>0</v>
      </c>
      <c r="C636" s="6" t="s">
        <v>26</v>
      </c>
      <c r="D636">
        <v>3</v>
      </c>
      <c r="E636" s="1">
        <v>43328.044537037036</v>
      </c>
      <c r="F636" s="6" t="s">
        <v>27</v>
      </c>
      <c r="G636">
        <v>1</v>
      </c>
      <c r="H636" s="6" t="s">
        <v>47</v>
      </c>
      <c r="I636">
        <v>0.64929999999999999</v>
      </c>
      <c r="J636" s="6" t="s">
        <v>32</v>
      </c>
      <c r="K636" s="1">
        <v>43128.234606481485</v>
      </c>
      <c r="L636">
        <v>1</v>
      </c>
      <c r="M636" s="6" t="s">
        <v>1664</v>
      </c>
      <c r="N636" t="b">
        <v>0</v>
      </c>
      <c r="O636" s="6" t="s">
        <v>31</v>
      </c>
      <c r="P636" s="6" t="s">
        <v>32</v>
      </c>
      <c r="Q636" s="6" t="s">
        <v>317</v>
      </c>
      <c r="R636">
        <v>0</v>
      </c>
      <c r="S636" s="6" t="s">
        <v>32</v>
      </c>
      <c r="T636" s="6" t="s">
        <v>317</v>
      </c>
      <c r="U636" s="6" t="s">
        <v>391</v>
      </c>
      <c r="V636">
        <v>9.574878650631209E+17</v>
      </c>
      <c r="W636" s="6" t="s">
        <v>32</v>
      </c>
      <c r="X636" s="6" t="s">
        <v>1665</v>
      </c>
      <c r="Y636" s="6" t="s">
        <v>1666</v>
      </c>
      <c r="Z636">
        <v>391519009</v>
      </c>
    </row>
    <row r="637" spans="1:26" hidden="1" x14ac:dyDescent="0.25">
      <c r="A637">
        <v>1866033901</v>
      </c>
      <c r="B637" t="b">
        <v>0</v>
      </c>
      <c r="C637" s="6" t="s">
        <v>26</v>
      </c>
      <c r="D637">
        <v>3</v>
      </c>
      <c r="E637" s="1">
        <v>43328.011782407404</v>
      </c>
      <c r="F637" s="6" t="s">
        <v>95</v>
      </c>
      <c r="G637">
        <v>1</v>
      </c>
      <c r="H637" s="6" t="s">
        <v>317</v>
      </c>
      <c r="J637" s="6" t="s">
        <v>29</v>
      </c>
      <c r="K637" s="1">
        <v>43130.335185185184</v>
      </c>
      <c r="L637">
        <v>0</v>
      </c>
      <c r="M637" s="6" t="s">
        <v>938</v>
      </c>
      <c r="N637" t="b">
        <v>0</v>
      </c>
      <c r="O637" s="6" t="s">
        <v>31</v>
      </c>
      <c r="P637" s="6" t="s">
        <v>32</v>
      </c>
      <c r="Q637" s="6" t="s">
        <v>317</v>
      </c>
      <c r="R637">
        <v>0</v>
      </c>
      <c r="S637" s="6" t="s">
        <v>32</v>
      </c>
      <c r="T637" s="6" t="s">
        <v>317</v>
      </c>
      <c r="U637" s="6" t="s">
        <v>53</v>
      </c>
      <c r="V637">
        <v>9.5824908859989606E+17</v>
      </c>
      <c r="W637" s="6" t="s">
        <v>32</v>
      </c>
      <c r="X637" s="6" t="s">
        <v>939</v>
      </c>
      <c r="Y637" s="6" t="s">
        <v>1884</v>
      </c>
      <c r="Z637">
        <v>3064331111</v>
      </c>
    </row>
    <row r="638" spans="1:26" hidden="1" x14ac:dyDescent="0.25">
      <c r="A638">
        <v>1866033902</v>
      </c>
      <c r="B638" t="b">
        <v>0</v>
      </c>
      <c r="C638" s="6" t="s">
        <v>26</v>
      </c>
      <c r="D638">
        <v>3</v>
      </c>
      <c r="E638" s="1">
        <v>43327.875138888892</v>
      </c>
      <c r="F638" s="6" t="s">
        <v>27</v>
      </c>
      <c r="G638">
        <v>1</v>
      </c>
      <c r="H638" s="6" t="s">
        <v>28</v>
      </c>
      <c r="I638">
        <v>1</v>
      </c>
      <c r="J638" s="6" t="s">
        <v>29</v>
      </c>
      <c r="K638" s="1">
        <v>43130.171817129631</v>
      </c>
      <c r="L638">
        <v>2</v>
      </c>
      <c r="M638" s="6" t="s">
        <v>1885</v>
      </c>
      <c r="N638" t="b">
        <v>0</v>
      </c>
      <c r="O638" s="6" t="s">
        <v>31</v>
      </c>
      <c r="P638" s="6" t="s">
        <v>32</v>
      </c>
      <c r="Q638" s="6" t="s">
        <v>317</v>
      </c>
      <c r="R638">
        <v>0</v>
      </c>
      <c r="S638" s="6" t="s">
        <v>32</v>
      </c>
      <c r="T638" s="6" t="s">
        <v>317</v>
      </c>
      <c r="U638" s="6" t="s">
        <v>39</v>
      </c>
      <c r="V638">
        <v>9.5818988309211955E+17</v>
      </c>
      <c r="W638" s="6" t="s">
        <v>32</v>
      </c>
      <c r="X638" s="6" t="s">
        <v>1886</v>
      </c>
      <c r="Y638" s="6" t="s">
        <v>1887</v>
      </c>
      <c r="Z638">
        <v>8.8543893615959654E+17</v>
      </c>
    </row>
    <row r="639" spans="1:26" hidden="1" x14ac:dyDescent="0.25">
      <c r="A639">
        <v>1866033903</v>
      </c>
      <c r="B639" t="b">
        <v>0</v>
      </c>
      <c r="C639" s="6" t="s">
        <v>26</v>
      </c>
      <c r="D639">
        <v>3</v>
      </c>
      <c r="E639" s="1">
        <v>43328.005810185183</v>
      </c>
      <c r="F639" s="6" t="s">
        <v>27</v>
      </c>
      <c r="G639">
        <v>1</v>
      </c>
      <c r="H639" s="6" t="s">
        <v>28</v>
      </c>
      <c r="I639">
        <v>0.65429999999999999</v>
      </c>
      <c r="J639" s="6" t="s">
        <v>29</v>
      </c>
      <c r="K639" s="1">
        <v>43131.114988425928</v>
      </c>
      <c r="L639">
        <v>0</v>
      </c>
      <c r="M639" s="6" t="s">
        <v>1888</v>
      </c>
      <c r="N639" t="b">
        <v>0</v>
      </c>
      <c r="O639" s="6" t="s">
        <v>31</v>
      </c>
      <c r="P639" s="6" t="s">
        <v>32</v>
      </c>
      <c r="Q639" s="6" t="s">
        <v>317</v>
      </c>
      <c r="R639">
        <v>0</v>
      </c>
      <c r="S639" s="6" t="s">
        <v>32</v>
      </c>
      <c r="T639" s="6" t="s">
        <v>317</v>
      </c>
      <c r="U639" s="6" t="s">
        <v>39</v>
      </c>
      <c r="V639">
        <v>9.5853167900545843E+17</v>
      </c>
      <c r="W639" s="6" t="s">
        <v>1889</v>
      </c>
      <c r="X639" s="6" t="s">
        <v>1890</v>
      </c>
      <c r="Y639" s="6" t="s">
        <v>1891</v>
      </c>
      <c r="Z639">
        <v>8.1364353877679309E+17</v>
      </c>
    </row>
    <row r="640" spans="1:26" hidden="1" x14ac:dyDescent="0.25">
      <c r="A640">
        <v>1866033904</v>
      </c>
      <c r="B640" t="b">
        <v>0</v>
      </c>
      <c r="C640" s="6" t="s">
        <v>26</v>
      </c>
      <c r="D640">
        <v>4</v>
      </c>
      <c r="E640" s="1">
        <v>43327.804745370369</v>
      </c>
      <c r="F640" s="6" t="s">
        <v>27</v>
      </c>
      <c r="G640">
        <v>1</v>
      </c>
      <c r="H640" s="6" t="s">
        <v>44</v>
      </c>
      <c r="I640">
        <v>0.7591</v>
      </c>
      <c r="J640" s="6" t="s">
        <v>29</v>
      </c>
      <c r="K640" s="1">
        <v>43131.187581018516</v>
      </c>
      <c r="L640">
        <v>2</v>
      </c>
      <c r="M640" s="6" t="s">
        <v>1892</v>
      </c>
      <c r="N640" t="b">
        <v>0</v>
      </c>
      <c r="O640" s="6" t="s">
        <v>31</v>
      </c>
      <c r="P640" s="6" t="s">
        <v>32</v>
      </c>
      <c r="Q640" s="6" t="s">
        <v>317</v>
      </c>
      <c r="R640">
        <v>0</v>
      </c>
      <c r="S640" s="6" t="s">
        <v>32</v>
      </c>
      <c r="T640" s="6" t="s">
        <v>317</v>
      </c>
      <c r="U640" s="6" t="s">
        <v>39</v>
      </c>
      <c r="V640">
        <v>9.5855798690084864E+17</v>
      </c>
      <c r="W640" s="6" t="s">
        <v>32</v>
      </c>
      <c r="X640" s="6" t="s">
        <v>1893</v>
      </c>
      <c r="Y640" s="6" t="s">
        <v>1894</v>
      </c>
      <c r="Z640">
        <v>262797667</v>
      </c>
    </row>
    <row r="641" spans="1:26" hidden="1" x14ac:dyDescent="0.25">
      <c r="A641">
        <v>1866033905</v>
      </c>
      <c r="B641" t="b">
        <v>0</v>
      </c>
      <c r="C641" s="6" t="s">
        <v>26</v>
      </c>
      <c r="D641">
        <v>3</v>
      </c>
      <c r="E641" s="1">
        <v>43327.996053240742</v>
      </c>
      <c r="F641" s="6" t="s">
        <v>27</v>
      </c>
      <c r="G641">
        <v>1</v>
      </c>
      <c r="H641" s="6" t="s">
        <v>44</v>
      </c>
      <c r="I641">
        <v>1</v>
      </c>
      <c r="J641" s="6" t="s">
        <v>29</v>
      </c>
      <c r="K641" s="1">
        <v>43131.527094907404</v>
      </c>
      <c r="L641">
        <v>3</v>
      </c>
      <c r="M641" s="6" t="s">
        <v>1895</v>
      </c>
      <c r="N641" t="b">
        <v>0</v>
      </c>
      <c r="O641" s="6" t="s">
        <v>31</v>
      </c>
      <c r="P641" s="6" t="s">
        <v>32</v>
      </c>
      <c r="Q641" s="6" t="s">
        <v>317</v>
      </c>
      <c r="R641">
        <v>1</v>
      </c>
      <c r="S641" s="6" t="s">
        <v>32</v>
      </c>
      <c r="T641" s="6" t="s">
        <v>317</v>
      </c>
      <c r="U641" s="6" t="s">
        <v>39</v>
      </c>
      <c r="V641">
        <v>9.5868102273170227E+17</v>
      </c>
      <c r="W641" s="6" t="s">
        <v>32</v>
      </c>
      <c r="X641" s="6" t="s">
        <v>1896</v>
      </c>
      <c r="Y641" s="6" t="s">
        <v>1897</v>
      </c>
      <c r="Z641">
        <v>10243022</v>
      </c>
    </row>
    <row r="642" spans="1:26" hidden="1" x14ac:dyDescent="0.25">
      <c r="A642">
        <v>1866033906</v>
      </c>
      <c r="B642" t="b">
        <v>0</v>
      </c>
      <c r="C642" s="6" t="s">
        <v>26</v>
      </c>
      <c r="D642">
        <v>3</v>
      </c>
      <c r="E642" s="1">
        <v>43327.74486111111</v>
      </c>
      <c r="F642" s="6" t="s">
        <v>27</v>
      </c>
      <c r="G642">
        <v>1</v>
      </c>
      <c r="H642" s="6" t="s">
        <v>44</v>
      </c>
      <c r="I642">
        <v>1</v>
      </c>
      <c r="J642" s="6" t="s">
        <v>29</v>
      </c>
      <c r="K642" s="1">
        <v>43131.372256944444</v>
      </c>
      <c r="L642">
        <v>1</v>
      </c>
      <c r="M642" s="6" t="s">
        <v>1898</v>
      </c>
      <c r="N642" t="b">
        <v>0</v>
      </c>
      <c r="O642" s="6" t="s">
        <v>31</v>
      </c>
      <c r="P642" s="6" t="s">
        <v>32</v>
      </c>
      <c r="Q642" s="6" t="s">
        <v>317</v>
      </c>
      <c r="R642">
        <v>0</v>
      </c>
      <c r="S642" s="6" t="s">
        <v>32</v>
      </c>
      <c r="T642" s="6" t="s">
        <v>317</v>
      </c>
      <c r="U642" s="6" t="s">
        <v>64</v>
      </c>
      <c r="V642">
        <v>9.5862490766279885E+17</v>
      </c>
      <c r="W642" s="6" t="s">
        <v>32</v>
      </c>
      <c r="X642" s="6" t="s">
        <v>1899</v>
      </c>
      <c r="Y642" s="6" t="s">
        <v>1900</v>
      </c>
      <c r="Z642">
        <v>8.3658349456643277E+17</v>
      </c>
    </row>
    <row r="643" spans="1:26" x14ac:dyDescent="0.25">
      <c r="A643">
        <v>1866033925</v>
      </c>
      <c r="B643" t="b">
        <v>0</v>
      </c>
      <c r="C643" s="6" t="s">
        <v>26</v>
      </c>
      <c r="D643">
        <v>3</v>
      </c>
      <c r="E643" s="1">
        <v>43328.026365740741</v>
      </c>
      <c r="F643" s="6" t="s">
        <v>27</v>
      </c>
      <c r="G643">
        <v>1</v>
      </c>
      <c r="H643" s="6" t="s">
        <v>47</v>
      </c>
      <c r="I643">
        <v>0.64910000000000001</v>
      </c>
      <c r="J643" s="6" t="s">
        <v>29</v>
      </c>
      <c r="K643" s="1">
        <v>43131.662453703706</v>
      </c>
      <c r="L643">
        <v>2</v>
      </c>
      <c r="M643" s="6" t="s">
        <v>38</v>
      </c>
      <c r="N643" t="b">
        <v>1</v>
      </c>
      <c r="O643" s="6" t="s">
        <v>31</v>
      </c>
      <c r="P643" s="6" t="s">
        <v>1949</v>
      </c>
      <c r="Q643" s="6" t="s">
        <v>317</v>
      </c>
      <c r="R643">
        <v>2</v>
      </c>
      <c r="S643" s="6" t="s">
        <v>32</v>
      </c>
      <c r="T643" s="6" t="s">
        <v>317</v>
      </c>
      <c r="U643" s="6" t="s">
        <v>58</v>
      </c>
      <c r="V643">
        <v>9.5873007251249971E+17</v>
      </c>
      <c r="W643" s="6" t="s">
        <v>32</v>
      </c>
      <c r="X643" s="6" t="s">
        <v>1950</v>
      </c>
      <c r="Y643" s="6" t="s">
        <v>1951</v>
      </c>
      <c r="Z643">
        <v>2754650029</v>
      </c>
    </row>
    <row r="644" spans="1:26" hidden="1" x14ac:dyDescent="0.25">
      <c r="A644">
        <v>1866033908</v>
      </c>
      <c r="B644" t="b">
        <v>0</v>
      </c>
      <c r="C644" s="6" t="s">
        <v>26</v>
      </c>
      <c r="D644">
        <v>3</v>
      </c>
      <c r="E644" s="1">
        <v>43327.826226851852</v>
      </c>
      <c r="F644" s="6" t="s">
        <v>27</v>
      </c>
      <c r="G644">
        <v>1</v>
      </c>
      <c r="H644" s="6" t="s">
        <v>28</v>
      </c>
      <c r="I644">
        <v>0.68049999999999999</v>
      </c>
      <c r="J644" s="6" t="s">
        <v>29</v>
      </c>
      <c r="K644" s="1">
        <v>43131.056342592594</v>
      </c>
      <c r="L644">
        <v>1</v>
      </c>
      <c r="M644" s="6" t="s">
        <v>63</v>
      </c>
      <c r="N644" t="b">
        <v>0</v>
      </c>
      <c r="O644" s="6" t="s">
        <v>31</v>
      </c>
      <c r="P644" s="6" t="s">
        <v>32</v>
      </c>
      <c r="Q644" s="6" t="s">
        <v>317</v>
      </c>
      <c r="R644">
        <v>0</v>
      </c>
      <c r="S644" s="6" t="s">
        <v>32</v>
      </c>
      <c r="T644" s="6" t="s">
        <v>317</v>
      </c>
      <c r="U644" s="6" t="s">
        <v>210</v>
      </c>
      <c r="V644">
        <v>9.5851042508313805E+17</v>
      </c>
      <c r="W644" s="6" t="s">
        <v>32</v>
      </c>
      <c r="X644" s="6" t="s">
        <v>1904</v>
      </c>
      <c r="Y644" s="6" t="s">
        <v>1905</v>
      </c>
      <c r="Z644">
        <v>40824458</v>
      </c>
    </row>
    <row r="645" spans="1:26" hidden="1" x14ac:dyDescent="0.25">
      <c r="A645">
        <v>1866033909</v>
      </c>
      <c r="B645" t="b">
        <v>0</v>
      </c>
      <c r="C645" s="6" t="s">
        <v>26</v>
      </c>
      <c r="D645">
        <v>3</v>
      </c>
      <c r="E645" s="1">
        <v>43328.02076388889</v>
      </c>
      <c r="F645" s="6" t="s">
        <v>27</v>
      </c>
      <c r="G645">
        <v>1</v>
      </c>
      <c r="H645" s="6" t="s">
        <v>28</v>
      </c>
      <c r="I645">
        <v>0.65459999999999996</v>
      </c>
      <c r="J645" s="6" t="s">
        <v>29</v>
      </c>
      <c r="K645" s="1">
        <v>43131.10429398148</v>
      </c>
      <c r="L645">
        <v>0</v>
      </c>
      <c r="M645" s="6" t="s">
        <v>1906</v>
      </c>
      <c r="N645" t="b">
        <v>0</v>
      </c>
      <c r="O645" s="6" t="s">
        <v>31</v>
      </c>
      <c r="P645" s="6" t="s">
        <v>32</v>
      </c>
      <c r="Q645" s="6" t="s">
        <v>317</v>
      </c>
      <c r="R645">
        <v>0</v>
      </c>
      <c r="S645" s="6" t="s">
        <v>32</v>
      </c>
      <c r="T645" s="6" t="s">
        <v>317</v>
      </c>
      <c r="U645" s="6" t="s">
        <v>64</v>
      </c>
      <c r="V645">
        <v>9.5852780178255053E+17</v>
      </c>
      <c r="W645" s="6" t="s">
        <v>32</v>
      </c>
      <c r="X645" s="6" t="s">
        <v>1907</v>
      </c>
      <c r="Y645" s="6" t="s">
        <v>1908</v>
      </c>
      <c r="Z645">
        <v>864141696</v>
      </c>
    </row>
    <row r="646" spans="1:26" hidden="1" x14ac:dyDescent="0.25">
      <c r="A646">
        <v>1866033910</v>
      </c>
      <c r="B646" t="b">
        <v>0</v>
      </c>
      <c r="C646" s="6" t="s">
        <v>26</v>
      </c>
      <c r="D646">
        <v>3</v>
      </c>
      <c r="E646" s="1">
        <v>43328.001215277778</v>
      </c>
      <c r="F646" s="6" t="s">
        <v>27</v>
      </c>
      <c r="G646">
        <v>1</v>
      </c>
      <c r="H646" s="6" t="s">
        <v>28</v>
      </c>
      <c r="I646">
        <v>0.6643</v>
      </c>
      <c r="J646" s="6" t="s">
        <v>29</v>
      </c>
      <c r="K646" s="1">
        <v>43131.018495370372</v>
      </c>
      <c r="L646">
        <v>2</v>
      </c>
      <c r="M646" s="6" t="s">
        <v>38</v>
      </c>
      <c r="N646" t="b">
        <v>0</v>
      </c>
      <c r="O646" s="6" t="s">
        <v>31</v>
      </c>
      <c r="P646" s="6" t="s">
        <v>32</v>
      </c>
      <c r="Q646" s="6" t="s">
        <v>317</v>
      </c>
      <c r="R646">
        <v>0</v>
      </c>
      <c r="S646" s="6" t="s">
        <v>32</v>
      </c>
      <c r="T646" s="6" t="s">
        <v>317</v>
      </c>
      <c r="U646" s="6" t="s">
        <v>64</v>
      </c>
      <c r="V646">
        <v>9.5849670955393434E+17</v>
      </c>
      <c r="W646" s="6" t="s">
        <v>32</v>
      </c>
      <c r="X646" s="6" t="s">
        <v>1909</v>
      </c>
      <c r="Y646" s="6" t="s">
        <v>1910</v>
      </c>
      <c r="Z646">
        <v>26132473</v>
      </c>
    </row>
    <row r="647" spans="1:26" hidden="1" x14ac:dyDescent="0.25">
      <c r="A647">
        <v>1866033911</v>
      </c>
      <c r="B647" t="b">
        <v>0</v>
      </c>
      <c r="C647" s="6" t="s">
        <v>26</v>
      </c>
      <c r="D647">
        <v>3</v>
      </c>
      <c r="E647" s="1">
        <v>43327.776412037034</v>
      </c>
      <c r="F647" s="6" t="s">
        <v>27</v>
      </c>
      <c r="G647">
        <v>1</v>
      </c>
      <c r="H647" s="6" t="s">
        <v>28</v>
      </c>
      <c r="I647">
        <v>0.64839999999999998</v>
      </c>
      <c r="J647" s="6" t="s">
        <v>29</v>
      </c>
      <c r="K647" s="1">
        <v>43131.597800925927</v>
      </c>
      <c r="L647">
        <v>2</v>
      </c>
      <c r="M647" s="6" t="s">
        <v>1911</v>
      </c>
      <c r="N647" t="b">
        <v>0</v>
      </c>
      <c r="O647" s="6" t="s">
        <v>31</v>
      </c>
      <c r="P647" s="6" t="s">
        <v>32</v>
      </c>
      <c r="Q647" s="6" t="s">
        <v>317</v>
      </c>
      <c r="R647">
        <v>1</v>
      </c>
      <c r="S647" s="6" t="s">
        <v>32</v>
      </c>
      <c r="T647" s="6" t="s">
        <v>317</v>
      </c>
      <c r="U647" s="6" t="s">
        <v>39</v>
      </c>
      <c r="V647">
        <v>9.5870664269835878E+17</v>
      </c>
      <c r="W647" s="6" t="s">
        <v>32</v>
      </c>
      <c r="X647" s="6" t="s">
        <v>1912</v>
      </c>
      <c r="Y647" s="6" t="s">
        <v>1913</v>
      </c>
      <c r="Z647">
        <v>9.3140254014667981E+17</v>
      </c>
    </row>
    <row r="648" spans="1:26" hidden="1" x14ac:dyDescent="0.25">
      <c r="A648">
        <v>1866033912</v>
      </c>
      <c r="B648" t="b">
        <v>0</v>
      </c>
      <c r="C648" s="6" t="s">
        <v>26</v>
      </c>
      <c r="D648">
        <v>3</v>
      </c>
      <c r="E648" s="1">
        <v>43328.028599537036</v>
      </c>
      <c r="F648" s="6" t="s">
        <v>27</v>
      </c>
      <c r="G648">
        <v>1</v>
      </c>
      <c r="H648" s="6" t="s">
        <v>28</v>
      </c>
      <c r="I648">
        <v>1</v>
      </c>
      <c r="J648" s="6" t="s">
        <v>29</v>
      </c>
      <c r="K648" s="1">
        <v>43131.891863425924</v>
      </c>
      <c r="L648">
        <v>0</v>
      </c>
      <c r="M648" s="6" t="s">
        <v>82</v>
      </c>
      <c r="N648" t="b">
        <v>0</v>
      </c>
      <c r="O648" s="6" t="s">
        <v>31</v>
      </c>
      <c r="P648" s="6" t="s">
        <v>32</v>
      </c>
      <c r="Q648" s="6" t="s">
        <v>317</v>
      </c>
      <c r="R648">
        <v>0</v>
      </c>
      <c r="S648" s="6" t="s">
        <v>32</v>
      </c>
      <c r="T648" s="6" t="s">
        <v>317</v>
      </c>
      <c r="U648" s="6" t="s">
        <v>41</v>
      </c>
      <c r="V648">
        <v>9.5881320680119091E+17</v>
      </c>
      <c r="W648" s="6" t="s">
        <v>32</v>
      </c>
      <c r="X648" s="6" t="s">
        <v>1914</v>
      </c>
      <c r="Y648" s="6" t="s">
        <v>1915</v>
      </c>
      <c r="Z648">
        <v>720402912</v>
      </c>
    </row>
    <row r="649" spans="1:26" hidden="1" x14ac:dyDescent="0.25">
      <c r="A649">
        <v>1866033913</v>
      </c>
      <c r="B649" t="b">
        <v>0</v>
      </c>
      <c r="C649" s="6" t="s">
        <v>26</v>
      </c>
      <c r="D649">
        <v>3</v>
      </c>
      <c r="E649" s="1">
        <v>43327.760671296295</v>
      </c>
      <c r="F649" s="6" t="s">
        <v>27</v>
      </c>
      <c r="G649">
        <v>1</v>
      </c>
      <c r="H649" s="6" t="s">
        <v>44</v>
      </c>
      <c r="I649">
        <v>0.6633</v>
      </c>
      <c r="J649" s="6" t="s">
        <v>29</v>
      </c>
      <c r="K649" s="1">
        <v>43131.781666666669</v>
      </c>
      <c r="L649">
        <v>0</v>
      </c>
      <c r="M649" s="6" t="s">
        <v>40</v>
      </c>
      <c r="N649" t="b">
        <v>0</v>
      </c>
      <c r="O649" s="6" t="s">
        <v>31</v>
      </c>
      <c r="P649" s="6" t="s">
        <v>32</v>
      </c>
      <c r="Q649" s="6" t="s">
        <v>317</v>
      </c>
      <c r="R649">
        <v>0</v>
      </c>
      <c r="S649" s="6" t="s">
        <v>32</v>
      </c>
      <c r="T649" s="6" t="s">
        <v>317</v>
      </c>
      <c r="U649" s="6" t="s">
        <v>41</v>
      </c>
      <c r="V649">
        <v>9.5877327610857882E+17</v>
      </c>
      <c r="W649" s="6" t="s">
        <v>32</v>
      </c>
      <c r="X649" s="6" t="s">
        <v>1916</v>
      </c>
      <c r="Y649" s="6" t="s">
        <v>1917</v>
      </c>
      <c r="Z649">
        <v>2792128775</v>
      </c>
    </row>
    <row r="650" spans="1:26" hidden="1" x14ac:dyDescent="0.25">
      <c r="A650">
        <v>1866033914</v>
      </c>
      <c r="B650" t="b">
        <v>0</v>
      </c>
      <c r="C650" s="6" t="s">
        <v>26</v>
      </c>
      <c r="D650">
        <v>3</v>
      </c>
      <c r="E650" s="1">
        <v>43327.737314814818</v>
      </c>
      <c r="F650" s="6" t="s">
        <v>27</v>
      </c>
      <c r="G650">
        <v>1</v>
      </c>
      <c r="H650" s="6" t="s">
        <v>28</v>
      </c>
      <c r="I650">
        <v>0.66659999999999997</v>
      </c>
      <c r="J650" s="6" t="s">
        <v>29</v>
      </c>
      <c r="K650" s="1">
        <v>43131.759953703702</v>
      </c>
      <c r="L650">
        <v>1</v>
      </c>
      <c r="M650" s="6" t="s">
        <v>38</v>
      </c>
      <c r="N650" t="b">
        <v>0</v>
      </c>
      <c r="O650" s="6" t="s">
        <v>31</v>
      </c>
      <c r="P650" s="6" t="s">
        <v>32</v>
      </c>
      <c r="Q650" s="6" t="s">
        <v>317</v>
      </c>
      <c r="R650">
        <v>0</v>
      </c>
      <c r="S650" s="6" t="s">
        <v>32</v>
      </c>
      <c r="T650" s="6" t="s">
        <v>317</v>
      </c>
      <c r="U650" s="6" t="s">
        <v>64</v>
      </c>
      <c r="V650">
        <v>9.5876540714131866E+17</v>
      </c>
      <c r="W650" s="6" t="s">
        <v>32</v>
      </c>
      <c r="X650" s="6" t="s">
        <v>1918</v>
      </c>
      <c r="Y650" s="6" t="s">
        <v>1919</v>
      </c>
      <c r="Z650">
        <v>2851004249</v>
      </c>
    </row>
    <row r="651" spans="1:26" hidden="1" x14ac:dyDescent="0.25">
      <c r="A651">
        <v>1866033915</v>
      </c>
      <c r="B651" t="b">
        <v>0</v>
      </c>
      <c r="C651" s="6" t="s">
        <v>26</v>
      </c>
      <c r="D651">
        <v>3</v>
      </c>
      <c r="E651" s="1">
        <v>43327.710601851853</v>
      </c>
      <c r="F651" s="6" t="s">
        <v>27</v>
      </c>
      <c r="G651">
        <v>1</v>
      </c>
      <c r="H651" s="6" t="s">
        <v>44</v>
      </c>
      <c r="I651">
        <v>1</v>
      </c>
      <c r="J651" s="6" t="s">
        <v>29</v>
      </c>
      <c r="K651" s="1">
        <v>43131.15284722222</v>
      </c>
      <c r="L651">
        <v>0</v>
      </c>
      <c r="M651" s="6" t="s">
        <v>1920</v>
      </c>
      <c r="N651" t="b">
        <v>0</v>
      </c>
      <c r="O651" s="6" t="s">
        <v>31</v>
      </c>
      <c r="P651" s="6" t="s">
        <v>32</v>
      </c>
      <c r="Q651" s="6" t="s">
        <v>317</v>
      </c>
      <c r="R651">
        <v>0</v>
      </c>
      <c r="S651" s="6" t="s">
        <v>32</v>
      </c>
      <c r="T651" s="6" t="s">
        <v>317</v>
      </c>
      <c r="U651" s="6" t="s">
        <v>43</v>
      </c>
      <c r="V651">
        <v>9.5854539796164198E+17</v>
      </c>
      <c r="W651" s="6" t="s">
        <v>32</v>
      </c>
      <c r="X651" s="6" t="s">
        <v>1921</v>
      </c>
      <c r="Y651" s="6" t="s">
        <v>1922</v>
      </c>
      <c r="Z651">
        <v>3318192595</v>
      </c>
    </row>
    <row r="652" spans="1:26" hidden="1" x14ac:dyDescent="0.25">
      <c r="A652">
        <v>1866033916</v>
      </c>
      <c r="B652" t="b">
        <v>0</v>
      </c>
      <c r="C652" s="6" t="s">
        <v>26</v>
      </c>
      <c r="D652">
        <v>3</v>
      </c>
      <c r="E652" s="1">
        <v>43327.990810185183</v>
      </c>
      <c r="F652" s="6" t="s">
        <v>27</v>
      </c>
      <c r="G652">
        <v>1</v>
      </c>
      <c r="H652" s="6" t="s">
        <v>28</v>
      </c>
      <c r="I652">
        <v>0.64670000000000005</v>
      </c>
      <c r="J652" s="6" t="s">
        <v>29</v>
      </c>
      <c r="K652" s="1">
        <v>43131.375289351854</v>
      </c>
      <c r="L652">
        <v>0</v>
      </c>
      <c r="M652" s="6" t="s">
        <v>1923</v>
      </c>
      <c r="N652" t="b">
        <v>0</v>
      </c>
      <c r="O652" s="6" t="s">
        <v>31</v>
      </c>
      <c r="P652" s="6" t="s">
        <v>32</v>
      </c>
      <c r="Q652" s="6" t="s">
        <v>317</v>
      </c>
      <c r="R652">
        <v>0</v>
      </c>
      <c r="S652" s="6" t="s">
        <v>32</v>
      </c>
      <c r="T652" s="6" t="s">
        <v>317</v>
      </c>
      <c r="U652" s="6" t="s">
        <v>1924</v>
      </c>
      <c r="V652">
        <v>9.5862600719959654E+17</v>
      </c>
      <c r="W652" s="6" t="s">
        <v>32</v>
      </c>
      <c r="X652" s="6" t="s">
        <v>1925</v>
      </c>
      <c r="Y652" s="6" t="s">
        <v>1926</v>
      </c>
      <c r="Z652">
        <v>9.0497970502732186E+17</v>
      </c>
    </row>
    <row r="653" spans="1:26" hidden="1" x14ac:dyDescent="0.25">
      <c r="A653">
        <v>1866033917</v>
      </c>
      <c r="B653" t="b">
        <v>0</v>
      </c>
      <c r="C653" s="6" t="s">
        <v>26</v>
      </c>
      <c r="D653">
        <v>3</v>
      </c>
      <c r="E653" s="1">
        <v>43328.007824074077</v>
      </c>
      <c r="F653" s="6" t="s">
        <v>27</v>
      </c>
      <c r="G653">
        <v>1</v>
      </c>
      <c r="H653" s="6" t="s">
        <v>28</v>
      </c>
      <c r="I653">
        <v>1</v>
      </c>
      <c r="J653" s="6" t="s">
        <v>29</v>
      </c>
      <c r="K653" s="1">
        <v>43131.595891203702</v>
      </c>
      <c r="L653">
        <v>29</v>
      </c>
      <c r="M653" s="6" t="s">
        <v>1927</v>
      </c>
      <c r="N653" t="b">
        <v>0</v>
      </c>
      <c r="O653" s="6" t="s">
        <v>31</v>
      </c>
      <c r="P653" s="6" t="s">
        <v>32</v>
      </c>
      <c r="Q653" s="6" t="s">
        <v>317</v>
      </c>
      <c r="R653">
        <v>7</v>
      </c>
      <c r="S653" s="6" t="s">
        <v>32</v>
      </c>
      <c r="T653" s="6" t="s">
        <v>317</v>
      </c>
      <c r="U653" s="6" t="s">
        <v>58</v>
      </c>
      <c r="V653">
        <v>9.587059521647575E+17</v>
      </c>
      <c r="W653" s="6" t="s">
        <v>643</v>
      </c>
      <c r="X653" s="6" t="s">
        <v>1928</v>
      </c>
      <c r="Y653" s="6" t="s">
        <v>1929</v>
      </c>
      <c r="Z653">
        <v>14118292</v>
      </c>
    </row>
    <row r="654" spans="1:26" hidden="1" x14ac:dyDescent="0.25">
      <c r="A654">
        <v>1866033918</v>
      </c>
      <c r="B654" t="b">
        <v>0</v>
      </c>
      <c r="C654" s="6" t="s">
        <v>26</v>
      </c>
      <c r="D654">
        <v>3</v>
      </c>
      <c r="E654" s="1">
        <v>43327.880578703705</v>
      </c>
      <c r="F654" s="6" t="s">
        <v>27</v>
      </c>
      <c r="G654">
        <v>1</v>
      </c>
      <c r="H654" s="6" t="s">
        <v>28</v>
      </c>
      <c r="I654">
        <v>1</v>
      </c>
      <c r="J654" s="6" t="s">
        <v>29</v>
      </c>
      <c r="K654" s="1">
        <v>43131.091817129629</v>
      </c>
      <c r="L654">
        <v>12</v>
      </c>
      <c r="M654" s="6" t="s">
        <v>1930</v>
      </c>
      <c r="N654" t="b">
        <v>0</v>
      </c>
      <c r="O654" s="6" t="s">
        <v>31</v>
      </c>
      <c r="P654" s="6" t="s">
        <v>32</v>
      </c>
      <c r="Q654" s="6" t="s">
        <v>317</v>
      </c>
      <c r="R654">
        <v>6</v>
      </c>
      <c r="S654" s="6" t="s">
        <v>32</v>
      </c>
      <c r="T654" s="6" t="s">
        <v>317</v>
      </c>
      <c r="U654" s="6" t="s">
        <v>64</v>
      </c>
      <c r="V654">
        <v>9.5852328318761779E+17</v>
      </c>
      <c r="W654" s="6" t="s">
        <v>32</v>
      </c>
      <c r="X654" s="6" t="s">
        <v>1931</v>
      </c>
      <c r="Y654" s="6" t="s">
        <v>1932</v>
      </c>
      <c r="Z654">
        <v>69748042</v>
      </c>
    </row>
    <row r="655" spans="1:26" hidden="1" x14ac:dyDescent="0.25">
      <c r="A655">
        <v>1866033919</v>
      </c>
      <c r="B655" t="b">
        <v>0</v>
      </c>
      <c r="C655" s="6" t="s">
        <v>26</v>
      </c>
      <c r="D655">
        <v>3</v>
      </c>
      <c r="E655" s="1">
        <v>43327.979664351849</v>
      </c>
      <c r="F655" s="6" t="s">
        <v>27</v>
      </c>
      <c r="G655">
        <v>1</v>
      </c>
      <c r="H655" s="6" t="s">
        <v>44</v>
      </c>
      <c r="I655">
        <v>0.64790000000000003</v>
      </c>
      <c r="J655" s="6" t="s">
        <v>29</v>
      </c>
      <c r="K655" s="1">
        <v>43131.800451388888</v>
      </c>
      <c r="L655">
        <v>1</v>
      </c>
      <c r="M655" s="6" t="s">
        <v>1933</v>
      </c>
      <c r="N655" t="b">
        <v>0</v>
      </c>
      <c r="O655" s="6" t="s">
        <v>31</v>
      </c>
      <c r="P655" s="6" t="s">
        <v>32</v>
      </c>
      <c r="Q655" s="6" t="s">
        <v>317</v>
      </c>
      <c r="R655">
        <v>0</v>
      </c>
      <c r="S655" s="6" t="s">
        <v>32</v>
      </c>
      <c r="T655" s="6" t="s">
        <v>317</v>
      </c>
      <c r="U655" s="6" t="s">
        <v>64</v>
      </c>
      <c r="V655">
        <v>9.587800807796777E+17</v>
      </c>
      <c r="W655" s="6" t="s">
        <v>32</v>
      </c>
      <c r="X655" s="6" t="s">
        <v>1934</v>
      </c>
      <c r="Y655" s="6" t="s">
        <v>1935</v>
      </c>
      <c r="Z655">
        <v>33704279</v>
      </c>
    </row>
    <row r="656" spans="1:26" hidden="1" x14ac:dyDescent="0.25">
      <c r="A656">
        <v>1866033920</v>
      </c>
      <c r="B656" t="b">
        <v>0</v>
      </c>
      <c r="C656" s="6" t="s">
        <v>26</v>
      </c>
      <c r="D656">
        <v>3</v>
      </c>
      <c r="E656" s="1">
        <v>43328.001215277778</v>
      </c>
      <c r="F656" s="6" t="s">
        <v>27</v>
      </c>
      <c r="G656">
        <v>1</v>
      </c>
      <c r="H656" s="6" t="s">
        <v>28</v>
      </c>
      <c r="I656">
        <v>1</v>
      </c>
      <c r="J656" s="6" t="s">
        <v>29</v>
      </c>
      <c r="K656" s="1">
        <v>43131.832129629627</v>
      </c>
      <c r="L656">
        <v>0</v>
      </c>
      <c r="M656" s="6" t="s">
        <v>445</v>
      </c>
      <c r="N656" t="b">
        <v>0</v>
      </c>
      <c r="O656" s="6" t="s">
        <v>31</v>
      </c>
      <c r="P656" s="6" t="s">
        <v>32</v>
      </c>
      <c r="Q656" s="6" t="s">
        <v>317</v>
      </c>
      <c r="R656">
        <v>0</v>
      </c>
      <c r="S656" s="6" t="s">
        <v>32</v>
      </c>
      <c r="T656" s="6" t="s">
        <v>317</v>
      </c>
      <c r="U656" s="6" t="s">
        <v>39</v>
      </c>
      <c r="V656">
        <v>9.5879156298873242E+17</v>
      </c>
      <c r="W656" s="6" t="s">
        <v>32</v>
      </c>
      <c r="X656" s="6" t="s">
        <v>1936</v>
      </c>
      <c r="Y656" s="6" t="s">
        <v>1937</v>
      </c>
      <c r="Z656">
        <v>51484151</v>
      </c>
    </row>
    <row r="657" spans="1:26" hidden="1" x14ac:dyDescent="0.25">
      <c r="A657">
        <v>1866033921</v>
      </c>
      <c r="B657" t="b">
        <v>0</v>
      </c>
      <c r="C657" s="6" t="s">
        <v>26</v>
      </c>
      <c r="D657">
        <v>3</v>
      </c>
      <c r="E657" s="1">
        <v>43328.01972222222</v>
      </c>
      <c r="F657" s="6" t="s">
        <v>27</v>
      </c>
      <c r="G657">
        <v>1</v>
      </c>
      <c r="H657" s="6" t="s">
        <v>44</v>
      </c>
      <c r="I657">
        <v>1</v>
      </c>
      <c r="J657" s="6" t="s">
        <v>29</v>
      </c>
      <c r="K657" s="1">
        <v>43131.070902777778</v>
      </c>
      <c r="L657">
        <v>0</v>
      </c>
      <c r="M657" s="6" t="s">
        <v>38</v>
      </c>
      <c r="N657" t="b">
        <v>0</v>
      </c>
      <c r="O657" s="6" t="s">
        <v>31</v>
      </c>
      <c r="P657" s="6" t="s">
        <v>32</v>
      </c>
      <c r="Q657" s="6" t="s">
        <v>317</v>
      </c>
      <c r="R657">
        <v>0</v>
      </c>
      <c r="S657" s="6" t="s">
        <v>32</v>
      </c>
      <c r="T657" s="6" t="s">
        <v>317</v>
      </c>
      <c r="U657" s="6" t="s">
        <v>64</v>
      </c>
      <c r="V657">
        <v>9.5851570219705139E+17</v>
      </c>
      <c r="W657" s="6" t="s">
        <v>32</v>
      </c>
      <c r="X657" s="6" t="s">
        <v>1938</v>
      </c>
      <c r="Y657" s="6" t="s">
        <v>1939</v>
      </c>
      <c r="Z657">
        <v>107833615</v>
      </c>
    </row>
    <row r="658" spans="1:26" hidden="1" x14ac:dyDescent="0.25">
      <c r="A658">
        <v>1866033922</v>
      </c>
      <c r="B658" t="b">
        <v>0</v>
      </c>
      <c r="C658" s="6" t="s">
        <v>26</v>
      </c>
      <c r="D658">
        <v>3</v>
      </c>
      <c r="E658" s="1">
        <v>43327.950671296298</v>
      </c>
      <c r="F658" s="6" t="s">
        <v>27</v>
      </c>
      <c r="G658">
        <v>1</v>
      </c>
      <c r="H658" s="6" t="s">
        <v>28</v>
      </c>
      <c r="I658">
        <v>0.67649999999999999</v>
      </c>
      <c r="J658" s="6" t="s">
        <v>29</v>
      </c>
      <c r="K658" s="1">
        <v>43131.413206018522</v>
      </c>
      <c r="L658">
        <v>31</v>
      </c>
      <c r="M658" s="6" t="s">
        <v>1940</v>
      </c>
      <c r="N658" t="b">
        <v>0</v>
      </c>
      <c r="O658" s="6" t="s">
        <v>31</v>
      </c>
      <c r="P658" s="6" t="s">
        <v>32</v>
      </c>
      <c r="Q658" s="6" t="s">
        <v>317</v>
      </c>
      <c r="R658">
        <v>15</v>
      </c>
      <c r="S658" s="6" t="s">
        <v>32</v>
      </c>
      <c r="T658" s="6" t="s">
        <v>317</v>
      </c>
      <c r="U658" s="6" t="s">
        <v>64</v>
      </c>
      <c r="V658">
        <v>9.5863974773116109E+17</v>
      </c>
      <c r="W658" s="6" t="s">
        <v>32</v>
      </c>
      <c r="X658" s="6" t="s">
        <v>1941</v>
      </c>
      <c r="Y658" s="6" t="s">
        <v>1942</v>
      </c>
      <c r="Z658">
        <v>9.4863871646101914E+17</v>
      </c>
    </row>
    <row r="659" spans="1:26" hidden="1" x14ac:dyDescent="0.25">
      <c r="A659">
        <v>1866033923</v>
      </c>
      <c r="B659" t="b">
        <v>0</v>
      </c>
      <c r="C659" s="6" t="s">
        <v>26</v>
      </c>
      <c r="D659">
        <v>3</v>
      </c>
      <c r="E659" s="1">
        <v>43327.880578703705</v>
      </c>
      <c r="F659" s="6" t="s">
        <v>27</v>
      </c>
      <c r="G659">
        <v>1</v>
      </c>
      <c r="H659" s="6" t="s">
        <v>28</v>
      </c>
      <c r="I659">
        <v>1</v>
      </c>
      <c r="J659" s="6" t="s">
        <v>29</v>
      </c>
      <c r="K659" s="1">
        <v>43131.572962962964</v>
      </c>
      <c r="L659">
        <v>1</v>
      </c>
      <c r="M659" s="6" t="s">
        <v>1943</v>
      </c>
      <c r="N659" t="b">
        <v>0</v>
      </c>
      <c r="O659" s="6" t="s">
        <v>31</v>
      </c>
      <c r="P659" s="6" t="s">
        <v>32</v>
      </c>
      <c r="Q659" s="6" t="s">
        <v>317</v>
      </c>
      <c r="R659">
        <v>0</v>
      </c>
      <c r="S659" s="6" t="s">
        <v>32</v>
      </c>
      <c r="T659" s="6" t="s">
        <v>317</v>
      </c>
      <c r="U659" s="6" t="s">
        <v>64</v>
      </c>
      <c r="V659">
        <v>9.586976442259497E+17</v>
      </c>
      <c r="W659" s="6" t="s">
        <v>32</v>
      </c>
      <c r="X659" s="6" t="s">
        <v>1944</v>
      </c>
      <c r="Y659" s="6" t="s">
        <v>1945</v>
      </c>
      <c r="Z659">
        <v>56214078</v>
      </c>
    </row>
    <row r="660" spans="1:26" hidden="1" x14ac:dyDescent="0.25">
      <c r="A660">
        <v>1866033924</v>
      </c>
      <c r="B660" t="b">
        <v>0</v>
      </c>
      <c r="C660" s="6" t="s">
        <v>26</v>
      </c>
      <c r="D660">
        <v>3</v>
      </c>
      <c r="E660" s="1">
        <v>43327.78052083333</v>
      </c>
      <c r="F660" s="6" t="s">
        <v>27</v>
      </c>
      <c r="G660">
        <v>1</v>
      </c>
      <c r="H660" s="6" t="s">
        <v>28</v>
      </c>
      <c r="I660">
        <v>0.6593</v>
      </c>
      <c r="J660" s="6" t="s">
        <v>29</v>
      </c>
      <c r="K660" s="1">
        <v>43131.509074074071</v>
      </c>
      <c r="L660">
        <v>0</v>
      </c>
      <c r="M660" s="6" t="s">
        <v>1946</v>
      </c>
      <c r="N660" t="b">
        <v>0</v>
      </c>
      <c r="O660" s="6" t="s">
        <v>31</v>
      </c>
      <c r="P660" s="6" t="s">
        <v>32</v>
      </c>
      <c r="Q660" s="6" t="s">
        <v>317</v>
      </c>
      <c r="R660">
        <v>1</v>
      </c>
      <c r="S660" s="6" t="s">
        <v>32</v>
      </c>
      <c r="T660" s="6" t="s">
        <v>317</v>
      </c>
      <c r="U660" s="6" t="s">
        <v>43</v>
      </c>
      <c r="V660">
        <v>9.5867448978046157E+17</v>
      </c>
      <c r="W660" s="6" t="s">
        <v>32</v>
      </c>
      <c r="X660" s="6" t="s">
        <v>1947</v>
      </c>
      <c r="Y660" s="6" t="s">
        <v>1948</v>
      </c>
      <c r="Z660">
        <v>9.180344991407063E+17</v>
      </c>
    </row>
    <row r="661" spans="1:26" x14ac:dyDescent="0.25">
      <c r="A661">
        <v>1866033512</v>
      </c>
      <c r="B661" t="b">
        <v>0</v>
      </c>
      <c r="C661" s="6" t="s">
        <v>26</v>
      </c>
      <c r="D661">
        <v>3</v>
      </c>
      <c r="E661" s="1">
        <v>43327.967303240737</v>
      </c>
      <c r="F661" s="6" t="s">
        <v>27</v>
      </c>
      <c r="G661">
        <v>1</v>
      </c>
      <c r="H661" s="6" t="s">
        <v>47</v>
      </c>
      <c r="I661">
        <v>0.64790000000000003</v>
      </c>
      <c r="J661" s="6" t="s">
        <v>29</v>
      </c>
      <c r="K661" s="1">
        <v>43129.701458333337</v>
      </c>
      <c r="L661">
        <v>0</v>
      </c>
      <c r="M661" s="6" t="s">
        <v>824</v>
      </c>
      <c r="N661" t="b">
        <v>0</v>
      </c>
      <c r="O661" s="6" t="s">
        <v>31</v>
      </c>
      <c r="P661" s="6" t="s">
        <v>32</v>
      </c>
      <c r="Q661" s="6" t="s">
        <v>317</v>
      </c>
      <c r="R661">
        <v>0</v>
      </c>
      <c r="S661" s="6" t="s">
        <v>32</v>
      </c>
      <c r="T661" s="6" t="s">
        <v>317</v>
      </c>
      <c r="U661" s="6" t="s">
        <v>43</v>
      </c>
      <c r="V661">
        <v>9.5801943329287782E+17</v>
      </c>
      <c r="W661" s="6" t="s">
        <v>32</v>
      </c>
      <c r="X661" s="6" t="s">
        <v>825</v>
      </c>
      <c r="Y661" s="6" t="s">
        <v>826</v>
      </c>
      <c r="Z661">
        <v>8.0698267482483917E+17</v>
      </c>
    </row>
    <row r="662" spans="1:26" x14ac:dyDescent="0.25">
      <c r="A662">
        <v>1866033754</v>
      </c>
      <c r="B662" t="b">
        <v>0</v>
      </c>
      <c r="C662" s="6" t="s">
        <v>26</v>
      </c>
      <c r="D662">
        <v>3</v>
      </c>
      <c r="E662" s="1">
        <v>43327.977199074077</v>
      </c>
      <c r="F662" s="6" t="s">
        <v>27</v>
      </c>
      <c r="G662">
        <v>1</v>
      </c>
      <c r="H662" s="6" t="s">
        <v>47</v>
      </c>
      <c r="I662">
        <v>0.64790000000000003</v>
      </c>
      <c r="J662" s="6" t="s">
        <v>29</v>
      </c>
      <c r="K662" s="1">
        <v>43129.794872685183</v>
      </c>
      <c r="L662">
        <v>0</v>
      </c>
      <c r="M662" s="6" t="s">
        <v>1491</v>
      </c>
      <c r="N662" t="b">
        <v>0</v>
      </c>
      <c r="O662" s="6" t="s">
        <v>31</v>
      </c>
      <c r="P662" s="6" t="s">
        <v>32</v>
      </c>
      <c r="Q662" s="6" t="s">
        <v>317</v>
      </c>
      <c r="R662">
        <v>0</v>
      </c>
      <c r="S662" s="6" t="s">
        <v>32</v>
      </c>
      <c r="T662" s="6" t="s">
        <v>317</v>
      </c>
      <c r="U662" s="6" t="s">
        <v>113</v>
      </c>
      <c r="V662">
        <v>9.5805328272278733E+17</v>
      </c>
      <c r="W662" s="6" t="s">
        <v>32</v>
      </c>
      <c r="X662" s="6" t="s">
        <v>1492</v>
      </c>
      <c r="Y662" s="6" t="s">
        <v>1493</v>
      </c>
      <c r="Z662">
        <v>7.1517910786514125E+17</v>
      </c>
    </row>
    <row r="663" spans="1:26" hidden="1" x14ac:dyDescent="0.25">
      <c r="A663">
        <v>1866033927</v>
      </c>
      <c r="B663" t="b">
        <v>0</v>
      </c>
      <c r="C663" s="6" t="s">
        <v>26</v>
      </c>
      <c r="D663">
        <v>3</v>
      </c>
      <c r="E663" s="1">
        <v>43327.760671296295</v>
      </c>
      <c r="F663" s="6" t="s">
        <v>27</v>
      </c>
      <c r="G663">
        <v>1</v>
      </c>
      <c r="H663" s="6" t="s">
        <v>28</v>
      </c>
      <c r="I663">
        <v>1</v>
      </c>
      <c r="J663" s="6" t="s">
        <v>29</v>
      </c>
      <c r="K663" s="1">
        <v>43131.854062500002</v>
      </c>
      <c r="L663">
        <v>0</v>
      </c>
      <c r="M663" s="6" t="s">
        <v>1955</v>
      </c>
      <c r="N663" t="b">
        <v>0</v>
      </c>
      <c r="O663" s="6" t="s">
        <v>31</v>
      </c>
      <c r="P663" s="6" t="s">
        <v>32</v>
      </c>
      <c r="Q663" s="6" t="s">
        <v>317</v>
      </c>
      <c r="R663">
        <v>0</v>
      </c>
      <c r="S663" s="6" t="s">
        <v>32</v>
      </c>
      <c r="T663" s="6" t="s">
        <v>317</v>
      </c>
      <c r="U663" s="6" t="s">
        <v>102</v>
      </c>
      <c r="V663">
        <v>9.587995101043671E+17</v>
      </c>
      <c r="W663" s="6" t="s">
        <v>32</v>
      </c>
      <c r="X663" s="6" t="s">
        <v>1956</v>
      </c>
      <c r="Y663" s="6" t="s">
        <v>1957</v>
      </c>
      <c r="Z663">
        <v>9.1312476865980416E+17</v>
      </c>
    </row>
    <row r="664" spans="1:26" x14ac:dyDescent="0.25">
      <c r="A664">
        <v>1866033540</v>
      </c>
      <c r="B664" t="b">
        <v>0</v>
      </c>
      <c r="C664" s="6" t="s">
        <v>26</v>
      </c>
      <c r="D664">
        <v>3</v>
      </c>
      <c r="E664" s="1">
        <v>43327.684988425928</v>
      </c>
      <c r="F664" s="6" t="s">
        <v>27</v>
      </c>
      <c r="G664">
        <v>1</v>
      </c>
      <c r="H664" s="6" t="s">
        <v>47</v>
      </c>
      <c r="I664">
        <v>0.63619999999999999</v>
      </c>
      <c r="J664" s="6" t="s">
        <v>29</v>
      </c>
      <c r="K664" s="1">
        <v>43129.834502314814</v>
      </c>
      <c r="L664">
        <v>1</v>
      </c>
      <c r="M664" s="6" t="s">
        <v>63</v>
      </c>
      <c r="N664" t="b">
        <v>0</v>
      </c>
      <c r="O664" s="6" t="s">
        <v>31</v>
      </c>
      <c r="P664" s="6" t="s">
        <v>32</v>
      </c>
      <c r="Q664" s="6" t="s">
        <v>317</v>
      </c>
      <c r="R664">
        <v>0</v>
      </c>
      <c r="S664" s="6" t="s">
        <v>32</v>
      </c>
      <c r="T664" s="6" t="s">
        <v>317</v>
      </c>
      <c r="U664" s="6" t="s">
        <v>102</v>
      </c>
      <c r="V664">
        <v>9.5806764453985485E+17</v>
      </c>
      <c r="W664" s="6" t="s">
        <v>438</v>
      </c>
      <c r="X664" s="6" t="s">
        <v>898</v>
      </c>
      <c r="Y664" s="6" t="s">
        <v>899</v>
      </c>
      <c r="Z664">
        <v>2928997261</v>
      </c>
    </row>
    <row r="665" spans="1:26" hidden="1" x14ac:dyDescent="0.25">
      <c r="A665">
        <v>1866033929</v>
      </c>
      <c r="B665" t="b">
        <v>0</v>
      </c>
      <c r="C665" s="6" t="s">
        <v>26</v>
      </c>
      <c r="D665">
        <v>3</v>
      </c>
      <c r="E665" s="1">
        <v>43327.950671296298</v>
      </c>
      <c r="F665" s="6" t="s">
        <v>27</v>
      </c>
      <c r="G665">
        <v>1</v>
      </c>
      <c r="H665" s="6" t="s">
        <v>44</v>
      </c>
      <c r="I665">
        <v>1</v>
      </c>
      <c r="J665" s="6" t="s">
        <v>29</v>
      </c>
      <c r="K665" s="1">
        <v>43131.745937500003</v>
      </c>
      <c r="L665">
        <v>1</v>
      </c>
      <c r="M665" s="6" t="s">
        <v>1960</v>
      </c>
      <c r="N665" t="b">
        <v>0</v>
      </c>
      <c r="O665" s="6" t="s">
        <v>31</v>
      </c>
      <c r="P665" s="6" t="s">
        <v>32</v>
      </c>
      <c r="Q665" s="6" t="s">
        <v>317</v>
      </c>
      <c r="R665">
        <v>0</v>
      </c>
      <c r="S665" s="6" t="s">
        <v>32</v>
      </c>
      <c r="T665" s="6" t="s">
        <v>317</v>
      </c>
      <c r="U665" s="6" t="s">
        <v>102</v>
      </c>
      <c r="V665">
        <v>9.5876032493248102E+17</v>
      </c>
      <c r="W665" s="6" t="s">
        <v>32</v>
      </c>
      <c r="X665" s="6" t="s">
        <v>1961</v>
      </c>
      <c r="Y665" s="6" t="s">
        <v>1962</v>
      </c>
      <c r="Z665">
        <v>450948924</v>
      </c>
    </row>
    <row r="666" spans="1:26" x14ac:dyDescent="0.25">
      <c r="A666">
        <v>1866033808</v>
      </c>
      <c r="B666" t="b">
        <v>0</v>
      </c>
      <c r="C666" s="6" t="s">
        <v>26</v>
      </c>
      <c r="D666">
        <v>3</v>
      </c>
      <c r="E666" s="1">
        <v>43327.683368055557</v>
      </c>
      <c r="F666" s="6" t="s">
        <v>27</v>
      </c>
      <c r="G666">
        <v>1</v>
      </c>
      <c r="H666" s="6" t="s">
        <v>47</v>
      </c>
      <c r="I666">
        <v>0.63619999999999999</v>
      </c>
      <c r="J666" s="6" t="s">
        <v>29</v>
      </c>
      <c r="K666" s="1">
        <v>43128.488113425927</v>
      </c>
      <c r="L666">
        <v>0</v>
      </c>
      <c r="M666" s="6" t="s">
        <v>38</v>
      </c>
      <c r="N666" t="b">
        <v>0</v>
      </c>
      <c r="O666" s="6" t="s">
        <v>31</v>
      </c>
      <c r="P666" s="6" t="s">
        <v>32</v>
      </c>
      <c r="Q666" s="6" t="s">
        <v>317</v>
      </c>
      <c r="R666">
        <v>0</v>
      </c>
      <c r="S666" s="6" t="s">
        <v>32</v>
      </c>
      <c r="T666" s="6" t="s">
        <v>317</v>
      </c>
      <c r="U666" s="6" t="s">
        <v>39</v>
      </c>
      <c r="V666">
        <v>9.5757973144827904E+17</v>
      </c>
      <c r="W666" s="6" t="s">
        <v>32</v>
      </c>
      <c r="X666" s="6" t="s">
        <v>1636</v>
      </c>
      <c r="Y666" s="6" t="s">
        <v>1637</v>
      </c>
      <c r="Z666">
        <v>2221162260</v>
      </c>
    </row>
    <row r="667" spans="1:26" hidden="1" x14ac:dyDescent="0.25">
      <c r="A667">
        <v>1866033931</v>
      </c>
      <c r="B667" t="b">
        <v>0</v>
      </c>
      <c r="C667" s="6" t="s">
        <v>26</v>
      </c>
      <c r="D667">
        <v>3</v>
      </c>
      <c r="E667" s="1">
        <v>43327.875138888892</v>
      </c>
      <c r="F667" s="6" t="s">
        <v>27</v>
      </c>
      <c r="G667">
        <v>1</v>
      </c>
      <c r="H667" s="6" t="s">
        <v>28</v>
      </c>
      <c r="I667">
        <v>0.66469999999999996</v>
      </c>
      <c r="J667" s="6" t="s">
        <v>29</v>
      </c>
      <c r="K667" s="1">
        <v>43131.539340277777</v>
      </c>
      <c r="L667">
        <v>1</v>
      </c>
      <c r="M667" s="6" t="s">
        <v>69</v>
      </c>
      <c r="N667" t="b">
        <v>0</v>
      </c>
      <c r="O667" s="6" t="s">
        <v>31</v>
      </c>
      <c r="P667" s="6" t="s">
        <v>32</v>
      </c>
      <c r="Q667" s="6" t="s">
        <v>317</v>
      </c>
      <c r="R667">
        <v>0</v>
      </c>
      <c r="S667" s="6" t="s">
        <v>32</v>
      </c>
      <c r="T667" s="6" t="s">
        <v>317</v>
      </c>
      <c r="U667" s="6" t="s">
        <v>102</v>
      </c>
      <c r="V667">
        <v>9.5868545672779366E+17</v>
      </c>
      <c r="W667" s="6" t="s">
        <v>32</v>
      </c>
      <c r="X667" s="6" t="s">
        <v>1966</v>
      </c>
      <c r="Y667" s="6" t="s">
        <v>1967</v>
      </c>
      <c r="Z667">
        <v>9.3862103491954688E+17</v>
      </c>
    </row>
    <row r="668" spans="1:26" hidden="1" x14ac:dyDescent="0.25">
      <c r="A668">
        <v>1866033932</v>
      </c>
      <c r="B668" t="b">
        <v>0</v>
      </c>
      <c r="C668" s="6" t="s">
        <v>26</v>
      </c>
      <c r="D668">
        <v>3</v>
      </c>
      <c r="E668" s="1">
        <v>43327.687407407408</v>
      </c>
      <c r="F668" s="6" t="s">
        <v>27</v>
      </c>
      <c r="G668">
        <v>1</v>
      </c>
      <c r="H668" s="6" t="s">
        <v>44</v>
      </c>
      <c r="I668">
        <v>0.35820000000000002</v>
      </c>
      <c r="J668" s="6" t="s">
        <v>29</v>
      </c>
      <c r="K668" s="1">
        <v>43131.75990740741</v>
      </c>
      <c r="L668">
        <v>3</v>
      </c>
      <c r="M668" s="6" t="s">
        <v>1968</v>
      </c>
      <c r="N668" t="b">
        <v>0</v>
      </c>
      <c r="O668" s="6" t="s">
        <v>31</v>
      </c>
      <c r="P668" s="6" t="s">
        <v>32</v>
      </c>
      <c r="Q668" s="6" t="s">
        <v>317</v>
      </c>
      <c r="R668">
        <v>1</v>
      </c>
      <c r="S668" s="6" t="s">
        <v>32</v>
      </c>
      <c r="T668" s="6" t="s">
        <v>317</v>
      </c>
      <c r="U668" s="6" t="s">
        <v>39</v>
      </c>
      <c r="V668">
        <v>9.5876539131612365E+17</v>
      </c>
      <c r="W668" s="6" t="s">
        <v>1969</v>
      </c>
      <c r="X668" s="6" t="s">
        <v>1970</v>
      </c>
      <c r="Y668" s="6" t="s">
        <v>1971</v>
      </c>
      <c r="Z668">
        <v>8.7082500941306266E+17</v>
      </c>
    </row>
    <row r="669" spans="1:26" x14ac:dyDescent="0.25">
      <c r="A669">
        <v>1866033684</v>
      </c>
      <c r="B669" t="b">
        <v>0</v>
      </c>
      <c r="C669" s="6" t="s">
        <v>26</v>
      </c>
      <c r="D669">
        <v>3</v>
      </c>
      <c r="E669" s="1">
        <v>43327.686076388891</v>
      </c>
      <c r="F669" s="6" t="s">
        <v>27</v>
      </c>
      <c r="G669">
        <v>1</v>
      </c>
      <c r="H669" s="6" t="s">
        <v>47</v>
      </c>
      <c r="I669">
        <v>0.36380000000000001</v>
      </c>
      <c r="J669" s="6" t="s">
        <v>29</v>
      </c>
      <c r="K669" s="1">
        <v>43128.855231481481</v>
      </c>
      <c r="L669">
        <v>0</v>
      </c>
      <c r="M669" s="6" t="s">
        <v>38</v>
      </c>
      <c r="N669" t="b">
        <v>0</v>
      </c>
      <c r="O669" s="6" t="s">
        <v>31</v>
      </c>
      <c r="P669" s="6" t="s">
        <v>32</v>
      </c>
      <c r="Q669" s="6" t="s">
        <v>317</v>
      </c>
      <c r="R669">
        <v>0</v>
      </c>
      <c r="S669" s="6" t="s">
        <v>32</v>
      </c>
      <c r="T669" s="6" t="s">
        <v>317</v>
      </c>
      <c r="U669" s="6" t="s">
        <v>436</v>
      </c>
      <c r="V669">
        <v>9.5771277070269235E+17</v>
      </c>
      <c r="W669" s="6" t="s">
        <v>32</v>
      </c>
      <c r="X669" s="6" t="s">
        <v>1293</v>
      </c>
      <c r="Y669" s="6" t="s">
        <v>1294</v>
      </c>
      <c r="Z669">
        <v>9.4450176011424973E+17</v>
      </c>
    </row>
    <row r="670" spans="1:26" hidden="1" x14ac:dyDescent="0.25">
      <c r="A670">
        <v>1866033934</v>
      </c>
      <c r="B670" t="b">
        <v>0</v>
      </c>
      <c r="C670" s="6" t="s">
        <v>26</v>
      </c>
      <c r="D670">
        <v>3</v>
      </c>
      <c r="E670" s="1">
        <v>43327.823379629626</v>
      </c>
      <c r="F670" s="6" t="s">
        <v>27</v>
      </c>
      <c r="G670">
        <v>1</v>
      </c>
      <c r="H670" s="6" t="s">
        <v>28</v>
      </c>
      <c r="I670">
        <v>0.68049999999999999</v>
      </c>
      <c r="J670" s="6" t="s">
        <v>29</v>
      </c>
      <c r="K670" s="1">
        <v>43131.136134259257</v>
      </c>
      <c r="L670">
        <v>0</v>
      </c>
      <c r="M670" s="6" t="s">
        <v>1975</v>
      </c>
      <c r="N670" t="b">
        <v>0</v>
      </c>
      <c r="O670" s="6" t="s">
        <v>31</v>
      </c>
      <c r="P670" s="6" t="s">
        <v>32</v>
      </c>
      <c r="Q670" s="6" t="s">
        <v>317</v>
      </c>
      <c r="R670">
        <v>0</v>
      </c>
      <c r="S670" s="6" t="s">
        <v>32</v>
      </c>
      <c r="T670" s="6" t="s">
        <v>317</v>
      </c>
      <c r="U670" s="6" t="s">
        <v>64</v>
      </c>
      <c r="V670">
        <v>9.5853934098406195E+17</v>
      </c>
      <c r="W670" s="6" t="s">
        <v>32</v>
      </c>
      <c r="X670" s="6" t="s">
        <v>1976</v>
      </c>
      <c r="Y670" s="6" t="s">
        <v>1977</v>
      </c>
      <c r="Z670">
        <v>191334039</v>
      </c>
    </row>
    <row r="671" spans="1:26" x14ac:dyDescent="0.25">
      <c r="A671">
        <v>1866033862</v>
      </c>
      <c r="B671" t="b">
        <v>0</v>
      </c>
      <c r="C671" s="6" t="s">
        <v>26</v>
      </c>
      <c r="D671">
        <v>3</v>
      </c>
      <c r="E671" s="1">
        <v>43328.067013888889</v>
      </c>
      <c r="F671" s="6" t="s">
        <v>27</v>
      </c>
      <c r="G671">
        <v>1</v>
      </c>
      <c r="H671" s="6" t="s">
        <v>47</v>
      </c>
      <c r="I671">
        <v>0.35680000000000001</v>
      </c>
      <c r="J671" s="6" t="s">
        <v>29</v>
      </c>
      <c r="K671" s="1">
        <v>43129.48337962963</v>
      </c>
      <c r="L671">
        <v>0</v>
      </c>
      <c r="M671" s="6" t="s">
        <v>1780</v>
      </c>
      <c r="N671" t="b">
        <v>0</v>
      </c>
      <c r="O671" s="6" t="s">
        <v>31</v>
      </c>
      <c r="P671" s="6" t="s">
        <v>32</v>
      </c>
      <c r="Q671" s="6" t="s">
        <v>317</v>
      </c>
      <c r="R671">
        <v>0</v>
      </c>
      <c r="S671" s="6" t="s">
        <v>32</v>
      </c>
      <c r="T671" s="6" t="s">
        <v>317</v>
      </c>
      <c r="U671" s="6" t="s">
        <v>43</v>
      </c>
      <c r="V671">
        <v>9.5794040461105562E+17</v>
      </c>
      <c r="W671" s="6" t="s">
        <v>32</v>
      </c>
      <c r="X671" s="6" t="s">
        <v>1781</v>
      </c>
      <c r="Y671" s="6" t="s">
        <v>1782</v>
      </c>
      <c r="Z671">
        <v>292975978</v>
      </c>
    </row>
    <row r="672" spans="1:26" hidden="1" x14ac:dyDescent="0.25">
      <c r="A672">
        <v>1866033936</v>
      </c>
      <c r="B672" t="b">
        <v>0</v>
      </c>
      <c r="C672" s="6" t="s">
        <v>26</v>
      </c>
      <c r="D672">
        <v>3</v>
      </c>
      <c r="E672" s="1">
        <v>43327.86105324074</v>
      </c>
      <c r="F672" s="6" t="s">
        <v>27</v>
      </c>
      <c r="G672">
        <v>1</v>
      </c>
      <c r="H672" s="6" t="s">
        <v>44</v>
      </c>
      <c r="I672">
        <v>1</v>
      </c>
      <c r="J672" s="6" t="s">
        <v>29</v>
      </c>
      <c r="K672" s="1">
        <v>43131.695439814815</v>
      </c>
      <c r="L672">
        <v>0</v>
      </c>
      <c r="M672" s="6" t="s">
        <v>1981</v>
      </c>
      <c r="N672" t="b">
        <v>0</v>
      </c>
      <c r="O672" s="6" t="s">
        <v>31</v>
      </c>
      <c r="P672" s="6" t="s">
        <v>32</v>
      </c>
      <c r="Q672" s="6" t="s">
        <v>317</v>
      </c>
      <c r="R672">
        <v>0</v>
      </c>
      <c r="S672" s="6" t="s">
        <v>32</v>
      </c>
      <c r="T672" s="6" t="s">
        <v>317</v>
      </c>
      <c r="U672" s="6" t="s">
        <v>639</v>
      </c>
      <c r="V672">
        <v>9.5874202636692275E+17</v>
      </c>
      <c r="W672" s="6" t="s">
        <v>32</v>
      </c>
      <c r="X672" s="6" t="s">
        <v>1982</v>
      </c>
      <c r="Y672" s="6" t="s">
        <v>1983</v>
      </c>
      <c r="Z672">
        <v>8.9566160656611738E+17</v>
      </c>
    </row>
    <row r="673" spans="1:26" x14ac:dyDescent="0.25">
      <c r="A673">
        <v>1866033545</v>
      </c>
      <c r="B673" t="b">
        <v>0</v>
      </c>
      <c r="C673" s="6" t="s">
        <v>26</v>
      </c>
      <c r="D673">
        <v>3</v>
      </c>
      <c r="E673" s="1">
        <v>43327.98064814815</v>
      </c>
      <c r="F673" s="6" t="s">
        <v>27</v>
      </c>
      <c r="G673">
        <v>1</v>
      </c>
      <c r="H673" s="6" t="s">
        <v>47</v>
      </c>
      <c r="I673">
        <v>0.35210000000000002</v>
      </c>
      <c r="J673" s="6" t="s">
        <v>29</v>
      </c>
      <c r="K673" s="1">
        <v>43129.526956018519</v>
      </c>
      <c r="L673">
        <v>0</v>
      </c>
      <c r="M673" s="6" t="s">
        <v>911</v>
      </c>
      <c r="N673" t="b">
        <v>0</v>
      </c>
      <c r="O673" s="6" t="s">
        <v>31</v>
      </c>
      <c r="P673" s="6" t="s">
        <v>32</v>
      </c>
      <c r="Q673" s="6" t="s">
        <v>317</v>
      </c>
      <c r="R673">
        <v>0</v>
      </c>
      <c r="S673" s="6" t="s">
        <v>32</v>
      </c>
      <c r="T673" s="6" t="s">
        <v>317</v>
      </c>
      <c r="U673" s="6" t="s">
        <v>39</v>
      </c>
      <c r="V673">
        <v>9.5795619476058112E+17</v>
      </c>
      <c r="W673" s="6" t="s">
        <v>32</v>
      </c>
      <c r="X673" s="6" t="s">
        <v>912</v>
      </c>
      <c r="Y673" s="6" t="s">
        <v>913</v>
      </c>
      <c r="Z673">
        <v>8.9893174789891686E+17</v>
      </c>
    </row>
    <row r="674" spans="1:26" hidden="1" x14ac:dyDescent="0.25">
      <c r="A674">
        <v>1866033938</v>
      </c>
      <c r="B674" t="b">
        <v>0</v>
      </c>
      <c r="C674" s="6" t="s">
        <v>26</v>
      </c>
      <c r="D674">
        <v>3</v>
      </c>
      <c r="E674" s="1">
        <v>43327.737314814818</v>
      </c>
      <c r="F674" s="6" t="s">
        <v>27</v>
      </c>
      <c r="G674">
        <v>1</v>
      </c>
      <c r="H674" s="6" t="s">
        <v>28</v>
      </c>
      <c r="I674">
        <v>1</v>
      </c>
      <c r="J674" s="6" t="s">
        <v>29</v>
      </c>
      <c r="K674" s="1">
        <v>43131.576006944444</v>
      </c>
      <c r="L674">
        <v>0</v>
      </c>
      <c r="M674" s="6" t="s">
        <v>63</v>
      </c>
      <c r="N674" t="b">
        <v>0</v>
      </c>
      <c r="O674" s="6" t="s">
        <v>31</v>
      </c>
      <c r="P674" s="6" t="s">
        <v>32</v>
      </c>
      <c r="Q674" s="6" t="s">
        <v>317</v>
      </c>
      <c r="R674">
        <v>0</v>
      </c>
      <c r="S674" s="6" t="s">
        <v>32</v>
      </c>
      <c r="T674" s="6" t="s">
        <v>317</v>
      </c>
      <c r="U674" s="6" t="s">
        <v>642</v>
      </c>
      <c r="V674">
        <v>9.58698748120576E+17</v>
      </c>
      <c r="W674" s="6" t="s">
        <v>32</v>
      </c>
      <c r="X674" s="6" t="s">
        <v>1987</v>
      </c>
      <c r="Y674" s="6" t="s">
        <v>1988</v>
      </c>
      <c r="Z674">
        <v>7.0288125864105165E+17</v>
      </c>
    </row>
    <row r="675" spans="1:26" x14ac:dyDescent="0.25">
      <c r="A675">
        <v>1866033653</v>
      </c>
      <c r="B675" t="b">
        <v>0</v>
      </c>
      <c r="C675" s="6" t="s">
        <v>26</v>
      </c>
      <c r="D675">
        <v>3</v>
      </c>
      <c r="E675" s="1">
        <v>43327.877604166664</v>
      </c>
      <c r="F675" s="6" t="s">
        <v>27</v>
      </c>
      <c r="G675">
        <v>1</v>
      </c>
      <c r="H675" s="6" t="s">
        <v>47</v>
      </c>
      <c r="I675">
        <v>0.3478</v>
      </c>
      <c r="J675" s="6" t="s">
        <v>29</v>
      </c>
      <c r="K675" s="1">
        <v>43129.236585648148</v>
      </c>
      <c r="L675">
        <v>5</v>
      </c>
      <c r="M675" s="6" t="s">
        <v>63</v>
      </c>
      <c r="N675" t="b">
        <v>0</v>
      </c>
      <c r="O675" s="6" t="s">
        <v>31</v>
      </c>
      <c r="P675" s="6" t="s">
        <v>32</v>
      </c>
      <c r="Q675" s="6" t="s">
        <v>317</v>
      </c>
      <c r="R675">
        <v>1</v>
      </c>
      <c r="S675" s="6" t="s">
        <v>32</v>
      </c>
      <c r="T675" s="6" t="s">
        <v>317</v>
      </c>
      <c r="U675" s="6" t="s">
        <v>58</v>
      </c>
      <c r="V675">
        <v>9.578509681246208E+17</v>
      </c>
      <c r="W675" s="6" t="s">
        <v>32</v>
      </c>
      <c r="X675" s="6" t="s">
        <v>1207</v>
      </c>
      <c r="Y675" s="6" t="s">
        <v>1208</v>
      </c>
      <c r="Z675">
        <v>9.3169308541897114E+17</v>
      </c>
    </row>
    <row r="676" spans="1:26" x14ac:dyDescent="0.25">
      <c r="A676">
        <v>1866033777</v>
      </c>
      <c r="B676" t="b">
        <v>0</v>
      </c>
      <c r="C676" s="6" t="s">
        <v>26</v>
      </c>
      <c r="D676">
        <v>3</v>
      </c>
      <c r="E676" s="1">
        <v>43327.832638888889</v>
      </c>
      <c r="F676" s="6" t="s">
        <v>27</v>
      </c>
      <c r="G676">
        <v>1</v>
      </c>
      <c r="H676" s="6" t="s">
        <v>47</v>
      </c>
      <c r="I676">
        <v>0.34710000000000002</v>
      </c>
      <c r="J676" s="6" t="s">
        <v>29</v>
      </c>
      <c r="K676" s="1">
        <v>43130.030277777776</v>
      </c>
      <c r="L676">
        <v>1</v>
      </c>
      <c r="M676" s="6" t="s">
        <v>63</v>
      </c>
      <c r="N676" t="b">
        <v>0</v>
      </c>
      <c r="O676" s="6" t="s">
        <v>31</v>
      </c>
      <c r="P676" s="6" t="s">
        <v>32</v>
      </c>
      <c r="Q676" s="6" t="s">
        <v>317</v>
      </c>
      <c r="R676">
        <v>0</v>
      </c>
      <c r="S676" s="6" t="s">
        <v>32</v>
      </c>
      <c r="T676" s="6" t="s">
        <v>317</v>
      </c>
      <c r="U676" s="6" t="s">
        <v>58</v>
      </c>
      <c r="V676">
        <v>9.5813859275215667E+17</v>
      </c>
      <c r="W676" s="6" t="s">
        <v>32</v>
      </c>
      <c r="X676" s="6" t="s">
        <v>1552</v>
      </c>
      <c r="Y676" s="6" t="s">
        <v>1553</v>
      </c>
      <c r="Z676">
        <v>34181507</v>
      </c>
    </row>
    <row r="677" spans="1:26" x14ac:dyDescent="0.25">
      <c r="A677">
        <v>1866033590</v>
      </c>
      <c r="B677" t="b">
        <v>0</v>
      </c>
      <c r="C677" s="6" t="s">
        <v>26</v>
      </c>
      <c r="D677">
        <v>3</v>
      </c>
      <c r="E677" s="1">
        <v>43327.859594907408</v>
      </c>
      <c r="F677" s="6" t="s">
        <v>27</v>
      </c>
      <c r="G677">
        <v>1</v>
      </c>
      <c r="H677" s="6" t="s">
        <v>47</v>
      </c>
      <c r="I677">
        <v>0.3463</v>
      </c>
      <c r="J677" s="6" t="s">
        <v>32</v>
      </c>
      <c r="K677" s="1">
        <v>43128.091724537036</v>
      </c>
      <c r="L677">
        <v>0</v>
      </c>
      <c r="M677" s="6" t="s">
        <v>32</v>
      </c>
      <c r="N677" t="b">
        <v>0</v>
      </c>
      <c r="O677" s="6" t="s">
        <v>31</v>
      </c>
      <c r="P677" s="6" t="s">
        <v>32</v>
      </c>
      <c r="Q677" s="6" t="s">
        <v>317</v>
      </c>
      <c r="R677">
        <v>0</v>
      </c>
      <c r="S677" s="6" t="s">
        <v>32</v>
      </c>
      <c r="T677" s="6" t="s">
        <v>317</v>
      </c>
      <c r="U677" s="6" t="s">
        <v>327</v>
      </c>
      <c r="V677">
        <v>9.574360826809344E+17</v>
      </c>
      <c r="W677" s="6" t="s">
        <v>32</v>
      </c>
      <c r="X677" s="6" t="s">
        <v>1032</v>
      </c>
      <c r="Y677" s="6" t="s">
        <v>1033</v>
      </c>
      <c r="Z677">
        <v>8.7215288329014067E+17</v>
      </c>
    </row>
    <row r="678" spans="1:26" hidden="1" x14ac:dyDescent="0.25">
      <c r="A678">
        <v>1866033942</v>
      </c>
      <c r="B678" t="b">
        <v>0</v>
      </c>
      <c r="C678" s="6" t="s">
        <v>26</v>
      </c>
      <c r="D678">
        <v>3</v>
      </c>
      <c r="E678" s="1">
        <v>43327.954074074078</v>
      </c>
      <c r="F678" s="6" t="s">
        <v>27</v>
      </c>
      <c r="G678">
        <v>1</v>
      </c>
      <c r="H678" s="6" t="s">
        <v>28</v>
      </c>
      <c r="I678">
        <v>1</v>
      </c>
      <c r="J678" s="6" t="s">
        <v>29</v>
      </c>
      <c r="K678" s="1">
        <v>43131.796782407408</v>
      </c>
      <c r="L678">
        <v>1</v>
      </c>
      <c r="M678" s="6" t="s">
        <v>1998</v>
      </c>
      <c r="N678" t="b">
        <v>0</v>
      </c>
      <c r="O678" s="6" t="s">
        <v>31</v>
      </c>
      <c r="P678" s="6" t="s">
        <v>32</v>
      </c>
      <c r="Q678" s="6" t="s">
        <v>317</v>
      </c>
      <c r="R678">
        <v>0</v>
      </c>
      <c r="S678" s="6" t="s">
        <v>32</v>
      </c>
      <c r="T678" s="6" t="s">
        <v>317</v>
      </c>
      <c r="U678" s="6" t="s">
        <v>39</v>
      </c>
      <c r="V678">
        <v>9.5877875251901645E+17</v>
      </c>
      <c r="W678" s="6" t="s">
        <v>32</v>
      </c>
      <c r="X678" s="6" t="s">
        <v>1999</v>
      </c>
      <c r="Y678" s="6" t="s">
        <v>2000</v>
      </c>
      <c r="Z678">
        <v>1156366519</v>
      </c>
    </row>
    <row r="679" spans="1:26" hidden="1" x14ac:dyDescent="0.25">
      <c r="A679">
        <v>1866033943</v>
      </c>
      <c r="B679" t="b">
        <v>0</v>
      </c>
      <c r="C679" s="6" t="s">
        <v>26</v>
      </c>
      <c r="D679">
        <v>3</v>
      </c>
      <c r="E679" s="1">
        <v>43327.78052083333</v>
      </c>
      <c r="F679" s="6" t="s">
        <v>27</v>
      </c>
      <c r="G679">
        <v>1</v>
      </c>
      <c r="H679" s="6" t="s">
        <v>28</v>
      </c>
      <c r="I679">
        <v>1</v>
      </c>
      <c r="J679" s="6" t="s">
        <v>29</v>
      </c>
      <c r="K679" s="1">
        <v>43131.840011574073</v>
      </c>
      <c r="L679">
        <v>0</v>
      </c>
      <c r="M679" s="6" t="s">
        <v>2001</v>
      </c>
      <c r="N679" t="b">
        <v>0</v>
      </c>
      <c r="O679" s="6" t="s">
        <v>31</v>
      </c>
      <c r="P679" s="6" t="s">
        <v>32</v>
      </c>
      <c r="Q679" s="6" t="s">
        <v>317</v>
      </c>
      <c r="R679">
        <v>0</v>
      </c>
      <c r="S679" s="6" t="s">
        <v>32</v>
      </c>
      <c r="T679" s="6" t="s">
        <v>317</v>
      </c>
      <c r="U679" s="6" t="s">
        <v>39</v>
      </c>
      <c r="V679">
        <v>9.5879441878980198E+17</v>
      </c>
      <c r="W679" s="6" t="s">
        <v>32</v>
      </c>
      <c r="X679" s="6" t="s">
        <v>2002</v>
      </c>
      <c r="Y679" s="6" t="s">
        <v>2003</v>
      </c>
      <c r="Z679">
        <v>8.496089773191209E+17</v>
      </c>
    </row>
    <row r="680" spans="1:26" hidden="1" x14ac:dyDescent="0.25">
      <c r="A680">
        <v>1866033944</v>
      </c>
      <c r="B680" t="b">
        <v>0</v>
      </c>
      <c r="C680" s="6" t="s">
        <v>26</v>
      </c>
      <c r="D680">
        <v>3</v>
      </c>
      <c r="E680" s="1">
        <v>43327.990370370368</v>
      </c>
      <c r="F680" s="6" t="s">
        <v>27</v>
      </c>
      <c r="G680">
        <v>1</v>
      </c>
      <c r="H680" s="6" t="s">
        <v>44</v>
      </c>
      <c r="I680">
        <v>0.64790000000000003</v>
      </c>
      <c r="J680" s="6" t="s">
        <v>29</v>
      </c>
      <c r="K680" s="1">
        <v>43131.585266203707</v>
      </c>
      <c r="L680">
        <v>0</v>
      </c>
      <c r="M680" s="6" t="s">
        <v>2004</v>
      </c>
      <c r="N680" t="b">
        <v>0</v>
      </c>
      <c r="O680" s="6" t="s">
        <v>31</v>
      </c>
      <c r="P680" s="6" t="s">
        <v>32</v>
      </c>
      <c r="Q680" s="6" t="s">
        <v>317</v>
      </c>
      <c r="R680">
        <v>0</v>
      </c>
      <c r="S680" s="6" t="s">
        <v>32</v>
      </c>
      <c r="T680" s="6" t="s">
        <v>317</v>
      </c>
      <c r="U680" s="6" t="s">
        <v>133</v>
      </c>
      <c r="V680">
        <v>9.5870210198675866E+17</v>
      </c>
      <c r="W680" s="6" t="s">
        <v>32</v>
      </c>
      <c r="X680" s="6" t="s">
        <v>2005</v>
      </c>
      <c r="Y680" s="6" t="s">
        <v>2006</v>
      </c>
      <c r="Z680">
        <v>448458813</v>
      </c>
    </row>
    <row r="681" spans="1:26" hidden="1" x14ac:dyDescent="0.25">
      <c r="A681">
        <v>1866033945</v>
      </c>
      <c r="B681" t="b">
        <v>0</v>
      </c>
      <c r="C681" s="6" t="s">
        <v>26</v>
      </c>
      <c r="D681">
        <v>3</v>
      </c>
      <c r="E681" s="1">
        <v>43328.005925925929</v>
      </c>
      <c r="F681" s="6" t="s">
        <v>27</v>
      </c>
      <c r="G681">
        <v>1</v>
      </c>
      <c r="H681" s="6" t="s">
        <v>28</v>
      </c>
      <c r="I681">
        <v>1</v>
      </c>
      <c r="J681" s="6" t="s">
        <v>29</v>
      </c>
      <c r="K681" s="1">
        <v>43131.405844907407</v>
      </c>
      <c r="L681">
        <v>0</v>
      </c>
      <c r="M681" s="6" t="s">
        <v>2007</v>
      </c>
      <c r="N681" t="b">
        <v>0</v>
      </c>
      <c r="O681" s="6" t="s">
        <v>31</v>
      </c>
      <c r="P681" s="6" t="s">
        <v>32</v>
      </c>
      <c r="Q681" s="6" t="s">
        <v>317</v>
      </c>
      <c r="R681">
        <v>0</v>
      </c>
      <c r="S681" s="6" t="s">
        <v>32</v>
      </c>
      <c r="T681" s="6" t="s">
        <v>317</v>
      </c>
      <c r="U681" s="6" t="s">
        <v>39</v>
      </c>
      <c r="V681">
        <v>9.5863708296408678E+17</v>
      </c>
      <c r="W681" s="6" t="s">
        <v>32</v>
      </c>
      <c r="X681" s="6" t="s">
        <v>2008</v>
      </c>
      <c r="Y681" s="6" t="s">
        <v>2009</v>
      </c>
      <c r="Z681">
        <v>9.4604799757358285E+17</v>
      </c>
    </row>
    <row r="682" spans="1:26" x14ac:dyDescent="0.25">
      <c r="A682">
        <v>1866033589</v>
      </c>
      <c r="B682" t="b">
        <v>0</v>
      </c>
      <c r="C682" s="6" t="s">
        <v>26</v>
      </c>
      <c r="D682">
        <v>3</v>
      </c>
      <c r="E682" s="1">
        <v>43328.011782407404</v>
      </c>
      <c r="F682" s="6" t="s">
        <v>27</v>
      </c>
      <c r="G682">
        <v>1</v>
      </c>
      <c r="H682" s="6" t="s">
        <v>47</v>
      </c>
      <c r="I682">
        <v>0.34539999999999998</v>
      </c>
      <c r="J682" s="6" t="s">
        <v>32</v>
      </c>
      <c r="K682" s="1">
        <v>43128.089432870373</v>
      </c>
      <c r="L682">
        <v>0</v>
      </c>
      <c r="M682" s="6" t="s">
        <v>32</v>
      </c>
      <c r="N682" t="b">
        <v>0</v>
      </c>
      <c r="O682" s="6" t="s">
        <v>31</v>
      </c>
      <c r="P682" s="6" t="s">
        <v>32</v>
      </c>
      <c r="Q682" s="6" t="s">
        <v>317</v>
      </c>
      <c r="R682">
        <v>0</v>
      </c>
      <c r="S682" s="6" t="s">
        <v>32</v>
      </c>
      <c r="T682" s="6" t="s">
        <v>317</v>
      </c>
      <c r="U682" s="6" t="s">
        <v>391</v>
      </c>
      <c r="V682">
        <v>9.574352539452416E+17</v>
      </c>
      <c r="W682" s="6" t="s">
        <v>32</v>
      </c>
      <c r="X682" s="6" t="s">
        <v>1030</v>
      </c>
      <c r="Y682" s="6" t="s">
        <v>1031</v>
      </c>
      <c r="Z682">
        <v>8.0917676638439424E+17</v>
      </c>
    </row>
    <row r="683" spans="1:26" x14ac:dyDescent="0.25">
      <c r="A683">
        <v>1866033696</v>
      </c>
      <c r="B683" t="b">
        <v>0</v>
      </c>
      <c r="C683" s="6" t="s">
        <v>26</v>
      </c>
      <c r="D683">
        <v>3</v>
      </c>
      <c r="E683" s="1">
        <v>43328.017916666664</v>
      </c>
      <c r="F683" s="6" t="s">
        <v>27</v>
      </c>
      <c r="G683">
        <v>1</v>
      </c>
      <c r="H683" s="6" t="s">
        <v>47</v>
      </c>
      <c r="I683">
        <v>0.34539999999999998</v>
      </c>
      <c r="J683" s="6" t="s">
        <v>32</v>
      </c>
      <c r="K683" s="1">
        <v>43128.222962962966</v>
      </c>
      <c r="L683">
        <v>4</v>
      </c>
      <c r="M683" s="6" t="s">
        <v>1327</v>
      </c>
      <c r="N683" t="b">
        <v>0</v>
      </c>
      <c r="O683" s="6" t="s">
        <v>31</v>
      </c>
      <c r="P683" s="6" t="s">
        <v>32</v>
      </c>
      <c r="Q683" s="6" t="s">
        <v>317</v>
      </c>
      <c r="R683">
        <v>1</v>
      </c>
      <c r="S683" s="6" t="s">
        <v>32</v>
      </c>
      <c r="T683" s="6" t="s">
        <v>317</v>
      </c>
      <c r="U683" s="6" t="s">
        <v>615</v>
      </c>
      <c r="V683">
        <v>9.5748364239725363E+17</v>
      </c>
      <c r="W683" s="6" t="s">
        <v>32</v>
      </c>
      <c r="X683" s="6" t="s">
        <v>1328</v>
      </c>
      <c r="Y683" s="6" t="s">
        <v>1329</v>
      </c>
      <c r="Z683">
        <v>2334187722</v>
      </c>
    </row>
    <row r="684" spans="1:26" hidden="1" x14ac:dyDescent="0.25">
      <c r="A684">
        <v>1866033948</v>
      </c>
      <c r="B684" t="b">
        <v>0</v>
      </c>
      <c r="C684" s="6" t="s">
        <v>26</v>
      </c>
      <c r="D684">
        <v>3</v>
      </c>
      <c r="E684" s="1">
        <v>43327.88045138889</v>
      </c>
      <c r="F684" s="6" t="s">
        <v>27</v>
      </c>
      <c r="G684">
        <v>1</v>
      </c>
      <c r="H684" s="6" t="s">
        <v>44</v>
      </c>
      <c r="I684">
        <v>0.3387</v>
      </c>
      <c r="J684" s="6" t="s">
        <v>29</v>
      </c>
      <c r="K684" s="1">
        <v>43132.726435185185</v>
      </c>
      <c r="L684">
        <v>1</v>
      </c>
      <c r="M684" s="6" t="s">
        <v>63</v>
      </c>
      <c r="N684" t="b">
        <v>0</v>
      </c>
      <c r="O684" s="6" t="s">
        <v>31</v>
      </c>
      <c r="P684" s="6" t="s">
        <v>32</v>
      </c>
      <c r="Q684" s="6" t="s">
        <v>317</v>
      </c>
      <c r="R684">
        <v>0</v>
      </c>
      <c r="S684" s="6" t="s">
        <v>32</v>
      </c>
      <c r="T684" s="6" t="s">
        <v>317</v>
      </c>
      <c r="U684" s="6" t="s">
        <v>39</v>
      </c>
      <c r="V684">
        <v>9.5911564592855859E+17</v>
      </c>
      <c r="W684" s="6" t="s">
        <v>32</v>
      </c>
      <c r="X684" s="6" t="s">
        <v>2016</v>
      </c>
      <c r="Y684" s="6" t="s">
        <v>2017</v>
      </c>
      <c r="Z684">
        <v>193842046</v>
      </c>
    </row>
    <row r="685" spans="1:26" hidden="1" x14ac:dyDescent="0.25">
      <c r="A685">
        <v>1866033949</v>
      </c>
      <c r="B685" t="b">
        <v>0</v>
      </c>
      <c r="C685" s="6" t="s">
        <v>26</v>
      </c>
      <c r="D685">
        <v>3</v>
      </c>
      <c r="E685" s="1">
        <v>43327.765810185185</v>
      </c>
      <c r="F685" s="6" t="s">
        <v>27</v>
      </c>
      <c r="G685">
        <v>1</v>
      </c>
      <c r="H685" s="6" t="s">
        <v>44</v>
      </c>
      <c r="I685">
        <v>1</v>
      </c>
      <c r="J685" s="6" t="s">
        <v>29</v>
      </c>
      <c r="K685" s="1">
        <v>43132.874027777776</v>
      </c>
      <c r="L685">
        <v>0</v>
      </c>
      <c r="M685" s="6" t="s">
        <v>63</v>
      </c>
      <c r="N685" t="b">
        <v>0</v>
      </c>
      <c r="O685" s="6" t="s">
        <v>31</v>
      </c>
      <c r="P685" s="6" t="s">
        <v>32</v>
      </c>
      <c r="Q685" s="6" t="s">
        <v>317</v>
      </c>
      <c r="R685">
        <v>0</v>
      </c>
      <c r="S685" s="6" t="s">
        <v>32</v>
      </c>
      <c r="T685" s="6" t="s">
        <v>317</v>
      </c>
      <c r="U685" s="6" t="s">
        <v>64</v>
      </c>
      <c r="V685">
        <v>9.591691347466199E+17</v>
      </c>
      <c r="W685" s="6" t="s">
        <v>49</v>
      </c>
      <c r="X685" s="6" t="s">
        <v>2018</v>
      </c>
      <c r="Y685" s="6" t="s">
        <v>2019</v>
      </c>
      <c r="Z685">
        <v>8.2079217885530931E+17</v>
      </c>
    </row>
    <row r="686" spans="1:26" hidden="1" x14ac:dyDescent="0.25">
      <c r="A686">
        <v>1866033950</v>
      </c>
      <c r="B686" t="b">
        <v>0</v>
      </c>
      <c r="C686" s="6" t="s">
        <v>26</v>
      </c>
      <c r="D686">
        <v>3</v>
      </c>
      <c r="E686" s="1">
        <v>43328.017916666664</v>
      </c>
      <c r="F686" s="6" t="s">
        <v>27</v>
      </c>
      <c r="G686">
        <v>1</v>
      </c>
      <c r="H686" s="6" t="s">
        <v>44</v>
      </c>
      <c r="I686">
        <v>1</v>
      </c>
      <c r="J686" s="6" t="s">
        <v>29</v>
      </c>
      <c r="K686" s="1">
        <v>43132.796493055554</v>
      </c>
      <c r="L686">
        <v>0</v>
      </c>
      <c r="M686" s="6" t="s">
        <v>439</v>
      </c>
      <c r="N686" t="b">
        <v>0</v>
      </c>
      <c r="O686" s="6" t="s">
        <v>31</v>
      </c>
      <c r="P686" s="6" t="s">
        <v>32</v>
      </c>
      <c r="Q686" s="6" t="s">
        <v>317</v>
      </c>
      <c r="R686">
        <v>0</v>
      </c>
      <c r="S686" s="6" t="s">
        <v>32</v>
      </c>
      <c r="T686" s="6" t="s">
        <v>317</v>
      </c>
      <c r="U686" s="6" t="s">
        <v>39</v>
      </c>
      <c r="V686">
        <v>9.5914103343407923E+17</v>
      </c>
      <c r="W686" s="6" t="s">
        <v>32</v>
      </c>
      <c r="X686" s="6" t="s">
        <v>2020</v>
      </c>
      <c r="Y686" s="6" t="s">
        <v>2021</v>
      </c>
      <c r="Z686">
        <v>1066757005</v>
      </c>
    </row>
    <row r="687" spans="1:26" hidden="1" x14ac:dyDescent="0.25">
      <c r="A687">
        <v>1866033951</v>
      </c>
      <c r="B687" t="b">
        <v>0</v>
      </c>
      <c r="C687" s="6" t="s">
        <v>26</v>
      </c>
      <c r="D687">
        <v>3</v>
      </c>
      <c r="E687" s="1">
        <v>43327.710601851853</v>
      </c>
      <c r="F687" s="6" t="s">
        <v>27</v>
      </c>
      <c r="G687">
        <v>1</v>
      </c>
      <c r="H687" s="6" t="s">
        <v>28</v>
      </c>
      <c r="I687">
        <v>1</v>
      </c>
      <c r="J687" s="6" t="s">
        <v>29</v>
      </c>
      <c r="K687" s="1">
        <v>43132.013888888891</v>
      </c>
      <c r="L687">
        <v>3</v>
      </c>
      <c r="M687" s="6" t="s">
        <v>2022</v>
      </c>
      <c r="N687" t="b">
        <v>0</v>
      </c>
      <c r="O687" s="6" t="s">
        <v>31</v>
      </c>
      <c r="P687" s="6" t="s">
        <v>32</v>
      </c>
      <c r="Q687" s="6" t="s">
        <v>317</v>
      </c>
      <c r="R687">
        <v>4</v>
      </c>
      <c r="S687" s="6" t="s">
        <v>32</v>
      </c>
      <c r="T687" s="6" t="s">
        <v>317</v>
      </c>
      <c r="U687" s="6" t="s">
        <v>53</v>
      </c>
      <c r="V687">
        <v>9.5885742981032755E+17</v>
      </c>
      <c r="W687" s="6" t="s">
        <v>2023</v>
      </c>
      <c r="X687" s="6" t="s">
        <v>2024</v>
      </c>
      <c r="Y687" s="6" t="s">
        <v>2025</v>
      </c>
      <c r="Z687">
        <v>197485346</v>
      </c>
    </row>
    <row r="688" spans="1:26" hidden="1" x14ac:dyDescent="0.25">
      <c r="A688">
        <v>1866033952</v>
      </c>
      <c r="B688" t="b">
        <v>0</v>
      </c>
      <c r="C688" s="6" t="s">
        <v>26</v>
      </c>
      <c r="D688">
        <v>3</v>
      </c>
      <c r="E688" s="1">
        <v>43327.996053240742</v>
      </c>
      <c r="F688" s="6" t="s">
        <v>27</v>
      </c>
      <c r="G688">
        <v>1</v>
      </c>
      <c r="H688" s="6" t="s">
        <v>28</v>
      </c>
      <c r="I688">
        <v>0.64790000000000003</v>
      </c>
      <c r="J688" s="6" t="s">
        <v>29</v>
      </c>
      <c r="K688" s="1">
        <v>43132.753958333335</v>
      </c>
      <c r="L688">
        <v>1</v>
      </c>
      <c r="M688" s="6" t="s">
        <v>63</v>
      </c>
      <c r="N688" t="b">
        <v>0</v>
      </c>
      <c r="O688" s="6" t="s">
        <v>31</v>
      </c>
      <c r="P688" s="6" t="s">
        <v>32</v>
      </c>
      <c r="Q688" s="6" t="s">
        <v>317</v>
      </c>
      <c r="R688">
        <v>1</v>
      </c>
      <c r="S688" s="6" t="s">
        <v>32</v>
      </c>
      <c r="T688" s="6" t="s">
        <v>317</v>
      </c>
      <c r="U688" s="6" t="s">
        <v>53</v>
      </c>
      <c r="V688">
        <v>9.5912562033995776E+17</v>
      </c>
      <c r="W688" s="6" t="s">
        <v>32</v>
      </c>
      <c r="X688" s="6" t="s">
        <v>2026</v>
      </c>
      <c r="Y688" s="6" t="s">
        <v>2027</v>
      </c>
      <c r="Z688">
        <v>151612324</v>
      </c>
    </row>
    <row r="689" spans="1:26" hidden="1" x14ac:dyDescent="0.25">
      <c r="A689">
        <v>1866033953</v>
      </c>
      <c r="B689" t="b">
        <v>0</v>
      </c>
      <c r="C689" s="6" t="s">
        <v>26</v>
      </c>
      <c r="D689">
        <v>3</v>
      </c>
      <c r="E689" s="1">
        <v>43327.963425925926</v>
      </c>
      <c r="F689" s="6" t="s">
        <v>27</v>
      </c>
      <c r="G689">
        <v>1</v>
      </c>
      <c r="H689" s="6" t="s">
        <v>28</v>
      </c>
      <c r="I689">
        <v>0.67649999999999999</v>
      </c>
      <c r="J689" s="6" t="s">
        <v>29</v>
      </c>
      <c r="K689" s="1">
        <v>43132.223622685182</v>
      </c>
      <c r="L689">
        <v>27</v>
      </c>
      <c r="M689" s="6" t="s">
        <v>2028</v>
      </c>
      <c r="N689" t="b">
        <v>1</v>
      </c>
      <c r="O689" s="6" t="s">
        <v>31</v>
      </c>
      <c r="P689" s="6" t="s">
        <v>2029</v>
      </c>
      <c r="Q689" s="6" t="s">
        <v>317</v>
      </c>
      <c r="R689">
        <v>6</v>
      </c>
      <c r="S689" s="6" t="s">
        <v>32</v>
      </c>
      <c r="T689" s="6" t="s">
        <v>317</v>
      </c>
      <c r="U689" s="6" t="s">
        <v>39</v>
      </c>
      <c r="V689">
        <v>9.5893343556905779E+17</v>
      </c>
      <c r="W689" s="6" t="s">
        <v>2030</v>
      </c>
      <c r="X689" s="6" t="s">
        <v>2031</v>
      </c>
      <c r="Y689" s="6" t="s">
        <v>2032</v>
      </c>
      <c r="Z689">
        <v>9.1894279166898995E+17</v>
      </c>
    </row>
    <row r="690" spans="1:26" x14ac:dyDescent="0.25">
      <c r="A690">
        <v>1866033738</v>
      </c>
      <c r="B690" t="b">
        <v>0</v>
      </c>
      <c r="C690" s="6" t="s">
        <v>26</v>
      </c>
      <c r="D690">
        <v>3</v>
      </c>
      <c r="E690" s="1">
        <v>43328.019085648149</v>
      </c>
      <c r="F690" s="6" t="s">
        <v>27</v>
      </c>
      <c r="G690">
        <v>1</v>
      </c>
      <c r="H690" s="6" t="s">
        <v>47</v>
      </c>
      <c r="I690">
        <v>0.34539999999999998</v>
      </c>
      <c r="J690" s="6" t="s">
        <v>29</v>
      </c>
      <c r="K690" s="1">
        <v>43129.452673611115</v>
      </c>
      <c r="L690">
        <v>0</v>
      </c>
      <c r="M690" s="6" t="s">
        <v>1444</v>
      </c>
      <c r="N690" t="b">
        <v>0</v>
      </c>
      <c r="O690" s="6" t="s">
        <v>31</v>
      </c>
      <c r="P690" s="6" t="s">
        <v>32</v>
      </c>
      <c r="Q690" s="6" t="s">
        <v>317</v>
      </c>
      <c r="R690">
        <v>0</v>
      </c>
      <c r="S690" s="6" t="s">
        <v>32</v>
      </c>
      <c r="T690" s="6" t="s">
        <v>317</v>
      </c>
      <c r="U690" s="6" t="s">
        <v>102</v>
      </c>
      <c r="V690">
        <v>9.5792927396852941E+17</v>
      </c>
      <c r="W690" s="6" t="s">
        <v>49</v>
      </c>
      <c r="X690" s="6" t="s">
        <v>1445</v>
      </c>
      <c r="Y690" s="6" t="s">
        <v>1446</v>
      </c>
      <c r="Z690">
        <v>9.2248937541761843E+17</v>
      </c>
    </row>
    <row r="691" spans="1:26" hidden="1" x14ac:dyDescent="0.25">
      <c r="A691">
        <v>1866033955</v>
      </c>
      <c r="B691" t="b">
        <v>0</v>
      </c>
      <c r="C691" s="6" t="s">
        <v>26</v>
      </c>
      <c r="D691">
        <v>3</v>
      </c>
      <c r="E691" s="1">
        <v>43328.042187500003</v>
      </c>
      <c r="F691" s="6" t="s">
        <v>27</v>
      </c>
      <c r="G691">
        <v>0.72030000000000005</v>
      </c>
      <c r="H691" s="6" t="s">
        <v>28</v>
      </c>
      <c r="I691">
        <v>0.72030000000000005</v>
      </c>
      <c r="J691" s="6" t="s">
        <v>29</v>
      </c>
      <c r="K691" s="1">
        <v>43132.790729166663</v>
      </c>
      <c r="L691">
        <v>0</v>
      </c>
      <c r="M691" s="6" t="s">
        <v>432</v>
      </c>
      <c r="N691" t="b">
        <v>0</v>
      </c>
      <c r="O691" s="6" t="s">
        <v>31</v>
      </c>
      <c r="P691" s="6" t="s">
        <v>32</v>
      </c>
      <c r="Q691" s="6" t="s">
        <v>317</v>
      </c>
      <c r="R691">
        <v>0</v>
      </c>
      <c r="S691" s="6" t="s">
        <v>32</v>
      </c>
      <c r="T691" s="6" t="s">
        <v>317</v>
      </c>
      <c r="U691" s="6" t="s">
        <v>64</v>
      </c>
      <c r="V691">
        <v>9.5913894793794355E+17</v>
      </c>
      <c r="W691" s="6" t="s">
        <v>32</v>
      </c>
      <c r="X691" s="6" t="s">
        <v>2035</v>
      </c>
      <c r="Y691" s="6" t="s">
        <v>2036</v>
      </c>
      <c r="Z691">
        <v>15097592</v>
      </c>
    </row>
    <row r="692" spans="1:26" hidden="1" x14ac:dyDescent="0.25">
      <c r="A692">
        <v>1866033956</v>
      </c>
      <c r="B692" t="b">
        <v>0</v>
      </c>
      <c r="C692" s="6" t="s">
        <v>26</v>
      </c>
      <c r="D692">
        <v>3</v>
      </c>
      <c r="E692" s="1">
        <v>43328.001215277778</v>
      </c>
      <c r="F692" s="6" t="s">
        <v>27</v>
      </c>
      <c r="G692">
        <v>1</v>
      </c>
      <c r="H692" s="6" t="s">
        <v>28</v>
      </c>
      <c r="I692">
        <v>0.65429999999999999</v>
      </c>
      <c r="J692" s="6" t="s">
        <v>29</v>
      </c>
      <c r="K692" s="1">
        <v>43132.80667824074</v>
      </c>
      <c r="L692">
        <v>33</v>
      </c>
      <c r="M692" s="6" t="s">
        <v>38</v>
      </c>
      <c r="N692" t="b">
        <v>0</v>
      </c>
      <c r="O692" s="6" t="s">
        <v>31</v>
      </c>
      <c r="P692" s="6" t="s">
        <v>32</v>
      </c>
      <c r="Q692" s="6" t="s">
        <v>317</v>
      </c>
      <c r="R692">
        <v>9</v>
      </c>
      <c r="S692" s="6" t="s">
        <v>32</v>
      </c>
      <c r="T692" s="6" t="s">
        <v>317</v>
      </c>
      <c r="U692" s="6" t="s">
        <v>43</v>
      </c>
      <c r="V692">
        <v>9.5914472585598566E+17</v>
      </c>
      <c r="W692" s="6" t="s">
        <v>32</v>
      </c>
      <c r="X692" s="6" t="s">
        <v>2037</v>
      </c>
      <c r="Y692" s="6" t="s">
        <v>2038</v>
      </c>
      <c r="Z692">
        <v>18571616</v>
      </c>
    </row>
    <row r="693" spans="1:26" hidden="1" x14ac:dyDescent="0.25">
      <c r="A693">
        <v>1866033957</v>
      </c>
      <c r="B693" t="b">
        <v>0</v>
      </c>
      <c r="C693" s="6" t="s">
        <v>26</v>
      </c>
      <c r="D693">
        <v>3</v>
      </c>
      <c r="E693" s="1">
        <v>43328.012488425928</v>
      </c>
      <c r="F693" s="6" t="s">
        <v>27</v>
      </c>
      <c r="G693">
        <v>1</v>
      </c>
      <c r="H693" s="6" t="s">
        <v>28</v>
      </c>
      <c r="I693">
        <v>0.34539999999999998</v>
      </c>
      <c r="J693" s="6" t="s">
        <v>29</v>
      </c>
      <c r="K693" s="1">
        <v>43132.526944444442</v>
      </c>
      <c r="L693">
        <v>2</v>
      </c>
      <c r="M693" s="6" t="s">
        <v>2039</v>
      </c>
      <c r="N693" t="b">
        <v>0</v>
      </c>
      <c r="O693" s="6" t="s">
        <v>31</v>
      </c>
      <c r="P693" s="6" t="s">
        <v>32</v>
      </c>
      <c r="Q693" s="6" t="s">
        <v>317</v>
      </c>
      <c r="R693">
        <v>1</v>
      </c>
      <c r="S693" s="6" t="s">
        <v>32</v>
      </c>
      <c r="T693" s="6" t="s">
        <v>317</v>
      </c>
      <c r="U693" s="6" t="s">
        <v>39</v>
      </c>
      <c r="V693">
        <v>9.5904335500616909E+17</v>
      </c>
      <c r="W693" s="6" t="s">
        <v>32</v>
      </c>
      <c r="X693" s="6" t="s">
        <v>2040</v>
      </c>
      <c r="Y693" s="6" t="s">
        <v>2041</v>
      </c>
      <c r="Z693">
        <v>9.3771764065471283E+17</v>
      </c>
    </row>
    <row r="694" spans="1:26" x14ac:dyDescent="0.25">
      <c r="A694">
        <v>1866033859</v>
      </c>
      <c r="B694" t="b">
        <v>0</v>
      </c>
      <c r="C694" s="6" t="s">
        <v>26</v>
      </c>
      <c r="D694">
        <v>3</v>
      </c>
      <c r="E694" s="1">
        <v>43328.009756944448</v>
      </c>
      <c r="F694" s="6" t="s">
        <v>27</v>
      </c>
      <c r="G694">
        <v>1</v>
      </c>
      <c r="H694" s="6" t="s">
        <v>47</v>
      </c>
      <c r="I694">
        <v>0.34539999999999998</v>
      </c>
      <c r="J694" s="6" t="s">
        <v>29</v>
      </c>
      <c r="K694" s="1">
        <v>43129.815694444442</v>
      </c>
      <c r="L694">
        <v>0</v>
      </c>
      <c r="M694" s="6" t="s">
        <v>1770</v>
      </c>
      <c r="N694" t="b">
        <v>0</v>
      </c>
      <c r="O694" s="6" t="s">
        <v>31</v>
      </c>
      <c r="P694" s="6" t="s">
        <v>32</v>
      </c>
      <c r="Q694" s="6" t="s">
        <v>317</v>
      </c>
      <c r="R694">
        <v>0</v>
      </c>
      <c r="S694" s="6" t="s">
        <v>32</v>
      </c>
      <c r="T694" s="6" t="s">
        <v>317</v>
      </c>
      <c r="U694" s="6" t="s">
        <v>1771</v>
      </c>
      <c r="V694">
        <v>9.5806083181551206E+17</v>
      </c>
      <c r="W694" s="6" t="s">
        <v>32</v>
      </c>
      <c r="X694" s="6" t="s">
        <v>1772</v>
      </c>
      <c r="Y694" s="6" t="s">
        <v>1773</v>
      </c>
      <c r="Z694">
        <v>38911619</v>
      </c>
    </row>
    <row r="695" spans="1:26" hidden="1" x14ac:dyDescent="0.25">
      <c r="A695">
        <v>1866033959</v>
      </c>
      <c r="B695" t="b">
        <v>0</v>
      </c>
      <c r="C695" s="6" t="s">
        <v>26</v>
      </c>
      <c r="D695">
        <v>3</v>
      </c>
      <c r="E695" s="1">
        <v>43328.022222222222</v>
      </c>
      <c r="F695" s="6" t="s">
        <v>27</v>
      </c>
      <c r="G695">
        <v>1</v>
      </c>
      <c r="H695" s="6" t="s">
        <v>28</v>
      </c>
      <c r="I695">
        <v>1</v>
      </c>
      <c r="J695" s="6" t="s">
        <v>29</v>
      </c>
      <c r="K695" s="1">
        <v>43132.034224537034</v>
      </c>
      <c r="L695">
        <v>1</v>
      </c>
      <c r="M695" s="6" t="s">
        <v>2044</v>
      </c>
      <c r="N695" t="b">
        <v>0</v>
      </c>
      <c r="O695" s="6" t="s">
        <v>31</v>
      </c>
      <c r="P695" s="6" t="s">
        <v>32</v>
      </c>
      <c r="Q695" s="6" t="s">
        <v>317</v>
      </c>
      <c r="R695">
        <v>1</v>
      </c>
      <c r="S695" s="6" t="s">
        <v>32</v>
      </c>
      <c r="T695" s="6" t="s">
        <v>317</v>
      </c>
      <c r="U695" s="6" t="s">
        <v>39</v>
      </c>
      <c r="V695">
        <v>9.5886479694995456E+17</v>
      </c>
      <c r="W695" s="6" t="s">
        <v>32</v>
      </c>
      <c r="X695" s="6" t="s">
        <v>2045</v>
      </c>
      <c r="Y695" s="6" t="s">
        <v>2046</v>
      </c>
      <c r="Z695">
        <v>7.5233198187093197E+17</v>
      </c>
    </row>
    <row r="696" spans="1:26" hidden="1" x14ac:dyDescent="0.25">
      <c r="A696">
        <v>1866033960</v>
      </c>
      <c r="B696" t="b">
        <v>0</v>
      </c>
      <c r="C696" s="6" t="s">
        <v>26</v>
      </c>
      <c r="D696">
        <v>3</v>
      </c>
      <c r="E696" s="1">
        <v>43327.95758101852</v>
      </c>
      <c r="F696" s="6" t="s">
        <v>27</v>
      </c>
      <c r="G696">
        <v>1</v>
      </c>
      <c r="H696" s="6" t="s">
        <v>44</v>
      </c>
      <c r="I696">
        <v>0.64790000000000003</v>
      </c>
      <c r="J696" s="6" t="s">
        <v>29</v>
      </c>
      <c r="K696" s="1">
        <v>43132.847222222219</v>
      </c>
      <c r="L696">
        <v>0</v>
      </c>
      <c r="M696" s="6" t="s">
        <v>2047</v>
      </c>
      <c r="N696" t="b">
        <v>0</v>
      </c>
      <c r="O696" s="6" t="s">
        <v>31</v>
      </c>
      <c r="P696" s="6" t="s">
        <v>32</v>
      </c>
      <c r="Q696" s="6" t="s">
        <v>317</v>
      </c>
      <c r="R696">
        <v>0</v>
      </c>
      <c r="S696" s="6" t="s">
        <v>32</v>
      </c>
      <c r="T696" s="6" t="s">
        <v>317</v>
      </c>
      <c r="U696" s="6" t="s">
        <v>64</v>
      </c>
      <c r="V696">
        <v>9.591594179409879E+17</v>
      </c>
      <c r="W696" s="6" t="s">
        <v>32</v>
      </c>
      <c r="X696" s="6" t="s">
        <v>2048</v>
      </c>
      <c r="Y696" s="6" t="s">
        <v>2049</v>
      </c>
      <c r="Z696">
        <v>7.1454182989987021E+17</v>
      </c>
    </row>
    <row r="697" spans="1:26" hidden="1" x14ac:dyDescent="0.25">
      <c r="A697">
        <v>1866033961</v>
      </c>
      <c r="B697" t="b">
        <v>0</v>
      </c>
      <c r="C697" s="6" t="s">
        <v>26</v>
      </c>
      <c r="D697">
        <v>3</v>
      </c>
      <c r="E697" s="1">
        <v>43328.009756944448</v>
      </c>
      <c r="F697" s="6" t="s">
        <v>27</v>
      </c>
      <c r="G697">
        <v>1</v>
      </c>
      <c r="H697" s="6" t="s">
        <v>44</v>
      </c>
      <c r="I697">
        <v>1</v>
      </c>
      <c r="J697" s="6" t="s">
        <v>29</v>
      </c>
      <c r="K697" s="1">
        <v>43132.693854166668</v>
      </c>
      <c r="L697">
        <v>0</v>
      </c>
      <c r="M697" s="6" t="s">
        <v>247</v>
      </c>
      <c r="N697" t="b">
        <v>0</v>
      </c>
      <c r="O697" s="6" t="s">
        <v>31</v>
      </c>
      <c r="P697" s="6" t="s">
        <v>32</v>
      </c>
      <c r="Q697" s="6" t="s">
        <v>317</v>
      </c>
      <c r="R697">
        <v>0</v>
      </c>
      <c r="S697" s="6" t="s">
        <v>32</v>
      </c>
      <c r="T697" s="6" t="s">
        <v>317</v>
      </c>
      <c r="U697" s="6" t="s">
        <v>39</v>
      </c>
      <c r="V697">
        <v>9.5910384225536E+17</v>
      </c>
      <c r="W697" s="6" t="s">
        <v>32</v>
      </c>
      <c r="X697" s="6" t="s">
        <v>2050</v>
      </c>
      <c r="Y697" s="6" t="s">
        <v>2051</v>
      </c>
      <c r="Z697">
        <v>171919007</v>
      </c>
    </row>
    <row r="698" spans="1:26" x14ac:dyDescent="0.25">
      <c r="A698">
        <v>1866033930</v>
      </c>
      <c r="B698" t="b">
        <v>0</v>
      </c>
      <c r="C698" s="6" t="s">
        <v>26</v>
      </c>
      <c r="D698">
        <v>3</v>
      </c>
      <c r="E698" s="1">
        <v>43328.02076388889</v>
      </c>
      <c r="F698" s="6" t="s">
        <v>27</v>
      </c>
      <c r="G698">
        <v>1</v>
      </c>
      <c r="H698" s="6" t="s">
        <v>47</v>
      </c>
      <c r="I698">
        <v>0.34539999999999998</v>
      </c>
      <c r="J698" s="6" t="s">
        <v>29</v>
      </c>
      <c r="K698" s="1">
        <v>43131.92559027778</v>
      </c>
      <c r="L698">
        <v>6</v>
      </c>
      <c r="M698" s="6" t="s">
        <v>63</v>
      </c>
      <c r="N698" t="b">
        <v>1</v>
      </c>
      <c r="O698" s="6" t="s">
        <v>31</v>
      </c>
      <c r="P698" s="6" t="s">
        <v>1963</v>
      </c>
      <c r="Q698" s="6" t="s">
        <v>317</v>
      </c>
      <c r="R698">
        <v>2</v>
      </c>
      <c r="S698" s="6" t="s">
        <v>32</v>
      </c>
      <c r="T698" s="6" t="s">
        <v>317</v>
      </c>
      <c r="U698" s="6" t="s">
        <v>39</v>
      </c>
      <c r="V698">
        <v>9.5882543191374234E+17</v>
      </c>
      <c r="W698" s="6" t="s">
        <v>32</v>
      </c>
      <c r="X698" s="6" t="s">
        <v>1964</v>
      </c>
      <c r="Y698" s="6" t="s">
        <v>1965</v>
      </c>
      <c r="Z698">
        <v>2200395919</v>
      </c>
    </row>
    <row r="699" spans="1:26" x14ac:dyDescent="0.25">
      <c r="A699">
        <v>1866033487</v>
      </c>
      <c r="B699" t="b">
        <v>0</v>
      </c>
      <c r="C699" s="6" t="s">
        <v>26</v>
      </c>
      <c r="D699">
        <v>3</v>
      </c>
      <c r="E699" s="1">
        <v>43327.843958333331</v>
      </c>
      <c r="F699" s="6" t="s">
        <v>27</v>
      </c>
      <c r="G699">
        <v>1</v>
      </c>
      <c r="H699" s="6" t="s">
        <v>47</v>
      </c>
      <c r="I699">
        <v>0.34110000000000001</v>
      </c>
      <c r="J699" s="6" t="s">
        <v>29</v>
      </c>
      <c r="K699" s="1">
        <v>43128.66642361111</v>
      </c>
      <c r="L699">
        <v>6</v>
      </c>
      <c r="M699" s="6" t="s">
        <v>752</v>
      </c>
      <c r="N699" t="b">
        <v>0</v>
      </c>
      <c r="O699" s="6" t="s">
        <v>31</v>
      </c>
      <c r="P699" s="6" t="s">
        <v>32</v>
      </c>
      <c r="Q699" s="6" t="s">
        <v>317</v>
      </c>
      <c r="R699">
        <v>0</v>
      </c>
      <c r="S699" s="6" t="s">
        <v>32</v>
      </c>
      <c r="T699" s="6" t="s">
        <v>317</v>
      </c>
      <c r="U699" s="6" t="s">
        <v>64</v>
      </c>
      <c r="V699">
        <v>9.5764434774231859E+17</v>
      </c>
      <c r="W699" s="6" t="s">
        <v>101</v>
      </c>
      <c r="X699" s="6" t="s">
        <v>753</v>
      </c>
      <c r="Y699" s="6" t="s">
        <v>754</v>
      </c>
      <c r="Z699">
        <v>416067482</v>
      </c>
    </row>
    <row r="700" spans="1:26" hidden="1" x14ac:dyDescent="0.25">
      <c r="A700">
        <v>1866033964</v>
      </c>
      <c r="B700" t="b">
        <v>0</v>
      </c>
      <c r="C700" s="6" t="s">
        <v>26</v>
      </c>
      <c r="D700">
        <v>3</v>
      </c>
      <c r="E700" s="1">
        <v>43327.964282407411</v>
      </c>
      <c r="F700" s="6" t="s">
        <v>27</v>
      </c>
      <c r="G700">
        <v>1</v>
      </c>
      <c r="H700" s="6" t="s">
        <v>44</v>
      </c>
      <c r="I700">
        <v>0.64790000000000003</v>
      </c>
      <c r="J700" s="6" t="s">
        <v>29</v>
      </c>
      <c r="K700" s="1">
        <v>43132.145150462966</v>
      </c>
      <c r="L700">
        <v>462</v>
      </c>
      <c r="M700" s="6" t="s">
        <v>2058</v>
      </c>
      <c r="N700" t="b">
        <v>0</v>
      </c>
      <c r="O700" s="6" t="s">
        <v>31</v>
      </c>
      <c r="P700" s="6" t="s">
        <v>32</v>
      </c>
      <c r="Q700" s="6" t="s">
        <v>317</v>
      </c>
      <c r="R700">
        <v>1072</v>
      </c>
      <c r="S700" s="6" t="s">
        <v>32</v>
      </c>
      <c r="T700" s="6" t="s">
        <v>317</v>
      </c>
      <c r="U700" s="6" t="s">
        <v>39</v>
      </c>
      <c r="V700">
        <v>9.589049971937239E+17</v>
      </c>
      <c r="W700" s="6" t="s">
        <v>32</v>
      </c>
      <c r="X700" s="6" t="s">
        <v>2059</v>
      </c>
      <c r="Y700" s="6" t="s">
        <v>2060</v>
      </c>
      <c r="Z700">
        <v>2538522950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EE9F-27F1-4E72-8878-5F756C2E94C9}">
  <dimension ref="A2:F21"/>
  <sheetViews>
    <sheetView tabSelected="1" workbookViewId="0">
      <selection activeCell="C4" sqref="C4"/>
    </sheetView>
  </sheetViews>
  <sheetFormatPr defaultRowHeight="15" x14ac:dyDescent="0.25"/>
  <cols>
    <col min="1" max="1" width="11" customWidth="1"/>
    <col min="2" max="2" width="16.42578125" customWidth="1"/>
  </cols>
  <sheetData>
    <row r="2" spans="1:6" x14ac:dyDescent="0.25">
      <c r="B2" s="7" t="s">
        <v>610</v>
      </c>
    </row>
    <row r="3" spans="1:6" x14ac:dyDescent="0.25">
      <c r="A3" s="3" t="s">
        <v>44</v>
      </c>
      <c r="B3" s="3">
        <f>COUNTIFS(Sheet2!$H$201:$H$700,"positive", Sheet2!$I$201:$I$700, "&gt;"&amp;B9)</f>
        <v>84</v>
      </c>
      <c r="C3" s="8">
        <f>B3/$B$7</f>
        <v>0.21105527638190955</v>
      </c>
      <c r="D3" s="3">
        <f>COUNTIFS(Sheet2!$H$201:$H$700,"positive")</f>
        <v>124</v>
      </c>
      <c r="E3" s="8">
        <f>D3/$D$7</f>
        <v>0.248</v>
      </c>
      <c r="F3">
        <f>B3/D3</f>
        <v>0.67741935483870963</v>
      </c>
    </row>
    <row r="4" spans="1:6" x14ac:dyDescent="0.25">
      <c r="A4" s="3" t="s">
        <v>47</v>
      </c>
      <c r="B4" s="3">
        <f>COUNTIFS(Sheet2!$H$201:$H$700,"negative", Sheet2!$I$201:$I$700,  "&gt;"&amp;B9)</f>
        <v>81</v>
      </c>
      <c r="C4" s="8">
        <f t="shared" ref="C4:C6" si="0">B4/$B$7</f>
        <v>0.20351758793969849</v>
      </c>
      <c r="D4" s="3">
        <f>COUNTIFS(Sheet2!$H$201:$H$700,"negative")</f>
        <v>103</v>
      </c>
      <c r="E4" s="8">
        <f t="shared" ref="E4:E6" si="1">D4/$D$7</f>
        <v>0.20599999999999999</v>
      </c>
      <c r="F4">
        <f>B4/D4</f>
        <v>0.78640776699029125</v>
      </c>
    </row>
    <row r="5" spans="1:6" x14ac:dyDescent="0.25">
      <c r="A5" s="3" t="s">
        <v>28</v>
      </c>
      <c r="B5" s="3">
        <f>COUNTIFS(Sheet2!$H$201:$H$700,"neutral", Sheet2!$I$201:$I$700,  "&gt;"&amp;B9)</f>
        <v>218</v>
      </c>
      <c r="C5" s="8">
        <f t="shared" si="0"/>
        <v>0.54773869346733672</v>
      </c>
      <c r="D5" s="3">
        <f>COUNTIFS(Sheet2!$H$201:$H$700,"neutral")</f>
        <v>258</v>
      </c>
      <c r="E5" s="8">
        <f t="shared" si="1"/>
        <v>0.51600000000000001</v>
      </c>
      <c r="F5">
        <f>B5/D5</f>
        <v>0.84496124031007747</v>
      </c>
    </row>
    <row r="6" spans="1:6" x14ac:dyDescent="0.25">
      <c r="A6" s="3" t="s">
        <v>95</v>
      </c>
      <c r="B6" s="3">
        <f>COUNTIF(Sheet2!$H$201:$H$700,"")</f>
        <v>15</v>
      </c>
      <c r="C6" s="8">
        <f t="shared" si="0"/>
        <v>3.7688442211055273E-2</v>
      </c>
      <c r="D6" s="3">
        <f>COUNTIF(Sheet2!$H$201:$H$700,"")</f>
        <v>15</v>
      </c>
      <c r="E6" s="8">
        <f t="shared" si="1"/>
        <v>0.03</v>
      </c>
      <c r="F6">
        <f>B6/D6</f>
        <v>1</v>
      </c>
    </row>
    <row r="7" spans="1:6" x14ac:dyDescent="0.25">
      <c r="B7">
        <f>SUM(B3:B6)</f>
        <v>398</v>
      </c>
      <c r="C7" s="9">
        <f>SUM(C3:C6)</f>
        <v>1</v>
      </c>
      <c r="D7">
        <f>SUM(D3:D6)</f>
        <v>500</v>
      </c>
      <c r="E7" s="9">
        <f>SUM(E3:E6)</f>
        <v>1</v>
      </c>
    </row>
    <row r="9" spans="1:6" x14ac:dyDescent="0.25">
      <c r="A9" s="3" t="s">
        <v>677</v>
      </c>
      <c r="B9" s="10">
        <v>0.66</v>
      </c>
    </row>
    <row r="16" spans="1:6" x14ac:dyDescent="0.25">
      <c r="A16" s="5">
        <f>COUNTIFS(Sheet2!$I$201:$I$700,"&gt;=0", Sheet2!$I$201:$I$700,"&lt;0.2")</f>
        <v>0</v>
      </c>
      <c r="B16" s="5">
        <f>COUNTIFS(Sheet2!$I$201:$I$700,"")</f>
        <v>15</v>
      </c>
      <c r="D16" s="4" t="s">
        <v>312</v>
      </c>
      <c r="F16" s="5">
        <f>$A$16+$B$16</f>
        <v>15</v>
      </c>
    </row>
    <row r="17" spans="1:6" x14ac:dyDescent="0.25">
      <c r="A17" s="3"/>
      <c r="B17" s="5">
        <f>COUNTIFS(Sheet2!$I$201:$I$700,"&gt;=0.2", Sheet2!$I$201:$I$700,"&lt;0.4")</f>
        <v>25</v>
      </c>
      <c r="D17" s="4" t="s">
        <v>313</v>
      </c>
      <c r="F17" s="5">
        <f>$B17</f>
        <v>25</v>
      </c>
    </row>
    <row r="18" spans="1:6" x14ac:dyDescent="0.25">
      <c r="A18" s="3"/>
      <c r="B18" s="5">
        <f>COUNTIFS(Sheet2!$I$201:$I$700,"&gt;=0.4",Sheet2!$I$201:$I$700,"&lt;0.6")</f>
        <v>0</v>
      </c>
      <c r="D18" s="4" t="s">
        <v>314</v>
      </c>
      <c r="F18" s="5">
        <f>$B18</f>
        <v>0</v>
      </c>
    </row>
    <row r="19" spans="1:6" x14ac:dyDescent="0.25">
      <c r="A19" s="3"/>
      <c r="B19" s="5">
        <f>COUNTIFS(Sheet2!$I$201:$I$700,"&gt;=0.6", Sheet2!$I$201:$I$700,"&lt;0.8")</f>
        <v>253</v>
      </c>
      <c r="D19" s="4" t="s">
        <v>315</v>
      </c>
      <c r="F19" s="5">
        <f>$B19</f>
        <v>253</v>
      </c>
    </row>
    <row r="20" spans="1:6" x14ac:dyDescent="0.25">
      <c r="A20" s="3"/>
      <c r="B20" s="5">
        <f>COUNTIFS(Sheet2!$I$201:$I$700,"&gt;=0.8",Sheet2!$I$201:$I$700,"&lt;=1")</f>
        <v>207</v>
      </c>
      <c r="D20" s="4" t="s">
        <v>316</v>
      </c>
      <c r="F20" s="5">
        <f>$B20</f>
        <v>207</v>
      </c>
    </row>
    <row r="21" spans="1:6" x14ac:dyDescent="0.25">
      <c r="B21" s="2">
        <f>SUM(B16:B20)</f>
        <v>500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g F A A B Q S w M E F A A C A A g A g G g Q T Q + f 0 s C n A A A A + Q A A A B I A H A B D b 2 5 m a W c v U G F j a 2 F n Z S 5 4 b W w g o h g A K K A U A A A A A A A A A A A A A A A A A A A A A A A A A A A A h c 8 x D o I w G A X g q 5 D u 9 C 8 Q i Z K f M r h K Y k I 0 r q R W a I R i a L H c z c E j e Q V J F H V z f C / f 8 N 7 j d s d s b B v v K n u j O p 2 S g D L i S S 2 6 o 9 J V S g Z 7 8 p c k 4 7 g t x b m s p D d h b Z L R H F N S W 3 t J A J x z 1 E W 0 6 y s I G Q v g k G 8 K U c u 2 J B + s / m N f a W N L L S T h u H + N 4 S G N G V 0 E 8 Y p G k 0 W Y e 8 y V / p p w m k w Z w k + J 6 6 G x Q y + 5 1 P 6 u Q J g j w v s G f w J Q S w M E F A A C A A g A g G g 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o E E 0 L 7 h v 1 7 w I A A A 8 j A A A T A B w A R m 9 y b X V s Y X M v U 2 V j d G l v b j E u b S C i G A A o o B Q A A A A A A A A A A A A A A A A A A A A A A A A A A A D t W N 9 v 2 j A Q f k f i f 7 D S F 5 A y h E N h a y c e J t p q e 5 j 2 g + 6 p T J G b X I M n x + 7 8 g w 5 V / d / n J K X Q J q 7 Y t K m i N S / A d 8 7 d f T 7 f p 4 s V J J o K j q b V N 3 7 b b r V b a k 4 k p I j g 6 A A P 8 C i O 0 B g x 0 O 0 W s p + p M D I B i 0 z U o n c k E p M D 1 5 0 T y q A 3 E V z b P 6 o T T A 5 n 3 x R I N Z u b S w W z T x y O J F 3 A 7 C N R G i T S c 1 B U z f o Y v U I n N D M S 0 D H N 5 h p J U I Z p N V u H 7 i V q E X T D s y N g N K f 2 4 X E Q B i G a C G Z y r s b R K E T H P B E p 5 d k Y R 8 M o R F + M 0 D D V S w b j 9 c + e z f Z 7 N 6 w o 7 A W T O e E Z o N P l J Q S W y i k 5 t 0 t O J e H q Q s i 8 c l 4 Y V a e i G 1 5 f B x W K b X B t L U j D L 3 0 T o h U e O f C B A 9 9 3 4 E M H P n L g r x 3 4 G w d + 4 M B x 3 2 V w M c Y u y t j F G b t I Y x d r 7 K K N X b y x i z h 2 M Y 9 c z C N n r V 3 M I x f z y M U 8 c j G P 7 j O / 6 b Z b l D c d 3 8 2 O 3 Q s 2 e r Y T d Y M d a d z R s N / H 2 3 W u z c 5 G l k q j r + I K E Y X e A 0 l t w u s 2 / i x F b h + + x V c N j M 5 u 8 X e M T R P C i F R j L Q 3 8 l S g 8 k k a h F L H h V M c 0 X V W Q m / w c Z F n c O B M s B b 6 y M J F R m 0 x l K p 9 S m m i o n Y n Y p m o L k M Y / T J o V d b O B 0 A e u R / u 9 I q N q D b M 1 u l s Q E 7 3 y k l q P m u b V K g k M F s T a l 7 w W Z c N 2 m A h + Q W 2 m C T S w U D Y A L a L U X N x Z H n e Q C C F t 5 W 1 i q u Y i k U A K q g 4 C F 2 Q h p D 1 P c S J M m c C D b Z g T N d c k q / u l K v 5 Z n K q m v W e 2 8 r U H y t V p W R G j N s r Z t F 9 l X R s W 6 C s A 7 U p 1 Z X Z H u N v O Z v + q P N t 1 + K G / z d I t 8 3 P B 6 r t T Z t K M x k a y m s V Y l a h H 2 E 6 m V i L x Z O r k t c l r 0 3 0 H a / X x y v S C l W k 9 Q D 3 t + P R / 3 n q 8 P n l 9 8 v r 0 X P R p 8 O z 0 y d / K + F u Z Z 3 0 r g z r 7 O 9 K 0 f / D W c z s b p P 9 8 m k i 3 G y d q 8 f 0 Y 4 a 9 g / C D R 0 E k u U R r u i C h t P 0 l 4 T f K a 5 D V p 1 z S p 0 I R B N H y a e + E i s B c j L 0 Z e j F 6 w G P 0 G U E s B A i 0 A F A A C A A g A g G g Q T Q + f 0 s C n A A A A + Q A A A B I A A A A A A A A A A A A A A A A A A A A A A E N v b m Z p Z y 9 Q Y W N r Y W d l L n h t b F B L A Q I t A B Q A A g A I A I B o E E 0 P y u m r p A A A A O k A A A A T A A A A A A A A A A A A A A A A A P M A A A B b Q 2 9 u d G V u d F 9 U e X B l c 1 0 u e G 1 s U E s B A i 0 A F A A C A A g A g G g Q T Q v u G / X v A g A A D y M A A B M A A A A A A A A A A A A A A A A A 5 A E A A E Z v c m 1 1 b G F z L 1 N l Y 3 R p b 2 4 x L m 1 Q S w U G A A A A A A M A A w D C A A A A I 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6 s A A A A A A A A B q 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E x M j k x M z E 2 X 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U z I i A v P j x F b n R y e S B U e X B l P S J G a W x s R X J y b 3 J D b 2 R l I i B W Y W x 1 Z T 0 i c 1 V u a 2 5 v d 2 4 i I C 8 + P E V u d H J 5 I F R 5 c G U 9 I k Z p b G x F c n J v c k N v d W 5 0 I i B W Y W x 1 Z T 0 i b D A i I C 8 + P E V u d H J 5 I F R 5 c G U 9 I k Z p b G x M Y X N 0 V X B k Y X R l Z C I g V m F s d W U 9 I m Q y M D E 4 L T A 4 L T E 0 V D A 4 O j E z O j I x L j E w M D M 1 O T R a I i A v P j x F b n R y e S B U e X B l P S J G a W x s Q 2 9 s d W 1 u V H l w Z X M i I F Z h b H V l P S J z Q m d Z R 0 J n W U d 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X z I v Q 2 h h b m d l I F R 5 c G U u e 0 N v b H V t b j E s M H 0 m c X V v d D s s J n F 1 b 3 Q 7 U 2 V j d G l v b j E v Y T E y O T E z M T Z f M i 9 D a G F u Z 2 U g V H l w Z S 5 7 Q 2 9 s d W 1 u M i w x f S Z x d W 9 0 O y w m c X V v d D t T Z W N 0 a W 9 u M S 9 h M T I 5 M T M x N l 8 y L 0 N o Y W 5 n Z S B U e X B l L n t D b 2 x 1 b W 4 z L D J 9 J n F 1 b 3 Q 7 L C Z x d W 9 0 O 1 N l Y 3 R p b 2 4 x L 2 E x M j k x M z E 2 X z I v Q 2 h h b m d l I F R 5 c G U u e 0 N v b H V t b j Q s M 3 0 m c X V v d D s s J n F 1 b 3 Q 7 U 2 V j d G l v b j E v Y T E y O T E z M T Z f M i 9 D a G F u Z 2 U g V H l w Z S 5 7 Q 2 9 s d W 1 u N S w 0 f S Z x d W 9 0 O y w m c X V v d D t T Z W N 0 a W 9 u M S 9 h M T I 5 M T M x N l 8 y L 0 N o Y W 5 n Z S B U e X B l L n t D b 2 x 1 b W 4 2 L D V 9 J n F 1 b 3 Q 7 L C Z x d W 9 0 O 1 N l Y 3 R p b 2 4 x L 2 E x M j k x M z E 2 X z I v Q 2 h h b m d l I F R 5 c G U u e 0 N v b H V t b j c s N n 0 m c X V v d D s s J n F 1 b 3 Q 7 U 2 V j d G l v b j E v Y T E y O T E z M T Z f M i 9 D a G F u Z 2 U g V H l w Z S 5 7 Q 2 9 s d W 1 u O C w 3 f S Z x d W 9 0 O y w m c X V v d D t T Z W N 0 a W 9 u M S 9 h M T I 5 M T M x N l 8 y L 0 N o Y W 5 n Z S B U e X B l L n t D b 2 x 1 b W 4 5 L D h 9 J n F 1 b 3 Q 7 L C Z x d W 9 0 O 1 N l Y 3 R p b 2 4 x L 2 E x M j k x M z E 2 X z I v Q 2 h h b m d l I F R 5 c G U u e 0 N v b H V t b j E w L D l 9 J n F 1 b 3 Q 7 L C Z x d W 9 0 O 1 N l Y 3 R p b 2 4 x L 2 E x M j k x M z E 2 X z I v Q 2 h h b m d l I F R 5 c G U u e 0 N v b H V t b j E x L D E w f S Z x d W 9 0 O y w m c X V v d D t T Z W N 0 a W 9 u M S 9 h M T I 5 M T M x N l 8 y L 0 N o Y W 5 n Z S B U e X B l L n t D b 2 x 1 b W 4 x M i w x M X 0 m c X V v d D s s J n F 1 b 3 Q 7 U 2 V j d G l v b j E v Y T E y O T E z M T Z f M i 9 D a G F u Z 2 U g V H l w Z S 5 7 Q 2 9 s d W 1 u M T M s M T J 9 J n F 1 b 3 Q 7 L C Z x d W 9 0 O 1 N l Y 3 R p b 2 4 x L 2 E x M j k x M z E 2 X z I v Q 2 h h b m d l I F R 5 c G U u e 0 N v b H V t b j E 0 L D E z f S Z x d W 9 0 O y w m c X V v d D t T Z W N 0 a W 9 u M S 9 h M T I 5 M T M x N l 8 y L 0 N o Y W 5 n Z S B U e X B l L n t D b 2 x 1 b W 4 x N S w x N H 0 m c X V v d D s s J n F 1 b 3 Q 7 U 2 V j d G l v b j E v Y T E y O T E z M T Z f M i 9 D a G F u Z 2 U g V H l w Z S 5 7 Q 2 9 s d W 1 u M T Y s M T V 9 J n F 1 b 3 Q 7 L C Z x d W 9 0 O 1 N l Y 3 R p b 2 4 x L 2 E x M j k x M z E 2 X z I v Q 2 h h b m d l I F R 5 c G U u e 0 N v b H V t b j E 3 L D E 2 f S Z x d W 9 0 O y w m c X V v d D t T Z W N 0 a W 9 u M S 9 h M T I 5 M T M x N l 8 y L 0 N o Y W 5 n Z S B U e X B l L n t D b 2 x 1 b W 4 x O C w x N 3 0 m c X V v d D s s J n F 1 b 3 Q 7 U 2 V j d G l v b j E v Y T E y O T E z M T Z f M i 9 D a G F u Z 2 U g V H l w Z S 5 7 Q 2 9 s d W 1 u M T k s M T h 9 J n F 1 b 3 Q 7 L C Z x d W 9 0 O 1 N l Y 3 R p b 2 4 x L 2 E x M j k x M z E 2 X z I v Q 2 h h b m d l I F R 5 c G U u e 0 N v b H V t b j I w L D E 5 f S Z x d W 9 0 O y w m c X V v d D t T Z W N 0 a W 9 u M S 9 h M T I 5 M T M x N l 8 y L 0 N o Y W 5 n Z S B U e X B l L n t D b 2 x 1 b W 4 y M S w y M H 0 m c X V v d D s s J n F 1 b 3 Q 7 U 2 V j d G l v b j E v Y T E y O T E z M T Z f M i 9 D a G F u Z 2 U g V H l w Z S 5 7 Q 2 9 s d W 1 u M j I s M j F 9 J n F 1 b 3 Q 7 L C Z x d W 9 0 O 1 N l Y 3 R p b 2 4 x L 2 E x M j k x M z E 2 X z I v Q 2 h h b m d l I F R 5 c G U u e 0 N v b H V t b j I z L D I y f S Z x d W 9 0 O y w m c X V v d D t T Z W N 0 a W 9 u M S 9 h M T I 5 M T M x N l 8 y L 0 N o Y W 5 n Z S B U e X B l L n t D b 2 x 1 b W 4 y N C w y M 3 0 m c X V v d D s s J n F 1 b 3 Q 7 U 2 V j d G l v b j E v Y T E y O T E z M T Z f M i 9 D a G F u Z 2 U g V H l w Z S 5 7 Q 2 9 s d W 1 u M j U s M j R 9 J n F 1 b 3 Q 7 L C Z x d W 9 0 O 1 N l Y 3 R p b 2 4 x L 2 E x M j k x M z E 2 X z I v Q 2 h h b m d l I F R 5 c G U u e 0 N v b H V t b j I 2 L D I 1 f S Z x d W 9 0 O 1 0 s J n F 1 b 3 Q 7 Q 2 9 s d W 1 u Q 2 9 1 b n Q m c X V v d D s 6 M j Y s J n F 1 b 3 Q 7 S 2 V 5 Q 2 9 s d W 1 u T m F t Z X M m c X V v d D s 6 W 1 0 s J n F 1 b 3 Q 7 Q 2 9 s d W 1 u S W R l b n R p d G l l c y Z x d W 9 0 O z p b J n F 1 b 3 Q 7 U 2 V j d G l v b j E v Y T E y O T E z M T Z f M i 9 D a G F u Z 2 U g V H l w Z S 5 7 Q 2 9 s d W 1 u M S w w f S Z x d W 9 0 O y w m c X V v d D t T Z W N 0 a W 9 u M S 9 h M T I 5 M T M x N l 8 y L 0 N o Y W 5 n Z S B U e X B l L n t D b 2 x 1 b W 4 y L D F 9 J n F 1 b 3 Q 7 L C Z x d W 9 0 O 1 N l Y 3 R p b 2 4 x L 2 E x M j k x M z E 2 X z I v Q 2 h h b m d l I F R 5 c G U u e 0 N v b H V t b j M s M n 0 m c X V v d D s s J n F 1 b 3 Q 7 U 2 V j d G l v b j E v Y T E y O T E z M T Z f M i 9 D a G F u Z 2 U g V H l w Z S 5 7 Q 2 9 s d W 1 u N C w z f S Z x d W 9 0 O y w m c X V v d D t T Z W N 0 a W 9 u M S 9 h M T I 5 M T M x N l 8 y L 0 N o Y W 5 n Z S B U e X B l L n t D b 2 x 1 b W 4 1 L D R 9 J n F 1 b 3 Q 7 L C Z x d W 9 0 O 1 N l Y 3 R p b 2 4 x L 2 E x M j k x M z E 2 X z I v Q 2 h h b m d l I F R 5 c G U u e 0 N v b H V t b j Y s N X 0 m c X V v d D s s J n F 1 b 3 Q 7 U 2 V j d G l v b j E v Y T E y O T E z M T Z f M i 9 D a G F u Z 2 U g V H l w Z S 5 7 Q 2 9 s d W 1 u N y w 2 f S Z x d W 9 0 O y w m c X V v d D t T Z W N 0 a W 9 u M S 9 h M T I 5 M T M x N l 8 y L 0 N o Y W 5 n Z S B U e X B l L n t D b 2 x 1 b W 4 4 L D d 9 J n F 1 b 3 Q 7 L C Z x d W 9 0 O 1 N l Y 3 R p b 2 4 x L 2 E x M j k x M z E 2 X z I v Q 2 h h b m d l I F R 5 c G U u e 0 N v b H V t b j k s O H 0 m c X V v d D s s J n F 1 b 3 Q 7 U 2 V j d G l v b j E v Y T E y O T E z M T Z f M i 9 D a G F u Z 2 U g V H l w Z S 5 7 Q 2 9 s d W 1 u M T A s O X 0 m c X V v d D s s J n F 1 b 3 Q 7 U 2 V j d G l v b j E v Y T E y O T E z M T Z f M i 9 D a G F u Z 2 U g V H l w Z S 5 7 Q 2 9 s d W 1 u M T E s M T B 9 J n F 1 b 3 Q 7 L C Z x d W 9 0 O 1 N l Y 3 R p b 2 4 x L 2 E x M j k x M z E 2 X z I v Q 2 h h b m d l I F R 5 c G U u e 0 N v b H V t b j E y L D E x f S Z x d W 9 0 O y w m c X V v d D t T Z W N 0 a W 9 u M S 9 h M T I 5 M T M x N l 8 y L 0 N o Y W 5 n Z S B U e X B l L n t D b 2 x 1 b W 4 x M y w x M n 0 m c X V v d D s s J n F 1 b 3 Q 7 U 2 V j d G l v b j E v Y T E y O T E z M T Z f M i 9 D a G F u Z 2 U g V H l w Z S 5 7 Q 2 9 s d W 1 u M T Q s M T N 9 J n F 1 b 3 Q 7 L C Z x d W 9 0 O 1 N l Y 3 R p b 2 4 x L 2 E x M j k x M z E 2 X z I v Q 2 h h b m d l I F R 5 c G U u e 0 N v b H V t b j E 1 L D E 0 f S Z x d W 9 0 O y w m c X V v d D t T Z W N 0 a W 9 u M S 9 h M T I 5 M T M x N l 8 y L 0 N o Y W 5 n Z S B U e X B l L n t D b 2 x 1 b W 4 x N i w x N X 0 m c X V v d D s s J n F 1 b 3 Q 7 U 2 V j d G l v b j E v Y T E y O T E z M T Z f M i 9 D a G F u Z 2 U g V H l w Z S 5 7 Q 2 9 s d W 1 u M T c s M T Z 9 J n F 1 b 3 Q 7 L C Z x d W 9 0 O 1 N l Y 3 R p b 2 4 x L 2 E x M j k x M z E 2 X z I v Q 2 h h b m d l I F R 5 c G U u e 0 N v b H V t b j E 4 L D E 3 f S Z x d W 9 0 O y w m c X V v d D t T Z W N 0 a W 9 u M S 9 h M T I 5 M T M x N l 8 y L 0 N o Y W 5 n Z S B U e X B l L n t D b 2 x 1 b W 4 x O S w x O H 0 m c X V v d D s s J n F 1 b 3 Q 7 U 2 V j d G l v b j E v Y T E y O T E z M T Z f M i 9 D a G F u Z 2 U g V H l w Z S 5 7 Q 2 9 s d W 1 u M j A s M T l 9 J n F 1 b 3 Q 7 L C Z x d W 9 0 O 1 N l Y 3 R p b 2 4 x L 2 E x M j k x M z E 2 X z I v Q 2 h h b m d l I F R 5 c G U u e 0 N v b H V t b j I x L D I w f S Z x d W 9 0 O y w m c X V v d D t T Z W N 0 a W 9 u M S 9 h M T I 5 M T M x N l 8 y L 0 N o Y W 5 n Z S B U e X B l L n t D b 2 x 1 b W 4 y M i w y M X 0 m c X V v d D s s J n F 1 b 3 Q 7 U 2 V j d G l v b j E v Y T E y O T E z M T Z f M i 9 D a G F u Z 2 U g V H l w Z S 5 7 Q 2 9 s d W 1 u M j M s M j J 9 J n F 1 b 3 Q 7 L C Z x d W 9 0 O 1 N l Y 3 R p b 2 4 x L 2 E x M j k x M z E 2 X z I v Q 2 h h b m d l I F R 5 c G U u e 0 N v b H V t b j I 0 L D I z f S Z x d W 9 0 O y w m c X V v d D t T Z W N 0 a W 9 u M S 9 h M T I 5 M T M x N l 8 y L 0 N o Y W 5 n Z S B U e X B l L n t D b 2 x 1 b W 4 y N S w y N H 0 m c X V v d D s s J n F 1 b 3 Q 7 U 2 V j d G l v b j E v Y T E y O T E z M T Z f M i 9 D a G F u Z 2 U g V H l w Z S 5 7 Q 2 9 s d W 1 u M j Y s M j V 9 J n F 1 b 3 Q 7 X S w m c X V v d D t S Z W x h d G l v b n N o a X B J b m Z v J n F 1 b 3 Q 7 O l t d f S I g L z 4 8 L 1 N 0 Y W J s Z U V u d H J p Z X M + P C 9 J d G V t P j x J d G V t P j x J d G V t T G 9 j Y X R p b 2 4 + P E l 0 Z W 1 U e X B l P k Z v c m 1 1 b G E 8 L 0 l 0 Z W 1 U e X B l P j x J d G V t U G F 0 a D 5 T Z W N 0 a W 9 u M S 9 h M T I 5 M T M x N l 8 y L 1 N v d X J j Z T w v S X R l b V B h d G g + P C 9 J d G V t T G 9 j Y X R p b 2 4 + P F N 0 Y W J s Z U V u d H J p Z X M g L z 4 8 L 0 l 0 Z W 0 + P E l 0 Z W 0 + P E l 0 Z W 1 M b 2 N h d G l v b j 4 8 S X R l b V R 5 c G U + R m 9 y b X V s Y T w v S X R l b V R 5 c G U + P E l 0 Z W 1 Q Y X R o P l N l Y 3 R p b 2 4 x L 2 E x M j k x M z E 2 X z I v Q 2 h h b m d l J T I w V H l w Z T w v S X R l b V B h d G g + P C 9 J d G V t T G 9 j Y X R p b 2 4 + P F N 0 Y W J s Z U V u d H J p Z X M g L z 4 8 L 0 l 0 Z W 0 + P E l 0 Z W 0 + P E l 0 Z W 1 M b 2 N h d G l v b j 4 8 S X R l b V R 5 c G U + R m 9 y b X V s Y T w v S X R l b V R 5 c G U + P E l 0 Z W 1 Q Y X R o P l N l Y 3 R p b 2 4 x L 2 E x M j k x M z E 2 X z 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U y I i A v P j x F b n R y e S B U e X B l P S J G a W x s R X J y b 3 J D b 2 R l I i B W Y W x 1 Z T 0 i c 1 V u a 2 5 v d 2 4 i I C 8 + P E V u d H J 5 I F R 5 c G U 9 I k Z p b G x F c n J v c k N v d W 5 0 I i B W Y W x 1 Z T 0 i b D A i I C 8 + P E V u d H J 5 I F R 5 c G U 9 I k Z p b G x M Y X N 0 V X B k Y X R l Z C I g V m F s d W U 9 I m Q y M D E 4 L T A 4 L T E 0 V D A 4 O j M 5 O j Q x L j c 2 O T Q 3 N j h a I i A v P j x F b n R y e S B U e X B l P S J G a W x s Q 2 9 s d W 1 u V H l w Z X M i I F Z h b H V l P S J z Q l F F R 0 F 3 Y 0 d C U V l G Q m d j R E J n R U d C Z 1 l E Q m d Z R 0 J R W U d C Z 1 U 9 I i A v P j x F b n R y e S B U e X B l P S J G a W x s Q 2 9 s d W 1 u T m F t Z X M i I F Z h b H V l P S J z W y Z x d W 9 0 O 1 9 1 b m l 0 X 2 l k J n F 1 b 3 Q 7 L C Z x d W 9 0 O 1 9 n b 2 x k Z W 4 m c X V v d D s s J n F 1 b 3 Q 7 X 3 V u a X R f c 3 R h d G U m c X V v d D s s J n F 1 b 3 Q 7 X 3 R y d X N 0 Z W R f a n V k Z 2 1 l b n R z J n F 1 b 3 Q 7 L C Z x d W 9 0 O 1 9 s Y X N 0 X 2 p 1 Z G d t Z W 5 0 X 2 F 0 J n F 1 b 3 Q 7 L C Z x d W 9 0 O 3 J l b G V 2 Y W 5 0 X 3 l u J n F 1 b 3 Q 7 L C Z x d W 9 0 O 3 J l b G V 2 Y W 5 0 X 3 l u O m N v b m Z p Z G V u Y 2 U m c X V v d D s s J n F 1 b 3 Q 7 c 2 V u d G l t Z W 5 0 J n F 1 b 3 Q 7 L C Z x d W 9 0 O 3 N l b n R p b W V u d D p j b 2 5 m a W R l b m N l J n F 1 b 3 Q 7 L C Z x d W 9 0 O 2 N v b 3 J k a W 5 h d G V z J n F 1 b 3 Q 7 L C Z x d W 9 0 O 2 N y Z W F 0 Z W R f Y X Q m c X V v d D s s J n F 1 b 3 Q 7 Z m F 2 b 3 J p d G V f Y 2 9 1 b n Q m c X V v d D s s J n F 1 b 3 Q 7 a G F z a H R h Z 3 M m c X V v d D s s J n F 1 b 3 Q 7 a X N f c X V v d G U m c X V v d D s s J n F 1 b 3 Q 7 b G F u Z y Z x d W 9 0 O y w m c X V v d D t x d W 9 0 Z W R f c 3 R h d H V z X 2 l k J n F 1 b 3 Q 7 L C Z x d W 9 0 O 3 J l b G V 2 Y W 5 0 X 3 l u X 2 d v b G Q m c X V v d D s s J n F 1 b 3 Q 7 c m V 0 d 2 V l d F 9 j b 3 V u d C Z x d W 9 0 O y w m c X V v d D t y Z X R 3 Z W V 0 X 3 N 0 Y X R 1 c 1 9 p Z C Z x d W 9 0 O y w m c X V v d D t z Z W 5 0 a W 1 l b n R f Z 2 9 s Z C Z x d W 9 0 O y w m c X V v d D t z b 3 V y Y 2 U m c X V v d D s s J n F 1 b 3 Q 7 c 3 R h d H V z X 2 l k J n F 1 b 3 Q 7 L C Z x d W 9 0 O 3 N 5 b W J v b H M m c X V v d D s s J n F 1 b 3 Q 7 d H d l Z X Q m c X V v d D s s J n F 1 b 3 Q 7 d H d l Z X R f d X J s J n F 1 b 3 Q 7 L C Z x d W 9 0 O 3 V z Z X J f a 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Z f M i A o M i k v Q 2 h h b m d l I F R 5 c G U u e 1 9 1 b m l 0 X 2 l k L D B 9 J n F 1 b 3 Q 7 L C Z x d W 9 0 O 1 N l Y 3 R p b 2 4 x L 2 E x M j k x M z E 2 X z I g K D I p L 0 N o Y W 5 n Z S B U e X B l L n t f Z 2 9 s Z G V u L D F 9 J n F 1 b 3 Q 7 L C Z x d W 9 0 O 1 N l Y 3 R p b 2 4 x L 2 E x M j k x M z E 2 X z I g K D I p L 0 N o Y W 5 n Z S B U e X B l L n t f d W 5 p d F 9 z d G F 0 Z S w y f S Z x d W 9 0 O y w m c X V v d D t T Z W N 0 a W 9 u M S 9 h M T I 5 M T M x N l 8 y I C g y K S 9 D a G F u Z 2 U g V H l w Z S 5 7 X 3 R y d X N 0 Z W R f a n V k Z 2 1 l b n R z L D N 9 J n F 1 b 3 Q 7 L C Z x d W 9 0 O 1 N l Y 3 R p b 2 4 x L 2 E x M j k x M z E 2 X z I g K D I p L 0 N o Y W 5 n Z S B U e X B l L n t f b G F z d F 9 q d W R n b W V u d F 9 h d C w 0 f S Z x d W 9 0 O y w m c X V v d D t T Z W N 0 a W 9 u M S 9 h M T I 5 M T M x N l 8 y I C g y K S 9 D a G F u Z 2 U g V H l w Z S 5 7 c m V s Z X Z h b n R f e W 4 s N X 0 m c X V v d D s s J n F 1 b 3 Q 7 U 2 V j d G l v b j E v Y T E y O T E z M T Z f M i A o M i k v Q 2 h h b m d l I F R 5 c G U u e 3 J l b G V 2 Y W 5 0 X 3 l u O m N v b m Z p Z G V u Y 2 U s N n 0 m c X V v d D s s J n F 1 b 3 Q 7 U 2 V j d G l v b j E v Y T E y O T E z M T Z f M i A o M i k v Q 2 h h b m d l I F R 5 c G U u e 3 N l b n R p b W V u d C w 3 f S Z x d W 9 0 O y w m c X V v d D t T Z W N 0 a W 9 u M S 9 h M T I 5 M T M x N l 8 y I C g y K S 9 D a G F u Z 2 U g V H l w Z S 5 7 c 2 V u d G l t Z W 5 0 O m N v b m Z p Z G V u Y 2 U s O H 0 m c X V v d D s s J n F 1 b 3 Q 7 U 2 V j d G l v b j E v Y T E y O T E z M T Z f M i A o M i k v Q 2 h h b m d l I F R 5 c G U u e 2 N v b 3 J k a W 5 h d G V z L D l 9 J n F 1 b 3 Q 7 L C Z x d W 9 0 O 1 N l Y 3 R p b 2 4 x L 2 E x M j k x M z E 2 X z I g K D I p L 0 N o Y W 5 n Z S B U e X B l L n t j c m V h d G V k X 2 F 0 L D E w f S Z x d W 9 0 O y w m c X V v d D t T Z W N 0 a W 9 u M S 9 h M T I 5 M T M x N l 8 y I C g y K S 9 D a G F u Z 2 U g V H l w Z S 5 7 Z m F 2 b 3 J p d G V f Y 2 9 1 b n Q s M T F 9 J n F 1 b 3 Q 7 L C Z x d W 9 0 O 1 N l Y 3 R p b 2 4 x L 2 E x M j k x M z E 2 X z I g K D I p L 0 N o Y W 5 n Z S B U e X B l L n t o Y X N o d G F n c y w x M n 0 m c X V v d D s s J n F 1 b 3 Q 7 U 2 V j d G l v b j E v Y T E y O T E z M T Z f M i A o M i k v Q 2 h h b m d l I F R 5 c G U u e 2 l z X 3 F 1 b 3 R l L D E z f S Z x d W 9 0 O y w m c X V v d D t T Z W N 0 a W 9 u M S 9 h M T I 5 M T M x N l 8 y I C g y K S 9 D a G F u Z 2 U g V H l w Z S 5 7 b G F u Z y w x N H 0 m c X V v d D s s J n F 1 b 3 Q 7 U 2 V j d G l v b j E v Y T E y O T E z M T Z f M i A o M i k v Q 2 h h b m d l I F R 5 c G U u e 3 F 1 b 3 R l Z F 9 z d G F 0 d X N f a W Q s M T V 9 J n F 1 b 3 Q 7 L C Z x d W 9 0 O 1 N l Y 3 R p b 2 4 x L 2 E x M j k x M z E 2 X z I g K D I p L 0 N o Y W 5 n Z S B U e X B l L n t y Z W x l d m F u d F 9 5 b l 9 n b 2 x k L D E 2 f S Z x d W 9 0 O y w m c X V v d D t T Z W N 0 a W 9 u M S 9 h M T I 5 M T M x N l 8 y I C g y K S 9 D a G F u Z 2 U g V H l w Z S 5 7 c m V 0 d 2 V l d F 9 j b 3 V u d C w x N 3 0 m c X V v d D s s J n F 1 b 3 Q 7 U 2 V j d G l v b j E v Y T E y O T E z M T Z f M i A o M i k v Q 2 h h b m d l I F R 5 c G U u e 3 J l d H d l Z X R f c 3 R h d H V z X 2 l k L D E 4 f S Z x d W 9 0 O y w m c X V v d D t T Z W N 0 a W 9 u M S 9 h M T I 5 M T M x N l 8 y I C g y K S 9 D a G F u Z 2 U g V H l w Z S 5 7 c 2 V u d G l t Z W 5 0 X 2 d v b G Q s M T l 9 J n F 1 b 3 Q 7 L C Z x d W 9 0 O 1 N l Y 3 R p b 2 4 x L 2 E x M j k x M z E 2 X z I g K D I p L 0 N o Y W 5 n Z S B U e X B l L n t z b 3 V y Y 2 U s M j B 9 J n F 1 b 3 Q 7 L C Z x d W 9 0 O 1 N l Y 3 R p b 2 4 x L 2 E x M j k x M z E 2 X z I g K D I p L 0 N o Y W 5 n Z S B U e X B l L n t z d G F 0 d X N f a W Q s M j F 9 J n F 1 b 3 Q 7 L C Z x d W 9 0 O 1 N l Y 3 R p b 2 4 x L 2 E x M j k x M z E 2 X z I g K D I p L 0 N o Y W 5 n Z S B U e X B l L n t z e W 1 i b 2 x z L D I y f S Z x d W 9 0 O y w m c X V v d D t T Z W N 0 a W 9 u M S 9 h M T I 5 M T M x N l 8 y I C g y K S 9 D a G F u Z 2 U g V H l w Z S 5 7 d H d l Z X Q s M j N 9 J n F 1 b 3 Q 7 L C Z x d W 9 0 O 1 N l Y 3 R p b 2 4 x L 2 E x M j k x M z E 2 X z I g K D I p L 0 N o Y W 5 n Z S B U e X B l L n t 0 d 2 V l d F 9 1 c m w s M j R 9 J n F 1 b 3 Q 7 L C Z x d W 9 0 O 1 N l Y 3 R p b 2 4 x L 2 E x M j k x M z E 2 X z I g K D I p L 0 N o Y W 5 n Z S B U e X B l L n t 1 c 2 V y X 2 l k L D I 1 f S Z x d W 9 0 O 1 0 s J n F 1 b 3 Q 7 Q 2 9 s d W 1 u Q 2 9 1 b n Q m c X V v d D s 6 M j Y s J n F 1 b 3 Q 7 S 2 V 5 Q 2 9 s d W 1 u T m F t Z X M m c X V v d D s 6 W 1 0 s J n F 1 b 3 Q 7 Q 2 9 s d W 1 u S W R l b n R p d G l l c y Z x d W 9 0 O z p b J n F 1 b 3 Q 7 U 2 V j d G l v b j E v Y T E y O T E z M T Z f M i A o M i k v Q 2 h h b m d l I F R 5 c G U u e 1 9 1 b m l 0 X 2 l k L D B 9 J n F 1 b 3 Q 7 L C Z x d W 9 0 O 1 N l Y 3 R p b 2 4 x L 2 E x M j k x M z E 2 X z I g K D I p L 0 N o Y W 5 n Z S B U e X B l L n t f Z 2 9 s Z G V u L D F 9 J n F 1 b 3 Q 7 L C Z x d W 9 0 O 1 N l Y 3 R p b 2 4 x L 2 E x M j k x M z E 2 X z I g K D I p L 0 N o Y W 5 n Z S B U e X B l L n t f d W 5 p d F 9 z d G F 0 Z S w y f S Z x d W 9 0 O y w m c X V v d D t T Z W N 0 a W 9 u M S 9 h M T I 5 M T M x N l 8 y I C g y K S 9 D a G F u Z 2 U g V H l w Z S 5 7 X 3 R y d X N 0 Z W R f a n V k Z 2 1 l b n R z L D N 9 J n F 1 b 3 Q 7 L C Z x d W 9 0 O 1 N l Y 3 R p b 2 4 x L 2 E x M j k x M z E 2 X z I g K D I p L 0 N o Y W 5 n Z S B U e X B l L n t f b G F z d F 9 q d W R n b W V u d F 9 h d C w 0 f S Z x d W 9 0 O y w m c X V v d D t T Z W N 0 a W 9 u M S 9 h M T I 5 M T M x N l 8 y I C g y K S 9 D a G F u Z 2 U g V H l w Z S 5 7 c m V s Z X Z h b n R f e W 4 s N X 0 m c X V v d D s s J n F 1 b 3 Q 7 U 2 V j d G l v b j E v Y T E y O T E z M T Z f M i A o M i k v Q 2 h h b m d l I F R 5 c G U u e 3 J l b G V 2 Y W 5 0 X 3 l u O m N v b m Z p Z G V u Y 2 U s N n 0 m c X V v d D s s J n F 1 b 3 Q 7 U 2 V j d G l v b j E v Y T E y O T E z M T Z f M i A o M i k v Q 2 h h b m d l I F R 5 c G U u e 3 N l b n R p b W V u d C w 3 f S Z x d W 9 0 O y w m c X V v d D t T Z W N 0 a W 9 u M S 9 h M T I 5 M T M x N l 8 y I C g y K S 9 D a G F u Z 2 U g V H l w Z S 5 7 c 2 V u d G l t Z W 5 0 O m N v b m Z p Z G V u Y 2 U s O H 0 m c X V v d D s s J n F 1 b 3 Q 7 U 2 V j d G l v b j E v Y T E y O T E z M T Z f M i A o M i k v Q 2 h h b m d l I F R 5 c G U u e 2 N v b 3 J k a W 5 h d G V z L D l 9 J n F 1 b 3 Q 7 L C Z x d W 9 0 O 1 N l Y 3 R p b 2 4 x L 2 E x M j k x M z E 2 X z I g K D I p L 0 N o Y W 5 n Z S B U e X B l L n t j c m V h d G V k X 2 F 0 L D E w f S Z x d W 9 0 O y w m c X V v d D t T Z W N 0 a W 9 u M S 9 h M T I 5 M T M x N l 8 y I C g y K S 9 D a G F u Z 2 U g V H l w Z S 5 7 Z m F 2 b 3 J p d G V f Y 2 9 1 b n Q s M T F 9 J n F 1 b 3 Q 7 L C Z x d W 9 0 O 1 N l Y 3 R p b 2 4 x L 2 E x M j k x M z E 2 X z I g K D I p L 0 N o Y W 5 n Z S B U e X B l L n t o Y X N o d G F n c y w x M n 0 m c X V v d D s s J n F 1 b 3 Q 7 U 2 V j d G l v b j E v Y T E y O T E z M T Z f M i A o M i k v Q 2 h h b m d l I F R 5 c G U u e 2 l z X 3 F 1 b 3 R l L D E z f S Z x d W 9 0 O y w m c X V v d D t T Z W N 0 a W 9 u M S 9 h M T I 5 M T M x N l 8 y I C g y K S 9 D a G F u Z 2 U g V H l w Z S 5 7 b G F u Z y w x N H 0 m c X V v d D s s J n F 1 b 3 Q 7 U 2 V j d G l v b j E v Y T E y O T E z M T Z f M i A o M i k v Q 2 h h b m d l I F R 5 c G U u e 3 F 1 b 3 R l Z F 9 z d G F 0 d X N f a W Q s M T V 9 J n F 1 b 3 Q 7 L C Z x d W 9 0 O 1 N l Y 3 R p b 2 4 x L 2 E x M j k x M z E 2 X z I g K D I p L 0 N o Y W 5 n Z S B U e X B l L n t y Z W x l d m F u d F 9 5 b l 9 n b 2 x k L D E 2 f S Z x d W 9 0 O y w m c X V v d D t T Z W N 0 a W 9 u M S 9 h M T I 5 M T M x N l 8 y I C g y K S 9 D a G F u Z 2 U g V H l w Z S 5 7 c m V 0 d 2 V l d F 9 j b 3 V u d C w x N 3 0 m c X V v d D s s J n F 1 b 3 Q 7 U 2 V j d G l v b j E v Y T E y O T E z M T Z f M i A o M i k v Q 2 h h b m d l I F R 5 c G U u e 3 J l d H d l Z X R f c 3 R h d H V z X 2 l k L D E 4 f S Z x d W 9 0 O y w m c X V v d D t T Z W N 0 a W 9 u M S 9 h M T I 5 M T M x N l 8 y I C g y K S 9 D a G F u Z 2 U g V H l w Z S 5 7 c 2 V u d G l t Z W 5 0 X 2 d v b G Q s M T l 9 J n F 1 b 3 Q 7 L C Z x d W 9 0 O 1 N l Y 3 R p b 2 4 x L 2 E x M j k x M z E 2 X z I g K D I p L 0 N o Y W 5 n Z S B U e X B l L n t z b 3 V y Y 2 U s M j B 9 J n F 1 b 3 Q 7 L C Z x d W 9 0 O 1 N l Y 3 R p b 2 4 x L 2 E x M j k x M z E 2 X z I g K D I p L 0 N o Y W 5 n Z S B U e X B l L n t z d G F 0 d X N f a W Q s M j F 9 J n F 1 b 3 Q 7 L C Z x d W 9 0 O 1 N l Y 3 R p b 2 4 x L 2 E x M j k x M z E 2 X z I g K D I p L 0 N o Y W 5 n Z S B U e X B l L n t z e W 1 i b 2 x z L D I y f S Z x d W 9 0 O y w m c X V v d D t T Z W N 0 a W 9 u M S 9 h M T I 5 M T M x N l 8 y I C g y K S 9 D a G F u Z 2 U g V H l w Z S 5 7 d H d l Z X Q s M j N 9 J n F 1 b 3 Q 7 L C Z x d W 9 0 O 1 N l Y 3 R p b 2 4 x L 2 E x M j k x M z E 2 X z I g K D I p L 0 N o Y W 5 n Z S B U e X B l L n t 0 d 2 V l d F 9 1 c m w s M j R 9 J n F 1 b 3 Q 7 L C Z x d W 9 0 O 1 N l Y 3 R p b 2 4 x L 2 E x M j k x M z E 2 X z I g K D I p L 0 N o Y W 5 n Z S B U e X B l L n t 1 c 2 V y X 2 l k L D I 1 f S Z x d W 9 0 O 1 0 s J n F 1 b 3 Q 7 U m V s Y X R p b 2 5 z a G l w S W 5 m b y Z x d W 9 0 O z p b X X 0 i I C 8 + P C 9 T d G F i b G V F b n R y a W V z P j w v S X R l b T 4 8 S X R l b T 4 8 S X R l b U x v Y 2 F 0 a W 9 u P j x J d G V t V H l w Z T 5 G b 3 J t d W x h P C 9 J d G V t V H l w Z T 4 8 S X R l b V B h d G g + U 2 V j d G l v b j E v Y T E y O T E z M T Z f M i U y M C g y K S 9 T b 3 V y Y 2 U 8 L 0 l 0 Z W 1 Q Y X R o P j w v S X R l b U x v Y 2 F 0 a W 9 u P j x T d G F i b G V F b n R y a W V z I C 8 + P C 9 J d G V t P j x J d G V t P j x J d G V t T G 9 j Y X R p b 2 4 + P E l 0 Z W 1 U e X B l P k Z v c m 1 1 b G E 8 L 0 l 0 Z W 1 U e X B l P j x J d G V t U G F 0 a D 5 T Z W N 0 a W 9 u M S 9 h M T I 5 M T M x N l 8 y J T I w K D I p L 1 V z Z S U y M E Z p c n N 0 J T I w U m 9 3 J T I w Y X M l M j B I Z W F k Z X J z P C 9 J d G V t U G F 0 a D 4 8 L 0 l 0 Z W 1 M b 2 N h d G l v b j 4 8 U 3 R h Y m x l R W 5 0 c m l l c y A v P j w v S X R l b T 4 8 S X R l b T 4 8 S X R l b U x v Y 2 F 0 a W 9 u P j x J d G V t V H l w Z T 5 G b 3 J t d W x h P C 9 J d G V t V H l w Z T 4 8 S X R l b V B h d G g + U 2 V j d G l v b j E v Y T E y O T E z M T Z f M i U y M C g y K S 9 D a G F u Z 2 U l M j B U e X B l P C 9 J d G V t U G F 0 a D 4 8 L 0 l 0 Z W 1 M b 2 N h d G l v b j 4 8 U 3 R h Y m x l R W 5 0 c m l l c y A v P j w v S X R l b T 4 8 S X R l b T 4 8 S X R l b U x v Y 2 F 0 a W 9 u P j x J d G V t V H l w Z T 5 G b 3 J t d W x h P C 9 J d G V t V H l w Z T 4 8 S X R l b V B h d G g + U 2 V j d G l v b j E v Y T E y O T E z 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w N z o 1 O S 4 0 O T Q 1 O T U y W i I g L z 4 8 R W 5 0 c n k g V H l w Z T 0 i R m l s b E N v b H V t b l R 5 c G V z I i B W Y W x 1 Z T 0 i c 0 J R R U d B d 2 N H Q l F Z R 0 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L 0 N o Y W 5 n Z S B U e X B l L n t f d W 5 p d F 9 p Z C w w f S Z x d W 9 0 O y w m c X V v d D t T Z W N 0 a W 9 u M S 9 h M T I 5 M T M x N i 9 D a G F u Z 2 U g V H l w Z S 5 7 X 2 d v b G R l b i w x f S Z x d W 9 0 O y w m c X V v d D t T Z W N 0 a W 9 u M S 9 h M T I 5 M T M x N i 9 D a G F u Z 2 U g V H l w Z S 5 7 X 3 V u a X R f c 3 R h d G U s M n 0 m c X V v d D s s J n F 1 b 3 Q 7 U 2 V j d G l v b j E v Y T E y O T E z M T Y v Q 2 h h b m d l I F R 5 c G U u e 1 9 0 c n V z d G V k X 2 p 1 Z G d t Z W 5 0 c y w z f S Z x d W 9 0 O y w m c X V v d D t T Z W N 0 a W 9 u M S 9 h M T I 5 M T M x N i 9 D a G F u Z 2 U g V H l w Z S 5 7 X 2 x h c 3 R f a n V k Z 2 1 l b n R f Y X Q s N H 0 m c X V v d D s s J n F 1 b 3 Q 7 U 2 V j d G l v b j E v Y T E y O T E z M T Y v Q 2 h h b m d l I F R 5 c G U u e 3 J l b G V 2 Y W 5 0 X 3 l u L D V 9 J n F 1 b 3 Q 7 L C Z x d W 9 0 O 1 N l Y 3 R p b 2 4 x L 2 E x M j k x M z E 2 L 0 N o Y W 5 n Z S B U e X B l L n t y Z W x l d m F u d F 9 5 b j p j b 2 5 m a W R l b m N l L D Z 9 J n F 1 b 3 Q 7 L C Z x d W 9 0 O 1 N l Y 3 R p b 2 4 x L 2 E x M j k x M z E 2 L 0 N o Y W 5 n Z S B U e X B l L n t z Z W 5 0 a W 1 l b n Q s N 3 0 m c X V v d D s s J n F 1 b 3 Q 7 U 2 V j d G l v b j E v Y T E y O T E z M T Y v Q 2 h h b m d l I F R 5 c G U u e 3 N l b n R p b W V u d D p j b 2 5 m a W R l b m N l L D h 9 J n F 1 b 3 Q 7 L C Z x d W 9 0 O 1 N l Y 3 R p b 2 4 x L 2 E x M j k x M z E 2 L 0 N o Y W 5 n Z S B U e X B l L n t j b 2 9 y Z G l u Y X R l c y w 5 f S Z x d W 9 0 O y w m c X V v d D t T Z W N 0 a W 9 u M S 9 h M T I 5 M T M x N i 9 D a G F u Z 2 U g V H l w Z S 5 7 Y 3 J l Y X R l Z F 9 h d C w x M H 0 m c X V v d D s s J n F 1 b 3 Q 7 U 2 V j d G l v b j E v Y T E y O T E z M T Y v Q 2 h h b m d l I F R 5 c G U u e 2 Z h d m 9 y a X R l X 2 N v d W 5 0 L D E x f S Z x d W 9 0 O y w m c X V v d D t T Z W N 0 a W 9 u M S 9 h M T I 5 M T M x N i 9 D a G F u Z 2 U g V H l w Z S 5 7 a G F z a H R h Z 3 M s M T J 9 J n F 1 b 3 Q 7 L C Z x d W 9 0 O 1 N l Y 3 R p b 2 4 x L 2 E x M j k x M z E 2 L 0 N o Y W 5 n Z S B U e X B l L n t p c 1 9 x d W 9 0 Z S w x M 3 0 m c X V v d D s s J n F 1 b 3 Q 7 U 2 V j d G l v b j E v Y T E y O T E z M T Y v Q 2 h h b m d l I F R 5 c G U u e 2 x h b m c s M T R 9 J n F 1 b 3 Q 7 L C Z x d W 9 0 O 1 N l Y 3 R p b 2 4 x L 2 E x M j k x M z E 2 L 0 N o Y W 5 n Z S B U e X B l L n t x d W 9 0 Z W R f c 3 R h d H V z X 2 l k L D E 1 f S Z x d W 9 0 O y w m c X V v d D t T Z W N 0 a W 9 u M S 9 h M T I 5 M T M x N i 9 D a G F u Z 2 U g V H l w Z S 5 7 c m V s Z X Z h b n R f e W 5 f Z 2 9 s Z C w x N n 0 m c X V v d D s s J n F 1 b 3 Q 7 U 2 V j d G l v b j E v Y T E y O T E z M T Y v Q 2 h h b m d l I F R 5 c G U u e 3 J l d H d l Z X R f Y 2 9 1 b n Q s M T d 9 J n F 1 b 3 Q 7 L C Z x d W 9 0 O 1 N l Y 3 R p b 2 4 x L 2 E x M j k x M z E 2 L 0 N o Y W 5 n Z S B U e X B l L n t y Z X R 3 Z W V 0 X 3 N 0 Y X R 1 c 1 9 p Z C w x O H 0 m c X V v d D s s J n F 1 b 3 Q 7 U 2 V j d G l v b j E v Y T E y O T E z M T Y v Q 2 h h b m d l I F R 5 c G U u e 3 N l b n R p b W V u d F 9 n b 2 x k L D E 5 f S Z x d W 9 0 O y w m c X V v d D t T Z W N 0 a W 9 u M S 9 h M T I 5 M T M x N i 9 D a G F u Z 2 U g V H l w Z S 5 7 c 2 9 1 c m N l L D I w f S Z x d W 9 0 O y w m c X V v d D t T Z W N 0 a W 9 u M S 9 h M T I 5 M T M x N i 9 D a G F u Z 2 U g V H l w Z S 5 7 c 3 R h d H V z X 2 l k L D I x f S Z x d W 9 0 O y w m c X V v d D t T Z W N 0 a W 9 u M S 9 h M T I 5 M T M x N i 9 D a G F u Z 2 U g V H l w Z S 5 7 c 3 l t Y m 9 s c y w y M n 0 m c X V v d D s s J n F 1 b 3 Q 7 U 2 V j d G l v b j E v Y T E y O T E z M T Y v Q 2 h h b m d l I F R 5 c G U u e 3 R 3 Z W V 0 L D I z f S Z x d W 9 0 O y w m c X V v d D t T Z W N 0 a W 9 u M S 9 h M T I 5 M T M x N i 9 D a G F u Z 2 U g V H l w Z S 5 7 d H d l Z X R f d X J s L D I 0 f S Z x d W 9 0 O y w m c X V v d D t T Z W N 0 a W 9 u M S 9 h M T I 5 M T M x N i 9 D a G F u Z 2 U g V H l w Z S 5 7 d X N l c l 9 p Z C w y N X 0 m c X V v d D t d L C Z x d W 9 0 O 0 N v b H V t b k N v d W 5 0 J n F 1 b 3 Q 7 O j I 2 L C Z x d W 9 0 O 0 t l e U N v b H V t b k 5 h b W V z J n F 1 b 3 Q 7 O l t d L C Z x d W 9 0 O 0 N v b H V t b k l k Z W 5 0 a X R p Z X M m c X V v d D s 6 W y Z x d W 9 0 O 1 N l Y 3 R p b 2 4 x L 2 E x M j k x M z E 2 L 0 N o Y W 5 n Z S B U e X B l L n t f d W 5 p d F 9 p Z C w w f S Z x d W 9 0 O y w m c X V v d D t T Z W N 0 a W 9 u M S 9 h M T I 5 M T M x N i 9 D a G F u Z 2 U g V H l w Z S 5 7 X 2 d v b G R l b i w x f S Z x d W 9 0 O y w m c X V v d D t T Z W N 0 a W 9 u M S 9 h M T I 5 M T M x N i 9 D a G F u Z 2 U g V H l w Z S 5 7 X 3 V u a X R f c 3 R h d G U s M n 0 m c X V v d D s s J n F 1 b 3 Q 7 U 2 V j d G l v b j E v Y T E y O T E z M T Y v Q 2 h h b m d l I F R 5 c G U u e 1 9 0 c n V z d G V k X 2 p 1 Z G d t Z W 5 0 c y w z f S Z x d W 9 0 O y w m c X V v d D t T Z W N 0 a W 9 u M S 9 h M T I 5 M T M x N i 9 D a G F u Z 2 U g V H l w Z S 5 7 X 2 x h c 3 R f a n V k Z 2 1 l b n R f Y X Q s N H 0 m c X V v d D s s J n F 1 b 3 Q 7 U 2 V j d G l v b j E v Y T E y O T E z M T Y v Q 2 h h b m d l I F R 5 c G U u e 3 J l b G V 2 Y W 5 0 X 3 l u L D V 9 J n F 1 b 3 Q 7 L C Z x d W 9 0 O 1 N l Y 3 R p b 2 4 x L 2 E x M j k x M z E 2 L 0 N o Y W 5 n Z S B U e X B l L n t y Z W x l d m F u d F 9 5 b j p j b 2 5 m a W R l b m N l L D Z 9 J n F 1 b 3 Q 7 L C Z x d W 9 0 O 1 N l Y 3 R p b 2 4 x L 2 E x M j k x M z E 2 L 0 N o Y W 5 n Z S B U e X B l L n t z Z W 5 0 a W 1 l b n Q s N 3 0 m c X V v d D s s J n F 1 b 3 Q 7 U 2 V j d G l v b j E v Y T E y O T E z M T Y v Q 2 h h b m d l I F R 5 c G U u e 3 N l b n R p b W V u d D p j b 2 5 m a W R l b m N l L D h 9 J n F 1 b 3 Q 7 L C Z x d W 9 0 O 1 N l Y 3 R p b 2 4 x L 2 E x M j k x M z E 2 L 0 N o Y W 5 n Z S B U e X B l L n t j b 2 9 y Z G l u Y X R l c y w 5 f S Z x d W 9 0 O y w m c X V v d D t T Z W N 0 a W 9 u M S 9 h M T I 5 M T M x N i 9 D a G F u Z 2 U g V H l w Z S 5 7 Y 3 J l Y X R l Z F 9 h d C w x M H 0 m c X V v d D s s J n F 1 b 3 Q 7 U 2 V j d G l v b j E v Y T E y O T E z M T Y v Q 2 h h b m d l I F R 5 c G U u e 2 Z h d m 9 y a X R l X 2 N v d W 5 0 L D E x f S Z x d W 9 0 O y w m c X V v d D t T Z W N 0 a W 9 u M S 9 h M T I 5 M T M x N i 9 D a G F u Z 2 U g V H l w Z S 5 7 a G F z a H R h Z 3 M s M T J 9 J n F 1 b 3 Q 7 L C Z x d W 9 0 O 1 N l Y 3 R p b 2 4 x L 2 E x M j k x M z E 2 L 0 N o Y W 5 n Z S B U e X B l L n t p c 1 9 x d W 9 0 Z S w x M 3 0 m c X V v d D s s J n F 1 b 3 Q 7 U 2 V j d G l v b j E v Y T E y O T E z M T Y v Q 2 h h b m d l I F R 5 c G U u e 2 x h b m c s M T R 9 J n F 1 b 3 Q 7 L C Z x d W 9 0 O 1 N l Y 3 R p b 2 4 x L 2 E x M j k x M z E 2 L 0 N o Y W 5 n Z S B U e X B l L n t x d W 9 0 Z W R f c 3 R h d H V z X 2 l k L D E 1 f S Z x d W 9 0 O y w m c X V v d D t T Z W N 0 a W 9 u M S 9 h M T I 5 M T M x N i 9 D a G F u Z 2 U g V H l w Z S 5 7 c m V s Z X Z h b n R f e W 5 f Z 2 9 s Z C w x N n 0 m c X V v d D s s J n F 1 b 3 Q 7 U 2 V j d G l v b j E v Y T E y O T E z M T Y v Q 2 h h b m d l I F R 5 c G U u e 3 J l d H d l Z X R f Y 2 9 1 b n Q s M T d 9 J n F 1 b 3 Q 7 L C Z x d W 9 0 O 1 N l Y 3 R p b 2 4 x L 2 E x M j k x M z E 2 L 0 N o Y W 5 n Z S B U e X B l L n t y Z X R 3 Z W V 0 X 3 N 0 Y X R 1 c 1 9 p Z C w x O H 0 m c X V v d D s s J n F 1 b 3 Q 7 U 2 V j d G l v b j E v Y T E y O T E z M T Y v Q 2 h h b m d l I F R 5 c G U u e 3 N l b n R p b W V u d F 9 n b 2 x k L D E 5 f S Z x d W 9 0 O y w m c X V v d D t T Z W N 0 a W 9 u M S 9 h M T I 5 M T M x N i 9 D a G F u Z 2 U g V H l w Z S 5 7 c 2 9 1 c m N l L D I w f S Z x d W 9 0 O y w m c X V v d D t T Z W N 0 a W 9 u M S 9 h M T I 5 M T M x N i 9 D a G F u Z 2 U g V H l w Z S 5 7 c 3 R h d H V z X 2 l k L D I x f S Z x d W 9 0 O y w m c X V v d D t T Z W N 0 a W 9 u M S 9 h M T I 5 M T M x N i 9 D a G F u Z 2 U g V H l w Z S 5 7 c 3 l t Y m 9 s c y w y M n 0 m c X V v d D s s J n F 1 b 3 Q 7 U 2 V j d G l v b j E v Y T E y O T E z M T Y v Q 2 h h b m d l I F R 5 c G U u e 3 R 3 Z W V 0 L D I z f S Z x d W 9 0 O y w m c X V v d D t T Z W N 0 a W 9 u M S 9 h M T I 5 M T M x N i 9 D a G F u Z 2 U g V H l w Z S 5 7 d H d l Z X R f d X J s L D I 0 f S Z x d W 9 0 O y w m c X V v d D t T Z W N 0 a W 9 u M S 9 h M T I 5 M T M x N i 9 D a G F u Z 2 U g V H l w Z S 5 7 d X N l c l 9 p Z C w y N X 0 m c X V v d D t d L C Z x d W 9 0 O 1 J l b G F 0 a W 9 u c 2 h p c E l u Z m 8 m c X V v d D s 6 W 1 1 9 I i A v P j w v U 3 R h Y m x l R W 5 0 c m l l c z 4 8 L 0 l 0 Z W 0 + P E l 0 Z W 0 + P E l 0 Z W 1 M b 2 N h d G l v b j 4 8 S X R l b V R 5 c G U + R m 9 y b X V s Y T w v S X R l b V R 5 c G U + P E l 0 Z W 1 Q Y X R o P l N l Y 3 R p b 2 4 x L 2 E x M j k x M z E 2 L 1 N v d X J j Z T w v S X R l b V B h d G g + P C 9 J d G V t T G 9 j Y X R p b 2 4 + P F N 0 Y W J s Z U V u d H J p Z X M g L z 4 8 L 0 l 0 Z W 0 + P E l 0 Z W 0 + P E l 0 Z W 1 M b 2 N h d G l v b j 4 8 S X R l b V R 5 c G U + R m 9 y b X V s Y T w v S X R l b V R 5 c G U + P E l 0 Z W 1 Q Y X R o P l N l Y 3 R p b 2 4 x L 2 E x M j k x M z E 2 L 1 V z Z S U y M E Z p c n N 0 J T I w U m 9 3 J T I w Y X M l M j B I Z W F k Z X J z P C 9 J d G V t U G F 0 a D 4 8 L 0 l 0 Z W 1 M b 2 N h d G l v b j 4 8 U 3 R h Y m x l R W 5 0 c m l l c y A v P j w v S X R l b T 4 8 S X R l b T 4 8 S X R l b U x v Y 2 F 0 a W 9 u P j x J d G V t V H l w Z T 5 G b 3 J t d W x h P C 9 J d G V t V H l w Z T 4 8 S X R l b V B h d G g + U 2 V j d G l v b j E v Y T E y O T E z M T Y v Q 2 h h b m d l J T I w V H l w Z T w v S X R l b V B h d G g + P C 9 J d G V t T G 9 j Y X R p b 2 4 + P F N 0 Y W J s Z U V u d H J p Z X M g L z 4 8 L 0 l 0 Z W 0 + P E l 0 Z W 0 + P E l 0 Z W 1 M b 2 N h d G l v b j 4 8 S X R l b V R 5 c G U + R m 9 y b X V s Y T w v S X R l b V R 5 c G U + P E l 0 Z W 1 Q Y X R o P l N l Y 3 R p b 2 4 x L 2 E x M j k x M z E 2 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0 M z c i I C 8 + P E V u d H J 5 I F R 5 c G U 9 I k Z p b G x F c n J v c k N v Z G U i I F Z h b H V l P S J z V W 5 r b m 9 3 b i I g L z 4 8 R W 5 0 c n k g V H l w Z T 0 i R m l s b E V y c m 9 y Q 2 9 1 b n Q i I F Z h b H V l P S J s M C I g L z 4 8 R W 5 0 c n k g V H l w Z T 0 i R m l s b E x h c 3 R V c G R h d G V k I i B W Y W x 1 Z T 0 i Z D I w M T g t M D g t M T R U M T M 6 M j Q 6 M D A u N z E 3 N z A z N 1 o i I C 8 + P E V u d H J 5 I F R 5 c G U 9 I k Z p b G x D b 2 x 1 b W 5 U e X B l c y I g V m F s d W U 9 I n N C U U V H Q X d j R 0 J R W U d 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i A o M i k v Q 2 h h b m d l I F R 5 c G U u e 1 9 1 b m l 0 X 2 l k L D B 9 J n F 1 b 3 Q 7 L C Z x d W 9 0 O 1 N l Y 3 R p b 2 4 x L 2 E x M j k x M z E 2 I C g y K S 9 D a G F u Z 2 U g V H l w Z S 5 7 X 2 d v b G R l b i w x f S Z x d W 9 0 O y w m c X V v d D t T Z W N 0 a W 9 u M S 9 h M T I 5 M T M x N i A o M i k v Q 2 h h b m d l I F R 5 c G U u e 1 9 1 b m l 0 X 3 N 0 Y X R l L D J 9 J n F 1 b 3 Q 7 L C Z x d W 9 0 O 1 N l Y 3 R p b 2 4 x L 2 E x M j k x M z E 2 I C g y K S 9 D a G F u Z 2 U g V H l w Z S 5 7 X 3 R y d X N 0 Z W R f a n V k Z 2 1 l b n R z L D N 9 J n F 1 b 3 Q 7 L C Z x d W 9 0 O 1 N l Y 3 R p b 2 4 x L 2 E x M j k x M z E 2 I C g y K S 9 D a G F u Z 2 U g V H l w Z S 5 7 X 2 x h c 3 R f a n V k Z 2 1 l b n R f Y X Q s N H 0 m c X V v d D s s J n F 1 b 3 Q 7 U 2 V j d G l v b j E v Y T E y O T E z M T Y g K D I p L 0 N o Y W 5 n Z S B U e X B l L n t y Z W x l d m F u d F 9 5 b i w 1 f S Z x d W 9 0 O y w m c X V v d D t T Z W N 0 a W 9 u M S 9 h M T I 5 M T M x N i A o M i k v Q 2 h h b m d l I F R 5 c G U u e 3 J l b G V 2 Y W 5 0 X 3 l u O m N v b m Z p Z G V u Y 2 U s N n 0 m c X V v d D s s J n F 1 b 3 Q 7 U 2 V j d G l v b j E v Y T E y O T E z M T Y g K D I p L 0 N o Y W 5 n Z S B U e X B l L n t z Z W 5 0 a W 1 l b n Q s N 3 0 m c X V v d D s s J n F 1 b 3 Q 7 U 2 V j d G l v b j E v Y T E y O T E z M T Y g K D I p L 0 N o Y W 5 n Z S B U e X B l L n t z Z W 5 0 a W 1 l b n Q 6 Y 2 9 u Z m l k Z W 5 j Z S w 4 f S Z x d W 9 0 O y w m c X V v d D t T Z W N 0 a W 9 u M S 9 h M T I 5 M T M x N i A o M i k v Q 2 h h b m d l I F R 5 c G U u e 2 N v b 3 J k a W 5 h d G V z L D l 9 J n F 1 b 3 Q 7 L C Z x d W 9 0 O 1 N l Y 3 R p b 2 4 x L 2 E x M j k x M z E 2 I C g y K S 9 D a G F u Z 2 U g V H l w Z S 5 7 Y 3 J l Y X R l Z F 9 h d C w x M H 0 m c X V v d D s s J n F 1 b 3 Q 7 U 2 V j d G l v b j E v Y T E y O T E z M T Y g K D I p L 0 N o Y W 5 n Z S B U e X B l L n t m Y X Z v c m l 0 Z V 9 j b 3 V u d C w x M X 0 m c X V v d D s s J n F 1 b 3 Q 7 U 2 V j d G l v b j E v Y T E y O T E z M T Y g K D I p L 0 N o Y W 5 n Z S B U e X B l L n t o Y X N o d G F n c y w x M n 0 m c X V v d D s s J n F 1 b 3 Q 7 U 2 V j d G l v b j E v Y T E y O T E z M T Y g K D I p L 0 N o Y W 5 n Z S B U e X B l L n t p c 1 9 x d W 9 0 Z S w x M 3 0 m c X V v d D s s J n F 1 b 3 Q 7 U 2 V j d G l v b j E v Y T E y O T E z M T Y g K D I p L 0 N o Y W 5 n Z S B U e X B l L n t s Y W 5 n L D E 0 f S Z x d W 9 0 O y w m c X V v d D t T Z W N 0 a W 9 u M S 9 h M T I 5 M T M x N i A o M i k v Q 2 h h b m d l I F R 5 c G U u e 3 F 1 b 3 R l Z F 9 z d G F 0 d X N f a W Q s M T V 9 J n F 1 b 3 Q 7 L C Z x d W 9 0 O 1 N l Y 3 R p b 2 4 x L 2 E x M j k x M z E 2 I C g y K S 9 D a G F u Z 2 U g V H l w Z S 5 7 c m V s Z X Z h b n R f e W 5 f Z 2 9 s Z C w x N n 0 m c X V v d D s s J n F 1 b 3 Q 7 U 2 V j d G l v b j E v Y T E y O T E z M T Y g K D I p L 0 N o Y W 5 n Z S B U e X B l L n t y Z X R 3 Z W V 0 X 2 N v d W 5 0 L D E 3 f S Z x d W 9 0 O y w m c X V v d D t T Z W N 0 a W 9 u M S 9 h M T I 5 M T M x N i A o M i k v Q 2 h h b m d l I F R 5 c G U u e 3 J l d H d l Z X R f c 3 R h d H V z X 2 l k L D E 4 f S Z x d W 9 0 O y w m c X V v d D t T Z W N 0 a W 9 u M S 9 h M T I 5 M T M x N i A o M i k v Q 2 h h b m d l I F R 5 c G U u e 3 N l b n R p b W V u d F 9 n b 2 x k L D E 5 f S Z x d W 9 0 O y w m c X V v d D t T Z W N 0 a W 9 u M S 9 h M T I 5 M T M x N i A o M i k v Q 2 h h b m d l I F R 5 c G U u e 3 N v d X J j Z S w y M H 0 m c X V v d D s s J n F 1 b 3 Q 7 U 2 V j d G l v b j E v Y T E y O T E z M T Y g K D I p L 0 N o Y W 5 n Z S B U e X B l L n t z d G F 0 d X N f a W Q s M j F 9 J n F 1 b 3 Q 7 L C Z x d W 9 0 O 1 N l Y 3 R p b 2 4 x L 2 E x M j k x M z E 2 I C g y K S 9 D a G F u Z 2 U g V H l w Z S 5 7 c 3 l t Y m 9 s c y w y M n 0 m c X V v d D s s J n F 1 b 3 Q 7 U 2 V j d G l v b j E v Y T E y O T E z M T Y g K D I p L 0 N o Y W 5 n Z S B U e X B l L n t 0 d 2 V l d C w y M 3 0 m c X V v d D s s J n F 1 b 3 Q 7 U 2 V j d G l v b j E v Y T E y O T E z M T Y g K D I p L 0 N o Y W 5 n Z S B U e X B l L n t 0 d 2 V l d F 9 1 c m w s M j R 9 J n F 1 b 3 Q 7 L C Z x d W 9 0 O 1 N l Y 3 R p b 2 4 x L 2 E x M j k x M z E 2 I C g y K S 9 D a G F u Z 2 U g V H l w Z S 5 7 d X N l c l 9 p Z C w y N X 0 m c X V v d D t d L C Z x d W 9 0 O 0 N v b H V t b k N v d W 5 0 J n F 1 b 3 Q 7 O j I 2 L C Z x d W 9 0 O 0 t l e U N v b H V t b k 5 h b W V z J n F 1 b 3 Q 7 O l t d L C Z x d W 9 0 O 0 N v b H V t b k l k Z W 5 0 a X R p Z X M m c X V v d D s 6 W y Z x d W 9 0 O 1 N l Y 3 R p b 2 4 x L 2 E x M j k x M z E 2 I C g y K S 9 D a G F u Z 2 U g V H l w Z S 5 7 X 3 V u a X R f a W Q s M H 0 m c X V v d D s s J n F 1 b 3 Q 7 U 2 V j d G l v b j E v Y T E y O T E z M T Y g K D I p L 0 N o Y W 5 n Z S B U e X B l L n t f Z 2 9 s Z G V u L D F 9 J n F 1 b 3 Q 7 L C Z x d W 9 0 O 1 N l Y 3 R p b 2 4 x L 2 E x M j k x M z E 2 I C g y K S 9 D a G F u Z 2 U g V H l w Z S 5 7 X 3 V u a X R f c 3 R h d G U s M n 0 m c X V v d D s s J n F 1 b 3 Q 7 U 2 V j d G l v b j E v Y T E y O T E z M T Y g K D I p L 0 N o Y W 5 n Z S B U e X B l L n t f d H J 1 c 3 R l Z F 9 q d W R n b W V u d H M s M 3 0 m c X V v d D s s J n F 1 b 3 Q 7 U 2 V j d G l v b j E v Y T E y O T E z M T Y g K D I p L 0 N o Y W 5 n Z S B U e X B l L n t f b G F z d F 9 q d W R n b W V u d F 9 h d C w 0 f S Z x d W 9 0 O y w m c X V v d D t T Z W N 0 a W 9 u M S 9 h M T I 5 M T M x N i A o M i k v Q 2 h h b m d l I F R 5 c G U u e 3 J l b G V 2 Y W 5 0 X 3 l u L D V 9 J n F 1 b 3 Q 7 L C Z x d W 9 0 O 1 N l Y 3 R p b 2 4 x L 2 E x M j k x M z E 2 I C g y K S 9 D a G F u Z 2 U g V H l w Z S 5 7 c m V s Z X Z h b n R f e W 4 6 Y 2 9 u Z m l k Z W 5 j Z S w 2 f S Z x d W 9 0 O y w m c X V v d D t T Z W N 0 a W 9 u M S 9 h M T I 5 M T M x N i A o M i k v Q 2 h h b m d l I F R 5 c G U u e 3 N l b n R p b W V u d C w 3 f S Z x d W 9 0 O y w m c X V v d D t T Z W N 0 a W 9 u M S 9 h M T I 5 M T M x N i A o M i k v Q 2 h h b m d l I F R 5 c G U u e 3 N l b n R p b W V u d D p j b 2 5 m a W R l b m N l L D h 9 J n F 1 b 3 Q 7 L C Z x d W 9 0 O 1 N l Y 3 R p b 2 4 x L 2 E x M j k x M z E 2 I C g y K S 9 D a G F u Z 2 U g V H l w Z S 5 7 Y 2 9 v c m R p b m F 0 Z X M s O X 0 m c X V v d D s s J n F 1 b 3 Q 7 U 2 V j d G l v b j E v Y T E y O T E z M T Y g K D I p L 0 N o Y W 5 n Z S B U e X B l L n t j c m V h d G V k X 2 F 0 L D E w f S Z x d W 9 0 O y w m c X V v d D t T Z W N 0 a W 9 u M S 9 h M T I 5 M T M x N i A o M i k v Q 2 h h b m d l I F R 5 c G U u e 2 Z h d m 9 y a X R l X 2 N v d W 5 0 L D E x f S Z x d W 9 0 O y w m c X V v d D t T Z W N 0 a W 9 u M S 9 h M T I 5 M T M x N i A o M i k v Q 2 h h b m d l I F R 5 c G U u e 2 h h c 2 h 0 Y W d z L D E y f S Z x d W 9 0 O y w m c X V v d D t T Z W N 0 a W 9 u M S 9 h M T I 5 M T M x N i A o M i k v Q 2 h h b m d l I F R 5 c G U u e 2 l z X 3 F 1 b 3 R l L D E z f S Z x d W 9 0 O y w m c X V v d D t T Z W N 0 a W 9 u M S 9 h M T I 5 M T M x N i A o M i k v Q 2 h h b m d l I F R 5 c G U u e 2 x h b m c s M T R 9 J n F 1 b 3 Q 7 L C Z x d W 9 0 O 1 N l Y 3 R p b 2 4 x L 2 E x M j k x M z E 2 I C g y K S 9 D a G F u Z 2 U g V H l w Z S 5 7 c X V v d G V k X 3 N 0 Y X R 1 c 1 9 p Z C w x N X 0 m c X V v d D s s J n F 1 b 3 Q 7 U 2 V j d G l v b j E v Y T E y O T E z M T Y g K D I p L 0 N o Y W 5 n Z S B U e X B l L n t y Z W x l d m F u d F 9 5 b l 9 n b 2 x k L D E 2 f S Z x d W 9 0 O y w m c X V v d D t T Z W N 0 a W 9 u M S 9 h M T I 5 M T M x N i A o M i k v Q 2 h h b m d l I F R 5 c G U u e 3 J l d H d l Z X R f Y 2 9 1 b n Q s M T d 9 J n F 1 b 3 Q 7 L C Z x d W 9 0 O 1 N l Y 3 R p b 2 4 x L 2 E x M j k x M z E 2 I C g y K S 9 D a G F u Z 2 U g V H l w Z S 5 7 c m V 0 d 2 V l d F 9 z d G F 0 d X N f a W Q s M T h 9 J n F 1 b 3 Q 7 L C Z x d W 9 0 O 1 N l Y 3 R p b 2 4 x L 2 E x M j k x M z E 2 I C g y K S 9 D a G F u Z 2 U g V H l w Z S 5 7 c 2 V u d G l t Z W 5 0 X 2 d v b G Q s M T l 9 J n F 1 b 3 Q 7 L C Z x d W 9 0 O 1 N l Y 3 R p b 2 4 x L 2 E x M j k x M z E 2 I C g y K S 9 D a G F u Z 2 U g V H l w Z S 5 7 c 2 9 1 c m N l L D I w f S Z x d W 9 0 O y w m c X V v d D t T Z W N 0 a W 9 u M S 9 h M T I 5 M T M x N i A o M i k v Q 2 h h b m d l I F R 5 c G U u e 3 N 0 Y X R 1 c 1 9 p Z C w y M X 0 m c X V v d D s s J n F 1 b 3 Q 7 U 2 V j d G l v b j E v Y T E y O T E z M T Y g K D I p L 0 N o Y W 5 n Z S B U e X B l L n t z e W 1 i b 2 x z L D I y f S Z x d W 9 0 O y w m c X V v d D t T Z W N 0 a W 9 u M S 9 h M T I 5 M T M x N i A o M i k v Q 2 h h b m d l I F R 5 c G U u e 3 R 3 Z W V 0 L D I z f S Z x d W 9 0 O y w m c X V v d D t T Z W N 0 a W 9 u M S 9 h M T I 5 M T M x N i A o M i k v Q 2 h h b m d l I F R 5 c G U u e 3 R 3 Z W V 0 X 3 V y b C w y N H 0 m c X V v d D s s J n F 1 b 3 Q 7 U 2 V j d G l v b j E v Y T E y O T E z M T Y g K D I p L 0 N o Y W 5 n Z S B U e X B l L n t 1 c 2 V y X 2 l k L D I 1 f S Z x d W 9 0 O 1 0 s J n F 1 b 3 Q 7 U m V s Y X R p b 2 5 z a G l w S W 5 m b y Z x d W 9 0 O z p b X X 0 i I C 8 + P C 9 T d G F i b G V F b n R y a W V z P j w v S X R l b T 4 8 S X R l b T 4 8 S X R l b U x v Y 2 F 0 a W 9 u P j x J d G V t V H l w Z T 5 G b 3 J t d W x h P C 9 J d G V t V H l w Z T 4 8 S X R l b V B h d G g + U 2 V j d G l v b j E v Y T E y O T E z M T Y l M j A o M i k v U 2 9 1 c m N l P C 9 J d G V t U G F 0 a D 4 8 L 0 l 0 Z W 1 M b 2 N h d G l v b j 4 8 U 3 R h Y m x l R W 5 0 c m l l c y A v P j w v S X R l b T 4 8 S X R l b T 4 8 S X R l b U x v Y 2 F 0 a W 9 u P j x J d G V t V H l w Z T 5 G b 3 J t d W x h P C 9 J d G V t V H l w Z T 4 8 S X R l b V B h d G g + U 2 V j d G l v b j E v Y T E y O T E z M T Y l M j A o M i k v V X N l J T I w R m l y c 3 Q l M j B S b 3 c l M j B h c y U y M E h l Y W R l c n M 8 L 0 l 0 Z W 1 Q Y X R o P j w v S X R l b U x v Y 2 F 0 a W 9 u P j x T d G F i b G V F b n R y a W V z I C 8 + P C 9 J d G V t P j x J d G V t P j x J d G V t T G 9 j Y X R p b 2 4 + P E l 0 Z W 1 U e X B l P k Z v c m 1 1 b G E 8 L 0 l 0 Z W 1 U e X B l P j x J d G V t U G F 0 a D 5 T Z W N 0 a W 9 u M S 9 h M T I 5 M T M x N i U y M C g y K S 9 D a G F u Z 2 U l M j B U e X B l P C 9 J d G V t U G F 0 a D 4 8 L 0 l 0 Z W 1 M b 2 N h d G l v b j 4 8 U 3 R h Y m x l R W 5 0 c m l l c y A v P j w v S X R l b T 4 8 S X R l b T 4 8 S X R l b U x v Y 2 F 0 a W 9 u P j x J d G V t V H l w Z T 5 G b 3 J t d W x h P C 9 J d G V t V H l w Z T 4 8 S X R l b V B h d G g + U 2 V j d G l v b j E v Y T E y O T E z M T Y 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Q z O C I g L z 4 8 R W 5 0 c n k g V H l w Z T 0 i R m l s b E V y c m 9 y Q 2 9 k Z S I g V m F s d W U 9 I n N V b m t u b 3 d u I i A v P j x F b n R y e S B U e X B l P S J G a W x s R X J y b 3 J D b 3 V u d C I g V m F s d W U 9 I m w w I i A v P j x F b n R y e S B U e X B l P S J G a W x s T G F z d F V w Z G F 0 Z W Q i I F Z h b H V l P S J k M j A x O C 0 w O C 0 x N F Q x M z o y N D o z M i 4 w N T A y N D Q x W i I g L z 4 8 R W 5 0 c n k g V H l w Z T 0 i R m l s b E N v b H V t b l R 5 c G V z I i B W Y W x 1 Z T 0 i c 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i A o M y k v Q 2 h h b m d l I F R 5 c G U u e 0 N v b H V t b j E s M H 0 m c X V v d D s s J n F 1 b 3 Q 7 U 2 V j d G l v b j E v Y T E y O T E z M T Y g K D M p L 0 N o Y W 5 n Z S B U e X B l L n t D b 2 x 1 b W 4 y L D F 9 J n F 1 b 3 Q 7 L C Z x d W 9 0 O 1 N l Y 3 R p b 2 4 x L 2 E x M j k x M z E 2 I C g z K S 9 D a G F u Z 2 U g V H l w Z S 5 7 Q 2 9 s d W 1 u M y w y f S Z x d W 9 0 O y w m c X V v d D t T Z W N 0 a W 9 u M S 9 h M T I 5 M T M x N i A o M y k v Q 2 h h b m d l I F R 5 c G U u e 0 N v b H V t b j Q s M 3 0 m c X V v d D s s J n F 1 b 3 Q 7 U 2 V j d G l v b j E v Y T E y O T E z M T Y g K D M p L 0 N o Y W 5 n Z S B U e X B l L n t D b 2 x 1 b W 4 1 L D R 9 J n F 1 b 3 Q 7 L C Z x d W 9 0 O 1 N l Y 3 R p b 2 4 x L 2 E x M j k x M z E 2 I C g z K S 9 D a G F u Z 2 U g V H l w Z S 5 7 Q 2 9 s d W 1 u N i w 1 f S Z x d W 9 0 O y w m c X V v d D t T Z W N 0 a W 9 u M S 9 h M T I 5 M T M x N i A o M y k v Q 2 h h b m d l I F R 5 c G U u e 0 N v b H V t b j c s N n 0 m c X V v d D s s J n F 1 b 3 Q 7 U 2 V j d G l v b j E v Y T E y O T E z M T Y g K D M p L 0 N o Y W 5 n Z S B U e X B l L n t D b 2 x 1 b W 4 4 L D d 9 J n F 1 b 3 Q 7 L C Z x d W 9 0 O 1 N l Y 3 R p b 2 4 x L 2 E x M j k x M z E 2 I C g z K S 9 D a G F u Z 2 U g V H l w Z S 5 7 Q 2 9 s d W 1 u O S w 4 f S Z x d W 9 0 O y w m c X V v d D t T Z W N 0 a W 9 u M S 9 h M T I 5 M T M x N i A o M y k v Q 2 h h b m d l I F R 5 c G U u e 0 N v b H V t b j E w L D l 9 J n F 1 b 3 Q 7 L C Z x d W 9 0 O 1 N l Y 3 R p b 2 4 x L 2 E x M j k x M z E 2 I C g z K S 9 D a G F u Z 2 U g V H l w Z S 5 7 Q 2 9 s d W 1 u M T E s M T B 9 J n F 1 b 3 Q 7 L C Z x d W 9 0 O 1 N l Y 3 R p b 2 4 x L 2 E x M j k x M z E 2 I C g z K S 9 D a G F u Z 2 U g V H l w Z S 5 7 Q 2 9 s d W 1 u M T I s M T F 9 J n F 1 b 3 Q 7 L C Z x d W 9 0 O 1 N l Y 3 R p b 2 4 x L 2 E x M j k x M z E 2 I C g z K S 9 D a G F u Z 2 U g V H l w Z S 5 7 Q 2 9 s d W 1 u M T M s M T J 9 J n F 1 b 3 Q 7 L C Z x d W 9 0 O 1 N l Y 3 R p b 2 4 x L 2 E x M j k x M z E 2 I C g z K S 9 D a G F u Z 2 U g V H l w Z S 5 7 Q 2 9 s d W 1 u M T Q s M T N 9 J n F 1 b 3 Q 7 L C Z x d W 9 0 O 1 N l Y 3 R p b 2 4 x L 2 E x M j k x M z E 2 I C g z K S 9 D a G F u Z 2 U g V H l w Z S 5 7 Q 2 9 s d W 1 u M T U s M T R 9 J n F 1 b 3 Q 7 L C Z x d W 9 0 O 1 N l Y 3 R p b 2 4 x L 2 E x M j k x M z E 2 I C g z K S 9 D a G F u Z 2 U g V H l w Z S 5 7 Q 2 9 s d W 1 u M T Y s M T V 9 J n F 1 b 3 Q 7 L C Z x d W 9 0 O 1 N l Y 3 R p b 2 4 x L 2 E x M j k x M z E 2 I C g z K S 9 D a G F u Z 2 U g V H l w Z S 5 7 Q 2 9 s d W 1 u M T c s M T Z 9 J n F 1 b 3 Q 7 L C Z x d W 9 0 O 1 N l Y 3 R p b 2 4 x L 2 E x M j k x M z E 2 I C g z K S 9 D a G F u Z 2 U g V H l w Z S 5 7 Q 2 9 s d W 1 u M T g s M T d 9 J n F 1 b 3 Q 7 L C Z x d W 9 0 O 1 N l Y 3 R p b 2 4 x L 2 E x M j k x M z E 2 I C g z K S 9 D a G F u Z 2 U g V H l w Z S 5 7 Q 2 9 s d W 1 u M T k s M T h 9 J n F 1 b 3 Q 7 L C Z x d W 9 0 O 1 N l Y 3 R p b 2 4 x L 2 E x M j k x M z E 2 I C g z K S 9 D a G F u Z 2 U g V H l w Z S 5 7 Q 2 9 s d W 1 u M j A s M T l 9 J n F 1 b 3 Q 7 L C Z x d W 9 0 O 1 N l Y 3 R p b 2 4 x L 2 E x M j k x M z E 2 I C g z K S 9 D a G F u Z 2 U g V H l w Z S 5 7 Q 2 9 s d W 1 u M j E s M j B 9 J n F 1 b 3 Q 7 L C Z x d W 9 0 O 1 N l Y 3 R p b 2 4 x L 2 E x M j k x M z E 2 I C g z K S 9 D a G F u Z 2 U g V H l w Z S 5 7 Q 2 9 s d W 1 u M j I s M j F 9 J n F 1 b 3 Q 7 L C Z x d W 9 0 O 1 N l Y 3 R p b 2 4 x L 2 E x M j k x M z E 2 I C g z K S 9 D a G F u Z 2 U g V H l w Z S 5 7 Q 2 9 s d W 1 u M j M s M j J 9 J n F 1 b 3 Q 7 L C Z x d W 9 0 O 1 N l Y 3 R p b 2 4 x L 2 E x M j k x M z E 2 I C g z K S 9 D a G F u Z 2 U g V H l w Z S 5 7 Q 2 9 s d W 1 u M j Q s M j N 9 J n F 1 b 3 Q 7 L C Z x d W 9 0 O 1 N l Y 3 R p b 2 4 x L 2 E x M j k x M z E 2 I C g z K S 9 D a G F u Z 2 U g V H l w Z S 5 7 Q 2 9 s d W 1 u M j U s M j R 9 J n F 1 b 3 Q 7 L C Z x d W 9 0 O 1 N l Y 3 R p b 2 4 x L 2 E x M j k x M z E 2 I C g z K S 9 D a G F u Z 2 U g V H l w Z S 5 7 Q 2 9 s d W 1 u M j Y s M j V 9 J n F 1 b 3 Q 7 X S w m c X V v d D t D b 2 x 1 b W 5 D b 3 V u d C Z x d W 9 0 O z o y N i w m c X V v d D t L Z X l D b 2 x 1 b W 5 O Y W 1 l c y Z x d W 9 0 O z p b X S w m c X V v d D t D b 2 x 1 b W 5 J Z G V u d G l 0 a W V z J n F 1 b 3 Q 7 O l s m c X V v d D t T Z W N 0 a W 9 u M S 9 h M T I 5 M T M x N i A o M y k v Q 2 h h b m d l I F R 5 c G U u e 0 N v b H V t b j E s M H 0 m c X V v d D s s J n F 1 b 3 Q 7 U 2 V j d G l v b j E v Y T E y O T E z M T Y g K D M p L 0 N o Y W 5 n Z S B U e X B l L n t D b 2 x 1 b W 4 y L D F 9 J n F 1 b 3 Q 7 L C Z x d W 9 0 O 1 N l Y 3 R p b 2 4 x L 2 E x M j k x M z E 2 I C g z K S 9 D a G F u Z 2 U g V H l w Z S 5 7 Q 2 9 s d W 1 u M y w y f S Z x d W 9 0 O y w m c X V v d D t T Z W N 0 a W 9 u M S 9 h M T I 5 M T M x N i A o M y k v Q 2 h h b m d l I F R 5 c G U u e 0 N v b H V t b j Q s M 3 0 m c X V v d D s s J n F 1 b 3 Q 7 U 2 V j d G l v b j E v Y T E y O T E z M T Y g K D M p L 0 N o Y W 5 n Z S B U e X B l L n t D b 2 x 1 b W 4 1 L D R 9 J n F 1 b 3 Q 7 L C Z x d W 9 0 O 1 N l Y 3 R p b 2 4 x L 2 E x M j k x M z E 2 I C g z K S 9 D a G F u Z 2 U g V H l w Z S 5 7 Q 2 9 s d W 1 u N i w 1 f S Z x d W 9 0 O y w m c X V v d D t T Z W N 0 a W 9 u M S 9 h M T I 5 M T M x N i A o M y k v Q 2 h h b m d l I F R 5 c G U u e 0 N v b H V t b j c s N n 0 m c X V v d D s s J n F 1 b 3 Q 7 U 2 V j d G l v b j E v Y T E y O T E z M T Y g K D M p L 0 N o Y W 5 n Z S B U e X B l L n t D b 2 x 1 b W 4 4 L D d 9 J n F 1 b 3 Q 7 L C Z x d W 9 0 O 1 N l Y 3 R p b 2 4 x L 2 E x M j k x M z E 2 I C g z K S 9 D a G F u Z 2 U g V H l w Z S 5 7 Q 2 9 s d W 1 u O S w 4 f S Z x d W 9 0 O y w m c X V v d D t T Z W N 0 a W 9 u M S 9 h M T I 5 M T M x N i A o M y k v Q 2 h h b m d l I F R 5 c G U u e 0 N v b H V t b j E w L D l 9 J n F 1 b 3 Q 7 L C Z x d W 9 0 O 1 N l Y 3 R p b 2 4 x L 2 E x M j k x M z E 2 I C g z K S 9 D a G F u Z 2 U g V H l w Z S 5 7 Q 2 9 s d W 1 u M T E s M T B 9 J n F 1 b 3 Q 7 L C Z x d W 9 0 O 1 N l Y 3 R p b 2 4 x L 2 E x M j k x M z E 2 I C g z K S 9 D a G F u Z 2 U g V H l w Z S 5 7 Q 2 9 s d W 1 u M T I s M T F 9 J n F 1 b 3 Q 7 L C Z x d W 9 0 O 1 N l Y 3 R p b 2 4 x L 2 E x M j k x M z E 2 I C g z K S 9 D a G F u Z 2 U g V H l w Z S 5 7 Q 2 9 s d W 1 u M T M s M T J 9 J n F 1 b 3 Q 7 L C Z x d W 9 0 O 1 N l Y 3 R p b 2 4 x L 2 E x M j k x M z E 2 I C g z K S 9 D a G F u Z 2 U g V H l w Z S 5 7 Q 2 9 s d W 1 u M T Q s M T N 9 J n F 1 b 3 Q 7 L C Z x d W 9 0 O 1 N l Y 3 R p b 2 4 x L 2 E x M j k x M z E 2 I C g z K S 9 D a G F u Z 2 U g V H l w Z S 5 7 Q 2 9 s d W 1 u M T U s M T R 9 J n F 1 b 3 Q 7 L C Z x d W 9 0 O 1 N l Y 3 R p b 2 4 x L 2 E x M j k x M z E 2 I C g z K S 9 D a G F u Z 2 U g V H l w Z S 5 7 Q 2 9 s d W 1 u M T Y s M T V 9 J n F 1 b 3 Q 7 L C Z x d W 9 0 O 1 N l Y 3 R p b 2 4 x L 2 E x M j k x M z E 2 I C g z K S 9 D a G F u Z 2 U g V H l w Z S 5 7 Q 2 9 s d W 1 u M T c s M T Z 9 J n F 1 b 3 Q 7 L C Z x d W 9 0 O 1 N l Y 3 R p b 2 4 x L 2 E x M j k x M z E 2 I C g z K S 9 D a G F u Z 2 U g V H l w Z S 5 7 Q 2 9 s d W 1 u M T g s M T d 9 J n F 1 b 3 Q 7 L C Z x d W 9 0 O 1 N l Y 3 R p b 2 4 x L 2 E x M j k x M z E 2 I C g z K S 9 D a G F u Z 2 U g V H l w Z S 5 7 Q 2 9 s d W 1 u M T k s M T h 9 J n F 1 b 3 Q 7 L C Z x d W 9 0 O 1 N l Y 3 R p b 2 4 x L 2 E x M j k x M z E 2 I C g z K S 9 D a G F u Z 2 U g V H l w Z S 5 7 Q 2 9 s d W 1 u M j A s M T l 9 J n F 1 b 3 Q 7 L C Z x d W 9 0 O 1 N l Y 3 R p b 2 4 x L 2 E x M j k x M z E 2 I C g z K S 9 D a G F u Z 2 U g V H l w Z S 5 7 Q 2 9 s d W 1 u M j E s M j B 9 J n F 1 b 3 Q 7 L C Z x d W 9 0 O 1 N l Y 3 R p b 2 4 x L 2 E x M j k x M z E 2 I C g z K S 9 D a G F u Z 2 U g V H l w Z S 5 7 Q 2 9 s d W 1 u M j I s M j F 9 J n F 1 b 3 Q 7 L C Z x d W 9 0 O 1 N l Y 3 R p b 2 4 x L 2 E x M j k x M z E 2 I C g z K S 9 D a G F u Z 2 U g V H l w Z S 5 7 Q 2 9 s d W 1 u M j M s M j J 9 J n F 1 b 3 Q 7 L C Z x d W 9 0 O 1 N l Y 3 R p b 2 4 x L 2 E x M j k x M z E 2 I C g z K S 9 D a G F u Z 2 U g V H l w Z S 5 7 Q 2 9 s d W 1 u M j Q s M j N 9 J n F 1 b 3 Q 7 L C Z x d W 9 0 O 1 N l Y 3 R p b 2 4 x L 2 E x M j k x M z E 2 I C g z K S 9 D a G F u Z 2 U g V H l w Z S 5 7 Q 2 9 s d W 1 u M j U s M j R 9 J n F 1 b 3 Q 7 L C Z x d W 9 0 O 1 N l Y 3 R p b 2 4 x L 2 E x M j k x M z E 2 I C g z K S 9 D a G F u Z 2 U g V H l w Z S 5 7 Q 2 9 s d W 1 u M j Y s M j V 9 J n F 1 b 3 Q 7 X S w m c X V v d D t S Z W x h d G l v b n N o a X B J b m Z v J n F 1 b 3 Q 7 O l t d f S I g L z 4 8 L 1 N 0 Y W J s Z U V u d H J p Z X M + P C 9 J d G V t P j x J d G V t P j x J d G V t T G 9 j Y X R p b 2 4 + P E l 0 Z W 1 U e X B l P k Z v c m 1 1 b G E 8 L 0 l 0 Z W 1 U e X B l P j x J d G V t U G F 0 a D 5 T Z W N 0 a W 9 u M S 9 h M T I 5 M T M x N i U y M C g z K S 9 T b 3 V y Y 2 U 8 L 0 l 0 Z W 1 Q Y X R o P j w v S X R l b U x v Y 2 F 0 a W 9 u P j x T d G F i b G V F b n R y a W V z I C 8 + P C 9 J d G V t P j x J d G V t P j x J d G V t T G 9 j Y X R p b 2 4 + P E l 0 Z W 1 U e X B l P k Z v c m 1 1 b G E 8 L 0 l 0 Z W 1 U e X B l P j x J d G V t U G F 0 a D 5 T Z W N 0 a W 9 u M S 9 h M T I 5 M T M x N i U y M C g z K S 9 D a G F u Z 2 U l M j B U e X B l P C 9 J d G V t U G F 0 a D 4 8 L 0 l 0 Z W 1 M b 2 N h d G l v b j 4 8 U 3 R h Y m x l R W 5 0 c m l l c y A v P j w v S X R l b T 4 8 S X R l b T 4 8 S X R l b U x v Y 2 F 0 a W 9 u P j x J d G V t V H l w Z T 5 G b 3 J t d W x h P C 9 J d G V t V H l w Z T 4 8 S X R l b V B h d G g + U 2 V j d G l v b j E v Y T E y O T E z M T Y 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y O T o z O S 4 2 M D I 2 O D M 2 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0 K S 9 D a G F u Z 2 V k I F R 5 c G U u e 1 9 1 b m l 0 X 2 l k L D B 9 J n F 1 b 3 Q 7 L C Z x d W 9 0 O 1 N l Y 3 R p b 2 4 x L 2 E x M j k x M z E 2 I C g 0 K S 9 D a G F u Z 2 V k I F R 5 c G U u e 1 9 n b 2 x k Z W 4 s M X 0 m c X V v d D s s J n F 1 b 3 Q 7 U 2 V j d G l v b j E v Y T E y O T E z M T Y g K D Q p L 0 N o Y W 5 n Z W Q g V H l w Z S 5 7 X 3 V u a X R f c 3 R h d G U s M n 0 m c X V v d D s s J n F 1 b 3 Q 7 U 2 V j d G l v b j E v Y T E y O T E z M T Y g K D Q p L 0 N o Y W 5 n Z W Q g V H l w Z S 5 7 X 3 R y d X N 0 Z W R f a n V k Z 2 1 l b n R z L D N 9 J n F 1 b 3 Q 7 L C Z x d W 9 0 O 1 N l Y 3 R p b 2 4 x L 2 E x M j k x M z E 2 I C g 0 K S 9 D a G F u Z 2 V k I F R 5 c G U u e 1 9 s Y X N 0 X 2 p 1 Z G d t Z W 5 0 X 2 F 0 L D R 9 J n F 1 b 3 Q 7 L C Z x d W 9 0 O 1 N l Y 3 R p b 2 4 x L 2 E x M j k x M z E 2 I C g 0 K S 9 D a G F u Z 2 V k I F R 5 c G U u e 3 J l b G V 2 Y W 5 0 X 3 l u L D V 9 J n F 1 b 3 Q 7 L C Z x d W 9 0 O 1 N l Y 3 R p b 2 4 x L 2 E x M j k x M z E 2 I C g 0 K S 9 D a G F u Z 2 V k I F R 5 c G U u e 3 J l b G V 2 Y W 5 0 X 3 l u O m N v b m Z p Z G V u Y 2 U s N n 0 m c X V v d D s s J n F 1 b 3 Q 7 U 2 V j d G l v b j E v Y T E y O T E z M T Y g K D Q p L 0 N o Y W 5 n Z W Q g V H l w Z S 5 7 c 2 V u d G l t Z W 5 0 L D d 9 J n F 1 b 3 Q 7 L C Z x d W 9 0 O 1 N l Y 3 R p b 2 4 x L 2 E x M j k x M z E 2 I C g 0 K S 9 D a G F u Z 2 V k I F R 5 c G U u e 3 N l b n R p b W V u d D p j b 2 5 m a W R l b m N l L D h 9 J n F 1 b 3 Q 7 L C Z x d W 9 0 O 1 N l Y 3 R p b 2 4 x L 2 E x M j k x M z E 2 I C g 0 K S 9 D a G F u Z 2 V k I F R 5 c G U u e 2 N v b 3 J k a W 5 h d G V z L D l 9 J n F 1 b 3 Q 7 L C Z x d W 9 0 O 1 N l Y 3 R p b 2 4 x L 2 E x M j k x M z E 2 I C g 0 K S 9 D a G F u Z 2 V k I F R 5 c G U u e 2 N y Z W F 0 Z W R f Y X Q s M T B 9 J n F 1 b 3 Q 7 L C Z x d W 9 0 O 1 N l Y 3 R p b 2 4 x L 2 E x M j k x M z E 2 I C g 0 K S 9 D a G F u Z 2 V k I F R 5 c G U u e 2 Z h d m 9 y a X R l X 2 N v d W 5 0 L D E x f S Z x d W 9 0 O y w m c X V v d D t T Z W N 0 a W 9 u M S 9 h M T I 5 M T M x N i A o N C k v Q 2 h h b m d l Z C B U e X B l L n t o Y X N o d G F n c y w x M n 0 m c X V v d D s s J n F 1 b 3 Q 7 U 2 V j d G l v b j E v Y T E y O T E z M T Y g K D Q p L 0 N o Y W 5 n Z W Q g V H l w Z S 5 7 a X N f c X V v d G U s M T N 9 J n F 1 b 3 Q 7 L C Z x d W 9 0 O 1 N l Y 3 R p b 2 4 x L 2 E x M j k x M z E 2 I C g 0 K S 9 D a G F u Z 2 V k I F R 5 c G U u e 2 x h b m c s M T R 9 J n F 1 b 3 Q 7 L C Z x d W 9 0 O 1 N l Y 3 R p b 2 4 x L 2 E x M j k x M z E 2 I C g 0 K S 9 D a G F u Z 2 V k I F R 5 c G U u e 3 F 1 b 3 R l Z F 9 z d G F 0 d X N f a W Q s M T V 9 J n F 1 b 3 Q 7 L C Z x d W 9 0 O 1 N l Y 3 R p b 2 4 x L 2 E x M j k x M z E 2 I C g 0 K S 9 D a G F u Z 2 V k I F R 5 c G U u e 3 J l b G V 2 Y W 5 0 X 3 l u X 2 d v b G Q s M T Z 9 J n F 1 b 3 Q 7 L C Z x d W 9 0 O 1 N l Y 3 R p b 2 4 x L 2 E x M j k x M z E 2 I C g 0 K S 9 D a G F u Z 2 V k I F R 5 c G U u e 3 J l d H d l Z X R f Y 2 9 1 b n Q s M T d 9 J n F 1 b 3 Q 7 L C Z x d W 9 0 O 1 N l Y 3 R p b 2 4 x L 2 E x M j k x M z E 2 I C g 0 K S 9 D a G F u Z 2 V k I F R 5 c G U u e 3 J l d H d l Z X R f c 3 R h d H V z X 2 l k L D E 4 f S Z x d W 9 0 O y w m c X V v d D t T Z W N 0 a W 9 u M S 9 h M T I 5 M T M x N i A o N C k v Q 2 h h b m d l Z C B U e X B l L n t z Z W 5 0 a W 1 l b n R f Z 2 9 s Z C w x O X 0 m c X V v d D s s J n F 1 b 3 Q 7 U 2 V j d G l v b j E v Y T E y O T E z M T Y g K D Q p L 0 N o Y W 5 n Z W Q g V H l w Z S 5 7 c 2 9 1 c m N l L D I w f S Z x d W 9 0 O y w m c X V v d D t T Z W N 0 a W 9 u M S 9 h M T I 5 M T M x N i A o N C k v Q 2 h h b m d l Z C B U e X B l L n t z d G F 0 d X N f a W Q s M j F 9 J n F 1 b 3 Q 7 L C Z x d W 9 0 O 1 N l Y 3 R p b 2 4 x L 2 E x M j k x M z E 2 I C g 0 K S 9 D a G F u Z 2 V k I F R 5 c G U u e 3 N 5 b W J v b H M s M j J 9 J n F 1 b 3 Q 7 L C Z x d W 9 0 O 1 N l Y 3 R p b 2 4 x L 2 E x M j k x M z E 2 I C g 0 K S 9 D a G F u Z 2 V k I F R 5 c G U u e 3 R 3 Z W V 0 L D I z f S Z x d W 9 0 O y w m c X V v d D t T Z W N 0 a W 9 u M S 9 h M T I 5 M T M x N i A o N C k v Q 2 h h b m d l Z C B U e X B l L n t 0 d 2 V l d F 9 1 c m w s M j R 9 J n F 1 b 3 Q 7 L C Z x d W 9 0 O 1 N l Y 3 R p b 2 4 x L 2 E x M j k x M z E 2 I C g 0 K S 9 D a G F u Z 2 V k I F R 5 c G U u e 3 V z Z X J f a W Q s M j V 9 J n F 1 b 3 Q 7 X S w m c X V v d D t D b 2 x 1 b W 5 D b 3 V u d C Z x d W 9 0 O z o y N i w m c X V v d D t L Z X l D b 2 x 1 b W 5 O Y W 1 l c y Z x d W 9 0 O z p b X S w m c X V v d D t D b 2 x 1 b W 5 J Z G V u d G l 0 a W V z J n F 1 b 3 Q 7 O l s m c X V v d D t T Z W N 0 a W 9 u M S 9 h M T I 5 M T M x N i A o N C k v Q 2 h h b m d l Z C B U e X B l L n t f d W 5 p d F 9 p Z C w w f S Z x d W 9 0 O y w m c X V v d D t T Z W N 0 a W 9 u M S 9 h M T I 5 M T M x N i A o N C k v Q 2 h h b m d l Z C B U e X B l L n t f Z 2 9 s Z G V u L D F 9 J n F 1 b 3 Q 7 L C Z x d W 9 0 O 1 N l Y 3 R p b 2 4 x L 2 E x M j k x M z E 2 I C g 0 K S 9 D a G F u Z 2 V k I F R 5 c G U u e 1 9 1 b m l 0 X 3 N 0 Y X R l L D J 9 J n F 1 b 3 Q 7 L C Z x d W 9 0 O 1 N l Y 3 R p b 2 4 x L 2 E x M j k x M z E 2 I C g 0 K S 9 D a G F u Z 2 V k I F R 5 c G U u e 1 9 0 c n V z d G V k X 2 p 1 Z G d t Z W 5 0 c y w z f S Z x d W 9 0 O y w m c X V v d D t T Z W N 0 a W 9 u M S 9 h M T I 5 M T M x N i A o N C k v Q 2 h h b m d l Z C B U e X B l L n t f b G F z d F 9 q d W R n b W V u d F 9 h d C w 0 f S Z x d W 9 0 O y w m c X V v d D t T Z W N 0 a W 9 u M S 9 h M T I 5 M T M x N i A o N C k v Q 2 h h b m d l Z C B U e X B l L n t y Z W x l d m F u d F 9 5 b i w 1 f S Z x d W 9 0 O y w m c X V v d D t T Z W N 0 a W 9 u M S 9 h M T I 5 M T M x N i A o N C k v Q 2 h h b m d l Z C B U e X B l L n t y Z W x l d m F u d F 9 5 b j p j b 2 5 m a W R l b m N l L D Z 9 J n F 1 b 3 Q 7 L C Z x d W 9 0 O 1 N l Y 3 R p b 2 4 x L 2 E x M j k x M z E 2 I C g 0 K S 9 D a G F u Z 2 V k I F R 5 c G U u e 3 N l b n R p b W V u d C w 3 f S Z x d W 9 0 O y w m c X V v d D t T Z W N 0 a W 9 u M S 9 h M T I 5 M T M x N i A o N C k v Q 2 h h b m d l Z C B U e X B l L n t z Z W 5 0 a W 1 l b n Q 6 Y 2 9 u Z m l k Z W 5 j Z S w 4 f S Z x d W 9 0 O y w m c X V v d D t T Z W N 0 a W 9 u M S 9 h M T I 5 M T M x N i A o N C k v Q 2 h h b m d l Z C B U e X B l L n t j b 2 9 y Z G l u Y X R l c y w 5 f S Z x d W 9 0 O y w m c X V v d D t T Z W N 0 a W 9 u M S 9 h M T I 5 M T M x N i A o N C k v Q 2 h h b m d l Z C B U e X B l L n t j c m V h d G V k X 2 F 0 L D E w f S Z x d W 9 0 O y w m c X V v d D t T Z W N 0 a W 9 u M S 9 h M T I 5 M T M x N i A o N C k v Q 2 h h b m d l Z C B U e X B l L n t m Y X Z v c m l 0 Z V 9 j b 3 V u d C w x M X 0 m c X V v d D s s J n F 1 b 3 Q 7 U 2 V j d G l v b j E v Y T E y O T E z M T Y g K D Q p L 0 N o Y W 5 n Z W Q g V H l w Z S 5 7 a G F z a H R h Z 3 M s M T J 9 J n F 1 b 3 Q 7 L C Z x d W 9 0 O 1 N l Y 3 R p b 2 4 x L 2 E x M j k x M z E 2 I C g 0 K S 9 D a G F u Z 2 V k I F R 5 c G U u e 2 l z X 3 F 1 b 3 R l L D E z f S Z x d W 9 0 O y w m c X V v d D t T Z W N 0 a W 9 u M S 9 h M T I 5 M T M x N i A o N C k v Q 2 h h b m d l Z C B U e X B l L n t s Y W 5 n L D E 0 f S Z x d W 9 0 O y w m c X V v d D t T Z W N 0 a W 9 u M S 9 h M T I 5 M T M x N i A o N C k v Q 2 h h b m d l Z C B U e X B l L n t x d W 9 0 Z W R f c 3 R h d H V z X 2 l k L D E 1 f S Z x d W 9 0 O y w m c X V v d D t T Z W N 0 a W 9 u M S 9 h M T I 5 M T M x N i A o N C k v Q 2 h h b m d l Z C B U e X B l L n t y Z W x l d m F u d F 9 5 b l 9 n b 2 x k L D E 2 f S Z x d W 9 0 O y w m c X V v d D t T Z W N 0 a W 9 u M S 9 h M T I 5 M T M x N i A o N C k v Q 2 h h b m d l Z C B U e X B l L n t y Z X R 3 Z W V 0 X 2 N v d W 5 0 L D E 3 f S Z x d W 9 0 O y w m c X V v d D t T Z W N 0 a W 9 u M S 9 h M T I 5 M T M x N i A o N C k v Q 2 h h b m d l Z C B U e X B l L n t y Z X R 3 Z W V 0 X 3 N 0 Y X R 1 c 1 9 p Z C w x O H 0 m c X V v d D s s J n F 1 b 3 Q 7 U 2 V j d G l v b j E v Y T E y O T E z M T Y g K D Q p L 0 N o Y W 5 n Z W Q g V H l w Z S 5 7 c 2 V u d G l t Z W 5 0 X 2 d v b G Q s M T l 9 J n F 1 b 3 Q 7 L C Z x d W 9 0 O 1 N l Y 3 R p b 2 4 x L 2 E x M j k x M z E 2 I C g 0 K S 9 D a G F u Z 2 V k I F R 5 c G U u e 3 N v d X J j Z S w y M H 0 m c X V v d D s s J n F 1 b 3 Q 7 U 2 V j d G l v b j E v Y T E y O T E z M T Y g K D Q p L 0 N o Y W 5 n Z W Q g V H l w Z S 5 7 c 3 R h d H V z X 2 l k L D I x f S Z x d W 9 0 O y w m c X V v d D t T Z W N 0 a W 9 u M S 9 h M T I 5 M T M x N i A o N C k v Q 2 h h b m d l Z C B U e X B l L n t z e W 1 i b 2 x z L D I y f S Z x d W 9 0 O y w m c X V v d D t T Z W N 0 a W 9 u M S 9 h M T I 5 M T M x N i A o N C k v Q 2 h h b m d l Z C B U e X B l L n t 0 d 2 V l d C w y M 3 0 m c X V v d D s s J n F 1 b 3 Q 7 U 2 V j d G l v b j E v Y T E y O T E z M T Y g K D Q p L 0 N o Y W 5 n Z W Q g V H l w Z S 5 7 d H d l Z X R f d X J s L D I 0 f S Z x d W 9 0 O y w m c X V v d D t T Z W N 0 a W 9 u M S 9 h M T I 5 M T M x N i A o N C k v Q 2 h h b m d l Z C B U e X B l L n t 1 c 2 V y X 2 l k L D I 1 f S Z x d W 9 0 O 1 0 s J n F 1 b 3 Q 7 U m V s Y X R p b 2 5 z a G l w S W 5 m b y Z x d W 9 0 O z p b X X 0 i I C 8 + P C 9 T d G F i b G V F b n R y a W V z P j w v S X R l b T 4 8 S X R l b T 4 8 S X R l b U x v Y 2 F 0 a W 9 u P j x J d G V t V H l w Z T 5 G b 3 J t d W x h P C 9 J d G V t V H l w Z T 4 8 S X R l b V B h d G g + U 2 V j d G l v b j E v Y T E y O T E z M T Y l M j A o N C k v U 2 9 1 c m N l P C 9 J d G V t U G F 0 a D 4 8 L 0 l 0 Z W 1 M b 2 N h d G l v b j 4 8 U 3 R h Y m x l R W 5 0 c m l l c y A v P j w v S X R l b T 4 8 S X R l b T 4 8 S X R l b U x v Y 2 F 0 a W 9 u P j x J d G V t V H l w Z T 5 G b 3 J t d W x h P C 9 J d G V t V H l w Z T 4 8 S X R l b V B h d G g + U 2 V j d G l v b j E v Y T E y O T E z M T Y l M j A o N C k v U H J v b W 9 0 Z W Q l M j B I Z W F k Z X J z P C 9 J d G V t U G F 0 a D 4 8 L 0 l 0 Z W 1 M b 2 N h d G l v b j 4 8 U 3 R h Y m x l R W 5 0 c m l l c y A v P j w v S X R l b T 4 8 S X R l b T 4 8 S X R l b U x v Y 2 F 0 a W 9 u P j x J d G V t V H l w Z T 5 G b 3 J t d W x h P C 9 J d G V t V H l w Z T 4 8 S X R l b V B h d G g + U 2 V j d G l v b j E v Y T E y O T E z M T Y l M j A o N C k v Q 2 h h b m d l Z C U y M F R 5 c G U 8 L 0 l 0 Z W 1 Q Y X R o P j w v S X R l b U x v Y 2 F 0 a W 9 u P j x T d G F i b G V F b n R y a W V z I C 8 + P C 9 J d G V t P j x J d G V t P j x J d G V t T G 9 j Y X R p b 2 4 + P E l 0 Z W 1 U e X B l P k Z v c m 1 1 b G E 8 L 0 l 0 Z W 1 U e X B l P j x J d G V t U G F 0 a D 5 T Z W N 0 a W 9 u M S 9 h M T I 5 M T M x N i 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N D M 5 I i A v P j x F b n R y e S B U e X B l P S J G a W x s R X J y b 3 J D b 2 R l I i B W Y W x 1 Z T 0 i c 1 V u a 2 5 v d 2 4 i I C 8 + P E V u d H J 5 I F R 5 c G U 9 I k Z p b G x F c n J v c k N v d W 5 0 I i B W Y W x 1 Z T 0 i b D A i I C 8 + P E V u d H J 5 I F R 5 c G U 9 I k Z p b G x M Y X N 0 V X B k Y X R l Z C I g V m F s d W U 9 I m Q y M D E 4 L T A 4 L T E 1 V D A 4 O j Q 2 O j Q 5 L j I w N D I 0 N z Z a I i A v P j x F b n R y e S B U e X B l P S J G a W x s Q 2 9 s d W 1 u V H l w Z X M i I F Z h b H V l P S J z Q l F F R 0 F 3 Y 0 d C U V l G Q m d j R E J n R U d C Z 1 l E Q m d Z R 0 J R W U d C Z 1 U 9 I i A v P j x F b n R y e S B U e X B l P S J G a W x s Q 2 9 s d W 1 u T m F t Z X M i I F Z h b H V l P S J z W y Z x d W 9 0 O 1 9 1 b m l 0 X 2 l k J n F 1 b 3 Q 7 L C Z x d W 9 0 O 1 9 n b 2 x k Z W 4 m c X V v d D s s J n F 1 b 3 Q 7 X 3 V u a X R f c 3 R h d G U m c X V v d D s s J n F 1 b 3 Q 7 X 3 R y d X N 0 Z W R f a n V k Z 2 1 l b n R z J n F 1 b 3 Q 7 L C Z x d W 9 0 O 1 9 s Y X N 0 X 2 p 1 Z G d t Z W 5 0 X 2 F 0 J n F 1 b 3 Q 7 L C Z x d W 9 0 O 3 J l b G V 2 Y W 5 0 X 3 l u J n F 1 b 3 Q 7 L C Z x d W 9 0 O 3 J l b G V 2 Y W 5 0 X 3 l u O m N v b m Z p Z G V u Y 2 U m c X V v d D s s J n F 1 b 3 Q 7 c 2 V u d G l t Z W 5 0 J n F 1 b 3 Q 7 L C Z x d W 9 0 O 3 N l b n R p b W V u d D p j b 2 5 m a W R l b m N l J n F 1 b 3 Q 7 L C Z x d W 9 0 O 2 N v b 3 J k a W 5 h d G V z J n F 1 b 3 Q 7 L C Z x d W 9 0 O 2 N y Z W F 0 Z W R f Y X Q m c X V v d D s s J n F 1 b 3 Q 7 Z m F 2 b 3 J p d G V f Y 2 9 1 b n Q m c X V v d D s s J n F 1 b 3 Q 7 a G F z a H R h Z 3 M m c X V v d D s s J n F 1 b 3 Q 7 a X N f c X V v d G U m c X V v d D s s J n F 1 b 3 Q 7 b G F u Z y Z x d W 9 0 O y w m c X V v d D t x d W 9 0 Z W R f c 3 R h d H V z X 2 l k J n F 1 b 3 Q 7 L C Z x d W 9 0 O 3 J l b G V 2 Y W 5 0 X 3 l u X 2 d v b G Q m c X V v d D s s J n F 1 b 3 Q 7 c m V 0 d 2 V l d F 9 j b 3 V u d C Z x d W 9 0 O y w m c X V v d D t y Z X R 3 Z W V 0 X 3 N 0 Y X R 1 c 1 9 p Z C Z x d W 9 0 O y w m c X V v d D t z Z W 5 0 a W 1 l b n R f Z 2 9 s Z C Z x d W 9 0 O y w m c X V v d D t z b 3 V y Y 2 U m c X V v d D s s J n F 1 b 3 Q 7 c 3 R h d H V z X 2 l k J n F 1 b 3 Q 7 L C Z x d W 9 0 O 3 N 5 b W J v b H M m c X V v d D s s J n F 1 b 3 Q 7 d H d l Z X Q m c X V v d D s s J n F 1 b 3 Q 7 d H d l Z X R f d X J s J n F 1 b 3 Q 7 L C Z x d W 9 0 O 3 V z Z X J f a 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Y g K D U p L 0 N o Y W 5 n Z W Q g V H l w Z S 5 7 X 3 V u a X R f a W Q s M H 0 m c X V v d D s s J n F 1 b 3 Q 7 U 2 V j d G l v b j E v Y T E y O T E z M T Y g K D U p L 0 N o Y W 5 n Z W Q g V H l w Z S 5 7 X 2 d v b G R l b i w x f S Z x d W 9 0 O y w m c X V v d D t T Z W N 0 a W 9 u M S 9 h M T I 5 M T M x N i A o N S k v Q 2 h h b m d l Z C B U e X B l L n t f d W 5 p d F 9 z d G F 0 Z S w y f S Z x d W 9 0 O y w m c X V v d D t T Z W N 0 a W 9 u M S 9 h M T I 5 M T M x N i A o N S k v Q 2 h h b m d l Z C B U e X B l L n t f d H J 1 c 3 R l Z F 9 q d W R n b W V u d H M s M 3 0 m c X V v d D s s J n F 1 b 3 Q 7 U 2 V j d G l v b j E v Y T E y O T E z M T Y g K D U p L 0 N o Y W 5 n Z W Q g V H l w Z S 5 7 X 2 x h c 3 R f a n V k Z 2 1 l b n R f Y X Q s N H 0 m c X V v d D s s J n F 1 b 3 Q 7 U 2 V j d G l v b j E v Y T E y O T E z M T Y g K D U p L 0 N o Y W 5 n Z W Q g V H l w Z S 5 7 c m V s Z X Z h b n R f e W 4 s N X 0 m c X V v d D s s J n F 1 b 3 Q 7 U 2 V j d G l v b j E v Y T E y O T E z M T Y g K D U p L 0 N o Y W 5 n Z W Q g V H l w Z S 5 7 c m V s Z X Z h b n R f e W 4 6 Y 2 9 u Z m l k Z W 5 j Z S w 2 f S Z x d W 9 0 O y w m c X V v d D t T Z W N 0 a W 9 u M S 9 h M T I 5 M T M x N i A o N S k v Q 2 h h b m d l Z C B U e X B l L n t z Z W 5 0 a W 1 l b n Q s N 3 0 m c X V v d D s s J n F 1 b 3 Q 7 U 2 V j d G l v b j E v Y T E y O T E z M T Y g K D U p L 0 N o Y W 5 n Z W Q g V H l w Z S 5 7 c 2 V u d G l t Z W 5 0 O m N v b m Z p Z G V u Y 2 U s O H 0 m c X V v d D s s J n F 1 b 3 Q 7 U 2 V j d G l v b j E v Y T E y O T E z M T Y g K D U p L 0 N o Y W 5 n Z W Q g V H l w Z S 5 7 Y 2 9 v c m R p b m F 0 Z X M s O X 0 m c X V v d D s s J n F 1 b 3 Q 7 U 2 V j d G l v b j E v Y T E y O T E z M T Y g K D U p L 0 N o Y W 5 n Z W Q g V H l w Z S 5 7 Y 3 J l Y X R l Z F 9 h d C w x M H 0 m c X V v d D s s J n F 1 b 3 Q 7 U 2 V j d G l v b j E v Y T E y O T E z M T Y g K D U p L 0 N o Y W 5 n Z W Q g V H l w Z S 5 7 Z m F 2 b 3 J p d G V f Y 2 9 1 b n Q s M T F 9 J n F 1 b 3 Q 7 L C Z x d W 9 0 O 1 N l Y 3 R p b 2 4 x L 2 E x M j k x M z E 2 I C g 1 K S 9 D a G F u Z 2 V k I F R 5 c G U u e 2 h h c 2 h 0 Y W d z L D E y f S Z x d W 9 0 O y w m c X V v d D t T Z W N 0 a W 9 u M S 9 h M T I 5 M T M x N i A o N S k v Q 2 h h b m d l Z C B U e X B l L n t p c 1 9 x d W 9 0 Z S w x M 3 0 m c X V v d D s s J n F 1 b 3 Q 7 U 2 V j d G l v b j E v Y T E y O T E z M T Y g K D U p L 0 N o Y W 5 n Z W Q g V H l w Z S 5 7 b G F u Z y w x N H 0 m c X V v d D s s J n F 1 b 3 Q 7 U 2 V j d G l v b j E v Y T E y O T E z M T Y g K D U p L 0 N o Y W 5 n Z W Q g V H l w Z S 5 7 c X V v d G V k X 3 N 0 Y X R 1 c 1 9 p Z C w x N X 0 m c X V v d D s s J n F 1 b 3 Q 7 U 2 V j d G l v b j E v Y T E y O T E z M T Y g K D U p L 0 N o Y W 5 n Z W Q g V H l w Z S 5 7 c m V s Z X Z h b n R f e W 5 f Z 2 9 s Z C w x N n 0 m c X V v d D s s J n F 1 b 3 Q 7 U 2 V j d G l v b j E v Y T E y O T E z M T Y g K D U p L 0 N o Y W 5 n Z W Q g V H l w Z S 5 7 c m V 0 d 2 V l d F 9 j b 3 V u d C w x N 3 0 m c X V v d D s s J n F 1 b 3 Q 7 U 2 V j d G l v b j E v Y T E y O T E z M T Y g K D U p L 0 N o Y W 5 n Z W Q g V H l w Z S 5 7 c m V 0 d 2 V l d F 9 z d G F 0 d X N f a W Q s M T h 9 J n F 1 b 3 Q 7 L C Z x d W 9 0 O 1 N l Y 3 R p b 2 4 x L 2 E x M j k x M z E 2 I C g 1 K S 9 D a G F u Z 2 V k I F R 5 c G U u e 3 N l b n R p b W V u d F 9 n b 2 x k L D E 5 f S Z x d W 9 0 O y w m c X V v d D t T Z W N 0 a W 9 u M S 9 h M T I 5 M T M x N i A o N S k v Q 2 h h b m d l Z C B U e X B l L n t z b 3 V y Y 2 U s M j B 9 J n F 1 b 3 Q 7 L C Z x d W 9 0 O 1 N l Y 3 R p b 2 4 x L 2 E x M j k x M z E 2 I C g 1 K S 9 D a G F u Z 2 V k I F R 5 c G U u e 3 N 0 Y X R 1 c 1 9 p Z C w y M X 0 m c X V v d D s s J n F 1 b 3 Q 7 U 2 V j d G l v b j E v Y T E y O T E z M T Y g K D U p L 0 N o Y W 5 n Z W Q g V H l w Z S 5 7 c 3 l t Y m 9 s c y w y M n 0 m c X V v d D s s J n F 1 b 3 Q 7 U 2 V j d G l v b j E v Y T E y O T E z M T Y g K D U p L 0 N o Y W 5 n Z W Q g V H l w Z S 5 7 d H d l Z X Q s M j N 9 J n F 1 b 3 Q 7 L C Z x d W 9 0 O 1 N l Y 3 R p b 2 4 x L 2 E x M j k x M z E 2 I C g 1 K S 9 D a G F u Z 2 V k I F R 5 c G U u e 3 R 3 Z W V 0 X 3 V y b C w y N H 0 m c X V v d D s s J n F 1 b 3 Q 7 U 2 V j d G l v b j E v Y T E y O T E z M T Y g K D U p L 0 N o Y W 5 n Z W Q g V H l w Z S 5 7 d X N l c l 9 p Z C w y N X 0 m c X V v d D t d L C Z x d W 9 0 O 0 N v b H V t b k N v d W 5 0 J n F 1 b 3 Q 7 O j I 2 L C Z x d W 9 0 O 0 t l e U N v b H V t b k 5 h b W V z J n F 1 b 3 Q 7 O l t d L C Z x d W 9 0 O 0 N v b H V t b k l k Z W 5 0 a X R p Z X M m c X V v d D s 6 W y Z x d W 9 0 O 1 N l Y 3 R p b 2 4 x L 2 E x M j k x M z E 2 I C g 1 K S 9 D a G F u Z 2 V k I F R 5 c G U u e 1 9 1 b m l 0 X 2 l k L D B 9 J n F 1 b 3 Q 7 L C Z x d W 9 0 O 1 N l Y 3 R p b 2 4 x L 2 E x M j k x M z E 2 I C g 1 K S 9 D a G F u Z 2 V k I F R 5 c G U u e 1 9 n b 2 x k Z W 4 s M X 0 m c X V v d D s s J n F 1 b 3 Q 7 U 2 V j d G l v b j E v Y T E y O T E z M T Y g K D U p L 0 N o Y W 5 n Z W Q g V H l w Z S 5 7 X 3 V u a X R f c 3 R h d G U s M n 0 m c X V v d D s s J n F 1 b 3 Q 7 U 2 V j d G l v b j E v Y T E y O T E z M T Y g K D U p L 0 N o Y W 5 n Z W Q g V H l w Z S 5 7 X 3 R y d X N 0 Z W R f a n V k Z 2 1 l b n R z L D N 9 J n F 1 b 3 Q 7 L C Z x d W 9 0 O 1 N l Y 3 R p b 2 4 x L 2 E x M j k x M z E 2 I C g 1 K S 9 D a G F u Z 2 V k I F R 5 c G U u e 1 9 s Y X N 0 X 2 p 1 Z G d t Z W 5 0 X 2 F 0 L D R 9 J n F 1 b 3 Q 7 L C Z x d W 9 0 O 1 N l Y 3 R p b 2 4 x L 2 E x M j k x M z E 2 I C g 1 K S 9 D a G F u Z 2 V k I F R 5 c G U u e 3 J l b G V 2 Y W 5 0 X 3 l u L D V 9 J n F 1 b 3 Q 7 L C Z x d W 9 0 O 1 N l Y 3 R p b 2 4 x L 2 E x M j k x M z E 2 I C g 1 K S 9 D a G F u Z 2 V k I F R 5 c G U u e 3 J l b G V 2 Y W 5 0 X 3 l u O m N v b m Z p Z G V u Y 2 U s N n 0 m c X V v d D s s J n F 1 b 3 Q 7 U 2 V j d G l v b j E v Y T E y O T E z M T Y g K D U p L 0 N o Y W 5 n Z W Q g V H l w Z S 5 7 c 2 V u d G l t Z W 5 0 L D d 9 J n F 1 b 3 Q 7 L C Z x d W 9 0 O 1 N l Y 3 R p b 2 4 x L 2 E x M j k x M z E 2 I C g 1 K S 9 D a G F u Z 2 V k I F R 5 c G U u e 3 N l b n R p b W V u d D p j b 2 5 m a W R l b m N l L D h 9 J n F 1 b 3 Q 7 L C Z x d W 9 0 O 1 N l Y 3 R p b 2 4 x L 2 E x M j k x M z E 2 I C g 1 K S 9 D a G F u Z 2 V k I F R 5 c G U u e 2 N v b 3 J k a W 5 h d G V z L D l 9 J n F 1 b 3 Q 7 L C Z x d W 9 0 O 1 N l Y 3 R p b 2 4 x L 2 E x M j k x M z E 2 I C g 1 K S 9 D a G F u Z 2 V k I F R 5 c G U u e 2 N y Z W F 0 Z W R f Y X Q s M T B 9 J n F 1 b 3 Q 7 L C Z x d W 9 0 O 1 N l Y 3 R p b 2 4 x L 2 E x M j k x M z E 2 I C g 1 K S 9 D a G F u Z 2 V k I F R 5 c G U u e 2 Z h d m 9 y a X R l X 2 N v d W 5 0 L D E x f S Z x d W 9 0 O y w m c X V v d D t T Z W N 0 a W 9 u M S 9 h M T I 5 M T M x N i A o N S k v Q 2 h h b m d l Z C B U e X B l L n t o Y X N o d G F n c y w x M n 0 m c X V v d D s s J n F 1 b 3 Q 7 U 2 V j d G l v b j E v Y T E y O T E z M T Y g K D U p L 0 N o Y W 5 n Z W Q g V H l w Z S 5 7 a X N f c X V v d G U s M T N 9 J n F 1 b 3 Q 7 L C Z x d W 9 0 O 1 N l Y 3 R p b 2 4 x L 2 E x M j k x M z E 2 I C g 1 K S 9 D a G F u Z 2 V k I F R 5 c G U u e 2 x h b m c s M T R 9 J n F 1 b 3 Q 7 L C Z x d W 9 0 O 1 N l Y 3 R p b 2 4 x L 2 E x M j k x M z E 2 I C g 1 K S 9 D a G F u Z 2 V k I F R 5 c G U u e 3 F 1 b 3 R l Z F 9 z d G F 0 d X N f a W Q s M T V 9 J n F 1 b 3 Q 7 L C Z x d W 9 0 O 1 N l Y 3 R p b 2 4 x L 2 E x M j k x M z E 2 I C g 1 K S 9 D a G F u Z 2 V k I F R 5 c G U u e 3 J l b G V 2 Y W 5 0 X 3 l u X 2 d v b G Q s M T Z 9 J n F 1 b 3 Q 7 L C Z x d W 9 0 O 1 N l Y 3 R p b 2 4 x L 2 E x M j k x M z E 2 I C g 1 K S 9 D a G F u Z 2 V k I F R 5 c G U u e 3 J l d H d l Z X R f Y 2 9 1 b n Q s M T d 9 J n F 1 b 3 Q 7 L C Z x d W 9 0 O 1 N l Y 3 R p b 2 4 x L 2 E x M j k x M z E 2 I C g 1 K S 9 D a G F u Z 2 V k I F R 5 c G U u e 3 J l d H d l Z X R f c 3 R h d H V z X 2 l k L D E 4 f S Z x d W 9 0 O y w m c X V v d D t T Z W N 0 a W 9 u M S 9 h M T I 5 M T M x N i A o N S k v Q 2 h h b m d l Z C B U e X B l L n t z Z W 5 0 a W 1 l b n R f Z 2 9 s Z C w x O X 0 m c X V v d D s s J n F 1 b 3 Q 7 U 2 V j d G l v b j E v Y T E y O T E z M T Y g K D U p L 0 N o Y W 5 n Z W Q g V H l w Z S 5 7 c 2 9 1 c m N l L D I w f S Z x d W 9 0 O y w m c X V v d D t T Z W N 0 a W 9 u M S 9 h M T I 5 M T M x N i A o N S k v Q 2 h h b m d l Z C B U e X B l L n t z d G F 0 d X N f a W Q s M j F 9 J n F 1 b 3 Q 7 L C Z x d W 9 0 O 1 N l Y 3 R p b 2 4 x L 2 E x M j k x M z E 2 I C g 1 K S 9 D a G F u Z 2 V k I F R 5 c G U u e 3 N 5 b W J v b H M s M j J 9 J n F 1 b 3 Q 7 L C Z x d W 9 0 O 1 N l Y 3 R p b 2 4 x L 2 E x M j k x M z E 2 I C g 1 K S 9 D a G F u Z 2 V k I F R 5 c G U u e 3 R 3 Z W V 0 L D I z f S Z x d W 9 0 O y w m c X V v d D t T Z W N 0 a W 9 u M S 9 h M T I 5 M T M x N i A o N S k v Q 2 h h b m d l Z C B U e X B l L n t 0 d 2 V l d F 9 1 c m w s M j R 9 J n F 1 b 3 Q 7 L C Z x d W 9 0 O 1 N l Y 3 R p b 2 4 x L 2 E x M j k x M z E 2 I C g 1 K S 9 D a G F u Z 2 V k I F R 5 c G U u e 3 V z Z X J f a W Q s M j V 9 J n F 1 b 3 Q 7 X S w m c X V v d D t S Z W x h d G l v b n N o a X B J b m Z v J n F 1 b 3 Q 7 O l t d f S I g L z 4 8 L 1 N 0 Y W J s Z U V u d H J p Z X M + P C 9 J d G V t P j x J d G V t P j x J d G V t T G 9 j Y X R p b 2 4 + P E l 0 Z W 1 U e X B l P k Z v c m 1 1 b G E 8 L 0 l 0 Z W 1 U e X B l P j x J d G V t U G F 0 a D 5 T Z W N 0 a W 9 u M S 9 h M T I 5 M T M x N i U y M C g 1 K S 9 T b 3 V y Y 2 U 8 L 0 l 0 Z W 1 Q Y X R o P j w v S X R l b U x v Y 2 F 0 a W 9 u P j x T d G F i b G V F b n R y a W V z I C 8 + P C 9 J d G V t P j x J d G V t P j x J d G V t T G 9 j Y X R p b 2 4 + P E l 0 Z W 1 U e X B l P k Z v c m 1 1 b G E 8 L 0 l 0 Z W 1 U e X B l P j x J d G V t U G F 0 a D 5 T Z W N 0 a W 9 u M S 9 h M T I 5 M T M x N i U y M C g 1 K S 9 Q c m 9 t b 3 R l Z C U y M E h l Y W R l c n M 8 L 0 l 0 Z W 1 Q Y X R o P j w v S X R l b U x v Y 2 F 0 a W 9 u P j x T d G F i b G V F b n R y a W V z I C 8 + P C 9 J d G V t P j x J d G V t P j x J d G V t T G 9 j Y X R p b 2 4 + P E l 0 Z W 1 U e X B l P k Z v c m 1 1 b G E 8 L 0 l 0 Z W 1 U e X B l P j x J d G V t U G F 0 a D 5 T Z W N 0 a W 9 u M S 9 h M T I 5 M T M x N i U y M C g 1 K S 9 D a G F u Z 2 V k J T I w V H l w Z T w v S X R l b V B h d G g + P C 9 J d G V t T G 9 j Y X R p b 2 4 + P F N 0 Y W J s Z U V u d H J p Z X M g L z 4 8 L 0 l 0 Z W 0 + P E l 0 Z W 0 + P E l 0 Z W 1 M b 2 N h d G l v b j 4 8 S X R l b V R 5 c G U + R m 9 y b X V s Y T w v S X R l b V R 5 c G U + P E l 0 Z W 1 Q Y X R o P l N l Y 3 R p b 2 4 x L 2 E x M j k z M j U 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T E y O T M y N T Y i I C 8 + P E V u d H J 5 I F R 5 c G U 9 I k Z p b G x l Z E N v b X B s Z X R l U m V z d W x 0 V G 9 X b 3 J r c 2 h l Z X Q i I F Z h b H V l P S J s M S I g L z 4 8 R W 5 0 c n k g V H l w Z T 0 i Q W R k Z W R U b 0 R h d G F N b 2 R l b C I g V m F s d W U 9 I m w w I i A v P j x F b n R y e S B U e X B l P S J G a W x s Q 2 9 1 b n Q i I F Z h b H V l P S J s N j k 5 I i A v P j x F b n R y e S B U e X B l P S J G a W x s R X J y b 3 J D b 2 R l I i B W Y W x 1 Z T 0 i c 1 V u a 2 5 v d 2 4 i I C 8 + P E V u d H J 5 I F R 5 c G U 9 I k Z p b G x F c n J v c k N v d W 5 0 I i B W Y W x 1 Z T 0 i b D A i I C 8 + P E V u d H J 5 I F R 5 c G U 9 I k Z p b G x M Y X N 0 V X B k Y X R l Z C I g V m F s d W U 9 I m Q y M D E 4 L T A 4 L T E 2 V D E z O j A x O j Q 5 L j U y M z c 2 O D l a I i A v P j x F b n R y e S B U e X B l P S J G a W x s Q 2 9 s d W 1 u V H l w Z X M i I F Z h b H V l P S J z Q l F F R 0 F 3 Y 0 d C U V l G Q m d j R E J n R U d C Z 1 l E Q m d Z R 0 J R W U d C Z 1 U 9 I i A v P j x F b n R y e S B U e X B l P S J G a W x s Q 2 9 s d W 1 u T m F t Z X M i I F Z h b H V l P S J z W y Z x d W 9 0 O 1 9 1 b m l 0 X 2 l k J n F 1 b 3 Q 7 L C Z x d W 9 0 O 1 9 n b 2 x k Z W 4 m c X V v d D s s J n F 1 b 3 Q 7 X 3 V u a X R f c 3 R h d G U m c X V v d D s s J n F 1 b 3 Q 7 X 3 R y d X N 0 Z W R f a n V k Z 2 1 l b n R z J n F 1 b 3 Q 7 L C Z x d W 9 0 O 1 9 s Y X N 0 X 2 p 1 Z G d t Z W 5 0 X 2 F 0 J n F 1 b 3 Q 7 L C Z x d W 9 0 O 3 J l b G V 2 Y W 5 0 X 3 l u J n F 1 b 3 Q 7 L C Z x d W 9 0 O 3 J l b G V 2 Y W 5 0 X 3 l u O m N v b m Z p Z G V u Y 2 U m c X V v d D s s J n F 1 b 3 Q 7 c 2 V u d G l t Z W 5 0 J n F 1 b 3 Q 7 L C Z x d W 9 0 O 3 N l b n R p b W V u d D p j b 2 5 m a W R l b m N l J n F 1 b 3 Q 7 L C Z x d W 9 0 O 2 N v b 3 J k a W 5 h d G V z J n F 1 b 3 Q 7 L C Z x d W 9 0 O 2 N y Z W F 0 Z W R f Y X Q m c X V v d D s s J n F 1 b 3 Q 7 Z m F 2 b 3 J p d G V f Y 2 9 1 b n Q m c X V v d D s s J n F 1 b 3 Q 7 a G F z a H R h Z 3 M m c X V v d D s s J n F 1 b 3 Q 7 a X N f c X V v d G U m c X V v d D s s J n F 1 b 3 Q 7 b G F u Z y Z x d W 9 0 O y w m c X V v d D t x d W 9 0 Z W R f c 3 R h d H V z X 2 l k J n F 1 b 3 Q 7 L C Z x d W 9 0 O 3 J l b G V 2 Y W 5 0 X 3 l u X 2 d v b G Q m c X V v d D s s J n F 1 b 3 Q 7 c m V 0 d 2 V l d F 9 j b 3 V u d C Z x d W 9 0 O y w m c X V v d D t y Z X R 3 Z W V 0 X 3 N 0 Y X R 1 c 1 9 p Z C Z x d W 9 0 O y w m c X V v d D t z Z W 5 0 a W 1 l b n R f Z 2 9 s Z C Z x d W 9 0 O y w m c X V v d D t z b 3 V y Y 2 U m c X V v d D s s J n F 1 b 3 Q 7 c 3 R h d H V z X 2 l k J n F 1 b 3 Q 7 L C Z x d W 9 0 O 3 N 5 b W J v b H M m c X V v d D s s J n F 1 b 3 Q 7 d H d l Z X Q m c X V v d D s s J n F 1 b 3 Q 7 d H d l Z X R f d X J s J n F 1 b 3 Q 7 L C Z x d W 9 0 O 3 V z Z X J f a 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M y N T Y v Q 2 h h b m d l Z C B U e X B l L n t f d W 5 p d F 9 p Z C w w f S Z x d W 9 0 O y w m c X V v d D t T Z W N 0 a W 9 u M S 9 h M T I 5 M z I 1 N i 9 D a G F u Z 2 V k I F R 5 c G U u e 1 9 n b 2 x k Z W 4 s M X 0 m c X V v d D s s J n F 1 b 3 Q 7 U 2 V j d G l v b j E v Y T E y O T M y N T Y v Q 2 h h b m d l Z C B U e X B l L n t f d W 5 p d F 9 z d G F 0 Z S w y f S Z x d W 9 0 O y w m c X V v d D t T Z W N 0 a W 9 u M S 9 h M T I 5 M z I 1 N i 9 D a G F u Z 2 V k I F R 5 c G U u e 1 9 0 c n V z d G V k X 2 p 1 Z G d t Z W 5 0 c y w z f S Z x d W 9 0 O y w m c X V v d D t T Z W N 0 a W 9 u M S 9 h M T I 5 M z I 1 N i 9 D a G F u Z 2 V k I F R 5 c G U u e 1 9 s Y X N 0 X 2 p 1 Z G d t Z W 5 0 X 2 F 0 L D R 9 J n F 1 b 3 Q 7 L C Z x d W 9 0 O 1 N l Y 3 R p b 2 4 x L 2 E x M j k z M j U 2 L 0 N o Y W 5 n Z W Q g V H l w Z S 5 7 c m V s Z X Z h b n R f e W 4 s N X 0 m c X V v d D s s J n F 1 b 3 Q 7 U 2 V j d G l v b j E v Y T E y O T M y N T Y v Q 2 h h b m d l Z C B U e X B l L n t y Z W x l d m F u d F 9 5 b j p j b 2 5 m a W R l b m N l L D Z 9 J n F 1 b 3 Q 7 L C Z x d W 9 0 O 1 N l Y 3 R p b 2 4 x L 2 E x M j k z M j U 2 L 0 N o Y W 5 n Z W Q g V H l w Z S 5 7 c 2 V u d G l t Z W 5 0 L D d 9 J n F 1 b 3 Q 7 L C Z x d W 9 0 O 1 N l Y 3 R p b 2 4 x L 2 E x M j k z M j U 2 L 0 N o Y W 5 n Z W Q g V H l w Z S 5 7 c 2 V u d G l t Z W 5 0 O m N v b m Z p Z G V u Y 2 U s O H 0 m c X V v d D s s J n F 1 b 3 Q 7 U 2 V j d G l v b j E v Y T E y O T M y N T Y v Q 2 h h b m d l Z C B U e X B l L n t j b 2 9 y Z G l u Y X R l c y w 5 f S Z x d W 9 0 O y w m c X V v d D t T Z W N 0 a W 9 u M S 9 h M T I 5 M z I 1 N i 9 D a G F u Z 2 V k I F R 5 c G U u e 2 N y Z W F 0 Z W R f Y X Q s M T B 9 J n F 1 b 3 Q 7 L C Z x d W 9 0 O 1 N l Y 3 R p b 2 4 x L 2 E x M j k z M j U 2 L 0 N o Y W 5 n Z W Q g V H l w Z S 5 7 Z m F 2 b 3 J p d G V f Y 2 9 1 b n Q s M T F 9 J n F 1 b 3 Q 7 L C Z x d W 9 0 O 1 N l Y 3 R p b 2 4 x L 2 E x M j k z M j U 2 L 0 N o Y W 5 n Z W Q g V H l w Z S 5 7 a G F z a H R h Z 3 M s M T J 9 J n F 1 b 3 Q 7 L C Z x d W 9 0 O 1 N l Y 3 R p b 2 4 x L 2 E x M j k z M j U 2 L 0 N o Y W 5 n Z W Q g V H l w Z S 5 7 a X N f c X V v d G U s M T N 9 J n F 1 b 3 Q 7 L C Z x d W 9 0 O 1 N l Y 3 R p b 2 4 x L 2 E x M j k z M j U 2 L 0 N o Y W 5 n Z W Q g V H l w Z S 5 7 b G F u Z y w x N H 0 m c X V v d D s s J n F 1 b 3 Q 7 U 2 V j d G l v b j E v Y T E y O T M y N T Y v Q 2 h h b m d l Z C B U e X B l L n t x d W 9 0 Z W R f c 3 R h d H V z X 2 l k L D E 1 f S Z x d W 9 0 O y w m c X V v d D t T Z W N 0 a W 9 u M S 9 h M T I 5 M z I 1 N i 9 D a G F u Z 2 V k I F R 5 c G U u e 3 J l b G V 2 Y W 5 0 X 3 l u X 2 d v b G Q s M T Z 9 J n F 1 b 3 Q 7 L C Z x d W 9 0 O 1 N l Y 3 R p b 2 4 x L 2 E x M j k z M j U 2 L 0 N o Y W 5 n Z W Q g V H l w Z S 5 7 c m V 0 d 2 V l d F 9 j b 3 V u d C w x N 3 0 m c X V v d D s s J n F 1 b 3 Q 7 U 2 V j d G l v b j E v Y T E y O T M y N T Y v Q 2 h h b m d l Z C B U e X B l L n t y Z X R 3 Z W V 0 X 3 N 0 Y X R 1 c 1 9 p Z C w x O H 0 m c X V v d D s s J n F 1 b 3 Q 7 U 2 V j d G l v b j E v Y T E y O T M y N T Y v Q 2 h h b m d l Z C B U e X B l L n t z Z W 5 0 a W 1 l b n R f Z 2 9 s Z C w x O X 0 m c X V v d D s s J n F 1 b 3 Q 7 U 2 V j d G l v b j E v Y T E y O T M y N T Y v Q 2 h h b m d l Z C B U e X B l L n t z b 3 V y Y 2 U s M j B 9 J n F 1 b 3 Q 7 L C Z x d W 9 0 O 1 N l Y 3 R p b 2 4 x L 2 E x M j k z M j U 2 L 0 N o Y W 5 n Z W Q g V H l w Z S 5 7 c 3 R h d H V z X 2 l k L D I x f S Z x d W 9 0 O y w m c X V v d D t T Z W N 0 a W 9 u M S 9 h M T I 5 M z I 1 N i 9 D a G F u Z 2 V k I F R 5 c G U u e 3 N 5 b W J v b H M s M j J 9 J n F 1 b 3 Q 7 L C Z x d W 9 0 O 1 N l Y 3 R p b 2 4 x L 2 E x M j k z M j U 2 L 0 N o Y W 5 n Z W Q g V H l w Z S 5 7 d H d l Z X Q s M j N 9 J n F 1 b 3 Q 7 L C Z x d W 9 0 O 1 N l Y 3 R p b 2 4 x L 2 E x M j k z M j U 2 L 0 N o Y W 5 n Z W Q g V H l w Z S 5 7 d H d l Z X R f d X J s L D I 0 f S Z x d W 9 0 O y w m c X V v d D t T Z W N 0 a W 9 u M S 9 h M T I 5 M z I 1 N i 9 D a G F u Z 2 V k I F R 5 c G U u e 3 V z Z X J f a W Q s M j V 9 J n F 1 b 3 Q 7 X S w m c X V v d D t D b 2 x 1 b W 5 D b 3 V u d C Z x d W 9 0 O z o y N i w m c X V v d D t L Z X l D b 2 x 1 b W 5 O Y W 1 l c y Z x d W 9 0 O z p b X S w m c X V v d D t D b 2 x 1 b W 5 J Z G V u d G l 0 a W V z J n F 1 b 3 Q 7 O l s m c X V v d D t T Z W N 0 a W 9 u M S 9 h M T I 5 M z I 1 N i 9 D a G F u Z 2 V k I F R 5 c G U u e 1 9 1 b m l 0 X 2 l k L D B 9 J n F 1 b 3 Q 7 L C Z x d W 9 0 O 1 N l Y 3 R p b 2 4 x L 2 E x M j k z M j U 2 L 0 N o Y W 5 n Z W Q g V H l w Z S 5 7 X 2 d v b G R l b i w x f S Z x d W 9 0 O y w m c X V v d D t T Z W N 0 a W 9 u M S 9 h M T I 5 M z I 1 N i 9 D a G F u Z 2 V k I F R 5 c G U u e 1 9 1 b m l 0 X 3 N 0 Y X R l L D J 9 J n F 1 b 3 Q 7 L C Z x d W 9 0 O 1 N l Y 3 R p b 2 4 x L 2 E x M j k z M j U 2 L 0 N o Y W 5 n Z W Q g V H l w Z S 5 7 X 3 R y d X N 0 Z W R f a n V k Z 2 1 l b n R z L D N 9 J n F 1 b 3 Q 7 L C Z x d W 9 0 O 1 N l Y 3 R p b 2 4 x L 2 E x M j k z M j U 2 L 0 N o Y W 5 n Z W Q g V H l w Z S 5 7 X 2 x h c 3 R f a n V k Z 2 1 l b n R f Y X Q s N H 0 m c X V v d D s s J n F 1 b 3 Q 7 U 2 V j d G l v b j E v Y T E y O T M y N T Y v Q 2 h h b m d l Z C B U e X B l L n t y Z W x l d m F u d F 9 5 b i w 1 f S Z x d W 9 0 O y w m c X V v d D t T Z W N 0 a W 9 u M S 9 h M T I 5 M z I 1 N i 9 D a G F u Z 2 V k I F R 5 c G U u e 3 J l b G V 2 Y W 5 0 X 3 l u O m N v b m Z p Z G V u Y 2 U s N n 0 m c X V v d D s s J n F 1 b 3 Q 7 U 2 V j d G l v b j E v Y T E y O T M y N T Y v Q 2 h h b m d l Z C B U e X B l L n t z Z W 5 0 a W 1 l b n Q s N 3 0 m c X V v d D s s J n F 1 b 3 Q 7 U 2 V j d G l v b j E v Y T E y O T M y N T Y v Q 2 h h b m d l Z C B U e X B l L n t z Z W 5 0 a W 1 l b n Q 6 Y 2 9 u Z m l k Z W 5 j Z S w 4 f S Z x d W 9 0 O y w m c X V v d D t T Z W N 0 a W 9 u M S 9 h M T I 5 M z I 1 N i 9 D a G F u Z 2 V k I F R 5 c G U u e 2 N v b 3 J k a W 5 h d G V z L D l 9 J n F 1 b 3 Q 7 L C Z x d W 9 0 O 1 N l Y 3 R p b 2 4 x L 2 E x M j k z M j U 2 L 0 N o Y W 5 n Z W Q g V H l w Z S 5 7 Y 3 J l Y X R l Z F 9 h d C w x M H 0 m c X V v d D s s J n F 1 b 3 Q 7 U 2 V j d G l v b j E v Y T E y O T M y N T Y v Q 2 h h b m d l Z C B U e X B l L n t m Y X Z v c m l 0 Z V 9 j b 3 V u d C w x M X 0 m c X V v d D s s J n F 1 b 3 Q 7 U 2 V j d G l v b j E v Y T E y O T M y N T Y v Q 2 h h b m d l Z C B U e X B l L n t o Y X N o d G F n c y w x M n 0 m c X V v d D s s J n F 1 b 3 Q 7 U 2 V j d G l v b j E v Y T E y O T M y N T Y v Q 2 h h b m d l Z C B U e X B l L n t p c 1 9 x d W 9 0 Z S w x M 3 0 m c X V v d D s s J n F 1 b 3 Q 7 U 2 V j d G l v b j E v Y T E y O T M y N T Y v Q 2 h h b m d l Z C B U e X B l L n t s Y W 5 n L D E 0 f S Z x d W 9 0 O y w m c X V v d D t T Z W N 0 a W 9 u M S 9 h M T I 5 M z I 1 N i 9 D a G F u Z 2 V k I F R 5 c G U u e 3 F 1 b 3 R l Z F 9 z d G F 0 d X N f a W Q s M T V 9 J n F 1 b 3 Q 7 L C Z x d W 9 0 O 1 N l Y 3 R p b 2 4 x L 2 E x M j k z M j U 2 L 0 N o Y W 5 n Z W Q g V H l w Z S 5 7 c m V s Z X Z h b n R f e W 5 f Z 2 9 s Z C w x N n 0 m c X V v d D s s J n F 1 b 3 Q 7 U 2 V j d G l v b j E v Y T E y O T M y N T Y v Q 2 h h b m d l Z C B U e X B l L n t y Z X R 3 Z W V 0 X 2 N v d W 5 0 L D E 3 f S Z x d W 9 0 O y w m c X V v d D t T Z W N 0 a W 9 u M S 9 h M T I 5 M z I 1 N i 9 D a G F u Z 2 V k I F R 5 c G U u e 3 J l d H d l Z X R f c 3 R h d H V z X 2 l k L D E 4 f S Z x d W 9 0 O y w m c X V v d D t T Z W N 0 a W 9 u M S 9 h M T I 5 M z I 1 N i 9 D a G F u Z 2 V k I F R 5 c G U u e 3 N l b n R p b W V u d F 9 n b 2 x k L D E 5 f S Z x d W 9 0 O y w m c X V v d D t T Z W N 0 a W 9 u M S 9 h M T I 5 M z I 1 N i 9 D a G F u Z 2 V k I F R 5 c G U u e 3 N v d X J j Z S w y M H 0 m c X V v d D s s J n F 1 b 3 Q 7 U 2 V j d G l v b j E v Y T E y O T M y N T Y v Q 2 h h b m d l Z C B U e X B l L n t z d G F 0 d X N f a W Q s M j F 9 J n F 1 b 3 Q 7 L C Z x d W 9 0 O 1 N l Y 3 R p b 2 4 x L 2 E x M j k z M j U 2 L 0 N o Y W 5 n Z W Q g V H l w Z S 5 7 c 3 l t Y m 9 s c y w y M n 0 m c X V v d D s s J n F 1 b 3 Q 7 U 2 V j d G l v b j E v Y T E y O T M y N T Y v Q 2 h h b m d l Z C B U e X B l L n t 0 d 2 V l d C w y M 3 0 m c X V v d D s s J n F 1 b 3 Q 7 U 2 V j d G l v b j E v Y T E y O T M y N T Y v Q 2 h h b m d l Z C B U e X B l L n t 0 d 2 V l d F 9 1 c m w s M j R 9 J n F 1 b 3 Q 7 L C Z x d W 9 0 O 1 N l Y 3 R p b 2 4 x L 2 E x M j k z M j U 2 L 0 N o Y W 5 n Z W Q g V H l w Z S 5 7 d X N l c l 9 p Z C w y N X 0 m c X V v d D t d L C Z x d W 9 0 O 1 J l b G F 0 a W 9 u c 2 h p c E l u Z m 8 m c X V v d D s 6 W 1 1 9 I i A v P j w v U 3 R h Y m x l R W 5 0 c m l l c z 4 8 L 0 l 0 Z W 0 + P E l 0 Z W 0 + P E l 0 Z W 1 M b 2 N h d G l v b j 4 8 S X R l b V R 5 c G U + R m 9 y b X V s Y T w v S X R l b V R 5 c G U + P E l 0 Z W 1 Q Y X R o P l N l Y 3 R p b 2 4 x L 2 E x M j k z M j U 2 L 1 N v d X J j Z T w v S X R l b V B h d G g + P C 9 J d G V t T G 9 j Y X R p b 2 4 + P F N 0 Y W J s Z U V u d H J p Z X M g L z 4 8 L 0 l 0 Z W 0 + P E l 0 Z W 0 + P E l 0 Z W 1 M b 2 N h d G l v b j 4 8 S X R l b V R 5 c G U + R m 9 y b X V s Y T w v S X R l b V R 5 c G U + P E l 0 Z W 1 Q Y X R o P l N l Y 3 R p b 2 4 x L 2 E x M j k z M j U 2 L 1 B y b 2 1 v d G V k J T I w S G V h Z G V y c z w v S X R l b V B h d G g + P C 9 J d G V t T G 9 j Y X R p b 2 4 + P F N 0 Y W J s Z U V u d H J p Z X M g L z 4 8 L 0 l 0 Z W 0 + P E l 0 Z W 0 + P E l 0 Z W 1 M b 2 N h d G l v b j 4 8 S X R l b V R 5 c G U + R m 9 y b X V s Y T w v S X R l b V R 5 c G U + P E l 0 Z W 1 Q Y X R o P l N l Y 3 R p b 2 4 x L 2 E x M j k z M j U 2 L 0 N o Y W 5 n Z W Q l M j B U e X B l P C 9 J d G V t U G F 0 a D 4 8 L 0 l 0 Z W 1 M b 2 N h d G l v b j 4 8 U 3 R h Y m x l R W 5 0 c m l l c y A v P j w v S X R l b T 4 8 L 0 l 0 Z W 1 z P j w v T G 9 j Y W x Q Y W N r Y W d l T W V 0 Y W R h d G F G a W x l P h Y A A A B Q S w U G A A A A A A A A A A A A A A A A A A A A A A A A J g E A A A E A A A D Q j J 3 f A R X R E Y x 6 A M B P w p f r A Q A A A N M y m Q y 9 r 8 N K s h 7 8 n r 3 Y P 5 I A A A A A A g A A A A A A E G Y A A A A B A A A g A A A A k 9 v P 6 R d 4 k I D Z 5 t e I Q 4 k D g V R M J s Y v 9 I r B + v Q 1 2 J H X u q E A A A A A D o A A A A A C A A A g A A A A a 6 k f s i f 9 J 6 C a k 6 T W c C m J A 7 x Y x m v x v 8 N y Q t Z H e 0 I U 1 + B Q A A A A 0 5 5 z Z Z Z 6 M B c P / i c j k w D R z U N Y d 4 y e e 7 z h 7 n 4 c B I h 3 F H G C T M 5 X W P 4 J E n q h g w n 5 N x W x r U W t h p 8 1 + D 4 W l I T z 1 e q q y g B V 6 1 d b T e F D I f D 1 W 8 h L P J B A A A A A A 6 3 h F s B S 4 A u h 8 Q b S B / C 4 0 5 S T g G / U T t H 0 v 6 5 6 z o 3 k S 2 O 8 y E l i b X B O 1 o b U S Z p H w Z Z 6 a a 8 F v J e n N 2 8 1 Z r d U j A r O + A = = < / D a t a M a s h u p > 
</file>

<file path=customXml/itemProps1.xml><?xml version="1.0" encoding="utf-8"?>
<ds:datastoreItem xmlns:ds="http://schemas.openxmlformats.org/officeDocument/2006/customXml" ds:itemID="{511D7EB1-7196-4C64-B5B5-BEBE2B2B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Huppmann</dc:creator>
  <cp:lastModifiedBy>Sebastian Huppmann</cp:lastModifiedBy>
  <dcterms:created xsi:type="dcterms:W3CDTF">2018-08-12T09:14:23Z</dcterms:created>
  <dcterms:modified xsi:type="dcterms:W3CDTF">2018-08-16T14:41:20Z</dcterms:modified>
</cp:coreProperties>
</file>